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lenito\Desktop\JobInsightAnalyst\result\"/>
    </mc:Choice>
  </mc:AlternateContent>
  <bookViews>
    <workbookView xWindow="0" yWindow="0" windowWidth="28800" windowHeight="14280" activeTab="3"/>
  </bookViews>
  <sheets>
    <sheet name="Fact.Listings" sheetId="3" r:id="rId1"/>
    <sheet name="Dimesion.MemberType" sheetId="1" r:id="rId2"/>
    <sheet name="Dimension.CategoryGroups" sheetId="2" r:id="rId3"/>
    <sheet name="Solution" sheetId="9" r:id="rId4"/>
    <sheet name="Ex01_03" sheetId="8" r:id="rId5"/>
    <sheet name="Ex04" sheetId="4" r:id="rId6"/>
    <sheet name="Ex05" sheetId="5" r:id="rId7"/>
    <sheet name="Ex06" sheetId="6" r:id="rId8"/>
    <sheet name="Ex07" sheetId="7" r:id="rId9"/>
  </sheets>
  <definedNames>
    <definedName name="_xlnm._FilterDatabase" localSheetId="2" hidden="1">Dimension.CategoryGroups!$B$1:$I$1</definedName>
    <definedName name="_xlnm._FilterDatabase" localSheetId="1" hidden="1">Dimesion.MemberType!$A$1:$D$56</definedName>
    <definedName name="_xlnm._FilterDatabase" localSheetId="0" hidden="1">Fact.Listings!$A$1:$L$1001</definedName>
  </definedNames>
  <calcPr calcId="162913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0" i="5" l="1"/>
  <c r="S16" i="5"/>
  <c r="S11" i="5"/>
  <c r="S10" i="5"/>
  <c r="S22" i="5"/>
  <c r="S18" i="5"/>
  <c r="S13" i="5"/>
  <c r="S5" i="5"/>
  <c r="S4" i="5"/>
  <c r="S14" i="5"/>
  <c r="S12" i="5"/>
  <c r="S15" i="5"/>
  <c r="S6" i="5"/>
  <c r="S3" i="5"/>
  <c r="S9" i="5"/>
  <c r="S7" i="5"/>
  <c r="S21" i="5"/>
  <c r="S8" i="5"/>
  <c r="S19" i="5"/>
  <c r="S17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E22" i="5" l="1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C4" i="7" l="1"/>
  <c r="C3" i="7"/>
  <c r="C2" i="7"/>
  <c r="C6" i="6"/>
  <c r="C4" i="6"/>
  <c r="C3" i="6"/>
  <c r="C2" i="6"/>
  <c r="T1001" i="3"/>
  <c r="S1001" i="3"/>
  <c r="R1001" i="3"/>
  <c r="T1000" i="3"/>
  <c r="S1000" i="3"/>
  <c r="R1000" i="3"/>
  <c r="T999" i="3"/>
  <c r="S999" i="3"/>
  <c r="R999" i="3"/>
  <c r="T998" i="3"/>
  <c r="S998" i="3"/>
  <c r="R998" i="3"/>
  <c r="T997" i="3"/>
  <c r="S997" i="3"/>
  <c r="R997" i="3"/>
  <c r="T996" i="3"/>
  <c r="S996" i="3"/>
  <c r="R996" i="3"/>
  <c r="T995" i="3"/>
  <c r="S995" i="3"/>
  <c r="R995" i="3"/>
  <c r="T994" i="3"/>
  <c r="S994" i="3"/>
  <c r="R994" i="3"/>
  <c r="T993" i="3"/>
  <c r="S993" i="3"/>
  <c r="R993" i="3"/>
  <c r="T992" i="3"/>
  <c r="S992" i="3"/>
  <c r="R992" i="3"/>
  <c r="T991" i="3"/>
  <c r="S991" i="3"/>
  <c r="R991" i="3"/>
  <c r="T990" i="3"/>
  <c r="S990" i="3"/>
  <c r="R990" i="3"/>
  <c r="T989" i="3"/>
  <c r="S989" i="3"/>
  <c r="R989" i="3"/>
  <c r="T988" i="3"/>
  <c r="S988" i="3"/>
  <c r="R988" i="3"/>
  <c r="T987" i="3"/>
  <c r="S987" i="3"/>
  <c r="R987" i="3"/>
  <c r="T986" i="3"/>
  <c r="S986" i="3"/>
  <c r="R986" i="3"/>
  <c r="T985" i="3"/>
  <c r="S985" i="3"/>
  <c r="R985" i="3"/>
  <c r="T984" i="3"/>
  <c r="S984" i="3"/>
  <c r="R984" i="3"/>
  <c r="T983" i="3"/>
  <c r="S983" i="3"/>
  <c r="R983" i="3"/>
  <c r="T982" i="3"/>
  <c r="S982" i="3"/>
  <c r="R982" i="3"/>
  <c r="T981" i="3"/>
  <c r="S981" i="3"/>
  <c r="R981" i="3"/>
  <c r="T980" i="3"/>
  <c r="S980" i="3"/>
  <c r="R980" i="3"/>
  <c r="T979" i="3"/>
  <c r="S979" i="3"/>
  <c r="R979" i="3"/>
  <c r="T978" i="3"/>
  <c r="S978" i="3"/>
  <c r="R978" i="3"/>
  <c r="T977" i="3"/>
  <c r="S977" i="3"/>
  <c r="R977" i="3"/>
  <c r="T976" i="3"/>
  <c r="S976" i="3"/>
  <c r="R976" i="3"/>
  <c r="T975" i="3"/>
  <c r="S975" i="3"/>
  <c r="R975" i="3"/>
  <c r="T974" i="3"/>
  <c r="S974" i="3"/>
  <c r="R974" i="3"/>
  <c r="T973" i="3"/>
  <c r="S973" i="3"/>
  <c r="R973" i="3"/>
  <c r="T972" i="3"/>
  <c r="S972" i="3"/>
  <c r="R972" i="3"/>
  <c r="T971" i="3"/>
  <c r="S971" i="3"/>
  <c r="R971" i="3"/>
  <c r="T970" i="3"/>
  <c r="S970" i="3"/>
  <c r="R970" i="3"/>
  <c r="T969" i="3"/>
  <c r="S969" i="3"/>
  <c r="R969" i="3"/>
  <c r="T968" i="3"/>
  <c r="S968" i="3"/>
  <c r="R968" i="3"/>
  <c r="T967" i="3"/>
  <c r="S967" i="3"/>
  <c r="R967" i="3"/>
  <c r="T966" i="3"/>
  <c r="S966" i="3"/>
  <c r="R966" i="3"/>
  <c r="T965" i="3"/>
  <c r="S965" i="3"/>
  <c r="R965" i="3"/>
  <c r="T964" i="3"/>
  <c r="S964" i="3"/>
  <c r="R964" i="3"/>
  <c r="T963" i="3"/>
  <c r="S963" i="3"/>
  <c r="R963" i="3"/>
  <c r="T962" i="3"/>
  <c r="S962" i="3"/>
  <c r="R962" i="3"/>
  <c r="T961" i="3"/>
  <c r="S961" i="3"/>
  <c r="R961" i="3"/>
  <c r="T960" i="3"/>
  <c r="S960" i="3"/>
  <c r="R960" i="3"/>
  <c r="T959" i="3"/>
  <c r="S959" i="3"/>
  <c r="R959" i="3"/>
  <c r="T958" i="3"/>
  <c r="S958" i="3"/>
  <c r="R958" i="3"/>
  <c r="T957" i="3"/>
  <c r="S957" i="3"/>
  <c r="R957" i="3"/>
  <c r="T956" i="3"/>
  <c r="S956" i="3"/>
  <c r="R956" i="3"/>
  <c r="T955" i="3"/>
  <c r="S955" i="3"/>
  <c r="R955" i="3"/>
  <c r="T954" i="3"/>
  <c r="S954" i="3"/>
  <c r="R954" i="3"/>
  <c r="T953" i="3"/>
  <c r="S953" i="3"/>
  <c r="R953" i="3"/>
  <c r="T952" i="3"/>
  <c r="S952" i="3"/>
  <c r="R952" i="3"/>
  <c r="T951" i="3"/>
  <c r="S951" i="3"/>
  <c r="R951" i="3"/>
  <c r="T950" i="3"/>
  <c r="S950" i="3"/>
  <c r="R950" i="3"/>
  <c r="T949" i="3"/>
  <c r="S949" i="3"/>
  <c r="R949" i="3"/>
  <c r="T948" i="3"/>
  <c r="S948" i="3"/>
  <c r="R948" i="3"/>
  <c r="T947" i="3"/>
  <c r="S947" i="3"/>
  <c r="R947" i="3"/>
  <c r="T946" i="3"/>
  <c r="S946" i="3"/>
  <c r="R946" i="3"/>
  <c r="T945" i="3"/>
  <c r="S945" i="3"/>
  <c r="R945" i="3"/>
  <c r="T944" i="3"/>
  <c r="S944" i="3"/>
  <c r="R944" i="3"/>
  <c r="T943" i="3"/>
  <c r="S943" i="3"/>
  <c r="R943" i="3"/>
  <c r="T942" i="3"/>
  <c r="S942" i="3"/>
  <c r="R942" i="3"/>
  <c r="T941" i="3"/>
  <c r="S941" i="3"/>
  <c r="R941" i="3"/>
  <c r="T940" i="3"/>
  <c r="S940" i="3"/>
  <c r="R940" i="3"/>
  <c r="T939" i="3"/>
  <c r="S939" i="3"/>
  <c r="R939" i="3"/>
  <c r="T938" i="3"/>
  <c r="S938" i="3"/>
  <c r="R938" i="3"/>
  <c r="T937" i="3"/>
  <c r="S937" i="3"/>
  <c r="R937" i="3"/>
  <c r="T936" i="3"/>
  <c r="S936" i="3"/>
  <c r="R936" i="3"/>
  <c r="T935" i="3"/>
  <c r="S935" i="3"/>
  <c r="R935" i="3"/>
  <c r="T934" i="3"/>
  <c r="S934" i="3"/>
  <c r="R934" i="3"/>
  <c r="T933" i="3"/>
  <c r="S933" i="3"/>
  <c r="R933" i="3"/>
  <c r="T932" i="3"/>
  <c r="S932" i="3"/>
  <c r="R932" i="3"/>
  <c r="T931" i="3"/>
  <c r="S931" i="3"/>
  <c r="R931" i="3"/>
  <c r="T930" i="3"/>
  <c r="S930" i="3"/>
  <c r="R930" i="3"/>
  <c r="T929" i="3"/>
  <c r="S929" i="3"/>
  <c r="R929" i="3"/>
  <c r="T928" i="3"/>
  <c r="S928" i="3"/>
  <c r="R928" i="3"/>
  <c r="T927" i="3"/>
  <c r="S927" i="3"/>
  <c r="R927" i="3"/>
  <c r="T926" i="3"/>
  <c r="S926" i="3"/>
  <c r="R926" i="3"/>
  <c r="T925" i="3"/>
  <c r="S925" i="3"/>
  <c r="R925" i="3"/>
  <c r="T924" i="3"/>
  <c r="S924" i="3"/>
  <c r="R924" i="3"/>
  <c r="T923" i="3"/>
  <c r="S923" i="3"/>
  <c r="R923" i="3"/>
  <c r="T922" i="3"/>
  <c r="S922" i="3"/>
  <c r="R922" i="3"/>
  <c r="T921" i="3"/>
  <c r="S921" i="3"/>
  <c r="R921" i="3"/>
  <c r="T920" i="3"/>
  <c r="S920" i="3"/>
  <c r="R920" i="3"/>
  <c r="T919" i="3"/>
  <c r="S919" i="3"/>
  <c r="R919" i="3"/>
  <c r="T918" i="3"/>
  <c r="S918" i="3"/>
  <c r="R918" i="3"/>
  <c r="T917" i="3"/>
  <c r="S917" i="3"/>
  <c r="R917" i="3"/>
  <c r="T916" i="3"/>
  <c r="S916" i="3"/>
  <c r="R916" i="3"/>
  <c r="T915" i="3"/>
  <c r="S915" i="3"/>
  <c r="R915" i="3"/>
  <c r="T914" i="3"/>
  <c r="S914" i="3"/>
  <c r="R914" i="3"/>
  <c r="T913" i="3"/>
  <c r="S913" i="3"/>
  <c r="R913" i="3"/>
  <c r="T912" i="3"/>
  <c r="S912" i="3"/>
  <c r="R912" i="3"/>
  <c r="T911" i="3"/>
  <c r="S911" i="3"/>
  <c r="R911" i="3"/>
  <c r="T910" i="3"/>
  <c r="S910" i="3"/>
  <c r="R910" i="3"/>
  <c r="T909" i="3"/>
  <c r="S909" i="3"/>
  <c r="R909" i="3"/>
  <c r="T908" i="3"/>
  <c r="S908" i="3"/>
  <c r="R908" i="3"/>
  <c r="T907" i="3"/>
  <c r="S907" i="3"/>
  <c r="R907" i="3"/>
  <c r="T906" i="3"/>
  <c r="S906" i="3"/>
  <c r="R906" i="3"/>
  <c r="T905" i="3"/>
  <c r="S905" i="3"/>
  <c r="R905" i="3"/>
  <c r="T904" i="3"/>
  <c r="S904" i="3"/>
  <c r="R904" i="3"/>
  <c r="T903" i="3"/>
  <c r="S903" i="3"/>
  <c r="R903" i="3"/>
  <c r="T902" i="3"/>
  <c r="S902" i="3"/>
  <c r="R902" i="3"/>
  <c r="T901" i="3"/>
  <c r="S901" i="3"/>
  <c r="R901" i="3"/>
  <c r="T900" i="3"/>
  <c r="S900" i="3"/>
  <c r="R900" i="3"/>
  <c r="T899" i="3"/>
  <c r="S899" i="3"/>
  <c r="R899" i="3"/>
  <c r="T898" i="3"/>
  <c r="S898" i="3"/>
  <c r="R898" i="3"/>
  <c r="T897" i="3"/>
  <c r="S897" i="3"/>
  <c r="R897" i="3"/>
  <c r="T896" i="3"/>
  <c r="S896" i="3"/>
  <c r="R896" i="3"/>
  <c r="T895" i="3"/>
  <c r="S895" i="3"/>
  <c r="R895" i="3"/>
  <c r="T894" i="3"/>
  <c r="S894" i="3"/>
  <c r="R894" i="3"/>
  <c r="T893" i="3"/>
  <c r="S893" i="3"/>
  <c r="R893" i="3"/>
  <c r="T892" i="3"/>
  <c r="S892" i="3"/>
  <c r="R892" i="3"/>
  <c r="T891" i="3"/>
  <c r="S891" i="3"/>
  <c r="R891" i="3"/>
  <c r="T890" i="3"/>
  <c r="S890" i="3"/>
  <c r="R890" i="3"/>
  <c r="T889" i="3"/>
  <c r="S889" i="3"/>
  <c r="R889" i="3"/>
  <c r="T888" i="3"/>
  <c r="S888" i="3"/>
  <c r="R888" i="3"/>
  <c r="T887" i="3"/>
  <c r="S887" i="3"/>
  <c r="R887" i="3"/>
  <c r="T886" i="3"/>
  <c r="S886" i="3"/>
  <c r="R886" i="3"/>
  <c r="T885" i="3"/>
  <c r="S885" i="3"/>
  <c r="R885" i="3"/>
  <c r="T884" i="3"/>
  <c r="S884" i="3"/>
  <c r="R884" i="3"/>
  <c r="T883" i="3"/>
  <c r="S883" i="3"/>
  <c r="R883" i="3"/>
  <c r="T882" i="3"/>
  <c r="S882" i="3"/>
  <c r="R882" i="3"/>
  <c r="T881" i="3"/>
  <c r="S881" i="3"/>
  <c r="R881" i="3"/>
  <c r="T880" i="3"/>
  <c r="S880" i="3"/>
  <c r="R880" i="3"/>
  <c r="T879" i="3"/>
  <c r="S879" i="3"/>
  <c r="R879" i="3"/>
  <c r="T878" i="3"/>
  <c r="S878" i="3"/>
  <c r="R878" i="3"/>
  <c r="T877" i="3"/>
  <c r="S877" i="3"/>
  <c r="R877" i="3"/>
  <c r="T876" i="3"/>
  <c r="S876" i="3"/>
  <c r="R876" i="3"/>
  <c r="T875" i="3"/>
  <c r="S875" i="3"/>
  <c r="R875" i="3"/>
  <c r="T874" i="3"/>
  <c r="S874" i="3"/>
  <c r="R874" i="3"/>
  <c r="T873" i="3"/>
  <c r="S873" i="3"/>
  <c r="R873" i="3"/>
  <c r="T872" i="3"/>
  <c r="S872" i="3"/>
  <c r="R872" i="3"/>
  <c r="T871" i="3"/>
  <c r="S871" i="3"/>
  <c r="R871" i="3"/>
  <c r="T870" i="3"/>
  <c r="S870" i="3"/>
  <c r="R870" i="3"/>
  <c r="T869" i="3"/>
  <c r="S869" i="3"/>
  <c r="R869" i="3"/>
  <c r="T868" i="3"/>
  <c r="S868" i="3"/>
  <c r="R868" i="3"/>
  <c r="T867" i="3"/>
  <c r="S867" i="3"/>
  <c r="R867" i="3"/>
  <c r="T866" i="3"/>
  <c r="S866" i="3"/>
  <c r="R866" i="3"/>
  <c r="T865" i="3"/>
  <c r="S865" i="3"/>
  <c r="R865" i="3"/>
  <c r="T864" i="3"/>
  <c r="S864" i="3"/>
  <c r="R864" i="3"/>
  <c r="T863" i="3"/>
  <c r="S863" i="3"/>
  <c r="R863" i="3"/>
  <c r="T862" i="3"/>
  <c r="S862" i="3"/>
  <c r="R862" i="3"/>
  <c r="T861" i="3"/>
  <c r="S861" i="3"/>
  <c r="R861" i="3"/>
  <c r="T860" i="3"/>
  <c r="S860" i="3"/>
  <c r="R860" i="3"/>
  <c r="T859" i="3"/>
  <c r="S859" i="3"/>
  <c r="R859" i="3"/>
  <c r="T858" i="3"/>
  <c r="S858" i="3"/>
  <c r="R858" i="3"/>
  <c r="T857" i="3"/>
  <c r="S857" i="3"/>
  <c r="R857" i="3"/>
  <c r="T856" i="3"/>
  <c r="S856" i="3"/>
  <c r="R856" i="3"/>
  <c r="T855" i="3"/>
  <c r="S855" i="3"/>
  <c r="R855" i="3"/>
  <c r="T854" i="3"/>
  <c r="S854" i="3"/>
  <c r="R854" i="3"/>
  <c r="T853" i="3"/>
  <c r="S853" i="3"/>
  <c r="R853" i="3"/>
  <c r="T852" i="3"/>
  <c r="S852" i="3"/>
  <c r="R852" i="3"/>
  <c r="T851" i="3"/>
  <c r="S851" i="3"/>
  <c r="R851" i="3"/>
  <c r="T850" i="3"/>
  <c r="S850" i="3"/>
  <c r="R850" i="3"/>
  <c r="T849" i="3"/>
  <c r="S849" i="3"/>
  <c r="R849" i="3"/>
  <c r="T848" i="3"/>
  <c r="S848" i="3"/>
  <c r="R848" i="3"/>
  <c r="T847" i="3"/>
  <c r="S847" i="3"/>
  <c r="R847" i="3"/>
  <c r="T846" i="3"/>
  <c r="S846" i="3"/>
  <c r="R846" i="3"/>
  <c r="T845" i="3"/>
  <c r="S845" i="3"/>
  <c r="R845" i="3"/>
  <c r="T844" i="3"/>
  <c r="S844" i="3"/>
  <c r="R844" i="3"/>
  <c r="T843" i="3"/>
  <c r="S843" i="3"/>
  <c r="R843" i="3"/>
  <c r="T842" i="3"/>
  <c r="S842" i="3"/>
  <c r="R842" i="3"/>
  <c r="T841" i="3"/>
  <c r="S841" i="3"/>
  <c r="R841" i="3"/>
  <c r="T840" i="3"/>
  <c r="S840" i="3"/>
  <c r="R840" i="3"/>
  <c r="T839" i="3"/>
  <c r="S839" i="3"/>
  <c r="R839" i="3"/>
  <c r="T838" i="3"/>
  <c r="S838" i="3"/>
  <c r="R838" i="3"/>
  <c r="T837" i="3"/>
  <c r="S837" i="3"/>
  <c r="R837" i="3"/>
  <c r="T836" i="3"/>
  <c r="S836" i="3"/>
  <c r="R836" i="3"/>
  <c r="T835" i="3"/>
  <c r="S835" i="3"/>
  <c r="R835" i="3"/>
  <c r="T834" i="3"/>
  <c r="S834" i="3"/>
  <c r="R834" i="3"/>
  <c r="T833" i="3"/>
  <c r="S833" i="3"/>
  <c r="R833" i="3"/>
  <c r="T832" i="3"/>
  <c r="S832" i="3"/>
  <c r="R832" i="3"/>
  <c r="T831" i="3"/>
  <c r="S831" i="3"/>
  <c r="R831" i="3"/>
  <c r="T830" i="3"/>
  <c r="S830" i="3"/>
  <c r="R830" i="3"/>
  <c r="T829" i="3"/>
  <c r="S829" i="3"/>
  <c r="R829" i="3"/>
  <c r="T828" i="3"/>
  <c r="S828" i="3"/>
  <c r="R828" i="3"/>
  <c r="T827" i="3"/>
  <c r="S827" i="3"/>
  <c r="R827" i="3"/>
  <c r="T826" i="3"/>
  <c r="S826" i="3"/>
  <c r="R826" i="3"/>
  <c r="T825" i="3"/>
  <c r="S825" i="3"/>
  <c r="R825" i="3"/>
  <c r="T824" i="3"/>
  <c r="S824" i="3"/>
  <c r="R824" i="3"/>
  <c r="T823" i="3"/>
  <c r="S823" i="3"/>
  <c r="R823" i="3"/>
  <c r="T822" i="3"/>
  <c r="S822" i="3"/>
  <c r="R822" i="3"/>
  <c r="T821" i="3"/>
  <c r="S821" i="3"/>
  <c r="R821" i="3"/>
  <c r="T820" i="3"/>
  <c r="S820" i="3"/>
  <c r="R820" i="3"/>
  <c r="T819" i="3"/>
  <c r="S819" i="3"/>
  <c r="R819" i="3"/>
  <c r="T818" i="3"/>
  <c r="S818" i="3"/>
  <c r="R818" i="3"/>
  <c r="T817" i="3"/>
  <c r="S817" i="3"/>
  <c r="R817" i="3"/>
  <c r="T816" i="3"/>
  <c r="S816" i="3"/>
  <c r="R816" i="3"/>
  <c r="T815" i="3"/>
  <c r="S815" i="3"/>
  <c r="R815" i="3"/>
  <c r="T814" i="3"/>
  <c r="S814" i="3"/>
  <c r="R814" i="3"/>
  <c r="T813" i="3"/>
  <c r="S813" i="3"/>
  <c r="R813" i="3"/>
  <c r="T812" i="3"/>
  <c r="S812" i="3"/>
  <c r="R812" i="3"/>
  <c r="T811" i="3"/>
  <c r="S811" i="3"/>
  <c r="R811" i="3"/>
  <c r="T810" i="3"/>
  <c r="S810" i="3"/>
  <c r="R810" i="3"/>
  <c r="T809" i="3"/>
  <c r="S809" i="3"/>
  <c r="R809" i="3"/>
  <c r="T808" i="3"/>
  <c r="S808" i="3"/>
  <c r="R808" i="3"/>
  <c r="T807" i="3"/>
  <c r="S807" i="3"/>
  <c r="R807" i="3"/>
  <c r="T806" i="3"/>
  <c r="S806" i="3"/>
  <c r="R806" i="3"/>
  <c r="T805" i="3"/>
  <c r="S805" i="3"/>
  <c r="R805" i="3"/>
  <c r="T804" i="3"/>
  <c r="S804" i="3"/>
  <c r="R804" i="3"/>
  <c r="T803" i="3"/>
  <c r="S803" i="3"/>
  <c r="R803" i="3"/>
  <c r="T802" i="3"/>
  <c r="S802" i="3"/>
  <c r="R802" i="3"/>
  <c r="T801" i="3"/>
  <c r="S801" i="3"/>
  <c r="R801" i="3"/>
  <c r="T800" i="3"/>
  <c r="S800" i="3"/>
  <c r="R800" i="3"/>
  <c r="T799" i="3"/>
  <c r="S799" i="3"/>
  <c r="R799" i="3"/>
  <c r="T798" i="3"/>
  <c r="S798" i="3"/>
  <c r="R798" i="3"/>
  <c r="T797" i="3"/>
  <c r="S797" i="3"/>
  <c r="R797" i="3"/>
  <c r="T796" i="3"/>
  <c r="S796" i="3"/>
  <c r="R796" i="3"/>
  <c r="T795" i="3"/>
  <c r="S795" i="3"/>
  <c r="R795" i="3"/>
  <c r="T794" i="3"/>
  <c r="S794" i="3"/>
  <c r="R794" i="3"/>
  <c r="T793" i="3"/>
  <c r="S793" i="3"/>
  <c r="R793" i="3"/>
  <c r="T792" i="3"/>
  <c r="S792" i="3"/>
  <c r="R792" i="3"/>
  <c r="T791" i="3"/>
  <c r="S791" i="3"/>
  <c r="R791" i="3"/>
  <c r="T790" i="3"/>
  <c r="S790" i="3"/>
  <c r="R790" i="3"/>
  <c r="T789" i="3"/>
  <c r="S789" i="3"/>
  <c r="R789" i="3"/>
  <c r="T788" i="3"/>
  <c r="S788" i="3"/>
  <c r="R788" i="3"/>
  <c r="T787" i="3"/>
  <c r="S787" i="3"/>
  <c r="R787" i="3"/>
  <c r="T786" i="3"/>
  <c r="S786" i="3"/>
  <c r="R786" i="3"/>
  <c r="T785" i="3"/>
  <c r="S785" i="3"/>
  <c r="R785" i="3"/>
  <c r="T784" i="3"/>
  <c r="S784" i="3"/>
  <c r="R784" i="3"/>
  <c r="T783" i="3"/>
  <c r="S783" i="3"/>
  <c r="R783" i="3"/>
  <c r="T782" i="3"/>
  <c r="S782" i="3"/>
  <c r="R782" i="3"/>
  <c r="T781" i="3"/>
  <c r="S781" i="3"/>
  <c r="R781" i="3"/>
  <c r="T780" i="3"/>
  <c r="S780" i="3"/>
  <c r="R780" i="3"/>
  <c r="T779" i="3"/>
  <c r="S779" i="3"/>
  <c r="R779" i="3"/>
  <c r="T778" i="3"/>
  <c r="S778" i="3"/>
  <c r="R778" i="3"/>
  <c r="T777" i="3"/>
  <c r="S777" i="3"/>
  <c r="R777" i="3"/>
  <c r="T776" i="3"/>
  <c r="S776" i="3"/>
  <c r="R776" i="3"/>
  <c r="T775" i="3"/>
  <c r="S775" i="3"/>
  <c r="R775" i="3"/>
  <c r="T774" i="3"/>
  <c r="S774" i="3"/>
  <c r="R774" i="3"/>
  <c r="T773" i="3"/>
  <c r="S773" i="3"/>
  <c r="R773" i="3"/>
  <c r="T772" i="3"/>
  <c r="S772" i="3"/>
  <c r="R772" i="3"/>
  <c r="T771" i="3"/>
  <c r="S771" i="3"/>
  <c r="R771" i="3"/>
  <c r="T770" i="3"/>
  <c r="S770" i="3"/>
  <c r="R770" i="3"/>
  <c r="T769" i="3"/>
  <c r="S769" i="3"/>
  <c r="R769" i="3"/>
  <c r="T768" i="3"/>
  <c r="S768" i="3"/>
  <c r="R768" i="3"/>
  <c r="T767" i="3"/>
  <c r="S767" i="3"/>
  <c r="R767" i="3"/>
  <c r="T766" i="3"/>
  <c r="S766" i="3"/>
  <c r="R766" i="3"/>
  <c r="T765" i="3"/>
  <c r="S765" i="3"/>
  <c r="R765" i="3"/>
  <c r="T764" i="3"/>
  <c r="S764" i="3"/>
  <c r="R764" i="3"/>
  <c r="T763" i="3"/>
  <c r="S763" i="3"/>
  <c r="R763" i="3"/>
  <c r="T762" i="3"/>
  <c r="S762" i="3"/>
  <c r="R762" i="3"/>
  <c r="T761" i="3"/>
  <c r="S761" i="3"/>
  <c r="R761" i="3"/>
  <c r="T760" i="3"/>
  <c r="S760" i="3"/>
  <c r="R760" i="3"/>
  <c r="T759" i="3"/>
  <c r="S759" i="3"/>
  <c r="R759" i="3"/>
  <c r="T758" i="3"/>
  <c r="S758" i="3"/>
  <c r="R758" i="3"/>
  <c r="T757" i="3"/>
  <c r="S757" i="3"/>
  <c r="R757" i="3"/>
  <c r="T756" i="3"/>
  <c r="S756" i="3"/>
  <c r="R756" i="3"/>
  <c r="T755" i="3"/>
  <c r="S755" i="3"/>
  <c r="R755" i="3"/>
  <c r="T754" i="3"/>
  <c r="S754" i="3"/>
  <c r="R754" i="3"/>
  <c r="T753" i="3"/>
  <c r="S753" i="3"/>
  <c r="R753" i="3"/>
  <c r="T752" i="3"/>
  <c r="S752" i="3"/>
  <c r="R752" i="3"/>
  <c r="T751" i="3"/>
  <c r="S751" i="3"/>
  <c r="R751" i="3"/>
  <c r="T750" i="3"/>
  <c r="S750" i="3"/>
  <c r="R750" i="3"/>
  <c r="T749" i="3"/>
  <c r="S749" i="3"/>
  <c r="R749" i="3"/>
  <c r="T748" i="3"/>
  <c r="S748" i="3"/>
  <c r="R748" i="3"/>
  <c r="T747" i="3"/>
  <c r="S747" i="3"/>
  <c r="R747" i="3"/>
  <c r="T746" i="3"/>
  <c r="S746" i="3"/>
  <c r="R746" i="3"/>
  <c r="T745" i="3"/>
  <c r="S745" i="3"/>
  <c r="R745" i="3"/>
  <c r="T744" i="3"/>
  <c r="S744" i="3"/>
  <c r="R744" i="3"/>
  <c r="T743" i="3"/>
  <c r="S743" i="3"/>
  <c r="R743" i="3"/>
  <c r="T742" i="3"/>
  <c r="S742" i="3"/>
  <c r="R742" i="3"/>
  <c r="T741" i="3"/>
  <c r="S741" i="3"/>
  <c r="R741" i="3"/>
  <c r="T740" i="3"/>
  <c r="S740" i="3"/>
  <c r="R740" i="3"/>
  <c r="T739" i="3"/>
  <c r="S739" i="3"/>
  <c r="R739" i="3"/>
  <c r="T738" i="3"/>
  <c r="S738" i="3"/>
  <c r="R738" i="3"/>
  <c r="T737" i="3"/>
  <c r="S737" i="3"/>
  <c r="R737" i="3"/>
  <c r="T736" i="3"/>
  <c r="S736" i="3"/>
  <c r="R736" i="3"/>
  <c r="T735" i="3"/>
  <c r="S735" i="3"/>
  <c r="R735" i="3"/>
  <c r="T734" i="3"/>
  <c r="S734" i="3"/>
  <c r="R734" i="3"/>
  <c r="T733" i="3"/>
  <c r="S733" i="3"/>
  <c r="R733" i="3"/>
  <c r="T732" i="3"/>
  <c r="S732" i="3"/>
  <c r="R732" i="3"/>
  <c r="T731" i="3"/>
  <c r="S731" i="3"/>
  <c r="R731" i="3"/>
  <c r="T730" i="3"/>
  <c r="S730" i="3"/>
  <c r="R730" i="3"/>
  <c r="T729" i="3"/>
  <c r="S729" i="3"/>
  <c r="R729" i="3"/>
  <c r="T728" i="3"/>
  <c r="S728" i="3"/>
  <c r="R728" i="3"/>
  <c r="T727" i="3"/>
  <c r="S727" i="3"/>
  <c r="R727" i="3"/>
  <c r="T726" i="3"/>
  <c r="S726" i="3"/>
  <c r="R726" i="3"/>
  <c r="T725" i="3"/>
  <c r="S725" i="3"/>
  <c r="R725" i="3"/>
  <c r="T724" i="3"/>
  <c r="S724" i="3"/>
  <c r="R724" i="3"/>
  <c r="T723" i="3"/>
  <c r="S723" i="3"/>
  <c r="R723" i="3"/>
  <c r="T722" i="3"/>
  <c r="S722" i="3"/>
  <c r="R722" i="3"/>
  <c r="T721" i="3"/>
  <c r="S721" i="3"/>
  <c r="R721" i="3"/>
  <c r="T720" i="3"/>
  <c r="S720" i="3"/>
  <c r="R720" i="3"/>
  <c r="T719" i="3"/>
  <c r="S719" i="3"/>
  <c r="R719" i="3"/>
  <c r="T718" i="3"/>
  <c r="S718" i="3"/>
  <c r="R718" i="3"/>
  <c r="T717" i="3"/>
  <c r="S717" i="3"/>
  <c r="R717" i="3"/>
  <c r="T716" i="3"/>
  <c r="S716" i="3"/>
  <c r="R716" i="3"/>
  <c r="T715" i="3"/>
  <c r="S715" i="3"/>
  <c r="R715" i="3"/>
  <c r="T714" i="3"/>
  <c r="S714" i="3"/>
  <c r="R714" i="3"/>
  <c r="T713" i="3"/>
  <c r="S713" i="3"/>
  <c r="R713" i="3"/>
  <c r="T712" i="3"/>
  <c r="S712" i="3"/>
  <c r="R712" i="3"/>
  <c r="T711" i="3"/>
  <c r="S711" i="3"/>
  <c r="R711" i="3"/>
  <c r="T710" i="3"/>
  <c r="S710" i="3"/>
  <c r="R710" i="3"/>
  <c r="T709" i="3"/>
  <c r="S709" i="3"/>
  <c r="R709" i="3"/>
  <c r="T708" i="3"/>
  <c r="S708" i="3"/>
  <c r="R708" i="3"/>
  <c r="T707" i="3"/>
  <c r="S707" i="3"/>
  <c r="R707" i="3"/>
  <c r="T706" i="3"/>
  <c r="S706" i="3"/>
  <c r="R706" i="3"/>
  <c r="T705" i="3"/>
  <c r="S705" i="3"/>
  <c r="R705" i="3"/>
  <c r="T704" i="3"/>
  <c r="S704" i="3"/>
  <c r="R704" i="3"/>
  <c r="T703" i="3"/>
  <c r="S703" i="3"/>
  <c r="R703" i="3"/>
  <c r="T702" i="3"/>
  <c r="S702" i="3"/>
  <c r="R702" i="3"/>
  <c r="T701" i="3"/>
  <c r="S701" i="3"/>
  <c r="R701" i="3"/>
  <c r="T700" i="3"/>
  <c r="S700" i="3"/>
  <c r="R700" i="3"/>
  <c r="T699" i="3"/>
  <c r="S699" i="3"/>
  <c r="R699" i="3"/>
  <c r="T698" i="3"/>
  <c r="S698" i="3"/>
  <c r="R698" i="3"/>
  <c r="T697" i="3"/>
  <c r="S697" i="3"/>
  <c r="R697" i="3"/>
  <c r="T696" i="3"/>
  <c r="S696" i="3"/>
  <c r="R696" i="3"/>
  <c r="T695" i="3"/>
  <c r="S695" i="3"/>
  <c r="R695" i="3"/>
  <c r="T694" i="3"/>
  <c r="S694" i="3"/>
  <c r="R694" i="3"/>
  <c r="T693" i="3"/>
  <c r="S693" i="3"/>
  <c r="R693" i="3"/>
  <c r="T692" i="3"/>
  <c r="S692" i="3"/>
  <c r="R692" i="3"/>
  <c r="T691" i="3"/>
  <c r="S691" i="3"/>
  <c r="R691" i="3"/>
  <c r="T690" i="3"/>
  <c r="S690" i="3"/>
  <c r="R690" i="3"/>
  <c r="T689" i="3"/>
  <c r="S689" i="3"/>
  <c r="R689" i="3"/>
  <c r="T688" i="3"/>
  <c r="S688" i="3"/>
  <c r="R688" i="3"/>
  <c r="T687" i="3"/>
  <c r="S687" i="3"/>
  <c r="R687" i="3"/>
  <c r="T686" i="3"/>
  <c r="S686" i="3"/>
  <c r="R686" i="3"/>
  <c r="T685" i="3"/>
  <c r="S685" i="3"/>
  <c r="R685" i="3"/>
  <c r="T684" i="3"/>
  <c r="S684" i="3"/>
  <c r="R684" i="3"/>
  <c r="T683" i="3"/>
  <c r="S683" i="3"/>
  <c r="R683" i="3"/>
  <c r="T682" i="3"/>
  <c r="S682" i="3"/>
  <c r="R682" i="3"/>
  <c r="T681" i="3"/>
  <c r="S681" i="3"/>
  <c r="R681" i="3"/>
  <c r="T680" i="3"/>
  <c r="S680" i="3"/>
  <c r="R680" i="3"/>
  <c r="T679" i="3"/>
  <c r="S679" i="3"/>
  <c r="R679" i="3"/>
  <c r="T678" i="3"/>
  <c r="S678" i="3"/>
  <c r="R678" i="3"/>
  <c r="T677" i="3"/>
  <c r="S677" i="3"/>
  <c r="R677" i="3"/>
  <c r="T676" i="3"/>
  <c r="S676" i="3"/>
  <c r="R676" i="3"/>
  <c r="T675" i="3"/>
  <c r="S675" i="3"/>
  <c r="R675" i="3"/>
  <c r="T674" i="3"/>
  <c r="S674" i="3"/>
  <c r="R674" i="3"/>
  <c r="T673" i="3"/>
  <c r="S673" i="3"/>
  <c r="R673" i="3"/>
  <c r="T672" i="3"/>
  <c r="S672" i="3"/>
  <c r="R672" i="3"/>
  <c r="T671" i="3"/>
  <c r="S671" i="3"/>
  <c r="R671" i="3"/>
  <c r="T670" i="3"/>
  <c r="S670" i="3"/>
  <c r="R670" i="3"/>
  <c r="T669" i="3"/>
  <c r="S669" i="3"/>
  <c r="R669" i="3"/>
  <c r="T668" i="3"/>
  <c r="S668" i="3"/>
  <c r="R668" i="3"/>
  <c r="T667" i="3"/>
  <c r="S667" i="3"/>
  <c r="R667" i="3"/>
  <c r="T666" i="3"/>
  <c r="S666" i="3"/>
  <c r="R666" i="3"/>
  <c r="T665" i="3"/>
  <c r="S665" i="3"/>
  <c r="R665" i="3"/>
  <c r="T664" i="3"/>
  <c r="S664" i="3"/>
  <c r="R664" i="3"/>
  <c r="T663" i="3"/>
  <c r="S663" i="3"/>
  <c r="R663" i="3"/>
  <c r="T662" i="3"/>
  <c r="S662" i="3"/>
  <c r="R662" i="3"/>
  <c r="T661" i="3"/>
  <c r="S661" i="3"/>
  <c r="R661" i="3"/>
  <c r="T660" i="3"/>
  <c r="S660" i="3"/>
  <c r="R660" i="3"/>
  <c r="T659" i="3"/>
  <c r="S659" i="3"/>
  <c r="R659" i="3"/>
  <c r="T658" i="3"/>
  <c r="S658" i="3"/>
  <c r="R658" i="3"/>
  <c r="T657" i="3"/>
  <c r="S657" i="3"/>
  <c r="R657" i="3"/>
  <c r="T656" i="3"/>
  <c r="S656" i="3"/>
  <c r="R656" i="3"/>
  <c r="T655" i="3"/>
  <c r="S655" i="3"/>
  <c r="R655" i="3"/>
  <c r="T654" i="3"/>
  <c r="S654" i="3"/>
  <c r="R654" i="3"/>
  <c r="T653" i="3"/>
  <c r="S653" i="3"/>
  <c r="R653" i="3"/>
  <c r="T652" i="3"/>
  <c r="S652" i="3"/>
  <c r="R652" i="3"/>
  <c r="T651" i="3"/>
  <c r="S651" i="3"/>
  <c r="R651" i="3"/>
  <c r="T650" i="3"/>
  <c r="S650" i="3"/>
  <c r="R650" i="3"/>
  <c r="T649" i="3"/>
  <c r="S649" i="3"/>
  <c r="R649" i="3"/>
  <c r="T648" i="3"/>
  <c r="S648" i="3"/>
  <c r="R648" i="3"/>
  <c r="T647" i="3"/>
  <c r="S647" i="3"/>
  <c r="R647" i="3"/>
  <c r="T646" i="3"/>
  <c r="S646" i="3"/>
  <c r="R646" i="3"/>
  <c r="T645" i="3"/>
  <c r="S645" i="3"/>
  <c r="R645" i="3"/>
  <c r="T644" i="3"/>
  <c r="S644" i="3"/>
  <c r="R644" i="3"/>
  <c r="T643" i="3"/>
  <c r="S643" i="3"/>
  <c r="R643" i="3"/>
  <c r="T642" i="3"/>
  <c r="S642" i="3"/>
  <c r="R642" i="3"/>
  <c r="T641" i="3"/>
  <c r="S641" i="3"/>
  <c r="R641" i="3"/>
  <c r="T640" i="3"/>
  <c r="S640" i="3"/>
  <c r="R640" i="3"/>
  <c r="T639" i="3"/>
  <c r="S639" i="3"/>
  <c r="R639" i="3"/>
  <c r="T638" i="3"/>
  <c r="S638" i="3"/>
  <c r="R638" i="3"/>
  <c r="T637" i="3"/>
  <c r="S637" i="3"/>
  <c r="R637" i="3"/>
  <c r="T636" i="3"/>
  <c r="S636" i="3"/>
  <c r="R636" i="3"/>
  <c r="T635" i="3"/>
  <c r="S635" i="3"/>
  <c r="R635" i="3"/>
  <c r="T634" i="3"/>
  <c r="S634" i="3"/>
  <c r="R634" i="3"/>
  <c r="T633" i="3"/>
  <c r="S633" i="3"/>
  <c r="R633" i="3"/>
  <c r="T632" i="3"/>
  <c r="S632" i="3"/>
  <c r="R632" i="3"/>
  <c r="T631" i="3"/>
  <c r="S631" i="3"/>
  <c r="R631" i="3"/>
  <c r="T630" i="3"/>
  <c r="S630" i="3"/>
  <c r="R630" i="3"/>
  <c r="T629" i="3"/>
  <c r="S629" i="3"/>
  <c r="R629" i="3"/>
  <c r="T628" i="3"/>
  <c r="S628" i="3"/>
  <c r="R628" i="3"/>
  <c r="T627" i="3"/>
  <c r="S627" i="3"/>
  <c r="R627" i="3"/>
  <c r="T626" i="3"/>
  <c r="S626" i="3"/>
  <c r="R626" i="3"/>
  <c r="T625" i="3"/>
  <c r="S625" i="3"/>
  <c r="R625" i="3"/>
  <c r="T624" i="3"/>
  <c r="S624" i="3"/>
  <c r="R624" i="3"/>
  <c r="T623" i="3"/>
  <c r="S623" i="3"/>
  <c r="R623" i="3"/>
  <c r="T622" i="3"/>
  <c r="S622" i="3"/>
  <c r="R622" i="3"/>
  <c r="T621" i="3"/>
  <c r="S621" i="3"/>
  <c r="R621" i="3"/>
  <c r="T620" i="3"/>
  <c r="S620" i="3"/>
  <c r="R620" i="3"/>
  <c r="T619" i="3"/>
  <c r="S619" i="3"/>
  <c r="R619" i="3"/>
  <c r="T618" i="3"/>
  <c r="S618" i="3"/>
  <c r="R618" i="3"/>
  <c r="T617" i="3"/>
  <c r="S617" i="3"/>
  <c r="R617" i="3"/>
  <c r="T616" i="3"/>
  <c r="S616" i="3"/>
  <c r="R616" i="3"/>
  <c r="T615" i="3"/>
  <c r="S615" i="3"/>
  <c r="R615" i="3"/>
  <c r="T614" i="3"/>
  <c r="S614" i="3"/>
  <c r="R614" i="3"/>
  <c r="T613" i="3"/>
  <c r="S613" i="3"/>
  <c r="R613" i="3"/>
  <c r="T612" i="3"/>
  <c r="S612" i="3"/>
  <c r="R612" i="3"/>
  <c r="T611" i="3"/>
  <c r="S611" i="3"/>
  <c r="R611" i="3"/>
  <c r="T610" i="3"/>
  <c r="S610" i="3"/>
  <c r="R610" i="3"/>
  <c r="T609" i="3"/>
  <c r="S609" i="3"/>
  <c r="R609" i="3"/>
  <c r="T608" i="3"/>
  <c r="S608" i="3"/>
  <c r="R608" i="3"/>
  <c r="T607" i="3"/>
  <c r="S607" i="3"/>
  <c r="R607" i="3"/>
  <c r="T606" i="3"/>
  <c r="S606" i="3"/>
  <c r="R606" i="3"/>
  <c r="T605" i="3"/>
  <c r="S605" i="3"/>
  <c r="R605" i="3"/>
  <c r="T604" i="3"/>
  <c r="S604" i="3"/>
  <c r="R604" i="3"/>
  <c r="T603" i="3"/>
  <c r="S603" i="3"/>
  <c r="R603" i="3"/>
  <c r="T602" i="3"/>
  <c r="S602" i="3"/>
  <c r="R602" i="3"/>
  <c r="T601" i="3"/>
  <c r="S601" i="3"/>
  <c r="R601" i="3"/>
  <c r="T600" i="3"/>
  <c r="S600" i="3"/>
  <c r="R600" i="3"/>
  <c r="T599" i="3"/>
  <c r="S599" i="3"/>
  <c r="R599" i="3"/>
  <c r="T598" i="3"/>
  <c r="S598" i="3"/>
  <c r="R598" i="3"/>
  <c r="T597" i="3"/>
  <c r="S597" i="3"/>
  <c r="R597" i="3"/>
  <c r="T596" i="3"/>
  <c r="S596" i="3"/>
  <c r="R596" i="3"/>
  <c r="T595" i="3"/>
  <c r="S595" i="3"/>
  <c r="R595" i="3"/>
  <c r="T594" i="3"/>
  <c r="S594" i="3"/>
  <c r="R594" i="3"/>
  <c r="T593" i="3"/>
  <c r="S593" i="3"/>
  <c r="R593" i="3"/>
  <c r="T592" i="3"/>
  <c r="S592" i="3"/>
  <c r="R592" i="3"/>
  <c r="T591" i="3"/>
  <c r="S591" i="3"/>
  <c r="R591" i="3"/>
  <c r="T590" i="3"/>
  <c r="S590" i="3"/>
  <c r="R590" i="3"/>
  <c r="T589" i="3"/>
  <c r="S589" i="3"/>
  <c r="R589" i="3"/>
  <c r="T588" i="3"/>
  <c r="S588" i="3"/>
  <c r="R588" i="3"/>
  <c r="T587" i="3"/>
  <c r="S587" i="3"/>
  <c r="R587" i="3"/>
  <c r="T586" i="3"/>
  <c r="S586" i="3"/>
  <c r="R586" i="3"/>
  <c r="T585" i="3"/>
  <c r="S585" i="3"/>
  <c r="R585" i="3"/>
  <c r="T584" i="3"/>
  <c r="S584" i="3"/>
  <c r="R584" i="3"/>
  <c r="T583" i="3"/>
  <c r="S583" i="3"/>
  <c r="R583" i="3"/>
  <c r="T582" i="3"/>
  <c r="S582" i="3"/>
  <c r="R582" i="3"/>
  <c r="T581" i="3"/>
  <c r="S581" i="3"/>
  <c r="R581" i="3"/>
  <c r="T580" i="3"/>
  <c r="S580" i="3"/>
  <c r="R580" i="3"/>
  <c r="T579" i="3"/>
  <c r="S579" i="3"/>
  <c r="R579" i="3"/>
  <c r="T578" i="3"/>
  <c r="S578" i="3"/>
  <c r="R578" i="3"/>
  <c r="T577" i="3"/>
  <c r="S577" i="3"/>
  <c r="R577" i="3"/>
  <c r="T576" i="3"/>
  <c r="S576" i="3"/>
  <c r="R576" i="3"/>
  <c r="T575" i="3"/>
  <c r="S575" i="3"/>
  <c r="R575" i="3"/>
  <c r="T574" i="3"/>
  <c r="S574" i="3"/>
  <c r="R574" i="3"/>
  <c r="T573" i="3"/>
  <c r="S573" i="3"/>
  <c r="R573" i="3"/>
  <c r="T572" i="3"/>
  <c r="S572" i="3"/>
  <c r="R572" i="3"/>
  <c r="T571" i="3"/>
  <c r="S571" i="3"/>
  <c r="R571" i="3"/>
  <c r="T570" i="3"/>
  <c r="S570" i="3"/>
  <c r="R570" i="3"/>
  <c r="T569" i="3"/>
  <c r="S569" i="3"/>
  <c r="R569" i="3"/>
  <c r="T568" i="3"/>
  <c r="S568" i="3"/>
  <c r="R568" i="3"/>
  <c r="T567" i="3"/>
  <c r="S567" i="3"/>
  <c r="R567" i="3"/>
  <c r="T566" i="3"/>
  <c r="S566" i="3"/>
  <c r="R566" i="3"/>
  <c r="T565" i="3"/>
  <c r="S565" i="3"/>
  <c r="R565" i="3"/>
  <c r="T564" i="3"/>
  <c r="S564" i="3"/>
  <c r="R564" i="3"/>
  <c r="T563" i="3"/>
  <c r="S563" i="3"/>
  <c r="R563" i="3"/>
  <c r="T562" i="3"/>
  <c r="S562" i="3"/>
  <c r="R562" i="3"/>
  <c r="T561" i="3"/>
  <c r="S561" i="3"/>
  <c r="R561" i="3"/>
  <c r="T560" i="3"/>
  <c r="S560" i="3"/>
  <c r="R560" i="3"/>
  <c r="T559" i="3"/>
  <c r="S559" i="3"/>
  <c r="R559" i="3"/>
  <c r="T558" i="3"/>
  <c r="S558" i="3"/>
  <c r="R558" i="3"/>
  <c r="T557" i="3"/>
  <c r="S557" i="3"/>
  <c r="R557" i="3"/>
  <c r="T556" i="3"/>
  <c r="S556" i="3"/>
  <c r="R556" i="3"/>
  <c r="T555" i="3"/>
  <c r="S555" i="3"/>
  <c r="R555" i="3"/>
  <c r="T554" i="3"/>
  <c r="S554" i="3"/>
  <c r="R554" i="3"/>
  <c r="T553" i="3"/>
  <c r="S553" i="3"/>
  <c r="R553" i="3"/>
  <c r="T552" i="3"/>
  <c r="S552" i="3"/>
  <c r="R552" i="3"/>
  <c r="T551" i="3"/>
  <c r="S551" i="3"/>
  <c r="R551" i="3"/>
  <c r="T550" i="3"/>
  <c r="S550" i="3"/>
  <c r="R550" i="3"/>
  <c r="T549" i="3"/>
  <c r="S549" i="3"/>
  <c r="R549" i="3"/>
  <c r="T548" i="3"/>
  <c r="S548" i="3"/>
  <c r="R548" i="3"/>
  <c r="T547" i="3"/>
  <c r="S547" i="3"/>
  <c r="R547" i="3"/>
  <c r="T546" i="3"/>
  <c r="S546" i="3"/>
  <c r="R546" i="3"/>
  <c r="T545" i="3"/>
  <c r="S545" i="3"/>
  <c r="R545" i="3"/>
  <c r="T544" i="3"/>
  <c r="S544" i="3"/>
  <c r="R544" i="3"/>
  <c r="T543" i="3"/>
  <c r="S543" i="3"/>
  <c r="R543" i="3"/>
  <c r="T542" i="3"/>
  <c r="S542" i="3"/>
  <c r="R542" i="3"/>
  <c r="T541" i="3"/>
  <c r="S541" i="3"/>
  <c r="R541" i="3"/>
  <c r="T540" i="3"/>
  <c r="S540" i="3"/>
  <c r="R540" i="3"/>
  <c r="T539" i="3"/>
  <c r="S539" i="3"/>
  <c r="R539" i="3"/>
  <c r="T538" i="3"/>
  <c r="S538" i="3"/>
  <c r="R538" i="3"/>
  <c r="T537" i="3"/>
  <c r="S537" i="3"/>
  <c r="R537" i="3"/>
  <c r="T536" i="3"/>
  <c r="S536" i="3"/>
  <c r="R536" i="3"/>
  <c r="T535" i="3"/>
  <c r="S535" i="3"/>
  <c r="R535" i="3"/>
  <c r="T534" i="3"/>
  <c r="S534" i="3"/>
  <c r="R534" i="3"/>
  <c r="T533" i="3"/>
  <c r="S533" i="3"/>
  <c r="R533" i="3"/>
  <c r="T532" i="3"/>
  <c r="S532" i="3"/>
  <c r="R532" i="3"/>
  <c r="T531" i="3"/>
  <c r="S531" i="3"/>
  <c r="R531" i="3"/>
  <c r="T530" i="3"/>
  <c r="S530" i="3"/>
  <c r="R530" i="3"/>
  <c r="T529" i="3"/>
  <c r="S529" i="3"/>
  <c r="R529" i="3"/>
  <c r="T528" i="3"/>
  <c r="S528" i="3"/>
  <c r="R528" i="3"/>
  <c r="T527" i="3"/>
  <c r="S527" i="3"/>
  <c r="R527" i="3"/>
  <c r="T526" i="3"/>
  <c r="S526" i="3"/>
  <c r="R526" i="3"/>
  <c r="T525" i="3"/>
  <c r="S525" i="3"/>
  <c r="R525" i="3"/>
  <c r="T524" i="3"/>
  <c r="S524" i="3"/>
  <c r="R524" i="3"/>
  <c r="T523" i="3"/>
  <c r="S523" i="3"/>
  <c r="R523" i="3"/>
  <c r="T522" i="3"/>
  <c r="S522" i="3"/>
  <c r="R522" i="3"/>
  <c r="T521" i="3"/>
  <c r="S521" i="3"/>
  <c r="R521" i="3"/>
  <c r="T520" i="3"/>
  <c r="S520" i="3"/>
  <c r="R520" i="3"/>
  <c r="T519" i="3"/>
  <c r="S519" i="3"/>
  <c r="R519" i="3"/>
  <c r="T518" i="3"/>
  <c r="S518" i="3"/>
  <c r="R518" i="3"/>
  <c r="T517" i="3"/>
  <c r="S517" i="3"/>
  <c r="R517" i="3"/>
  <c r="T516" i="3"/>
  <c r="S516" i="3"/>
  <c r="R516" i="3"/>
  <c r="T515" i="3"/>
  <c r="S515" i="3"/>
  <c r="R515" i="3"/>
  <c r="T514" i="3"/>
  <c r="S514" i="3"/>
  <c r="R514" i="3"/>
  <c r="T513" i="3"/>
  <c r="S513" i="3"/>
  <c r="R513" i="3"/>
  <c r="T512" i="3"/>
  <c r="S512" i="3"/>
  <c r="R512" i="3"/>
  <c r="T511" i="3"/>
  <c r="S511" i="3"/>
  <c r="R511" i="3"/>
  <c r="T510" i="3"/>
  <c r="S510" i="3"/>
  <c r="R510" i="3"/>
  <c r="T509" i="3"/>
  <c r="S509" i="3"/>
  <c r="R509" i="3"/>
  <c r="T508" i="3"/>
  <c r="S508" i="3"/>
  <c r="R508" i="3"/>
  <c r="T507" i="3"/>
  <c r="S507" i="3"/>
  <c r="R507" i="3"/>
  <c r="T506" i="3"/>
  <c r="S506" i="3"/>
  <c r="R506" i="3"/>
  <c r="T505" i="3"/>
  <c r="S505" i="3"/>
  <c r="R505" i="3"/>
  <c r="T504" i="3"/>
  <c r="S504" i="3"/>
  <c r="R504" i="3"/>
  <c r="T503" i="3"/>
  <c r="S503" i="3"/>
  <c r="R503" i="3"/>
  <c r="T502" i="3"/>
  <c r="S502" i="3"/>
  <c r="R502" i="3"/>
  <c r="T501" i="3"/>
  <c r="S501" i="3"/>
  <c r="R501" i="3"/>
  <c r="T500" i="3"/>
  <c r="S500" i="3"/>
  <c r="R500" i="3"/>
  <c r="T499" i="3"/>
  <c r="S499" i="3"/>
  <c r="R499" i="3"/>
  <c r="T498" i="3"/>
  <c r="S498" i="3"/>
  <c r="R498" i="3"/>
  <c r="T497" i="3"/>
  <c r="S497" i="3"/>
  <c r="R497" i="3"/>
  <c r="T496" i="3"/>
  <c r="S496" i="3"/>
  <c r="R496" i="3"/>
  <c r="T495" i="3"/>
  <c r="S495" i="3"/>
  <c r="R495" i="3"/>
  <c r="T494" i="3"/>
  <c r="S494" i="3"/>
  <c r="R494" i="3"/>
  <c r="T493" i="3"/>
  <c r="S493" i="3"/>
  <c r="R493" i="3"/>
  <c r="T492" i="3"/>
  <c r="S492" i="3"/>
  <c r="R492" i="3"/>
  <c r="T491" i="3"/>
  <c r="S491" i="3"/>
  <c r="R491" i="3"/>
  <c r="T490" i="3"/>
  <c r="S490" i="3"/>
  <c r="R490" i="3"/>
  <c r="T489" i="3"/>
  <c r="S489" i="3"/>
  <c r="R489" i="3"/>
  <c r="T488" i="3"/>
  <c r="S488" i="3"/>
  <c r="R488" i="3"/>
  <c r="T487" i="3"/>
  <c r="S487" i="3"/>
  <c r="R487" i="3"/>
  <c r="T486" i="3"/>
  <c r="S486" i="3"/>
  <c r="R486" i="3"/>
  <c r="T485" i="3"/>
  <c r="S485" i="3"/>
  <c r="R485" i="3"/>
  <c r="T484" i="3"/>
  <c r="S484" i="3"/>
  <c r="R484" i="3"/>
  <c r="T483" i="3"/>
  <c r="S483" i="3"/>
  <c r="R483" i="3"/>
  <c r="T482" i="3"/>
  <c r="S482" i="3"/>
  <c r="R482" i="3"/>
  <c r="T481" i="3"/>
  <c r="S481" i="3"/>
  <c r="R481" i="3"/>
  <c r="T480" i="3"/>
  <c r="S480" i="3"/>
  <c r="R480" i="3"/>
  <c r="T479" i="3"/>
  <c r="S479" i="3"/>
  <c r="R479" i="3"/>
  <c r="T478" i="3"/>
  <c r="S478" i="3"/>
  <c r="R478" i="3"/>
  <c r="T477" i="3"/>
  <c r="S477" i="3"/>
  <c r="R477" i="3"/>
  <c r="T476" i="3"/>
  <c r="S476" i="3"/>
  <c r="R476" i="3"/>
  <c r="T475" i="3"/>
  <c r="S475" i="3"/>
  <c r="R475" i="3"/>
  <c r="T474" i="3"/>
  <c r="S474" i="3"/>
  <c r="R474" i="3"/>
  <c r="T473" i="3"/>
  <c r="S473" i="3"/>
  <c r="R473" i="3"/>
  <c r="T472" i="3"/>
  <c r="S472" i="3"/>
  <c r="R472" i="3"/>
  <c r="T471" i="3"/>
  <c r="S471" i="3"/>
  <c r="R471" i="3"/>
  <c r="T470" i="3"/>
  <c r="S470" i="3"/>
  <c r="R470" i="3"/>
  <c r="T469" i="3"/>
  <c r="S469" i="3"/>
  <c r="R469" i="3"/>
  <c r="T468" i="3"/>
  <c r="S468" i="3"/>
  <c r="R468" i="3"/>
  <c r="T467" i="3"/>
  <c r="S467" i="3"/>
  <c r="R467" i="3"/>
  <c r="T466" i="3"/>
  <c r="S466" i="3"/>
  <c r="R466" i="3"/>
  <c r="T465" i="3"/>
  <c r="S465" i="3"/>
  <c r="R465" i="3"/>
  <c r="T464" i="3"/>
  <c r="S464" i="3"/>
  <c r="R464" i="3"/>
  <c r="T463" i="3"/>
  <c r="S463" i="3"/>
  <c r="R463" i="3"/>
  <c r="T462" i="3"/>
  <c r="S462" i="3"/>
  <c r="R462" i="3"/>
  <c r="T461" i="3"/>
  <c r="S461" i="3"/>
  <c r="R461" i="3"/>
  <c r="T460" i="3"/>
  <c r="S460" i="3"/>
  <c r="R460" i="3"/>
  <c r="T459" i="3"/>
  <c r="S459" i="3"/>
  <c r="R459" i="3"/>
  <c r="T458" i="3"/>
  <c r="S458" i="3"/>
  <c r="R458" i="3"/>
  <c r="T457" i="3"/>
  <c r="S457" i="3"/>
  <c r="R457" i="3"/>
  <c r="T456" i="3"/>
  <c r="S456" i="3"/>
  <c r="R456" i="3"/>
  <c r="T455" i="3"/>
  <c r="S455" i="3"/>
  <c r="R455" i="3"/>
  <c r="T454" i="3"/>
  <c r="S454" i="3"/>
  <c r="R454" i="3"/>
  <c r="T453" i="3"/>
  <c r="S453" i="3"/>
  <c r="R453" i="3"/>
  <c r="T452" i="3"/>
  <c r="S452" i="3"/>
  <c r="R452" i="3"/>
  <c r="T451" i="3"/>
  <c r="S451" i="3"/>
  <c r="R451" i="3"/>
  <c r="T450" i="3"/>
  <c r="S450" i="3"/>
  <c r="R450" i="3"/>
  <c r="T449" i="3"/>
  <c r="S449" i="3"/>
  <c r="R449" i="3"/>
  <c r="T448" i="3"/>
  <c r="S448" i="3"/>
  <c r="R448" i="3"/>
  <c r="T447" i="3"/>
  <c r="S447" i="3"/>
  <c r="R447" i="3"/>
  <c r="T446" i="3"/>
  <c r="S446" i="3"/>
  <c r="R446" i="3"/>
  <c r="T445" i="3"/>
  <c r="S445" i="3"/>
  <c r="R445" i="3"/>
  <c r="T444" i="3"/>
  <c r="S444" i="3"/>
  <c r="R444" i="3"/>
  <c r="T443" i="3"/>
  <c r="S443" i="3"/>
  <c r="R443" i="3"/>
  <c r="T442" i="3"/>
  <c r="S442" i="3"/>
  <c r="R442" i="3"/>
  <c r="T441" i="3"/>
  <c r="S441" i="3"/>
  <c r="R441" i="3"/>
  <c r="T440" i="3"/>
  <c r="S440" i="3"/>
  <c r="R440" i="3"/>
  <c r="T439" i="3"/>
  <c r="S439" i="3"/>
  <c r="R439" i="3"/>
  <c r="T438" i="3"/>
  <c r="S438" i="3"/>
  <c r="R438" i="3"/>
  <c r="T437" i="3"/>
  <c r="S437" i="3"/>
  <c r="R437" i="3"/>
  <c r="T436" i="3"/>
  <c r="S436" i="3"/>
  <c r="R436" i="3"/>
  <c r="T435" i="3"/>
  <c r="S435" i="3"/>
  <c r="R435" i="3"/>
  <c r="T434" i="3"/>
  <c r="S434" i="3"/>
  <c r="R434" i="3"/>
  <c r="T433" i="3"/>
  <c r="S433" i="3"/>
  <c r="R433" i="3"/>
  <c r="T432" i="3"/>
  <c r="S432" i="3"/>
  <c r="R432" i="3"/>
  <c r="T431" i="3"/>
  <c r="S431" i="3"/>
  <c r="R431" i="3"/>
  <c r="T430" i="3"/>
  <c r="S430" i="3"/>
  <c r="R430" i="3"/>
  <c r="T429" i="3"/>
  <c r="S429" i="3"/>
  <c r="R429" i="3"/>
  <c r="T428" i="3"/>
  <c r="S428" i="3"/>
  <c r="R428" i="3"/>
  <c r="T427" i="3"/>
  <c r="S427" i="3"/>
  <c r="R427" i="3"/>
  <c r="T426" i="3"/>
  <c r="S426" i="3"/>
  <c r="R426" i="3"/>
  <c r="T425" i="3"/>
  <c r="S425" i="3"/>
  <c r="R425" i="3"/>
  <c r="T424" i="3"/>
  <c r="S424" i="3"/>
  <c r="R424" i="3"/>
  <c r="T423" i="3"/>
  <c r="S423" i="3"/>
  <c r="R423" i="3"/>
  <c r="T422" i="3"/>
  <c r="S422" i="3"/>
  <c r="R422" i="3"/>
  <c r="T421" i="3"/>
  <c r="S421" i="3"/>
  <c r="R421" i="3"/>
  <c r="T420" i="3"/>
  <c r="S420" i="3"/>
  <c r="R420" i="3"/>
  <c r="T419" i="3"/>
  <c r="S419" i="3"/>
  <c r="R419" i="3"/>
  <c r="T418" i="3"/>
  <c r="S418" i="3"/>
  <c r="R418" i="3"/>
  <c r="T417" i="3"/>
  <c r="S417" i="3"/>
  <c r="R417" i="3"/>
  <c r="T416" i="3"/>
  <c r="S416" i="3"/>
  <c r="R416" i="3"/>
  <c r="T415" i="3"/>
  <c r="S415" i="3"/>
  <c r="R415" i="3"/>
  <c r="T414" i="3"/>
  <c r="S414" i="3"/>
  <c r="R414" i="3"/>
  <c r="T413" i="3"/>
  <c r="S413" i="3"/>
  <c r="R413" i="3"/>
  <c r="T412" i="3"/>
  <c r="S412" i="3"/>
  <c r="R412" i="3"/>
  <c r="T411" i="3"/>
  <c r="S411" i="3"/>
  <c r="R411" i="3"/>
  <c r="T410" i="3"/>
  <c r="S410" i="3"/>
  <c r="R410" i="3"/>
  <c r="T409" i="3"/>
  <c r="S409" i="3"/>
  <c r="R409" i="3"/>
  <c r="T408" i="3"/>
  <c r="S408" i="3"/>
  <c r="R408" i="3"/>
  <c r="T407" i="3"/>
  <c r="S407" i="3"/>
  <c r="R407" i="3"/>
  <c r="T406" i="3"/>
  <c r="S406" i="3"/>
  <c r="R406" i="3"/>
  <c r="T405" i="3"/>
  <c r="S405" i="3"/>
  <c r="R405" i="3"/>
  <c r="T404" i="3"/>
  <c r="S404" i="3"/>
  <c r="R404" i="3"/>
  <c r="T403" i="3"/>
  <c r="S403" i="3"/>
  <c r="R403" i="3"/>
  <c r="T402" i="3"/>
  <c r="S402" i="3"/>
  <c r="R402" i="3"/>
  <c r="T401" i="3"/>
  <c r="S401" i="3"/>
  <c r="R401" i="3"/>
  <c r="T400" i="3"/>
  <c r="S400" i="3"/>
  <c r="R400" i="3"/>
  <c r="T399" i="3"/>
  <c r="S399" i="3"/>
  <c r="R399" i="3"/>
  <c r="T398" i="3"/>
  <c r="S398" i="3"/>
  <c r="R398" i="3"/>
  <c r="T397" i="3"/>
  <c r="S397" i="3"/>
  <c r="R397" i="3"/>
  <c r="T396" i="3"/>
  <c r="S396" i="3"/>
  <c r="R396" i="3"/>
  <c r="T395" i="3"/>
  <c r="S395" i="3"/>
  <c r="R395" i="3"/>
  <c r="T394" i="3"/>
  <c r="S394" i="3"/>
  <c r="R394" i="3"/>
  <c r="T393" i="3"/>
  <c r="S393" i="3"/>
  <c r="R393" i="3"/>
  <c r="T392" i="3"/>
  <c r="S392" i="3"/>
  <c r="R392" i="3"/>
  <c r="T391" i="3"/>
  <c r="S391" i="3"/>
  <c r="R391" i="3"/>
  <c r="T390" i="3"/>
  <c r="S390" i="3"/>
  <c r="R390" i="3"/>
  <c r="T389" i="3"/>
  <c r="S389" i="3"/>
  <c r="R389" i="3"/>
  <c r="T388" i="3"/>
  <c r="S388" i="3"/>
  <c r="R388" i="3"/>
  <c r="T387" i="3"/>
  <c r="S387" i="3"/>
  <c r="R387" i="3"/>
  <c r="T386" i="3"/>
  <c r="S386" i="3"/>
  <c r="R386" i="3"/>
  <c r="T385" i="3"/>
  <c r="S385" i="3"/>
  <c r="R385" i="3"/>
  <c r="T384" i="3"/>
  <c r="S384" i="3"/>
  <c r="R384" i="3"/>
  <c r="T383" i="3"/>
  <c r="S383" i="3"/>
  <c r="R383" i="3"/>
  <c r="T382" i="3"/>
  <c r="S382" i="3"/>
  <c r="R382" i="3"/>
  <c r="T381" i="3"/>
  <c r="S381" i="3"/>
  <c r="R381" i="3"/>
  <c r="T380" i="3"/>
  <c r="S380" i="3"/>
  <c r="R380" i="3"/>
  <c r="T379" i="3"/>
  <c r="S379" i="3"/>
  <c r="R379" i="3"/>
  <c r="T378" i="3"/>
  <c r="S378" i="3"/>
  <c r="R378" i="3"/>
  <c r="T377" i="3"/>
  <c r="S377" i="3"/>
  <c r="R377" i="3"/>
  <c r="T376" i="3"/>
  <c r="S376" i="3"/>
  <c r="R376" i="3"/>
  <c r="T375" i="3"/>
  <c r="S375" i="3"/>
  <c r="R375" i="3"/>
  <c r="T374" i="3"/>
  <c r="S374" i="3"/>
  <c r="R374" i="3"/>
  <c r="T373" i="3"/>
  <c r="S373" i="3"/>
  <c r="R373" i="3"/>
  <c r="T372" i="3"/>
  <c r="S372" i="3"/>
  <c r="R372" i="3"/>
  <c r="T371" i="3"/>
  <c r="S371" i="3"/>
  <c r="R371" i="3"/>
  <c r="T370" i="3"/>
  <c r="S370" i="3"/>
  <c r="R370" i="3"/>
  <c r="T369" i="3"/>
  <c r="S369" i="3"/>
  <c r="R369" i="3"/>
  <c r="T368" i="3"/>
  <c r="S368" i="3"/>
  <c r="R368" i="3"/>
  <c r="T367" i="3"/>
  <c r="S367" i="3"/>
  <c r="R367" i="3"/>
  <c r="T366" i="3"/>
  <c r="S366" i="3"/>
  <c r="R366" i="3"/>
  <c r="T365" i="3"/>
  <c r="S365" i="3"/>
  <c r="R365" i="3"/>
  <c r="T364" i="3"/>
  <c r="S364" i="3"/>
  <c r="R364" i="3"/>
  <c r="T363" i="3"/>
  <c r="S363" i="3"/>
  <c r="R363" i="3"/>
  <c r="T362" i="3"/>
  <c r="S362" i="3"/>
  <c r="R362" i="3"/>
  <c r="T361" i="3"/>
  <c r="S361" i="3"/>
  <c r="R361" i="3"/>
  <c r="T360" i="3"/>
  <c r="S360" i="3"/>
  <c r="R360" i="3"/>
  <c r="T359" i="3"/>
  <c r="S359" i="3"/>
  <c r="R359" i="3"/>
  <c r="T358" i="3"/>
  <c r="S358" i="3"/>
  <c r="R358" i="3"/>
  <c r="T357" i="3"/>
  <c r="S357" i="3"/>
  <c r="R357" i="3"/>
  <c r="T356" i="3"/>
  <c r="S356" i="3"/>
  <c r="R356" i="3"/>
  <c r="T355" i="3"/>
  <c r="S355" i="3"/>
  <c r="R355" i="3"/>
  <c r="T354" i="3"/>
  <c r="S354" i="3"/>
  <c r="R354" i="3"/>
  <c r="T353" i="3"/>
  <c r="S353" i="3"/>
  <c r="R353" i="3"/>
  <c r="T352" i="3"/>
  <c r="S352" i="3"/>
  <c r="R352" i="3"/>
  <c r="T351" i="3"/>
  <c r="S351" i="3"/>
  <c r="R351" i="3"/>
  <c r="T350" i="3"/>
  <c r="S350" i="3"/>
  <c r="R350" i="3"/>
  <c r="T349" i="3"/>
  <c r="S349" i="3"/>
  <c r="R349" i="3"/>
  <c r="T348" i="3"/>
  <c r="S348" i="3"/>
  <c r="R348" i="3"/>
  <c r="T347" i="3"/>
  <c r="S347" i="3"/>
  <c r="R347" i="3"/>
  <c r="T346" i="3"/>
  <c r="S346" i="3"/>
  <c r="R346" i="3"/>
  <c r="T345" i="3"/>
  <c r="S345" i="3"/>
  <c r="R345" i="3"/>
  <c r="T344" i="3"/>
  <c r="S344" i="3"/>
  <c r="R344" i="3"/>
  <c r="T343" i="3"/>
  <c r="S343" i="3"/>
  <c r="R343" i="3"/>
  <c r="T342" i="3"/>
  <c r="S342" i="3"/>
  <c r="R342" i="3"/>
  <c r="T341" i="3"/>
  <c r="S341" i="3"/>
  <c r="R341" i="3"/>
  <c r="T340" i="3"/>
  <c r="S340" i="3"/>
  <c r="R340" i="3"/>
  <c r="T339" i="3"/>
  <c r="S339" i="3"/>
  <c r="R339" i="3"/>
  <c r="T338" i="3"/>
  <c r="S338" i="3"/>
  <c r="R338" i="3"/>
  <c r="T337" i="3"/>
  <c r="S337" i="3"/>
  <c r="R337" i="3"/>
  <c r="T336" i="3"/>
  <c r="S336" i="3"/>
  <c r="R336" i="3"/>
  <c r="T335" i="3"/>
  <c r="S335" i="3"/>
  <c r="R335" i="3"/>
  <c r="T334" i="3"/>
  <c r="S334" i="3"/>
  <c r="R334" i="3"/>
  <c r="T333" i="3"/>
  <c r="S333" i="3"/>
  <c r="R333" i="3"/>
  <c r="T332" i="3"/>
  <c r="S332" i="3"/>
  <c r="R332" i="3"/>
  <c r="T331" i="3"/>
  <c r="S331" i="3"/>
  <c r="R331" i="3"/>
  <c r="T330" i="3"/>
  <c r="S330" i="3"/>
  <c r="R330" i="3"/>
  <c r="T329" i="3"/>
  <c r="S329" i="3"/>
  <c r="R329" i="3"/>
  <c r="T328" i="3"/>
  <c r="S328" i="3"/>
  <c r="R328" i="3"/>
  <c r="T327" i="3"/>
  <c r="S327" i="3"/>
  <c r="R327" i="3"/>
  <c r="T326" i="3"/>
  <c r="S326" i="3"/>
  <c r="R326" i="3"/>
  <c r="T325" i="3"/>
  <c r="S325" i="3"/>
  <c r="R325" i="3"/>
  <c r="T324" i="3"/>
  <c r="S324" i="3"/>
  <c r="R324" i="3"/>
  <c r="T323" i="3"/>
  <c r="S323" i="3"/>
  <c r="R323" i="3"/>
  <c r="T322" i="3"/>
  <c r="S322" i="3"/>
  <c r="R322" i="3"/>
  <c r="T321" i="3"/>
  <c r="S321" i="3"/>
  <c r="R321" i="3"/>
  <c r="T320" i="3"/>
  <c r="S320" i="3"/>
  <c r="R320" i="3"/>
  <c r="T319" i="3"/>
  <c r="S319" i="3"/>
  <c r="R319" i="3"/>
  <c r="T318" i="3"/>
  <c r="S318" i="3"/>
  <c r="R318" i="3"/>
  <c r="T317" i="3"/>
  <c r="S317" i="3"/>
  <c r="R317" i="3"/>
  <c r="T316" i="3"/>
  <c r="S316" i="3"/>
  <c r="R316" i="3"/>
  <c r="T315" i="3"/>
  <c r="S315" i="3"/>
  <c r="R315" i="3"/>
  <c r="T314" i="3"/>
  <c r="S314" i="3"/>
  <c r="R314" i="3"/>
  <c r="T313" i="3"/>
  <c r="S313" i="3"/>
  <c r="R313" i="3"/>
  <c r="T312" i="3"/>
  <c r="S312" i="3"/>
  <c r="R312" i="3"/>
  <c r="T311" i="3"/>
  <c r="S311" i="3"/>
  <c r="R311" i="3"/>
  <c r="T310" i="3"/>
  <c r="S310" i="3"/>
  <c r="R310" i="3"/>
  <c r="T309" i="3"/>
  <c r="S309" i="3"/>
  <c r="R309" i="3"/>
  <c r="T308" i="3"/>
  <c r="S308" i="3"/>
  <c r="R308" i="3"/>
  <c r="T307" i="3"/>
  <c r="S307" i="3"/>
  <c r="R307" i="3"/>
  <c r="T306" i="3"/>
  <c r="S306" i="3"/>
  <c r="R306" i="3"/>
  <c r="T305" i="3"/>
  <c r="S305" i="3"/>
  <c r="R305" i="3"/>
  <c r="T304" i="3"/>
  <c r="S304" i="3"/>
  <c r="R304" i="3"/>
  <c r="T303" i="3"/>
  <c r="S303" i="3"/>
  <c r="R303" i="3"/>
  <c r="T302" i="3"/>
  <c r="S302" i="3"/>
  <c r="R302" i="3"/>
  <c r="T301" i="3"/>
  <c r="S301" i="3"/>
  <c r="R301" i="3"/>
  <c r="T300" i="3"/>
  <c r="S300" i="3"/>
  <c r="R300" i="3"/>
  <c r="T299" i="3"/>
  <c r="S299" i="3"/>
  <c r="R299" i="3"/>
  <c r="T298" i="3"/>
  <c r="S298" i="3"/>
  <c r="R298" i="3"/>
  <c r="T297" i="3"/>
  <c r="S297" i="3"/>
  <c r="R297" i="3"/>
  <c r="T296" i="3"/>
  <c r="S296" i="3"/>
  <c r="R296" i="3"/>
  <c r="T295" i="3"/>
  <c r="S295" i="3"/>
  <c r="R295" i="3"/>
  <c r="T294" i="3"/>
  <c r="S294" i="3"/>
  <c r="R294" i="3"/>
  <c r="T293" i="3"/>
  <c r="S293" i="3"/>
  <c r="R293" i="3"/>
  <c r="T292" i="3"/>
  <c r="S292" i="3"/>
  <c r="R292" i="3"/>
  <c r="T291" i="3"/>
  <c r="S291" i="3"/>
  <c r="R291" i="3"/>
  <c r="T290" i="3"/>
  <c r="S290" i="3"/>
  <c r="R290" i="3"/>
  <c r="T289" i="3"/>
  <c r="S289" i="3"/>
  <c r="R289" i="3"/>
  <c r="T288" i="3"/>
  <c r="S288" i="3"/>
  <c r="R288" i="3"/>
  <c r="T287" i="3"/>
  <c r="S287" i="3"/>
  <c r="R287" i="3"/>
  <c r="T286" i="3"/>
  <c r="S286" i="3"/>
  <c r="R286" i="3"/>
  <c r="T285" i="3"/>
  <c r="S285" i="3"/>
  <c r="R285" i="3"/>
  <c r="T284" i="3"/>
  <c r="S284" i="3"/>
  <c r="R284" i="3"/>
  <c r="T283" i="3"/>
  <c r="S283" i="3"/>
  <c r="R283" i="3"/>
  <c r="T282" i="3"/>
  <c r="S282" i="3"/>
  <c r="R282" i="3"/>
  <c r="T281" i="3"/>
  <c r="S281" i="3"/>
  <c r="R281" i="3"/>
  <c r="T280" i="3"/>
  <c r="S280" i="3"/>
  <c r="R280" i="3"/>
  <c r="T279" i="3"/>
  <c r="S279" i="3"/>
  <c r="R279" i="3"/>
  <c r="T278" i="3"/>
  <c r="S278" i="3"/>
  <c r="R278" i="3"/>
  <c r="T277" i="3"/>
  <c r="S277" i="3"/>
  <c r="R277" i="3"/>
  <c r="T276" i="3"/>
  <c r="S276" i="3"/>
  <c r="R276" i="3"/>
  <c r="T275" i="3"/>
  <c r="S275" i="3"/>
  <c r="R275" i="3"/>
  <c r="T274" i="3"/>
  <c r="S274" i="3"/>
  <c r="R274" i="3"/>
  <c r="T273" i="3"/>
  <c r="S273" i="3"/>
  <c r="R273" i="3"/>
  <c r="T272" i="3"/>
  <c r="S272" i="3"/>
  <c r="R272" i="3"/>
  <c r="T271" i="3"/>
  <c r="S271" i="3"/>
  <c r="R271" i="3"/>
  <c r="T270" i="3"/>
  <c r="S270" i="3"/>
  <c r="R270" i="3"/>
  <c r="T269" i="3"/>
  <c r="S269" i="3"/>
  <c r="R269" i="3"/>
  <c r="T268" i="3"/>
  <c r="S268" i="3"/>
  <c r="R268" i="3"/>
  <c r="T267" i="3"/>
  <c r="S267" i="3"/>
  <c r="R267" i="3"/>
  <c r="T266" i="3"/>
  <c r="S266" i="3"/>
  <c r="R266" i="3"/>
  <c r="T265" i="3"/>
  <c r="S265" i="3"/>
  <c r="R265" i="3"/>
  <c r="T264" i="3"/>
  <c r="S264" i="3"/>
  <c r="R264" i="3"/>
  <c r="T263" i="3"/>
  <c r="S263" i="3"/>
  <c r="R263" i="3"/>
  <c r="T262" i="3"/>
  <c r="S262" i="3"/>
  <c r="R262" i="3"/>
  <c r="T261" i="3"/>
  <c r="S261" i="3"/>
  <c r="R261" i="3"/>
  <c r="T260" i="3"/>
  <c r="S260" i="3"/>
  <c r="R260" i="3"/>
  <c r="T259" i="3"/>
  <c r="S259" i="3"/>
  <c r="R259" i="3"/>
  <c r="T258" i="3"/>
  <c r="S258" i="3"/>
  <c r="R258" i="3"/>
  <c r="T257" i="3"/>
  <c r="S257" i="3"/>
  <c r="R257" i="3"/>
  <c r="T256" i="3"/>
  <c r="S256" i="3"/>
  <c r="R256" i="3"/>
  <c r="T255" i="3"/>
  <c r="S255" i="3"/>
  <c r="R255" i="3"/>
  <c r="T254" i="3"/>
  <c r="S254" i="3"/>
  <c r="R254" i="3"/>
  <c r="T253" i="3"/>
  <c r="S253" i="3"/>
  <c r="R253" i="3"/>
  <c r="T252" i="3"/>
  <c r="S252" i="3"/>
  <c r="R252" i="3"/>
  <c r="T251" i="3"/>
  <c r="S251" i="3"/>
  <c r="R251" i="3"/>
  <c r="T250" i="3"/>
  <c r="S250" i="3"/>
  <c r="R250" i="3"/>
  <c r="T249" i="3"/>
  <c r="S249" i="3"/>
  <c r="R249" i="3"/>
  <c r="T248" i="3"/>
  <c r="S248" i="3"/>
  <c r="R248" i="3"/>
  <c r="T247" i="3"/>
  <c r="S247" i="3"/>
  <c r="R247" i="3"/>
  <c r="T246" i="3"/>
  <c r="S246" i="3"/>
  <c r="R246" i="3"/>
  <c r="T245" i="3"/>
  <c r="S245" i="3"/>
  <c r="R245" i="3"/>
  <c r="T244" i="3"/>
  <c r="S244" i="3"/>
  <c r="R244" i="3"/>
  <c r="T243" i="3"/>
  <c r="S243" i="3"/>
  <c r="R243" i="3"/>
  <c r="T242" i="3"/>
  <c r="S242" i="3"/>
  <c r="R242" i="3"/>
  <c r="T241" i="3"/>
  <c r="S241" i="3"/>
  <c r="R241" i="3"/>
  <c r="T240" i="3"/>
  <c r="S240" i="3"/>
  <c r="R240" i="3"/>
  <c r="T239" i="3"/>
  <c r="S239" i="3"/>
  <c r="R239" i="3"/>
  <c r="T238" i="3"/>
  <c r="S238" i="3"/>
  <c r="R238" i="3"/>
  <c r="T237" i="3"/>
  <c r="S237" i="3"/>
  <c r="R237" i="3"/>
  <c r="T236" i="3"/>
  <c r="S236" i="3"/>
  <c r="R236" i="3"/>
  <c r="T235" i="3"/>
  <c r="S235" i="3"/>
  <c r="R235" i="3"/>
  <c r="T234" i="3"/>
  <c r="S234" i="3"/>
  <c r="R234" i="3"/>
  <c r="T233" i="3"/>
  <c r="S233" i="3"/>
  <c r="R233" i="3"/>
  <c r="T232" i="3"/>
  <c r="S232" i="3"/>
  <c r="R232" i="3"/>
  <c r="T231" i="3"/>
  <c r="S231" i="3"/>
  <c r="R231" i="3"/>
  <c r="T230" i="3"/>
  <c r="S230" i="3"/>
  <c r="R230" i="3"/>
  <c r="T229" i="3"/>
  <c r="S229" i="3"/>
  <c r="R229" i="3"/>
  <c r="T228" i="3"/>
  <c r="S228" i="3"/>
  <c r="R228" i="3"/>
  <c r="T227" i="3"/>
  <c r="S227" i="3"/>
  <c r="R227" i="3"/>
  <c r="T226" i="3"/>
  <c r="S226" i="3"/>
  <c r="R226" i="3"/>
  <c r="T225" i="3"/>
  <c r="S225" i="3"/>
  <c r="R225" i="3"/>
  <c r="T224" i="3"/>
  <c r="S224" i="3"/>
  <c r="R224" i="3"/>
  <c r="T223" i="3"/>
  <c r="S223" i="3"/>
  <c r="R223" i="3"/>
  <c r="T222" i="3"/>
  <c r="S222" i="3"/>
  <c r="R222" i="3"/>
  <c r="T221" i="3"/>
  <c r="S221" i="3"/>
  <c r="R221" i="3"/>
  <c r="T220" i="3"/>
  <c r="S220" i="3"/>
  <c r="R220" i="3"/>
  <c r="T219" i="3"/>
  <c r="S219" i="3"/>
  <c r="R219" i="3"/>
  <c r="T218" i="3"/>
  <c r="S218" i="3"/>
  <c r="R218" i="3"/>
  <c r="T217" i="3"/>
  <c r="S217" i="3"/>
  <c r="R217" i="3"/>
  <c r="T216" i="3"/>
  <c r="S216" i="3"/>
  <c r="R216" i="3"/>
  <c r="T215" i="3"/>
  <c r="S215" i="3"/>
  <c r="R215" i="3"/>
  <c r="T214" i="3"/>
  <c r="S214" i="3"/>
  <c r="R214" i="3"/>
  <c r="T213" i="3"/>
  <c r="S213" i="3"/>
  <c r="R213" i="3"/>
  <c r="T212" i="3"/>
  <c r="S212" i="3"/>
  <c r="R212" i="3"/>
  <c r="T211" i="3"/>
  <c r="S211" i="3"/>
  <c r="R211" i="3"/>
  <c r="T210" i="3"/>
  <c r="S210" i="3"/>
  <c r="R210" i="3"/>
  <c r="T209" i="3"/>
  <c r="S209" i="3"/>
  <c r="R209" i="3"/>
  <c r="T208" i="3"/>
  <c r="S208" i="3"/>
  <c r="R208" i="3"/>
  <c r="T207" i="3"/>
  <c r="S207" i="3"/>
  <c r="R207" i="3"/>
  <c r="T206" i="3"/>
  <c r="S206" i="3"/>
  <c r="R206" i="3"/>
  <c r="T205" i="3"/>
  <c r="S205" i="3"/>
  <c r="R205" i="3"/>
  <c r="T204" i="3"/>
  <c r="S204" i="3"/>
  <c r="R204" i="3"/>
  <c r="T203" i="3"/>
  <c r="S203" i="3"/>
  <c r="R203" i="3"/>
  <c r="T202" i="3"/>
  <c r="S202" i="3"/>
  <c r="R202" i="3"/>
  <c r="T201" i="3"/>
  <c r="S201" i="3"/>
  <c r="R201" i="3"/>
  <c r="T200" i="3"/>
  <c r="S200" i="3"/>
  <c r="R200" i="3"/>
  <c r="T199" i="3"/>
  <c r="S199" i="3"/>
  <c r="R199" i="3"/>
  <c r="T198" i="3"/>
  <c r="S198" i="3"/>
  <c r="R198" i="3"/>
  <c r="T197" i="3"/>
  <c r="S197" i="3"/>
  <c r="R197" i="3"/>
  <c r="T196" i="3"/>
  <c r="S196" i="3"/>
  <c r="R196" i="3"/>
  <c r="T195" i="3"/>
  <c r="S195" i="3"/>
  <c r="R195" i="3"/>
  <c r="T194" i="3"/>
  <c r="S194" i="3"/>
  <c r="R194" i="3"/>
  <c r="T193" i="3"/>
  <c r="S193" i="3"/>
  <c r="R193" i="3"/>
  <c r="T192" i="3"/>
  <c r="S192" i="3"/>
  <c r="R192" i="3"/>
  <c r="T191" i="3"/>
  <c r="S191" i="3"/>
  <c r="R191" i="3"/>
  <c r="T190" i="3"/>
  <c r="S190" i="3"/>
  <c r="R190" i="3"/>
  <c r="T189" i="3"/>
  <c r="S189" i="3"/>
  <c r="R189" i="3"/>
  <c r="T188" i="3"/>
  <c r="S188" i="3"/>
  <c r="R188" i="3"/>
  <c r="T187" i="3"/>
  <c r="S187" i="3"/>
  <c r="R187" i="3"/>
  <c r="T186" i="3"/>
  <c r="S186" i="3"/>
  <c r="R186" i="3"/>
  <c r="T185" i="3"/>
  <c r="S185" i="3"/>
  <c r="R185" i="3"/>
  <c r="T184" i="3"/>
  <c r="S184" i="3"/>
  <c r="R184" i="3"/>
  <c r="T183" i="3"/>
  <c r="S183" i="3"/>
  <c r="R183" i="3"/>
  <c r="T182" i="3"/>
  <c r="S182" i="3"/>
  <c r="R182" i="3"/>
  <c r="T181" i="3"/>
  <c r="S181" i="3"/>
  <c r="R181" i="3"/>
  <c r="T180" i="3"/>
  <c r="S180" i="3"/>
  <c r="R180" i="3"/>
  <c r="T179" i="3"/>
  <c r="S179" i="3"/>
  <c r="R179" i="3"/>
  <c r="T178" i="3"/>
  <c r="S178" i="3"/>
  <c r="R178" i="3"/>
  <c r="T177" i="3"/>
  <c r="S177" i="3"/>
  <c r="R177" i="3"/>
  <c r="T176" i="3"/>
  <c r="S176" i="3"/>
  <c r="R176" i="3"/>
  <c r="T175" i="3"/>
  <c r="S175" i="3"/>
  <c r="R175" i="3"/>
  <c r="T174" i="3"/>
  <c r="S174" i="3"/>
  <c r="R174" i="3"/>
  <c r="T173" i="3"/>
  <c r="S173" i="3"/>
  <c r="R173" i="3"/>
  <c r="T172" i="3"/>
  <c r="S172" i="3"/>
  <c r="R172" i="3"/>
  <c r="T171" i="3"/>
  <c r="S171" i="3"/>
  <c r="R171" i="3"/>
  <c r="T170" i="3"/>
  <c r="S170" i="3"/>
  <c r="R170" i="3"/>
  <c r="T169" i="3"/>
  <c r="S169" i="3"/>
  <c r="R169" i="3"/>
  <c r="T168" i="3"/>
  <c r="S168" i="3"/>
  <c r="R168" i="3"/>
  <c r="T167" i="3"/>
  <c r="S167" i="3"/>
  <c r="R167" i="3"/>
  <c r="T166" i="3"/>
  <c r="S166" i="3"/>
  <c r="R166" i="3"/>
  <c r="T165" i="3"/>
  <c r="S165" i="3"/>
  <c r="R165" i="3"/>
  <c r="T164" i="3"/>
  <c r="S164" i="3"/>
  <c r="R164" i="3"/>
  <c r="T163" i="3"/>
  <c r="S163" i="3"/>
  <c r="R163" i="3"/>
  <c r="T162" i="3"/>
  <c r="S162" i="3"/>
  <c r="R162" i="3"/>
  <c r="T161" i="3"/>
  <c r="S161" i="3"/>
  <c r="R161" i="3"/>
  <c r="T160" i="3"/>
  <c r="S160" i="3"/>
  <c r="R160" i="3"/>
  <c r="T159" i="3"/>
  <c r="S159" i="3"/>
  <c r="R159" i="3"/>
  <c r="T158" i="3"/>
  <c r="S158" i="3"/>
  <c r="R158" i="3"/>
  <c r="T157" i="3"/>
  <c r="S157" i="3"/>
  <c r="R157" i="3"/>
  <c r="T156" i="3"/>
  <c r="S156" i="3"/>
  <c r="R156" i="3"/>
  <c r="T155" i="3"/>
  <c r="S155" i="3"/>
  <c r="R155" i="3"/>
  <c r="T154" i="3"/>
  <c r="S154" i="3"/>
  <c r="R154" i="3"/>
  <c r="T153" i="3"/>
  <c r="S153" i="3"/>
  <c r="R153" i="3"/>
  <c r="T152" i="3"/>
  <c r="S152" i="3"/>
  <c r="R152" i="3"/>
  <c r="T151" i="3"/>
  <c r="S151" i="3"/>
  <c r="R151" i="3"/>
  <c r="T150" i="3"/>
  <c r="S150" i="3"/>
  <c r="R150" i="3"/>
  <c r="T149" i="3"/>
  <c r="S149" i="3"/>
  <c r="R149" i="3"/>
  <c r="T148" i="3"/>
  <c r="S148" i="3"/>
  <c r="R148" i="3"/>
  <c r="T147" i="3"/>
  <c r="S147" i="3"/>
  <c r="R147" i="3"/>
  <c r="T146" i="3"/>
  <c r="S146" i="3"/>
  <c r="R146" i="3"/>
  <c r="T145" i="3"/>
  <c r="S145" i="3"/>
  <c r="R145" i="3"/>
  <c r="T144" i="3"/>
  <c r="S144" i="3"/>
  <c r="R144" i="3"/>
  <c r="T143" i="3"/>
  <c r="S143" i="3"/>
  <c r="R143" i="3"/>
  <c r="T142" i="3"/>
  <c r="S142" i="3"/>
  <c r="R142" i="3"/>
  <c r="T141" i="3"/>
  <c r="S141" i="3"/>
  <c r="R141" i="3"/>
  <c r="T140" i="3"/>
  <c r="S140" i="3"/>
  <c r="R140" i="3"/>
  <c r="T139" i="3"/>
  <c r="S139" i="3"/>
  <c r="R139" i="3"/>
  <c r="T138" i="3"/>
  <c r="S138" i="3"/>
  <c r="R138" i="3"/>
  <c r="T137" i="3"/>
  <c r="S137" i="3"/>
  <c r="R137" i="3"/>
  <c r="T136" i="3"/>
  <c r="S136" i="3"/>
  <c r="R136" i="3"/>
  <c r="T135" i="3"/>
  <c r="S135" i="3"/>
  <c r="R135" i="3"/>
  <c r="T134" i="3"/>
  <c r="S134" i="3"/>
  <c r="R134" i="3"/>
  <c r="T133" i="3"/>
  <c r="S133" i="3"/>
  <c r="R133" i="3"/>
  <c r="T132" i="3"/>
  <c r="S132" i="3"/>
  <c r="R132" i="3"/>
  <c r="T131" i="3"/>
  <c r="S131" i="3"/>
  <c r="R131" i="3"/>
  <c r="T130" i="3"/>
  <c r="S130" i="3"/>
  <c r="R130" i="3"/>
  <c r="T129" i="3"/>
  <c r="S129" i="3"/>
  <c r="R129" i="3"/>
  <c r="T128" i="3"/>
  <c r="S128" i="3"/>
  <c r="R128" i="3"/>
  <c r="T127" i="3"/>
  <c r="S127" i="3"/>
  <c r="R127" i="3"/>
  <c r="T126" i="3"/>
  <c r="S126" i="3"/>
  <c r="R126" i="3"/>
  <c r="T125" i="3"/>
  <c r="S125" i="3"/>
  <c r="R125" i="3"/>
  <c r="T124" i="3"/>
  <c r="S124" i="3"/>
  <c r="R124" i="3"/>
  <c r="T123" i="3"/>
  <c r="S123" i="3"/>
  <c r="R123" i="3"/>
  <c r="T122" i="3"/>
  <c r="S122" i="3"/>
  <c r="R122" i="3"/>
  <c r="T121" i="3"/>
  <c r="S121" i="3"/>
  <c r="R121" i="3"/>
  <c r="T120" i="3"/>
  <c r="S120" i="3"/>
  <c r="R120" i="3"/>
  <c r="T119" i="3"/>
  <c r="S119" i="3"/>
  <c r="R119" i="3"/>
  <c r="T118" i="3"/>
  <c r="S118" i="3"/>
  <c r="R118" i="3"/>
  <c r="T117" i="3"/>
  <c r="S117" i="3"/>
  <c r="R117" i="3"/>
  <c r="T116" i="3"/>
  <c r="S116" i="3"/>
  <c r="R116" i="3"/>
  <c r="T115" i="3"/>
  <c r="S115" i="3"/>
  <c r="R115" i="3"/>
  <c r="T114" i="3"/>
  <c r="S114" i="3"/>
  <c r="R114" i="3"/>
  <c r="T113" i="3"/>
  <c r="S113" i="3"/>
  <c r="R113" i="3"/>
  <c r="T112" i="3"/>
  <c r="S112" i="3"/>
  <c r="R112" i="3"/>
  <c r="T111" i="3"/>
  <c r="S111" i="3"/>
  <c r="R111" i="3"/>
  <c r="T110" i="3"/>
  <c r="S110" i="3"/>
  <c r="R110" i="3"/>
  <c r="T109" i="3"/>
  <c r="S109" i="3"/>
  <c r="R109" i="3"/>
  <c r="T108" i="3"/>
  <c r="S108" i="3"/>
  <c r="R108" i="3"/>
  <c r="T107" i="3"/>
  <c r="S107" i="3"/>
  <c r="R107" i="3"/>
  <c r="T106" i="3"/>
  <c r="S106" i="3"/>
  <c r="R106" i="3"/>
  <c r="T105" i="3"/>
  <c r="S105" i="3"/>
  <c r="R105" i="3"/>
  <c r="T104" i="3"/>
  <c r="S104" i="3"/>
  <c r="R104" i="3"/>
  <c r="T103" i="3"/>
  <c r="S103" i="3"/>
  <c r="R103" i="3"/>
  <c r="T102" i="3"/>
  <c r="S102" i="3"/>
  <c r="R102" i="3"/>
  <c r="T101" i="3"/>
  <c r="S101" i="3"/>
  <c r="R101" i="3"/>
  <c r="T100" i="3"/>
  <c r="S100" i="3"/>
  <c r="R100" i="3"/>
  <c r="T99" i="3"/>
  <c r="S99" i="3"/>
  <c r="R99" i="3"/>
  <c r="T98" i="3"/>
  <c r="S98" i="3"/>
  <c r="R98" i="3"/>
  <c r="T97" i="3"/>
  <c r="S97" i="3"/>
  <c r="R97" i="3"/>
  <c r="T96" i="3"/>
  <c r="S96" i="3"/>
  <c r="R96" i="3"/>
  <c r="T95" i="3"/>
  <c r="S95" i="3"/>
  <c r="R95" i="3"/>
  <c r="T94" i="3"/>
  <c r="S94" i="3"/>
  <c r="R94" i="3"/>
  <c r="T93" i="3"/>
  <c r="S93" i="3"/>
  <c r="R93" i="3"/>
  <c r="T92" i="3"/>
  <c r="S92" i="3"/>
  <c r="R92" i="3"/>
  <c r="T91" i="3"/>
  <c r="S91" i="3"/>
  <c r="R91" i="3"/>
  <c r="T90" i="3"/>
  <c r="S90" i="3"/>
  <c r="R90" i="3"/>
  <c r="T89" i="3"/>
  <c r="S89" i="3"/>
  <c r="R89" i="3"/>
  <c r="T88" i="3"/>
  <c r="S88" i="3"/>
  <c r="R88" i="3"/>
  <c r="T87" i="3"/>
  <c r="S87" i="3"/>
  <c r="R87" i="3"/>
  <c r="T86" i="3"/>
  <c r="S86" i="3"/>
  <c r="R86" i="3"/>
  <c r="T85" i="3"/>
  <c r="S85" i="3"/>
  <c r="R85" i="3"/>
  <c r="T84" i="3"/>
  <c r="S84" i="3"/>
  <c r="R84" i="3"/>
  <c r="T83" i="3"/>
  <c r="S83" i="3"/>
  <c r="R83" i="3"/>
  <c r="T82" i="3"/>
  <c r="S82" i="3"/>
  <c r="R82" i="3"/>
  <c r="T81" i="3"/>
  <c r="S81" i="3"/>
  <c r="R81" i="3"/>
  <c r="T80" i="3"/>
  <c r="S80" i="3"/>
  <c r="R80" i="3"/>
  <c r="T79" i="3"/>
  <c r="S79" i="3"/>
  <c r="R79" i="3"/>
  <c r="T78" i="3"/>
  <c r="S78" i="3"/>
  <c r="R78" i="3"/>
  <c r="T77" i="3"/>
  <c r="S77" i="3"/>
  <c r="R77" i="3"/>
  <c r="T76" i="3"/>
  <c r="S76" i="3"/>
  <c r="R76" i="3"/>
  <c r="T75" i="3"/>
  <c r="S75" i="3"/>
  <c r="R75" i="3"/>
  <c r="T74" i="3"/>
  <c r="S74" i="3"/>
  <c r="R74" i="3"/>
  <c r="T73" i="3"/>
  <c r="S73" i="3"/>
  <c r="R73" i="3"/>
  <c r="T72" i="3"/>
  <c r="S72" i="3"/>
  <c r="R72" i="3"/>
  <c r="T71" i="3"/>
  <c r="S71" i="3"/>
  <c r="R71" i="3"/>
  <c r="T70" i="3"/>
  <c r="S70" i="3"/>
  <c r="R70" i="3"/>
  <c r="T69" i="3"/>
  <c r="S69" i="3"/>
  <c r="R69" i="3"/>
  <c r="T68" i="3"/>
  <c r="S68" i="3"/>
  <c r="R68" i="3"/>
  <c r="T67" i="3"/>
  <c r="S67" i="3"/>
  <c r="R67" i="3"/>
  <c r="T66" i="3"/>
  <c r="S66" i="3"/>
  <c r="R66" i="3"/>
  <c r="T65" i="3"/>
  <c r="S65" i="3"/>
  <c r="R65" i="3"/>
  <c r="T64" i="3"/>
  <c r="S64" i="3"/>
  <c r="R64" i="3"/>
  <c r="T63" i="3"/>
  <c r="S63" i="3"/>
  <c r="R63" i="3"/>
  <c r="T62" i="3"/>
  <c r="S62" i="3"/>
  <c r="R62" i="3"/>
  <c r="T61" i="3"/>
  <c r="S61" i="3"/>
  <c r="R61" i="3"/>
  <c r="T60" i="3"/>
  <c r="S60" i="3"/>
  <c r="R60" i="3"/>
  <c r="T59" i="3"/>
  <c r="S59" i="3"/>
  <c r="R59" i="3"/>
  <c r="T58" i="3"/>
  <c r="S58" i="3"/>
  <c r="R58" i="3"/>
  <c r="T57" i="3"/>
  <c r="S57" i="3"/>
  <c r="R57" i="3"/>
  <c r="T56" i="3"/>
  <c r="S56" i="3"/>
  <c r="R56" i="3"/>
  <c r="T55" i="3"/>
  <c r="S55" i="3"/>
  <c r="R55" i="3"/>
  <c r="T54" i="3"/>
  <c r="S54" i="3"/>
  <c r="R54" i="3"/>
  <c r="T53" i="3"/>
  <c r="S53" i="3"/>
  <c r="R53" i="3"/>
  <c r="T52" i="3"/>
  <c r="S52" i="3"/>
  <c r="R52" i="3"/>
  <c r="T51" i="3"/>
  <c r="S51" i="3"/>
  <c r="R51" i="3"/>
  <c r="T50" i="3"/>
  <c r="S50" i="3"/>
  <c r="R50" i="3"/>
  <c r="T49" i="3"/>
  <c r="S49" i="3"/>
  <c r="R49" i="3"/>
  <c r="T48" i="3"/>
  <c r="S48" i="3"/>
  <c r="R48" i="3"/>
  <c r="T47" i="3"/>
  <c r="S47" i="3"/>
  <c r="R47" i="3"/>
  <c r="T46" i="3"/>
  <c r="S46" i="3"/>
  <c r="R46" i="3"/>
  <c r="T45" i="3"/>
  <c r="S45" i="3"/>
  <c r="R45" i="3"/>
  <c r="T44" i="3"/>
  <c r="S44" i="3"/>
  <c r="R44" i="3"/>
  <c r="T43" i="3"/>
  <c r="S43" i="3"/>
  <c r="R43" i="3"/>
  <c r="T42" i="3"/>
  <c r="S42" i="3"/>
  <c r="R42" i="3"/>
  <c r="T41" i="3"/>
  <c r="S41" i="3"/>
  <c r="R41" i="3"/>
  <c r="T40" i="3"/>
  <c r="S40" i="3"/>
  <c r="R40" i="3"/>
  <c r="T39" i="3"/>
  <c r="S39" i="3"/>
  <c r="R39" i="3"/>
  <c r="T38" i="3"/>
  <c r="S38" i="3"/>
  <c r="R38" i="3"/>
  <c r="T37" i="3"/>
  <c r="S37" i="3"/>
  <c r="R37" i="3"/>
  <c r="T36" i="3"/>
  <c r="S36" i="3"/>
  <c r="R36" i="3"/>
  <c r="T35" i="3"/>
  <c r="S35" i="3"/>
  <c r="R35" i="3"/>
  <c r="T34" i="3"/>
  <c r="S34" i="3"/>
  <c r="R34" i="3"/>
  <c r="T33" i="3"/>
  <c r="S33" i="3"/>
  <c r="R33" i="3"/>
  <c r="T32" i="3"/>
  <c r="S32" i="3"/>
  <c r="R32" i="3"/>
  <c r="T31" i="3"/>
  <c r="S31" i="3"/>
  <c r="R31" i="3"/>
  <c r="T30" i="3"/>
  <c r="S30" i="3"/>
  <c r="R30" i="3"/>
  <c r="T29" i="3"/>
  <c r="S29" i="3"/>
  <c r="R29" i="3"/>
  <c r="T28" i="3"/>
  <c r="S28" i="3"/>
  <c r="R28" i="3"/>
  <c r="T27" i="3"/>
  <c r="S27" i="3"/>
  <c r="R27" i="3"/>
  <c r="T26" i="3"/>
  <c r="S26" i="3"/>
  <c r="R26" i="3"/>
  <c r="T25" i="3"/>
  <c r="S25" i="3"/>
  <c r="R25" i="3"/>
  <c r="T24" i="3"/>
  <c r="S24" i="3"/>
  <c r="R24" i="3"/>
  <c r="T23" i="3"/>
  <c r="S23" i="3"/>
  <c r="R23" i="3"/>
  <c r="T22" i="3"/>
  <c r="S22" i="3"/>
  <c r="R22" i="3"/>
  <c r="T21" i="3"/>
  <c r="S21" i="3"/>
  <c r="R21" i="3"/>
  <c r="T20" i="3"/>
  <c r="S20" i="3"/>
  <c r="R20" i="3"/>
  <c r="T19" i="3"/>
  <c r="S19" i="3"/>
  <c r="R19" i="3"/>
  <c r="T18" i="3"/>
  <c r="S18" i="3"/>
  <c r="R18" i="3"/>
  <c r="T17" i="3"/>
  <c r="S17" i="3"/>
  <c r="R17" i="3"/>
  <c r="T16" i="3"/>
  <c r="S16" i="3"/>
  <c r="R16" i="3"/>
  <c r="T15" i="3"/>
  <c r="S15" i="3"/>
  <c r="R15" i="3"/>
  <c r="T14" i="3"/>
  <c r="S14" i="3"/>
  <c r="R14" i="3"/>
  <c r="T13" i="3"/>
  <c r="S13" i="3"/>
  <c r="R13" i="3"/>
  <c r="T12" i="3"/>
  <c r="S12" i="3"/>
  <c r="R12" i="3"/>
  <c r="T11" i="3"/>
  <c r="S11" i="3"/>
  <c r="R11" i="3"/>
  <c r="T10" i="3"/>
  <c r="S10" i="3"/>
  <c r="R10" i="3"/>
  <c r="T9" i="3"/>
  <c r="S9" i="3"/>
  <c r="R9" i="3"/>
  <c r="T8" i="3"/>
  <c r="S8" i="3"/>
  <c r="R8" i="3"/>
  <c r="T7" i="3"/>
  <c r="S7" i="3"/>
  <c r="R7" i="3"/>
  <c r="T6" i="3"/>
  <c r="S6" i="3"/>
  <c r="R6" i="3"/>
  <c r="T5" i="3"/>
  <c r="S5" i="3"/>
  <c r="R5" i="3"/>
  <c r="T4" i="3"/>
  <c r="S4" i="3"/>
  <c r="R4" i="3"/>
  <c r="T3" i="3"/>
  <c r="S3" i="3"/>
  <c r="R3" i="3"/>
  <c r="T2" i="3"/>
  <c r="S2" i="3"/>
  <c r="R2" i="3"/>
  <c r="P421" i="3"/>
  <c r="O315" i="3"/>
  <c r="O213" i="3"/>
  <c r="P190" i="3"/>
  <c r="P174" i="3"/>
  <c r="O162" i="3"/>
  <c r="O150" i="3"/>
  <c r="O140" i="3"/>
  <c r="O130" i="3"/>
  <c r="O118" i="3"/>
  <c r="O108" i="3"/>
  <c r="O98" i="3"/>
  <c r="O86" i="3"/>
  <c r="O76" i="3"/>
  <c r="O66" i="3"/>
  <c r="O54" i="3"/>
  <c r="O44" i="3"/>
  <c r="O34" i="3"/>
  <c r="O22" i="3"/>
  <c r="O12" i="3"/>
  <c r="O2" i="3"/>
  <c r="A8559" i="2"/>
  <c r="A8558" i="2"/>
  <c r="A8557" i="2"/>
  <c r="A8556" i="2"/>
  <c r="A8555" i="2"/>
  <c r="A8554" i="2"/>
  <c r="A8553" i="2"/>
  <c r="A8552" i="2"/>
  <c r="A8551" i="2"/>
  <c r="A8550" i="2"/>
  <c r="A8549" i="2"/>
  <c r="A8548" i="2"/>
  <c r="A8547" i="2"/>
  <c r="A8546" i="2"/>
  <c r="A8545" i="2"/>
  <c r="A8544" i="2"/>
  <c r="A8543" i="2"/>
  <c r="A8542" i="2"/>
  <c r="A8541" i="2"/>
  <c r="A8540" i="2"/>
  <c r="A8539" i="2"/>
  <c r="A8538" i="2"/>
  <c r="A8537" i="2"/>
  <c r="A8536" i="2"/>
  <c r="A8535" i="2"/>
  <c r="A8534" i="2"/>
  <c r="A8533" i="2"/>
  <c r="A8532" i="2"/>
  <c r="A8531" i="2"/>
  <c r="A8530" i="2"/>
  <c r="A8529" i="2"/>
  <c r="A8528" i="2"/>
  <c r="A8527" i="2"/>
  <c r="A8526" i="2"/>
  <c r="A8525" i="2"/>
  <c r="A8524" i="2"/>
  <c r="A8523" i="2"/>
  <c r="A8522" i="2"/>
  <c r="A8521" i="2"/>
  <c r="A8520" i="2"/>
  <c r="A8519" i="2"/>
  <c r="A8518" i="2"/>
  <c r="A8517" i="2"/>
  <c r="A8516" i="2"/>
  <c r="A8515" i="2"/>
  <c r="A8514" i="2"/>
  <c r="A8513" i="2"/>
  <c r="A8512" i="2"/>
  <c r="A8511" i="2"/>
  <c r="A8510" i="2"/>
  <c r="A8509" i="2"/>
  <c r="A8508" i="2"/>
  <c r="A8507" i="2"/>
  <c r="A8506" i="2"/>
  <c r="A8505" i="2"/>
  <c r="A8504" i="2"/>
  <c r="A8503" i="2"/>
  <c r="A8502" i="2"/>
  <c r="A8501" i="2"/>
  <c r="A8500" i="2"/>
  <c r="A8499" i="2"/>
  <c r="A8498" i="2"/>
  <c r="A8497" i="2"/>
  <c r="A8496" i="2"/>
  <c r="A8495" i="2"/>
  <c r="A8494" i="2"/>
  <c r="A8493" i="2"/>
  <c r="A8492" i="2"/>
  <c r="A8491" i="2"/>
  <c r="A8490" i="2"/>
  <c r="A8489" i="2"/>
  <c r="A8488" i="2"/>
  <c r="A8487" i="2"/>
  <c r="A8486" i="2"/>
  <c r="A8485" i="2"/>
  <c r="A8484" i="2"/>
  <c r="A8483" i="2"/>
  <c r="A8482" i="2"/>
  <c r="A8481" i="2"/>
  <c r="A8480" i="2"/>
  <c r="A8479" i="2"/>
  <c r="A8478" i="2"/>
  <c r="A8477" i="2"/>
  <c r="A8476" i="2"/>
  <c r="A8475" i="2"/>
  <c r="A8474" i="2"/>
  <c r="A8473" i="2"/>
  <c r="A8472" i="2"/>
  <c r="A8471" i="2"/>
  <c r="A8470" i="2"/>
  <c r="A8469" i="2"/>
  <c r="A8468" i="2"/>
  <c r="A8467" i="2"/>
  <c r="A8466" i="2"/>
  <c r="A8465" i="2"/>
  <c r="A8464" i="2"/>
  <c r="A8463" i="2"/>
  <c r="A8462" i="2"/>
  <c r="A8461" i="2"/>
  <c r="A8460" i="2"/>
  <c r="A8459" i="2"/>
  <c r="A8458" i="2"/>
  <c r="A8457" i="2"/>
  <c r="A8456" i="2"/>
  <c r="A8455" i="2"/>
  <c r="A8454" i="2"/>
  <c r="A8453" i="2"/>
  <c r="A8452" i="2"/>
  <c r="A8451" i="2"/>
  <c r="A8450" i="2"/>
  <c r="A8449" i="2"/>
  <c r="A8448" i="2"/>
  <c r="A8447" i="2"/>
  <c r="A8446" i="2"/>
  <c r="A8445" i="2"/>
  <c r="A8444" i="2"/>
  <c r="A8443" i="2"/>
  <c r="A8442" i="2"/>
  <c r="A8441" i="2"/>
  <c r="A8440" i="2"/>
  <c r="A8439" i="2"/>
  <c r="A8438" i="2"/>
  <c r="A8437" i="2"/>
  <c r="A8436" i="2"/>
  <c r="A8435" i="2"/>
  <c r="A8434" i="2"/>
  <c r="A8433" i="2"/>
  <c r="A8432" i="2"/>
  <c r="A8431" i="2"/>
  <c r="A8430" i="2"/>
  <c r="A8429" i="2"/>
  <c r="A8428" i="2"/>
  <c r="A8427" i="2"/>
  <c r="A8426" i="2"/>
  <c r="A8425" i="2"/>
  <c r="A8424" i="2"/>
  <c r="A8423" i="2"/>
  <c r="A8422" i="2"/>
  <c r="A8421" i="2"/>
  <c r="A8420" i="2"/>
  <c r="A8419" i="2"/>
  <c r="A8418" i="2"/>
  <c r="A8417" i="2"/>
  <c r="A8416" i="2"/>
  <c r="A8415" i="2"/>
  <c r="A8414" i="2"/>
  <c r="A8413" i="2"/>
  <c r="A8412" i="2"/>
  <c r="A8411" i="2"/>
  <c r="A8410" i="2"/>
  <c r="A8409" i="2"/>
  <c r="A8408" i="2"/>
  <c r="A8407" i="2"/>
  <c r="A8406" i="2"/>
  <c r="A8405" i="2"/>
  <c r="A8404" i="2"/>
  <c r="A8403" i="2"/>
  <c r="A8402" i="2"/>
  <c r="A8401" i="2"/>
  <c r="A8400" i="2"/>
  <c r="A8399" i="2"/>
  <c r="A8398" i="2"/>
  <c r="A8397" i="2"/>
  <c r="A8396" i="2"/>
  <c r="A8395" i="2"/>
  <c r="A8394" i="2"/>
  <c r="A8393" i="2"/>
  <c r="A8392" i="2"/>
  <c r="A8391" i="2"/>
  <c r="A8390" i="2"/>
  <c r="A8389" i="2"/>
  <c r="A8388" i="2"/>
  <c r="A8387" i="2"/>
  <c r="A8386" i="2"/>
  <c r="A8385" i="2"/>
  <c r="A8384" i="2"/>
  <c r="A8383" i="2"/>
  <c r="A8382" i="2"/>
  <c r="A8381" i="2"/>
  <c r="A8380" i="2"/>
  <c r="A8379" i="2"/>
  <c r="A8378" i="2"/>
  <c r="A8377" i="2"/>
  <c r="A8376" i="2"/>
  <c r="A8375" i="2"/>
  <c r="A8374" i="2"/>
  <c r="A8373" i="2"/>
  <c r="A8372" i="2"/>
  <c r="A8371" i="2"/>
  <c r="A8370" i="2"/>
  <c r="A8369" i="2"/>
  <c r="A8368" i="2"/>
  <c r="A8367" i="2"/>
  <c r="A8366" i="2"/>
  <c r="A8365" i="2"/>
  <c r="A8364" i="2"/>
  <c r="A8363" i="2"/>
  <c r="A8362" i="2"/>
  <c r="A8361" i="2"/>
  <c r="A8360" i="2"/>
  <c r="A8359" i="2"/>
  <c r="A8358" i="2"/>
  <c r="A8357" i="2"/>
  <c r="A8356" i="2"/>
  <c r="A8355" i="2"/>
  <c r="A8354" i="2"/>
  <c r="A8353" i="2"/>
  <c r="A8352" i="2"/>
  <c r="A8351" i="2"/>
  <c r="A8350" i="2"/>
  <c r="A8349" i="2"/>
  <c r="A8348" i="2"/>
  <c r="A8347" i="2"/>
  <c r="A8346" i="2"/>
  <c r="A8345" i="2"/>
  <c r="A8344" i="2"/>
  <c r="A8343" i="2"/>
  <c r="A8342" i="2"/>
  <c r="A8341" i="2"/>
  <c r="A8340" i="2"/>
  <c r="A8339" i="2"/>
  <c r="A8338" i="2"/>
  <c r="A8337" i="2"/>
  <c r="A8336" i="2"/>
  <c r="A8335" i="2"/>
  <c r="A8334" i="2"/>
  <c r="A8333" i="2"/>
  <c r="A8332" i="2"/>
  <c r="A8331" i="2"/>
  <c r="A8330" i="2"/>
  <c r="A8329" i="2"/>
  <c r="A8328" i="2"/>
  <c r="A8327" i="2"/>
  <c r="A8326" i="2"/>
  <c r="A8325" i="2"/>
  <c r="A8324" i="2"/>
  <c r="A8323" i="2"/>
  <c r="A8322" i="2"/>
  <c r="A8321" i="2"/>
  <c r="A8320" i="2"/>
  <c r="A8319" i="2"/>
  <c r="A8318" i="2"/>
  <c r="A8317" i="2"/>
  <c r="A8316" i="2"/>
  <c r="A8315" i="2"/>
  <c r="A8314" i="2"/>
  <c r="A8313" i="2"/>
  <c r="A8312" i="2"/>
  <c r="A8311" i="2"/>
  <c r="A8310" i="2"/>
  <c r="A8309" i="2"/>
  <c r="A8308" i="2"/>
  <c r="A8307" i="2"/>
  <c r="A8306" i="2"/>
  <c r="A8305" i="2"/>
  <c r="A8304" i="2"/>
  <c r="A8303" i="2"/>
  <c r="A8302" i="2"/>
  <c r="A8301" i="2"/>
  <c r="A8300" i="2"/>
  <c r="A8299" i="2"/>
  <c r="A8298" i="2"/>
  <c r="A8297" i="2"/>
  <c r="A8296" i="2"/>
  <c r="A8295" i="2"/>
  <c r="A8294" i="2"/>
  <c r="A8293" i="2"/>
  <c r="A8292" i="2"/>
  <c r="A8291" i="2"/>
  <c r="A8290" i="2"/>
  <c r="A8289" i="2"/>
  <c r="A8288" i="2"/>
  <c r="A8287" i="2"/>
  <c r="A8286" i="2"/>
  <c r="A8285" i="2"/>
  <c r="A8284" i="2"/>
  <c r="A8283" i="2"/>
  <c r="A8282" i="2"/>
  <c r="A8281" i="2"/>
  <c r="A8280" i="2"/>
  <c r="A8279" i="2"/>
  <c r="A8278" i="2"/>
  <c r="A8277" i="2"/>
  <c r="A8276" i="2"/>
  <c r="A8275" i="2"/>
  <c r="A8274" i="2"/>
  <c r="A8273" i="2"/>
  <c r="A8272" i="2"/>
  <c r="A8271" i="2"/>
  <c r="A8270" i="2"/>
  <c r="A8269" i="2"/>
  <c r="A8268" i="2"/>
  <c r="A8267" i="2"/>
  <c r="A8266" i="2"/>
  <c r="A8265" i="2"/>
  <c r="A8264" i="2"/>
  <c r="A8263" i="2"/>
  <c r="A8262" i="2"/>
  <c r="A8261" i="2"/>
  <c r="A8260" i="2"/>
  <c r="A8259" i="2"/>
  <c r="A8258" i="2"/>
  <c r="A8257" i="2"/>
  <c r="A8256" i="2"/>
  <c r="A8255" i="2"/>
  <c r="A8254" i="2"/>
  <c r="A8253" i="2"/>
  <c r="A8252" i="2"/>
  <c r="A8251" i="2"/>
  <c r="A8250" i="2"/>
  <c r="A8249" i="2"/>
  <c r="A8248" i="2"/>
  <c r="A8247" i="2"/>
  <c r="A8246" i="2"/>
  <c r="A8245" i="2"/>
  <c r="A8244" i="2"/>
  <c r="A8243" i="2"/>
  <c r="A8242" i="2"/>
  <c r="A8241" i="2"/>
  <c r="A8240" i="2"/>
  <c r="A8239" i="2"/>
  <c r="A8238" i="2"/>
  <c r="A8237" i="2"/>
  <c r="A8236" i="2"/>
  <c r="A8235" i="2"/>
  <c r="A8234" i="2"/>
  <c r="A8233" i="2"/>
  <c r="A8232" i="2"/>
  <c r="A8231" i="2"/>
  <c r="A8230" i="2"/>
  <c r="A8229" i="2"/>
  <c r="A8228" i="2"/>
  <c r="A8227" i="2"/>
  <c r="A8226" i="2"/>
  <c r="A8225" i="2"/>
  <c r="A8224" i="2"/>
  <c r="A8223" i="2"/>
  <c r="A8222" i="2"/>
  <c r="A8221" i="2"/>
  <c r="A8220" i="2"/>
  <c r="A8219" i="2"/>
  <c r="A8218" i="2"/>
  <c r="A8217" i="2"/>
  <c r="A8216" i="2"/>
  <c r="A8215" i="2"/>
  <c r="A8214" i="2"/>
  <c r="A8213" i="2"/>
  <c r="A8212" i="2"/>
  <c r="A8211" i="2"/>
  <c r="A8210" i="2"/>
  <c r="A8209" i="2"/>
  <c r="A8208" i="2"/>
  <c r="A8207" i="2"/>
  <c r="A8206" i="2"/>
  <c r="A8205" i="2"/>
  <c r="A8204" i="2"/>
  <c r="A8203" i="2"/>
  <c r="A8202" i="2"/>
  <c r="A8201" i="2"/>
  <c r="A8200" i="2"/>
  <c r="A8199" i="2"/>
  <c r="A8198" i="2"/>
  <c r="A8197" i="2"/>
  <c r="A8196" i="2"/>
  <c r="A8195" i="2"/>
  <c r="A8194" i="2"/>
  <c r="A8193" i="2"/>
  <c r="A8192" i="2"/>
  <c r="A8191" i="2"/>
  <c r="A8190" i="2"/>
  <c r="A8189" i="2"/>
  <c r="A8188" i="2"/>
  <c r="A8187" i="2"/>
  <c r="A8186" i="2"/>
  <c r="A8185" i="2"/>
  <c r="A8184" i="2"/>
  <c r="A8183" i="2"/>
  <c r="A8182" i="2"/>
  <c r="A8181" i="2"/>
  <c r="A8180" i="2"/>
  <c r="A8179" i="2"/>
  <c r="A8178" i="2"/>
  <c r="A8177" i="2"/>
  <c r="A8176" i="2"/>
  <c r="A8175" i="2"/>
  <c r="A8174" i="2"/>
  <c r="A8173" i="2"/>
  <c r="A8172" i="2"/>
  <c r="A8171" i="2"/>
  <c r="A8170" i="2"/>
  <c r="A8169" i="2"/>
  <c r="A8168" i="2"/>
  <c r="A8167" i="2"/>
  <c r="A8166" i="2"/>
  <c r="A8165" i="2"/>
  <c r="A8164" i="2"/>
  <c r="A8163" i="2"/>
  <c r="A8162" i="2"/>
  <c r="A8161" i="2"/>
  <c r="A8160" i="2"/>
  <c r="A8159" i="2"/>
  <c r="A8158" i="2"/>
  <c r="A8157" i="2"/>
  <c r="A8156" i="2"/>
  <c r="A8155" i="2"/>
  <c r="A8154" i="2"/>
  <c r="A8153" i="2"/>
  <c r="A8152" i="2"/>
  <c r="A8151" i="2"/>
  <c r="A8150" i="2"/>
  <c r="A8149" i="2"/>
  <c r="A8148" i="2"/>
  <c r="A8147" i="2"/>
  <c r="A8146" i="2"/>
  <c r="A8145" i="2"/>
  <c r="A8144" i="2"/>
  <c r="A8143" i="2"/>
  <c r="A8142" i="2"/>
  <c r="A8141" i="2"/>
  <c r="A8140" i="2"/>
  <c r="A8139" i="2"/>
  <c r="A8138" i="2"/>
  <c r="A8137" i="2"/>
  <c r="A8136" i="2"/>
  <c r="A8135" i="2"/>
  <c r="A8134" i="2"/>
  <c r="A8133" i="2"/>
  <c r="A8132" i="2"/>
  <c r="A8131" i="2"/>
  <c r="A8130" i="2"/>
  <c r="A8129" i="2"/>
  <c r="A8128" i="2"/>
  <c r="A8127" i="2"/>
  <c r="A8126" i="2"/>
  <c r="A8125" i="2"/>
  <c r="A8124" i="2"/>
  <c r="A8123" i="2"/>
  <c r="A8122" i="2"/>
  <c r="A8121" i="2"/>
  <c r="A8120" i="2"/>
  <c r="A8119" i="2"/>
  <c r="A8118" i="2"/>
  <c r="A8117" i="2"/>
  <c r="A8116" i="2"/>
  <c r="A8115" i="2"/>
  <c r="A8114" i="2"/>
  <c r="A8113" i="2"/>
  <c r="A8112" i="2"/>
  <c r="A8111" i="2"/>
  <c r="A8110" i="2"/>
  <c r="A8109" i="2"/>
  <c r="A8108" i="2"/>
  <c r="A8107" i="2"/>
  <c r="A8106" i="2"/>
  <c r="A8105" i="2"/>
  <c r="A8104" i="2"/>
  <c r="A8103" i="2"/>
  <c r="A8102" i="2"/>
  <c r="A8101" i="2"/>
  <c r="A8100" i="2"/>
  <c r="A8099" i="2"/>
  <c r="A8098" i="2"/>
  <c r="A8097" i="2"/>
  <c r="A8096" i="2"/>
  <c r="A8095" i="2"/>
  <c r="A8094" i="2"/>
  <c r="A8093" i="2"/>
  <c r="A8092" i="2"/>
  <c r="A8091" i="2"/>
  <c r="A8090" i="2"/>
  <c r="A8089" i="2"/>
  <c r="A8088" i="2"/>
  <c r="A8087" i="2"/>
  <c r="A8086" i="2"/>
  <c r="A8085" i="2"/>
  <c r="A8084" i="2"/>
  <c r="A8083" i="2"/>
  <c r="A8082" i="2"/>
  <c r="A8081" i="2"/>
  <c r="A8080" i="2"/>
  <c r="A8079" i="2"/>
  <c r="A8078" i="2"/>
  <c r="A8077" i="2"/>
  <c r="A8076" i="2"/>
  <c r="A8075" i="2"/>
  <c r="A8074" i="2"/>
  <c r="A8073" i="2"/>
  <c r="A8072" i="2"/>
  <c r="A8071" i="2"/>
  <c r="A8070" i="2"/>
  <c r="A8069" i="2"/>
  <c r="A8068" i="2"/>
  <c r="A8067" i="2"/>
  <c r="A8066" i="2"/>
  <c r="A8065" i="2"/>
  <c r="A8064" i="2"/>
  <c r="A8063" i="2"/>
  <c r="A8062" i="2"/>
  <c r="A8061" i="2"/>
  <c r="A8060" i="2"/>
  <c r="A8059" i="2"/>
  <c r="A8058" i="2"/>
  <c r="A8057" i="2"/>
  <c r="A8056" i="2"/>
  <c r="A8055" i="2"/>
  <c r="A8054" i="2"/>
  <c r="A8053" i="2"/>
  <c r="A8052" i="2"/>
  <c r="A8051" i="2"/>
  <c r="A8050" i="2"/>
  <c r="A8049" i="2"/>
  <c r="A8048" i="2"/>
  <c r="A8047" i="2"/>
  <c r="A8046" i="2"/>
  <c r="A8045" i="2"/>
  <c r="A8044" i="2"/>
  <c r="A8043" i="2"/>
  <c r="A8042" i="2"/>
  <c r="A8041" i="2"/>
  <c r="A8040" i="2"/>
  <c r="A8039" i="2"/>
  <c r="A8038" i="2"/>
  <c r="A8037" i="2"/>
  <c r="A8036" i="2"/>
  <c r="A8035" i="2"/>
  <c r="A8034" i="2"/>
  <c r="A8033" i="2"/>
  <c r="A8032" i="2"/>
  <c r="A8031" i="2"/>
  <c r="A8030" i="2"/>
  <c r="A8029" i="2"/>
  <c r="A8028" i="2"/>
  <c r="A8027" i="2"/>
  <c r="A8026" i="2"/>
  <c r="A8025" i="2"/>
  <c r="A8024" i="2"/>
  <c r="A8023" i="2"/>
  <c r="A8022" i="2"/>
  <c r="A8021" i="2"/>
  <c r="A8020" i="2"/>
  <c r="A8019" i="2"/>
  <c r="A8018" i="2"/>
  <c r="A8017" i="2"/>
  <c r="A8016" i="2"/>
  <c r="A8015" i="2"/>
  <c r="A8014" i="2"/>
  <c r="A8013" i="2"/>
  <c r="A8012" i="2"/>
  <c r="A8011" i="2"/>
  <c r="A8010" i="2"/>
  <c r="A8009" i="2"/>
  <c r="A8008" i="2"/>
  <c r="A8007" i="2"/>
  <c r="A8006" i="2"/>
  <c r="A8005" i="2"/>
  <c r="A8004" i="2"/>
  <c r="A8003" i="2"/>
  <c r="A8002" i="2"/>
  <c r="A8001" i="2"/>
  <c r="A8000" i="2"/>
  <c r="A7999" i="2"/>
  <c r="A7998" i="2"/>
  <c r="A7997" i="2"/>
  <c r="A7996" i="2"/>
  <c r="A7995" i="2"/>
  <c r="A7994" i="2"/>
  <c r="A7993" i="2"/>
  <c r="A7992" i="2"/>
  <c r="A7991" i="2"/>
  <c r="A7990" i="2"/>
  <c r="A7989" i="2"/>
  <c r="A7988" i="2"/>
  <c r="A7987" i="2"/>
  <c r="A7986" i="2"/>
  <c r="A7985" i="2"/>
  <c r="A7984" i="2"/>
  <c r="A7983" i="2"/>
  <c r="A7982" i="2"/>
  <c r="A7981" i="2"/>
  <c r="A7980" i="2"/>
  <c r="A7979" i="2"/>
  <c r="A7978" i="2"/>
  <c r="A7977" i="2"/>
  <c r="A7976" i="2"/>
  <c r="A7975" i="2"/>
  <c r="A7974" i="2"/>
  <c r="A7973" i="2"/>
  <c r="A7972" i="2"/>
  <c r="A7971" i="2"/>
  <c r="A7970" i="2"/>
  <c r="A7969" i="2"/>
  <c r="A7968" i="2"/>
  <c r="A7967" i="2"/>
  <c r="A7966" i="2"/>
  <c r="A7965" i="2"/>
  <c r="A7964" i="2"/>
  <c r="A7963" i="2"/>
  <c r="A7962" i="2"/>
  <c r="A7961" i="2"/>
  <c r="A7960" i="2"/>
  <c r="A7959" i="2"/>
  <c r="A7958" i="2"/>
  <c r="A7957" i="2"/>
  <c r="A7956" i="2"/>
  <c r="A7955" i="2"/>
  <c r="A7954" i="2"/>
  <c r="A7953" i="2"/>
  <c r="A7952" i="2"/>
  <c r="A7951" i="2"/>
  <c r="A7950" i="2"/>
  <c r="A7949" i="2"/>
  <c r="A7948" i="2"/>
  <c r="A7947" i="2"/>
  <c r="A7946" i="2"/>
  <c r="A7945" i="2"/>
  <c r="A7944" i="2"/>
  <c r="A7943" i="2"/>
  <c r="A7942" i="2"/>
  <c r="A7941" i="2"/>
  <c r="A7940" i="2"/>
  <c r="A7939" i="2"/>
  <c r="A7938" i="2"/>
  <c r="A7937" i="2"/>
  <c r="A7936" i="2"/>
  <c r="A7935" i="2"/>
  <c r="A7934" i="2"/>
  <c r="A7933" i="2"/>
  <c r="A7932" i="2"/>
  <c r="A7931" i="2"/>
  <c r="A7930" i="2"/>
  <c r="A7929" i="2"/>
  <c r="A7928" i="2"/>
  <c r="A7927" i="2"/>
  <c r="A7926" i="2"/>
  <c r="A7925" i="2"/>
  <c r="A7924" i="2"/>
  <c r="A7923" i="2"/>
  <c r="A7922" i="2"/>
  <c r="A7921" i="2"/>
  <c r="A7920" i="2"/>
  <c r="A7919" i="2"/>
  <c r="A7918" i="2"/>
  <c r="A7917" i="2"/>
  <c r="A7916" i="2"/>
  <c r="A7915" i="2"/>
  <c r="A7914" i="2"/>
  <c r="A7913" i="2"/>
  <c r="A7912" i="2"/>
  <c r="A7911" i="2"/>
  <c r="A7910" i="2"/>
  <c r="A7909" i="2"/>
  <c r="A7908" i="2"/>
  <c r="A7907" i="2"/>
  <c r="A7906" i="2"/>
  <c r="A7905" i="2"/>
  <c r="A7904" i="2"/>
  <c r="A7903" i="2"/>
  <c r="A7902" i="2"/>
  <c r="A7901" i="2"/>
  <c r="A7900" i="2"/>
  <c r="A7899" i="2"/>
  <c r="A7898" i="2"/>
  <c r="A7897" i="2"/>
  <c r="A7896" i="2"/>
  <c r="A7895" i="2"/>
  <c r="A7894" i="2"/>
  <c r="A7893" i="2"/>
  <c r="A7892" i="2"/>
  <c r="A7891" i="2"/>
  <c r="A7890" i="2"/>
  <c r="A7889" i="2"/>
  <c r="A7888" i="2"/>
  <c r="A7887" i="2"/>
  <c r="A7886" i="2"/>
  <c r="A7885" i="2"/>
  <c r="A7884" i="2"/>
  <c r="A7883" i="2"/>
  <c r="A7882" i="2"/>
  <c r="A7881" i="2"/>
  <c r="A7880" i="2"/>
  <c r="A7879" i="2"/>
  <c r="A7878" i="2"/>
  <c r="A7877" i="2"/>
  <c r="A7876" i="2"/>
  <c r="A7875" i="2"/>
  <c r="A7874" i="2"/>
  <c r="A7873" i="2"/>
  <c r="A7872" i="2"/>
  <c r="A7871" i="2"/>
  <c r="A7870" i="2"/>
  <c r="A7869" i="2"/>
  <c r="A7868" i="2"/>
  <c r="A7867" i="2"/>
  <c r="A7866" i="2"/>
  <c r="A7865" i="2"/>
  <c r="A7864" i="2"/>
  <c r="A7863" i="2"/>
  <c r="A7862" i="2"/>
  <c r="A7861" i="2"/>
  <c r="A7860" i="2"/>
  <c r="A7859" i="2"/>
  <c r="A7858" i="2"/>
  <c r="A7857" i="2"/>
  <c r="A7856" i="2"/>
  <c r="A7855" i="2"/>
  <c r="A7854" i="2"/>
  <c r="A7853" i="2"/>
  <c r="A7852" i="2"/>
  <c r="A7851" i="2"/>
  <c r="A7850" i="2"/>
  <c r="A7849" i="2"/>
  <c r="A7848" i="2"/>
  <c r="A7847" i="2"/>
  <c r="A7846" i="2"/>
  <c r="A7845" i="2"/>
  <c r="A7844" i="2"/>
  <c r="A7843" i="2"/>
  <c r="A7842" i="2"/>
  <c r="A7841" i="2"/>
  <c r="A7840" i="2"/>
  <c r="A7839" i="2"/>
  <c r="A7838" i="2"/>
  <c r="A7837" i="2"/>
  <c r="A7836" i="2"/>
  <c r="A7835" i="2"/>
  <c r="A7834" i="2"/>
  <c r="A7833" i="2"/>
  <c r="A7832" i="2"/>
  <c r="A7831" i="2"/>
  <c r="A7830" i="2"/>
  <c r="A7829" i="2"/>
  <c r="A7828" i="2"/>
  <c r="A7827" i="2"/>
  <c r="A7826" i="2"/>
  <c r="A7825" i="2"/>
  <c r="A7824" i="2"/>
  <c r="A7823" i="2"/>
  <c r="A7822" i="2"/>
  <c r="A7821" i="2"/>
  <c r="A7820" i="2"/>
  <c r="A7819" i="2"/>
  <c r="A7818" i="2"/>
  <c r="A7817" i="2"/>
  <c r="A7816" i="2"/>
  <c r="A7815" i="2"/>
  <c r="A7814" i="2"/>
  <c r="A7813" i="2"/>
  <c r="A7812" i="2"/>
  <c r="A7811" i="2"/>
  <c r="A7810" i="2"/>
  <c r="A7809" i="2"/>
  <c r="A7808" i="2"/>
  <c r="A7807" i="2"/>
  <c r="A7806" i="2"/>
  <c r="A7805" i="2"/>
  <c r="A7804" i="2"/>
  <c r="A7803" i="2"/>
  <c r="A7802" i="2"/>
  <c r="A7801" i="2"/>
  <c r="A7800" i="2"/>
  <c r="A7799" i="2"/>
  <c r="A7798" i="2"/>
  <c r="A7797" i="2"/>
  <c r="A7796" i="2"/>
  <c r="A7795" i="2"/>
  <c r="A7794" i="2"/>
  <c r="A7793" i="2"/>
  <c r="A7792" i="2"/>
  <c r="A7791" i="2"/>
  <c r="A7790" i="2"/>
  <c r="A7789" i="2"/>
  <c r="A7788" i="2"/>
  <c r="A7787" i="2"/>
  <c r="A7786" i="2"/>
  <c r="A7785" i="2"/>
  <c r="A7784" i="2"/>
  <c r="A7783" i="2"/>
  <c r="A7782" i="2"/>
  <c r="A7781" i="2"/>
  <c r="A7780" i="2"/>
  <c r="A7779" i="2"/>
  <c r="A7778" i="2"/>
  <c r="A7777" i="2"/>
  <c r="A7776" i="2"/>
  <c r="A7775" i="2"/>
  <c r="A7774" i="2"/>
  <c r="A7773" i="2"/>
  <c r="A7772" i="2"/>
  <c r="A7771" i="2"/>
  <c r="A7770" i="2"/>
  <c r="A7769" i="2"/>
  <c r="A7768" i="2"/>
  <c r="A7767" i="2"/>
  <c r="A7766" i="2"/>
  <c r="A7765" i="2"/>
  <c r="A7764" i="2"/>
  <c r="A7763" i="2"/>
  <c r="A7762" i="2"/>
  <c r="A7761" i="2"/>
  <c r="A7760" i="2"/>
  <c r="A7759" i="2"/>
  <c r="A7758" i="2"/>
  <c r="A7757" i="2"/>
  <c r="A7756" i="2"/>
  <c r="A7755" i="2"/>
  <c r="A7754" i="2"/>
  <c r="A7753" i="2"/>
  <c r="A7752" i="2"/>
  <c r="A7751" i="2"/>
  <c r="A7750" i="2"/>
  <c r="A7749" i="2"/>
  <c r="A7748" i="2"/>
  <c r="A7747" i="2"/>
  <c r="A7746" i="2"/>
  <c r="A7745" i="2"/>
  <c r="A7744" i="2"/>
  <c r="A7743" i="2"/>
  <c r="A7742" i="2"/>
  <c r="A7741" i="2"/>
  <c r="A7740" i="2"/>
  <c r="A7739" i="2"/>
  <c r="A7738" i="2"/>
  <c r="A7737" i="2"/>
  <c r="A7736" i="2"/>
  <c r="A7735" i="2"/>
  <c r="A7734" i="2"/>
  <c r="A7733" i="2"/>
  <c r="A7732" i="2"/>
  <c r="A7731" i="2"/>
  <c r="A7730" i="2"/>
  <c r="A7729" i="2"/>
  <c r="A7728" i="2"/>
  <c r="A7727" i="2"/>
  <c r="A7726" i="2"/>
  <c r="A7725" i="2"/>
  <c r="A7724" i="2"/>
  <c r="A7723" i="2"/>
  <c r="A7722" i="2"/>
  <c r="A7721" i="2"/>
  <c r="A7720" i="2"/>
  <c r="A7719" i="2"/>
  <c r="A7718" i="2"/>
  <c r="A7717" i="2"/>
  <c r="A7716" i="2"/>
  <c r="A7715" i="2"/>
  <c r="A7714" i="2"/>
  <c r="A7713" i="2"/>
  <c r="A7712" i="2"/>
  <c r="A7711" i="2"/>
  <c r="A7710" i="2"/>
  <c r="A7709" i="2"/>
  <c r="A7708" i="2"/>
  <c r="A7707" i="2"/>
  <c r="A7706" i="2"/>
  <c r="A7705" i="2"/>
  <c r="A7704" i="2"/>
  <c r="A7703" i="2"/>
  <c r="A7702" i="2"/>
  <c r="A7701" i="2"/>
  <c r="A7700" i="2"/>
  <c r="A7699" i="2"/>
  <c r="A7698" i="2"/>
  <c r="A7697" i="2"/>
  <c r="A7696" i="2"/>
  <c r="A7695" i="2"/>
  <c r="A7694" i="2"/>
  <c r="A7693" i="2"/>
  <c r="A7692" i="2"/>
  <c r="A7691" i="2"/>
  <c r="A7690" i="2"/>
  <c r="A7689" i="2"/>
  <c r="A7688" i="2"/>
  <c r="A7687" i="2"/>
  <c r="A7686" i="2"/>
  <c r="A7685" i="2"/>
  <c r="A7684" i="2"/>
  <c r="A7683" i="2"/>
  <c r="A7682" i="2"/>
  <c r="A7681" i="2"/>
  <c r="A7680" i="2"/>
  <c r="A7679" i="2"/>
  <c r="A7678" i="2"/>
  <c r="A7677" i="2"/>
  <c r="A7676" i="2"/>
  <c r="A7675" i="2"/>
  <c r="A7674" i="2"/>
  <c r="A7673" i="2"/>
  <c r="A7672" i="2"/>
  <c r="A7671" i="2"/>
  <c r="A7670" i="2"/>
  <c r="A7669" i="2"/>
  <c r="A7668" i="2"/>
  <c r="A7667" i="2"/>
  <c r="A7666" i="2"/>
  <c r="A7665" i="2"/>
  <c r="A7664" i="2"/>
  <c r="A7663" i="2"/>
  <c r="A7662" i="2"/>
  <c r="A7661" i="2"/>
  <c r="A7660" i="2"/>
  <c r="A7659" i="2"/>
  <c r="A7658" i="2"/>
  <c r="A7657" i="2"/>
  <c r="A7656" i="2"/>
  <c r="A7655" i="2"/>
  <c r="A7654" i="2"/>
  <c r="A7653" i="2"/>
  <c r="A7652" i="2"/>
  <c r="A7651" i="2"/>
  <c r="A7650" i="2"/>
  <c r="A7649" i="2"/>
  <c r="A7648" i="2"/>
  <c r="A7647" i="2"/>
  <c r="A7646" i="2"/>
  <c r="A7645" i="2"/>
  <c r="A7644" i="2"/>
  <c r="A7643" i="2"/>
  <c r="A7642" i="2"/>
  <c r="A7641" i="2"/>
  <c r="A7640" i="2"/>
  <c r="A7639" i="2"/>
  <c r="A7638" i="2"/>
  <c r="A7637" i="2"/>
  <c r="A7636" i="2"/>
  <c r="A7635" i="2"/>
  <c r="A7634" i="2"/>
  <c r="A7633" i="2"/>
  <c r="A7632" i="2"/>
  <c r="A7631" i="2"/>
  <c r="A7630" i="2"/>
  <c r="A7629" i="2"/>
  <c r="A7628" i="2"/>
  <c r="A7627" i="2"/>
  <c r="A7626" i="2"/>
  <c r="A7625" i="2"/>
  <c r="A7624" i="2"/>
  <c r="A7623" i="2"/>
  <c r="A7622" i="2"/>
  <c r="A7621" i="2"/>
  <c r="A7620" i="2"/>
  <c r="A7619" i="2"/>
  <c r="A7618" i="2"/>
  <c r="A7617" i="2"/>
  <c r="A7616" i="2"/>
  <c r="A7615" i="2"/>
  <c r="A7614" i="2"/>
  <c r="A7613" i="2"/>
  <c r="A7612" i="2"/>
  <c r="A7611" i="2"/>
  <c r="A7610" i="2"/>
  <c r="A7609" i="2"/>
  <c r="A7608" i="2"/>
  <c r="A7607" i="2"/>
  <c r="A7606" i="2"/>
  <c r="A7605" i="2"/>
  <c r="A7604" i="2"/>
  <c r="A7603" i="2"/>
  <c r="A7602" i="2"/>
  <c r="A7601" i="2"/>
  <c r="A7600" i="2"/>
  <c r="A7599" i="2"/>
  <c r="A7598" i="2"/>
  <c r="A7597" i="2"/>
  <c r="A7596" i="2"/>
  <c r="A7595" i="2"/>
  <c r="A7594" i="2"/>
  <c r="A7593" i="2"/>
  <c r="A7592" i="2"/>
  <c r="A7591" i="2"/>
  <c r="A7590" i="2"/>
  <c r="A7589" i="2"/>
  <c r="A7588" i="2"/>
  <c r="A7587" i="2"/>
  <c r="A7586" i="2"/>
  <c r="A7585" i="2"/>
  <c r="A7584" i="2"/>
  <c r="A7583" i="2"/>
  <c r="A7582" i="2"/>
  <c r="A7581" i="2"/>
  <c r="A7580" i="2"/>
  <c r="A7579" i="2"/>
  <c r="A7578" i="2"/>
  <c r="A7577" i="2"/>
  <c r="A7576" i="2"/>
  <c r="A7575" i="2"/>
  <c r="A7574" i="2"/>
  <c r="A7573" i="2"/>
  <c r="A7572" i="2"/>
  <c r="A7571" i="2"/>
  <c r="A7570" i="2"/>
  <c r="A7569" i="2"/>
  <c r="A7568" i="2"/>
  <c r="A7567" i="2"/>
  <c r="A7566" i="2"/>
  <c r="A7565" i="2"/>
  <c r="A7564" i="2"/>
  <c r="A7563" i="2"/>
  <c r="A7562" i="2"/>
  <c r="A7561" i="2"/>
  <c r="A7560" i="2"/>
  <c r="A7559" i="2"/>
  <c r="A7558" i="2"/>
  <c r="A7557" i="2"/>
  <c r="A7556" i="2"/>
  <c r="A7555" i="2"/>
  <c r="A7554" i="2"/>
  <c r="A7553" i="2"/>
  <c r="A7552" i="2"/>
  <c r="A7551" i="2"/>
  <c r="A7550" i="2"/>
  <c r="A7549" i="2"/>
  <c r="A7548" i="2"/>
  <c r="A7547" i="2"/>
  <c r="A7546" i="2"/>
  <c r="A7545" i="2"/>
  <c r="A7544" i="2"/>
  <c r="A7543" i="2"/>
  <c r="A7542" i="2"/>
  <c r="A7541" i="2"/>
  <c r="A7540" i="2"/>
  <c r="A7539" i="2"/>
  <c r="A7538" i="2"/>
  <c r="A7537" i="2"/>
  <c r="A7536" i="2"/>
  <c r="A7535" i="2"/>
  <c r="A7534" i="2"/>
  <c r="A7533" i="2"/>
  <c r="A7532" i="2"/>
  <c r="A7531" i="2"/>
  <c r="A7530" i="2"/>
  <c r="A7529" i="2"/>
  <c r="A7528" i="2"/>
  <c r="A7527" i="2"/>
  <c r="A7526" i="2"/>
  <c r="A7525" i="2"/>
  <c r="A7524" i="2"/>
  <c r="A7523" i="2"/>
  <c r="A7522" i="2"/>
  <c r="A7521" i="2"/>
  <c r="A7520" i="2"/>
  <c r="A7519" i="2"/>
  <c r="A7518" i="2"/>
  <c r="A7517" i="2"/>
  <c r="A7516" i="2"/>
  <c r="A7515" i="2"/>
  <c r="A7514" i="2"/>
  <c r="A7513" i="2"/>
  <c r="A7512" i="2"/>
  <c r="A7511" i="2"/>
  <c r="A7510" i="2"/>
  <c r="A7509" i="2"/>
  <c r="A7508" i="2"/>
  <c r="A7507" i="2"/>
  <c r="A7506" i="2"/>
  <c r="A7505" i="2"/>
  <c r="A7504" i="2"/>
  <c r="A7503" i="2"/>
  <c r="A7502" i="2"/>
  <c r="A7501" i="2"/>
  <c r="A7500" i="2"/>
  <c r="A7499" i="2"/>
  <c r="A7498" i="2"/>
  <c r="A7497" i="2"/>
  <c r="A7496" i="2"/>
  <c r="A7495" i="2"/>
  <c r="A7494" i="2"/>
  <c r="A7493" i="2"/>
  <c r="A7492" i="2"/>
  <c r="A7491" i="2"/>
  <c r="A7490" i="2"/>
  <c r="A7489" i="2"/>
  <c r="A7488" i="2"/>
  <c r="A7487" i="2"/>
  <c r="A7486" i="2"/>
  <c r="A7485" i="2"/>
  <c r="A7484" i="2"/>
  <c r="A7483" i="2"/>
  <c r="A7482" i="2"/>
  <c r="A7481" i="2"/>
  <c r="A7480" i="2"/>
  <c r="A7479" i="2"/>
  <c r="A7478" i="2"/>
  <c r="A7477" i="2"/>
  <c r="A7476" i="2"/>
  <c r="A7475" i="2"/>
  <c r="A7474" i="2"/>
  <c r="A7473" i="2"/>
  <c r="A7472" i="2"/>
  <c r="A7471" i="2"/>
  <c r="A7470" i="2"/>
  <c r="A7469" i="2"/>
  <c r="A7468" i="2"/>
  <c r="A7467" i="2"/>
  <c r="A7466" i="2"/>
  <c r="A7465" i="2"/>
  <c r="A7464" i="2"/>
  <c r="A7463" i="2"/>
  <c r="A7462" i="2"/>
  <c r="A7461" i="2"/>
  <c r="A7460" i="2"/>
  <c r="A7459" i="2"/>
  <c r="A7458" i="2"/>
  <c r="A7457" i="2"/>
  <c r="A7456" i="2"/>
  <c r="A7455" i="2"/>
  <c r="A7454" i="2"/>
  <c r="A7453" i="2"/>
  <c r="A7452" i="2"/>
  <c r="A7451" i="2"/>
  <c r="A7450" i="2"/>
  <c r="A7449" i="2"/>
  <c r="A7448" i="2"/>
  <c r="A7447" i="2"/>
  <c r="A7446" i="2"/>
  <c r="A7445" i="2"/>
  <c r="A7444" i="2"/>
  <c r="A7443" i="2"/>
  <c r="A7442" i="2"/>
  <c r="A7441" i="2"/>
  <c r="A7440" i="2"/>
  <c r="A7439" i="2"/>
  <c r="A7438" i="2"/>
  <c r="A7437" i="2"/>
  <c r="A7436" i="2"/>
  <c r="A7435" i="2"/>
  <c r="A7434" i="2"/>
  <c r="A7433" i="2"/>
  <c r="A7432" i="2"/>
  <c r="A7431" i="2"/>
  <c r="A7430" i="2"/>
  <c r="A7429" i="2"/>
  <c r="A7428" i="2"/>
  <c r="A7427" i="2"/>
  <c r="A7426" i="2"/>
  <c r="A7425" i="2"/>
  <c r="A7424" i="2"/>
  <c r="A7423" i="2"/>
  <c r="A7422" i="2"/>
  <c r="A7421" i="2"/>
  <c r="A7420" i="2"/>
  <c r="A7419" i="2"/>
  <c r="A7418" i="2"/>
  <c r="A7417" i="2"/>
  <c r="A7416" i="2"/>
  <c r="A7415" i="2"/>
  <c r="A7414" i="2"/>
  <c r="A7413" i="2"/>
  <c r="A7412" i="2"/>
  <c r="A7411" i="2"/>
  <c r="A7410" i="2"/>
  <c r="A7409" i="2"/>
  <c r="A7408" i="2"/>
  <c r="A7407" i="2"/>
  <c r="A7406" i="2"/>
  <c r="A7405" i="2"/>
  <c r="A7404" i="2"/>
  <c r="A7403" i="2"/>
  <c r="A7402" i="2"/>
  <c r="A7401" i="2"/>
  <c r="A7400" i="2"/>
  <c r="A7399" i="2"/>
  <c r="A7398" i="2"/>
  <c r="A7397" i="2"/>
  <c r="A7396" i="2"/>
  <c r="A7395" i="2"/>
  <c r="A7394" i="2"/>
  <c r="A7393" i="2"/>
  <c r="A7392" i="2"/>
  <c r="A7391" i="2"/>
  <c r="A7390" i="2"/>
  <c r="A7389" i="2"/>
  <c r="A7388" i="2"/>
  <c r="A7387" i="2"/>
  <c r="A7386" i="2"/>
  <c r="A7385" i="2"/>
  <c r="A7384" i="2"/>
  <c r="A7383" i="2"/>
  <c r="A7382" i="2"/>
  <c r="A7381" i="2"/>
  <c r="A7380" i="2"/>
  <c r="A7379" i="2"/>
  <c r="A7378" i="2"/>
  <c r="A7377" i="2"/>
  <c r="A7376" i="2"/>
  <c r="A7375" i="2"/>
  <c r="A7374" i="2"/>
  <c r="A7373" i="2"/>
  <c r="A7372" i="2"/>
  <c r="A7371" i="2"/>
  <c r="A7370" i="2"/>
  <c r="A7369" i="2"/>
  <c r="A7368" i="2"/>
  <c r="A7367" i="2"/>
  <c r="A7366" i="2"/>
  <c r="A7365" i="2"/>
  <c r="A7364" i="2"/>
  <c r="A7363" i="2"/>
  <c r="A7362" i="2"/>
  <c r="A7361" i="2"/>
  <c r="A7360" i="2"/>
  <c r="A7359" i="2"/>
  <c r="A7358" i="2"/>
  <c r="A7357" i="2"/>
  <c r="A7356" i="2"/>
  <c r="A7355" i="2"/>
  <c r="A7354" i="2"/>
  <c r="A7353" i="2"/>
  <c r="A7352" i="2"/>
  <c r="A7351" i="2"/>
  <c r="A7350" i="2"/>
  <c r="A7349" i="2"/>
  <c r="A7348" i="2"/>
  <c r="A7347" i="2"/>
  <c r="A7346" i="2"/>
  <c r="A7345" i="2"/>
  <c r="A7344" i="2"/>
  <c r="A7343" i="2"/>
  <c r="A7342" i="2"/>
  <c r="A7341" i="2"/>
  <c r="A7340" i="2"/>
  <c r="A7339" i="2"/>
  <c r="A7338" i="2"/>
  <c r="A7337" i="2"/>
  <c r="A7336" i="2"/>
  <c r="A7335" i="2"/>
  <c r="A7334" i="2"/>
  <c r="A7333" i="2"/>
  <c r="A7332" i="2"/>
  <c r="A7331" i="2"/>
  <c r="A7330" i="2"/>
  <c r="A7329" i="2"/>
  <c r="A7328" i="2"/>
  <c r="A7327" i="2"/>
  <c r="A7326" i="2"/>
  <c r="A7325" i="2"/>
  <c r="A7324" i="2"/>
  <c r="A7323" i="2"/>
  <c r="A7322" i="2"/>
  <c r="A7321" i="2"/>
  <c r="A7320" i="2"/>
  <c r="A7319" i="2"/>
  <c r="A7318" i="2"/>
  <c r="A7317" i="2"/>
  <c r="A7316" i="2"/>
  <c r="A7315" i="2"/>
  <c r="A7314" i="2"/>
  <c r="A7313" i="2"/>
  <c r="A7312" i="2"/>
  <c r="A7311" i="2"/>
  <c r="A7310" i="2"/>
  <c r="A7309" i="2"/>
  <c r="A7308" i="2"/>
  <c r="A7307" i="2"/>
  <c r="A7306" i="2"/>
  <c r="A7305" i="2"/>
  <c r="A7304" i="2"/>
  <c r="A7303" i="2"/>
  <c r="A7302" i="2"/>
  <c r="A7301" i="2"/>
  <c r="A7300" i="2"/>
  <c r="A7299" i="2"/>
  <c r="A7298" i="2"/>
  <c r="A7297" i="2"/>
  <c r="A7296" i="2"/>
  <c r="A7295" i="2"/>
  <c r="A7294" i="2"/>
  <c r="A7293" i="2"/>
  <c r="A7292" i="2"/>
  <c r="A7291" i="2"/>
  <c r="A7290" i="2"/>
  <c r="A7289" i="2"/>
  <c r="A7288" i="2"/>
  <c r="A7287" i="2"/>
  <c r="A7286" i="2"/>
  <c r="A7285" i="2"/>
  <c r="A7284" i="2"/>
  <c r="A7283" i="2"/>
  <c r="A7282" i="2"/>
  <c r="A7281" i="2"/>
  <c r="A7280" i="2"/>
  <c r="A7279" i="2"/>
  <c r="A7278" i="2"/>
  <c r="A7277" i="2"/>
  <c r="A7276" i="2"/>
  <c r="A7275" i="2"/>
  <c r="A7274" i="2"/>
  <c r="A7273" i="2"/>
  <c r="A7272" i="2"/>
  <c r="A7271" i="2"/>
  <c r="A7270" i="2"/>
  <c r="A7269" i="2"/>
  <c r="A7268" i="2"/>
  <c r="A7267" i="2"/>
  <c r="A7266" i="2"/>
  <c r="A7265" i="2"/>
  <c r="A7264" i="2"/>
  <c r="A7263" i="2"/>
  <c r="A7262" i="2"/>
  <c r="A7261" i="2"/>
  <c r="A7260" i="2"/>
  <c r="A7259" i="2"/>
  <c r="A7258" i="2"/>
  <c r="A7257" i="2"/>
  <c r="A7256" i="2"/>
  <c r="A7255" i="2"/>
  <c r="A7254" i="2"/>
  <c r="A7253" i="2"/>
  <c r="A7252" i="2"/>
  <c r="A7251" i="2"/>
  <c r="A7250" i="2"/>
  <c r="A7249" i="2"/>
  <c r="A7248" i="2"/>
  <c r="A7247" i="2"/>
  <c r="A7246" i="2"/>
  <c r="A7245" i="2"/>
  <c r="A7244" i="2"/>
  <c r="A7243" i="2"/>
  <c r="A7242" i="2"/>
  <c r="A7241" i="2"/>
  <c r="A7240" i="2"/>
  <c r="A7239" i="2"/>
  <c r="A7238" i="2"/>
  <c r="A7237" i="2"/>
  <c r="A7236" i="2"/>
  <c r="A7235" i="2"/>
  <c r="A7234" i="2"/>
  <c r="A7233" i="2"/>
  <c r="A7232" i="2"/>
  <c r="A7231" i="2"/>
  <c r="A7230" i="2"/>
  <c r="A7229" i="2"/>
  <c r="A7228" i="2"/>
  <c r="A7227" i="2"/>
  <c r="A7226" i="2"/>
  <c r="A7225" i="2"/>
  <c r="A7224" i="2"/>
  <c r="A7223" i="2"/>
  <c r="A7222" i="2"/>
  <c r="A7221" i="2"/>
  <c r="A7220" i="2"/>
  <c r="A7219" i="2"/>
  <c r="A7218" i="2"/>
  <c r="A7217" i="2"/>
  <c r="A7216" i="2"/>
  <c r="A7215" i="2"/>
  <c r="A7214" i="2"/>
  <c r="A7213" i="2"/>
  <c r="A7212" i="2"/>
  <c r="A7211" i="2"/>
  <c r="A7210" i="2"/>
  <c r="A7209" i="2"/>
  <c r="A7208" i="2"/>
  <c r="A7207" i="2"/>
  <c r="A7206" i="2"/>
  <c r="A7205" i="2"/>
  <c r="A7204" i="2"/>
  <c r="A7203" i="2"/>
  <c r="A7202" i="2"/>
  <c r="A7201" i="2"/>
  <c r="A7200" i="2"/>
  <c r="A7199" i="2"/>
  <c r="A7198" i="2"/>
  <c r="A7197" i="2"/>
  <c r="A7196" i="2"/>
  <c r="A7195" i="2"/>
  <c r="A7194" i="2"/>
  <c r="A7193" i="2"/>
  <c r="A7192" i="2"/>
  <c r="A7191" i="2"/>
  <c r="A7190" i="2"/>
  <c r="A7189" i="2"/>
  <c r="A7188" i="2"/>
  <c r="A7187" i="2"/>
  <c r="A7186" i="2"/>
  <c r="A7185" i="2"/>
  <c r="A7184" i="2"/>
  <c r="A7183" i="2"/>
  <c r="A7182" i="2"/>
  <c r="A7181" i="2"/>
  <c r="A7180" i="2"/>
  <c r="A7179" i="2"/>
  <c r="A7178" i="2"/>
  <c r="A7177" i="2"/>
  <c r="A7176" i="2"/>
  <c r="A7175" i="2"/>
  <c r="A7174" i="2"/>
  <c r="A7173" i="2"/>
  <c r="A7172" i="2"/>
  <c r="A7171" i="2"/>
  <c r="A7170" i="2"/>
  <c r="A7169" i="2"/>
  <c r="A7168" i="2"/>
  <c r="A7167" i="2"/>
  <c r="A7166" i="2"/>
  <c r="A7165" i="2"/>
  <c r="A7164" i="2"/>
  <c r="A7163" i="2"/>
  <c r="A7162" i="2"/>
  <c r="A7161" i="2"/>
  <c r="A7160" i="2"/>
  <c r="A7159" i="2"/>
  <c r="A7158" i="2"/>
  <c r="A7157" i="2"/>
  <c r="A7156" i="2"/>
  <c r="A7155" i="2"/>
  <c r="A7154" i="2"/>
  <c r="A7153" i="2"/>
  <c r="A7152" i="2"/>
  <c r="A7151" i="2"/>
  <c r="A7150" i="2"/>
  <c r="A7149" i="2"/>
  <c r="A7148" i="2"/>
  <c r="A7147" i="2"/>
  <c r="A7146" i="2"/>
  <c r="A7145" i="2"/>
  <c r="A7144" i="2"/>
  <c r="A7143" i="2"/>
  <c r="A7142" i="2"/>
  <c r="A7141" i="2"/>
  <c r="A7140" i="2"/>
  <c r="A7139" i="2"/>
  <c r="A7138" i="2"/>
  <c r="A7137" i="2"/>
  <c r="A7136" i="2"/>
  <c r="A7135" i="2"/>
  <c r="A7134" i="2"/>
  <c r="A7133" i="2"/>
  <c r="A7132" i="2"/>
  <c r="A7131" i="2"/>
  <c r="A7130" i="2"/>
  <c r="A7129" i="2"/>
  <c r="A7128" i="2"/>
  <c r="A7127" i="2"/>
  <c r="A7126" i="2"/>
  <c r="A7125" i="2"/>
  <c r="A7124" i="2"/>
  <c r="A7123" i="2"/>
  <c r="A7122" i="2"/>
  <c r="A7121" i="2"/>
  <c r="A7120" i="2"/>
  <c r="A7119" i="2"/>
  <c r="A7118" i="2"/>
  <c r="A7117" i="2"/>
  <c r="A7116" i="2"/>
  <c r="A7115" i="2"/>
  <c r="A7114" i="2"/>
  <c r="A7113" i="2"/>
  <c r="A7112" i="2"/>
  <c r="A7111" i="2"/>
  <c r="A7110" i="2"/>
  <c r="A7109" i="2"/>
  <c r="A7108" i="2"/>
  <c r="A7107" i="2"/>
  <c r="A7106" i="2"/>
  <c r="A7105" i="2"/>
  <c r="A7104" i="2"/>
  <c r="A7103" i="2"/>
  <c r="A7102" i="2"/>
  <c r="A7101" i="2"/>
  <c r="A7100" i="2"/>
  <c r="A7099" i="2"/>
  <c r="A7098" i="2"/>
  <c r="A7097" i="2"/>
  <c r="A7096" i="2"/>
  <c r="A7095" i="2"/>
  <c r="A7094" i="2"/>
  <c r="A7093" i="2"/>
  <c r="A7092" i="2"/>
  <c r="A7091" i="2"/>
  <c r="A7090" i="2"/>
  <c r="A7089" i="2"/>
  <c r="A7088" i="2"/>
  <c r="A7087" i="2"/>
  <c r="A7086" i="2"/>
  <c r="A7085" i="2"/>
  <c r="A7084" i="2"/>
  <c r="A7083" i="2"/>
  <c r="A7082" i="2"/>
  <c r="A7081" i="2"/>
  <c r="A7080" i="2"/>
  <c r="A7079" i="2"/>
  <c r="A7078" i="2"/>
  <c r="A7077" i="2"/>
  <c r="A7076" i="2"/>
  <c r="A7075" i="2"/>
  <c r="A7074" i="2"/>
  <c r="A7073" i="2"/>
  <c r="A7072" i="2"/>
  <c r="A7071" i="2"/>
  <c r="A7070" i="2"/>
  <c r="A7069" i="2"/>
  <c r="A7068" i="2"/>
  <c r="A7067" i="2"/>
  <c r="A7066" i="2"/>
  <c r="A7065" i="2"/>
  <c r="A7064" i="2"/>
  <c r="A7063" i="2"/>
  <c r="A7062" i="2"/>
  <c r="A7061" i="2"/>
  <c r="A7060" i="2"/>
  <c r="A7059" i="2"/>
  <c r="A7058" i="2"/>
  <c r="A7057" i="2"/>
  <c r="A7056" i="2"/>
  <c r="A7055" i="2"/>
  <c r="A7054" i="2"/>
  <c r="A7053" i="2"/>
  <c r="A7052" i="2"/>
  <c r="A7051" i="2"/>
  <c r="A7050" i="2"/>
  <c r="A7049" i="2"/>
  <c r="A7048" i="2"/>
  <c r="A7047" i="2"/>
  <c r="A7046" i="2"/>
  <c r="A7045" i="2"/>
  <c r="A7044" i="2"/>
  <c r="A7043" i="2"/>
  <c r="A7042" i="2"/>
  <c r="A7041" i="2"/>
  <c r="A7040" i="2"/>
  <c r="A7039" i="2"/>
  <c r="A7038" i="2"/>
  <c r="A7037" i="2"/>
  <c r="A7036" i="2"/>
  <c r="A7035" i="2"/>
  <c r="A7034" i="2"/>
  <c r="A7033" i="2"/>
  <c r="A7032" i="2"/>
  <c r="A7031" i="2"/>
  <c r="A7030" i="2"/>
  <c r="A7029" i="2"/>
  <c r="A7028" i="2"/>
  <c r="A7027" i="2"/>
  <c r="A7026" i="2"/>
  <c r="A7025" i="2"/>
  <c r="A7024" i="2"/>
  <c r="A7023" i="2"/>
  <c r="A7022" i="2"/>
  <c r="A7021" i="2"/>
  <c r="A7020" i="2"/>
  <c r="A7019" i="2"/>
  <c r="A7018" i="2"/>
  <c r="A7017" i="2"/>
  <c r="A7016" i="2"/>
  <c r="A7015" i="2"/>
  <c r="A7014" i="2"/>
  <c r="A7013" i="2"/>
  <c r="A7012" i="2"/>
  <c r="A7011" i="2"/>
  <c r="A7010" i="2"/>
  <c r="A7009" i="2"/>
  <c r="A7008" i="2"/>
  <c r="A7007" i="2"/>
  <c r="A7006" i="2"/>
  <c r="A7005" i="2"/>
  <c r="A7004" i="2"/>
  <c r="A7003" i="2"/>
  <c r="A7002" i="2"/>
  <c r="A7001" i="2"/>
  <c r="A7000" i="2"/>
  <c r="A6999" i="2"/>
  <c r="A6998" i="2"/>
  <c r="A6997" i="2"/>
  <c r="A6996" i="2"/>
  <c r="A6995" i="2"/>
  <c r="A6994" i="2"/>
  <c r="A6993" i="2"/>
  <c r="A6992" i="2"/>
  <c r="A6991" i="2"/>
  <c r="A6990" i="2"/>
  <c r="A6989" i="2"/>
  <c r="A6988" i="2"/>
  <c r="A6987" i="2"/>
  <c r="A6986" i="2"/>
  <c r="A6985" i="2"/>
  <c r="A6984" i="2"/>
  <c r="A6983" i="2"/>
  <c r="A6982" i="2"/>
  <c r="A6981" i="2"/>
  <c r="A6980" i="2"/>
  <c r="A6979" i="2"/>
  <c r="A6978" i="2"/>
  <c r="A6977" i="2"/>
  <c r="A6976" i="2"/>
  <c r="A6975" i="2"/>
  <c r="A6974" i="2"/>
  <c r="A6973" i="2"/>
  <c r="A6972" i="2"/>
  <c r="A6971" i="2"/>
  <c r="A6970" i="2"/>
  <c r="A6969" i="2"/>
  <c r="A6968" i="2"/>
  <c r="A6967" i="2"/>
  <c r="A6966" i="2"/>
  <c r="A6965" i="2"/>
  <c r="A6964" i="2"/>
  <c r="A6963" i="2"/>
  <c r="A6962" i="2"/>
  <c r="A6961" i="2"/>
  <c r="A6960" i="2"/>
  <c r="A6959" i="2"/>
  <c r="A6958" i="2"/>
  <c r="A6957" i="2"/>
  <c r="A6956" i="2"/>
  <c r="A6955" i="2"/>
  <c r="A6954" i="2"/>
  <c r="A6953" i="2"/>
  <c r="A6952" i="2"/>
  <c r="A6951" i="2"/>
  <c r="A6950" i="2"/>
  <c r="A6949" i="2"/>
  <c r="A6948" i="2"/>
  <c r="A6947" i="2"/>
  <c r="A6946" i="2"/>
  <c r="A6945" i="2"/>
  <c r="A6944" i="2"/>
  <c r="A6943" i="2"/>
  <c r="A6942" i="2"/>
  <c r="A6941" i="2"/>
  <c r="A6940" i="2"/>
  <c r="A6939" i="2"/>
  <c r="A6938" i="2"/>
  <c r="A6937" i="2"/>
  <c r="A6936" i="2"/>
  <c r="A6935" i="2"/>
  <c r="A6934" i="2"/>
  <c r="A6933" i="2"/>
  <c r="A6932" i="2"/>
  <c r="A6931" i="2"/>
  <c r="A6930" i="2"/>
  <c r="A6929" i="2"/>
  <c r="A6928" i="2"/>
  <c r="A6927" i="2"/>
  <c r="A6926" i="2"/>
  <c r="A6925" i="2"/>
  <c r="A6924" i="2"/>
  <c r="A6923" i="2"/>
  <c r="A6922" i="2"/>
  <c r="A6921" i="2"/>
  <c r="A6920" i="2"/>
  <c r="A6919" i="2"/>
  <c r="A6918" i="2"/>
  <c r="A6917" i="2"/>
  <c r="A6916" i="2"/>
  <c r="A6915" i="2"/>
  <c r="A6914" i="2"/>
  <c r="A6913" i="2"/>
  <c r="A6912" i="2"/>
  <c r="A6911" i="2"/>
  <c r="A6910" i="2"/>
  <c r="A6909" i="2"/>
  <c r="A6908" i="2"/>
  <c r="A6907" i="2"/>
  <c r="A6906" i="2"/>
  <c r="A6905" i="2"/>
  <c r="A6904" i="2"/>
  <c r="A6903" i="2"/>
  <c r="A6902" i="2"/>
  <c r="A6901" i="2"/>
  <c r="A6900" i="2"/>
  <c r="A6899" i="2"/>
  <c r="A6898" i="2"/>
  <c r="A6897" i="2"/>
  <c r="A6896" i="2"/>
  <c r="A6895" i="2"/>
  <c r="A6894" i="2"/>
  <c r="A6893" i="2"/>
  <c r="A6892" i="2"/>
  <c r="A6891" i="2"/>
  <c r="A6890" i="2"/>
  <c r="A6889" i="2"/>
  <c r="A6888" i="2"/>
  <c r="A6887" i="2"/>
  <c r="A6886" i="2"/>
  <c r="A6885" i="2"/>
  <c r="A6884" i="2"/>
  <c r="A6883" i="2"/>
  <c r="A6882" i="2"/>
  <c r="A6881" i="2"/>
  <c r="A6880" i="2"/>
  <c r="A6879" i="2"/>
  <c r="A6878" i="2"/>
  <c r="A6877" i="2"/>
  <c r="A6876" i="2"/>
  <c r="A6875" i="2"/>
  <c r="A6874" i="2"/>
  <c r="A6873" i="2"/>
  <c r="A6872" i="2"/>
  <c r="A6871" i="2"/>
  <c r="A6870" i="2"/>
  <c r="A6869" i="2"/>
  <c r="A6868" i="2"/>
  <c r="A6867" i="2"/>
  <c r="A6866" i="2"/>
  <c r="A6865" i="2"/>
  <c r="A6864" i="2"/>
  <c r="A6863" i="2"/>
  <c r="A6862" i="2"/>
  <c r="A6861" i="2"/>
  <c r="A6860" i="2"/>
  <c r="A6859" i="2"/>
  <c r="A6858" i="2"/>
  <c r="A6857" i="2"/>
  <c r="A6856" i="2"/>
  <c r="A6855" i="2"/>
  <c r="A6854" i="2"/>
  <c r="A6853" i="2"/>
  <c r="A6852" i="2"/>
  <c r="A6851" i="2"/>
  <c r="A6850" i="2"/>
  <c r="A6849" i="2"/>
  <c r="A6848" i="2"/>
  <c r="A6847" i="2"/>
  <c r="A6846" i="2"/>
  <c r="A6845" i="2"/>
  <c r="A6844" i="2"/>
  <c r="A6843" i="2"/>
  <c r="A6842" i="2"/>
  <c r="A6841" i="2"/>
  <c r="A6840" i="2"/>
  <c r="A6839" i="2"/>
  <c r="A6838" i="2"/>
  <c r="A6837" i="2"/>
  <c r="A6836" i="2"/>
  <c r="A6835" i="2"/>
  <c r="A6834" i="2"/>
  <c r="A6833" i="2"/>
  <c r="A6832" i="2"/>
  <c r="A6831" i="2"/>
  <c r="A6830" i="2"/>
  <c r="A6829" i="2"/>
  <c r="A6828" i="2"/>
  <c r="A6827" i="2"/>
  <c r="A6826" i="2"/>
  <c r="A6825" i="2"/>
  <c r="A6824" i="2"/>
  <c r="A6823" i="2"/>
  <c r="A6822" i="2"/>
  <c r="A6821" i="2"/>
  <c r="A6820" i="2"/>
  <c r="A6819" i="2"/>
  <c r="A6818" i="2"/>
  <c r="A6817" i="2"/>
  <c r="A6816" i="2"/>
  <c r="A6815" i="2"/>
  <c r="A6814" i="2"/>
  <c r="A6813" i="2"/>
  <c r="A6812" i="2"/>
  <c r="A6811" i="2"/>
  <c r="A6810" i="2"/>
  <c r="A6809" i="2"/>
  <c r="A6808" i="2"/>
  <c r="A6807" i="2"/>
  <c r="A6806" i="2"/>
  <c r="A6805" i="2"/>
  <c r="A6804" i="2"/>
  <c r="A6803" i="2"/>
  <c r="A6802" i="2"/>
  <c r="A6801" i="2"/>
  <c r="A6800" i="2"/>
  <c r="A6799" i="2"/>
  <c r="A6798" i="2"/>
  <c r="A6797" i="2"/>
  <c r="A6796" i="2"/>
  <c r="A6795" i="2"/>
  <c r="A6794" i="2"/>
  <c r="A6793" i="2"/>
  <c r="A6792" i="2"/>
  <c r="A6791" i="2"/>
  <c r="A6790" i="2"/>
  <c r="A6789" i="2"/>
  <c r="A6788" i="2"/>
  <c r="A6787" i="2"/>
  <c r="A6786" i="2"/>
  <c r="A6785" i="2"/>
  <c r="A6784" i="2"/>
  <c r="A6783" i="2"/>
  <c r="A6782" i="2"/>
  <c r="A6781" i="2"/>
  <c r="A6780" i="2"/>
  <c r="A6779" i="2"/>
  <c r="A6778" i="2"/>
  <c r="A6777" i="2"/>
  <c r="A6776" i="2"/>
  <c r="A6775" i="2"/>
  <c r="A6774" i="2"/>
  <c r="A6773" i="2"/>
  <c r="A6772" i="2"/>
  <c r="A6771" i="2"/>
  <c r="A6770" i="2"/>
  <c r="A6769" i="2"/>
  <c r="A6768" i="2"/>
  <c r="A6767" i="2"/>
  <c r="A6766" i="2"/>
  <c r="A6765" i="2"/>
  <c r="A6764" i="2"/>
  <c r="A6763" i="2"/>
  <c r="A6762" i="2"/>
  <c r="A6761" i="2"/>
  <c r="A6760" i="2"/>
  <c r="A6759" i="2"/>
  <c r="A6758" i="2"/>
  <c r="A6757" i="2"/>
  <c r="A6756" i="2"/>
  <c r="A6755" i="2"/>
  <c r="A6754" i="2"/>
  <c r="A6753" i="2"/>
  <c r="A6752" i="2"/>
  <c r="A6751" i="2"/>
  <c r="A6750" i="2"/>
  <c r="A6749" i="2"/>
  <c r="A6748" i="2"/>
  <c r="A6747" i="2"/>
  <c r="A6746" i="2"/>
  <c r="A6745" i="2"/>
  <c r="A6744" i="2"/>
  <c r="A6743" i="2"/>
  <c r="A6742" i="2"/>
  <c r="A6741" i="2"/>
  <c r="A6740" i="2"/>
  <c r="A6739" i="2"/>
  <c r="A6738" i="2"/>
  <c r="A6737" i="2"/>
  <c r="A6736" i="2"/>
  <c r="A6735" i="2"/>
  <c r="A6734" i="2"/>
  <c r="A6733" i="2"/>
  <c r="A6732" i="2"/>
  <c r="A6731" i="2"/>
  <c r="A6730" i="2"/>
  <c r="A6729" i="2"/>
  <c r="A6728" i="2"/>
  <c r="A6727" i="2"/>
  <c r="A6726" i="2"/>
  <c r="A6725" i="2"/>
  <c r="A6724" i="2"/>
  <c r="A6723" i="2"/>
  <c r="A6722" i="2"/>
  <c r="A6721" i="2"/>
  <c r="A6720" i="2"/>
  <c r="A6719" i="2"/>
  <c r="A6718" i="2"/>
  <c r="A6717" i="2"/>
  <c r="A6716" i="2"/>
  <c r="A6715" i="2"/>
  <c r="A6714" i="2"/>
  <c r="A6713" i="2"/>
  <c r="A6712" i="2"/>
  <c r="A6711" i="2"/>
  <c r="A6710" i="2"/>
  <c r="A6709" i="2"/>
  <c r="A6708" i="2"/>
  <c r="A6707" i="2"/>
  <c r="A6706" i="2"/>
  <c r="A6705" i="2"/>
  <c r="A6704" i="2"/>
  <c r="A6703" i="2"/>
  <c r="A6702" i="2"/>
  <c r="A6701" i="2"/>
  <c r="A6700" i="2"/>
  <c r="A6699" i="2"/>
  <c r="A6698" i="2"/>
  <c r="A6697" i="2"/>
  <c r="A6696" i="2"/>
  <c r="A6695" i="2"/>
  <c r="A6694" i="2"/>
  <c r="A6693" i="2"/>
  <c r="A6692" i="2"/>
  <c r="A6691" i="2"/>
  <c r="A6690" i="2"/>
  <c r="A6689" i="2"/>
  <c r="A6688" i="2"/>
  <c r="A6687" i="2"/>
  <c r="A6686" i="2"/>
  <c r="A6685" i="2"/>
  <c r="A6684" i="2"/>
  <c r="A6683" i="2"/>
  <c r="A6682" i="2"/>
  <c r="A6681" i="2"/>
  <c r="A6680" i="2"/>
  <c r="A6679" i="2"/>
  <c r="A6678" i="2"/>
  <c r="A6677" i="2"/>
  <c r="A6676" i="2"/>
  <c r="A6675" i="2"/>
  <c r="A6674" i="2"/>
  <c r="A6673" i="2"/>
  <c r="A6672" i="2"/>
  <c r="A6671" i="2"/>
  <c r="A6670" i="2"/>
  <c r="A6669" i="2"/>
  <c r="A6668" i="2"/>
  <c r="A6667" i="2"/>
  <c r="A6666" i="2"/>
  <c r="A6665" i="2"/>
  <c r="A6664" i="2"/>
  <c r="A6663" i="2"/>
  <c r="A6662" i="2"/>
  <c r="A6661" i="2"/>
  <c r="A6660" i="2"/>
  <c r="A6659" i="2"/>
  <c r="A6658" i="2"/>
  <c r="A6657" i="2"/>
  <c r="A6656" i="2"/>
  <c r="A6655" i="2"/>
  <c r="A6654" i="2"/>
  <c r="A6653" i="2"/>
  <c r="A6652" i="2"/>
  <c r="A6651" i="2"/>
  <c r="A6650" i="2"/>
  <c r="A6649" i="2"/>
  <c r="A6648" i="2"/>
  <c r="A6647" i="2"/>
  <c r="A6646" i="2"/>
  <c r="A6645" i="2"/>
  <c r="A6644" i="2"/>
  <c r="A6643" i="2"/>
  <c r="A6642" i="2"/>
  <c r="A6641" i="2"/>
  <c r="A6640" i="2"/>
  <c r="A6639" i="2"/>
  <c r="A6638" i="2"/>
  <c r="A6637" i="2"/>
  <c r="A6636" i="2"/>
  <c r="A6635" i="2"/>
  <c r="A6634" i="2"/>
  <c r="A6633" i="2"/>
  <c r="A6632" i="2"/>
  <c r="A6631" i="2"/>
  <c r="A6630" i="2"/>
  <c r="A6629" i="2"/>
  <c r="A6628" i="2"/>
  <c r="A6627" i="2"/>
  <c r="A6626" i="2"/>
  <c r="A6625" i="2"/>
  <c r="A6624" i="2"/>
  <c r="A6623" i="2"/>
  <c r="A6622" i="2"/>
  <c r="A6621" i="2"/>
  <c r="A6620" i="2"/>
  <c r="A6619" i="2"/>
  <c r="A6618" i="2"/>
  <c r="A6617" i="2"/>
  <c r="A6616" i="2"/>
  <c r="A6615" i="2"/>
  <c r="A6614" i="2"/>
  <c r="A6613" i="2"/>
  <c r="A6612" i="2"/>
  <c r="A6611" i="2"/>
  <c r="A6610" i="2"/>
  <c r="A6609" i="2"/>
  <c r="A6608" i="2"/>
  <c r="A6607" i="2"/>
  <c r="A6606" i="2"/>
  <c r="A6605" i="2"/>
  <c r="A6604" i="2"/>
  <c r="A6603" i="2"/>
  <c r="A6602" i="2"/>
  <c r="A6601" i="2"/>
  <c r="A6600" i="2"/>
  <c r="A6599" i="2"/>
  <c r="A6598" i="2"/>
  <c r="A6597" i="2"/>
  <c r="A6596" i="2"/>
  <c r="A6595" i="2"/>
  <c r="A6594" i="2"/>
  <c r="A6593" i="2"/>
  <c r="A6592" i="2"/>
  <c r="A6591" i="2"/>
  <c r="A6590" i="2"/>
  <c r="A6589" i="2"/>
  <c r="A6588" i="2"/>
  <c r="A6587" i="2"/>
  <c r="A6586" i="2"/>
  <c r="A6585" i="2"/>
  <c r="A6584" i="2"/>
  <c r="A6583" i="2"/>
  <c r="A6582" i="2"/>
  <c r="A6581" i="2"/>
  <c r="A6580" i="2"/>
  <c r="A6579" i="2"/>
  <c r="A6578" i="2"/>
  <c r="A6577" i="2"/>
  <c r="A6576" i="2"/>
  <c r="A6575" i="2"/>
  <c r="A6574" i="2"/>
  <c r="A6573" i="2"/>
  <c r="A6572" i="2"/>
  <c r="A6571" i="2"/>
  <c r="A6570" i="2"/>
  <c r="A6569" i="2"/>
  <c r="A6568" i="2"/>
  <c r="A6567" i="2"/>
  <c r="A6566" i="2"/>
  <c r="A6565" i="2"/>
  <c r="A6564" i="2"/>
  <c r="A6563" i="2"/>
  <c r="A6562" i="2"/>
  <c r="A6561" i="2"/>
  <c r="A6560" i="2"/>
  <c r="A6559" i="2"/>
  <c r="A6558" i="2"/>
  <c r="A6557" i="2"/>
  <c r="A6556" i="2"/>
  <c r="A6555" i="2"/>
  <c r="A6554" i="2"/>
  <c r="A6553" i="2"/>
  <c r="A6552" i="2"/>
  <c r="A6551" i="2"/>
  <c r="A6550" i="2"/>
  <c r="A6549" i="2"/>
  <c r="A6548" i="2"/>
  <c r="A6547" i="2"/>
  <c r="A6546" i="2"/>
  <c r="A6545" i="2"/>
  <c r="A6544" i="2"/>
  <c r="A6543" i="2"/>
  <c r="A6542" i="2"/>
  <c r="A6541" i="2"/>
  <c r="A6540" i="2"/>
  <c r="A6539" i="2"/>
  <c r="A6538" i="2"/>
  <c r="A6537" i="2"/>
  <c r="A6536" i="2"/>
  <c r="A6535" i="2"/>
  <c r="A6534" i="2"/>
  <c r="A6533" i="2"/>
  <c r="A6532" i="2"/>
  <c r="A6531" i="2"/>
  <c r="A6530" i="2"/>
  <c r="A6529" i="2"/>
  <c r="A6528" i="2"/>
  <c r="A6527" i="2"/>
  <c r="A6526" i="2"/>
  <c r="A6525" i="2"/>
  <c r="A6524" i="2"/>
  <c r="A6523" i="2"/>
  <c r="A6522" i="2"/>
  <c r="A6521" i="2"/>
  <c r="A6520" i="2"/>
  <c r="A6519" i="2"/>
  <c r="A6518" i="2"/>
  <c r="A6517" i="2"/>
  <c r="A6516" i="2"/>
  <c r="A6515" i="2"/>
  <c r="A6514" i="2"/>
  <c r="A6513" i="2"/>
  <c r="A6512" i="2"/>
  <c r="A6511" i="2"/>
  <c r="A6510" i="2"/>
  <c r="A6509" i="2"/>
  <c r="A6508" i="2"/>
  <c r="A6507" i="2"/>
  <c r="A6506" i="2"/>
  <c r="A6505" i="2"/>
  <c r="A6504" i="2"/>
  <c r="A6503" i="2"/>
  <c r="A6502" i="2"/>
  <c r="A6501" i="2"/>
  <c r="A6500" i="2"/>
  <c r="A6499" i="2"/>
  <c r="A6498" i="2"/>
  <c r="A6497" i="2"/>
  <c r="A6496" i="2"/>
  <c r="A6495" i="2"/>
  <c r="A6494" i="2"/>
  <c r="A6493" i="2"/>
  <c r="A6492" i="2"/>
  <c r="A6491" i="2"/>
  <c r="A6490" i="2"/>
  <c r="A6489" i="2"/>
  <c r="A6488" i="2"/>
  <c r="A6487" i="2"/>
  <c r="A6486" i="2"/>
  <c r="A6485" i="2"/>
  <c r="A6484" i="2"/>
  <c r="A6483" i="2"/>
  <c r="A6482" i="2"/>
  <c r="A6481" i="2"/>
  <c r="A6480" i="2"/>
  <c r="A6479" i="2"/>
  <c r="A6478" i="2"/>
  <c r="A6477" i="2"/>
  <c r="A6476" i="2"/>
  <c r="A6475" i="2"/>
  <c r="A6474" i="2"/>
  <c r="A6473" i="2"/>
  <c r="A6472" i="2"/>
  <c r="A6471" i="2"/>
  <c r="A6470" i="2"/>
  <c r="A6469" i="2"/>
  <c r="A6468" i="2"/>
  <c r="A6467" i="2"/>
  <c r="A6466" i="2"/>
  <c r="A6465" i="2"/>
  <c r="A6464" i="2"/>
  <c r="A6463" i="2"/>
  <c r="A6462" i="2"/>
  <c r="A6461" i="2"/>
  <c r="A6460" i="2"/>
  <c r="A6459" i="2"/>
  <c r="A6458" i="2"/>
  <c r="A6457" i="2"/>
  <c r="A6456" i="2"/>
  <c r="A6455" i="2"/>
  <c r="A6454" i="2"/>
  <c r="A6453" i="2"/>
  <c r="A6452" i="2"/>
  <c r="A6451" i="2"/>
  <c r="A6450" i="2"/>
  <c r="A6449" i="2"/>
  <c r="A6448" i="2"/>
  <c r="A6447" i="2"/>
  <c r="A6446" i="2"/>
  <c r="A6445" i="2"/>
  <c r="A6444" i="2"/>
  <c r="A6443" i="2"/>
  <c r="A6442" i="2"/>
  <c r="A6441" i="2"/>
  <c r="A6440" i="2"/>
  <c r="A6439" i="2"/>
  <c r="A6438" i="2"/>
  <c r="A6437" i="2"/>
  <c r="A6436" i="2"/>
  <c r="A6435" i="2"/>
  <c r="A6434" i="2"/>
  <c r="A6433" i="2"/>
  <c r="A6432" i="2"/>
  <c r="A6431" i="2"/>
  <c r="A6430" i="2"/>
  <c r="A6429" i="2"/>
  <c r="A6428" i="2"/>
  <c r="A6427" i="2"/>
  <c r="A6426" i="2"/>
  <c r="A6425" i="2"/>
  <c r="A6424" i="2"/>
  <c r="A6423" i="2"/>
  <c r="A6422" i="2"/>
  <c r="A6421" i="2"/>
  <c r="A6420" i="2"/>
  <c r="A6419" i="2"/>
  <c r="A6418" i="2"/>
  <c r="A6417" i="2"/>
  <c r="A6416" i="2"/>
  <c r="A6415" i="2"/>
  <c r="A6414" i="2"/>
  <c r="A6413" i="2"/>
  <c r="A6412" i="2"/>
  <c r="A6411" i="2"/>
  <c r="A6410" i="2"/>
  <c r="A6409" i="2"/>
  <c r="A6408" i="2"/>
  <c r="A6407" i="2"/>
  <c r="A6406" i="2"/>
  <c r="A6405" i="2"/>
  <c r="A6404" i="2"/>
  <c r="A6403" i="2"/>
  <c r="A6402" i="2"/>
  <c r="A6401" i="2"/>
  <c r="A6400" i="2"/>
  <c r="A6399" i="2"/>
  <c r="A6398" i="2"/>
  <c r="A6397" i="2"/>
  <c r="A6396" i="2"/>
  <c r="A6395" i="2"/>
  <c r="A6394" i="2"/>
  <c r="A6393" i="2"/>
  <c r="A6392" i="2"/>
  <c r="A6391" i="2"/>
  <c r="A6390" i="2"/>
  <c r="A6389" i="2"/>
  <c r="A6388" i="2"/>
  <c r="A6387" i="2"/>
  <c r="A6386" i="2"/>
  <c r="A6385" i="2"/>
  <c r="A6384" i="2"/>
  <c r="A6383" i="2"/>
  <c r="A6382" i="2"/>
  <c r="A6381" i="2"/>
  <c r="A6380" i="2"/>
  <c r="A6379" i="2"/>
  <c r="A6378" i="2"/>
  <c r="A6377" i="2"/>
  <c r="A6376" i="2"/>
  <c r="A6375" i="2"/>
  <c r="A6374" i="2"/>
  <c r="A6373" i="2"/>
  <c r="A6372" i="2"/>
  <c r="A6371" i="2"/>
  <c r="A6370" i="2"/>
  <c r="A6369" i="2"/>
  <c r="A6368" i="2"/>
  <c r="A6367" i="2"/>
  <c r="A6366" i="2"/>
  <c r="A6365" i="2"/>
  <c r="A6364" i="2"/>
  <c r="A6363" i="2"/>
  <c r="A6362" i="2"/>
  <c r="A6361" i="2"/>
  <c r="A6360" i="2"/>
  <c r="A6359" i="2"/>
  <c r="A6358" i="2"/>
  <c r="A6357" i="2"/>
  <c r="A6356" i="2"/>
  <c r="A6355" i="2"/>
  <c r="A6354" i="2"/>
  <c r="A6353" i="2"/>
  <c r="A6352" i="2"/>
  <c r="A6351" i="2"/>
  <c r="A6350" i="2"/>
  <c r="A6349" i="2"/>
  <c r="A6348" i="2"/>
  <c r="A6347" i="2"/>
  <c r="A6346" i="2"/>
  <c r="A6345" i="2"/>
  <c r="A6344" i="2"/>
  <c r="A6343" i="2"/>
  <c r="A6342" i="2"/>
  <c r="A6341" i="2"/>
  <c r="A6340" i="2"/>
  <c r="A6339" i="2"/>
  <c r="A6338" i="2"/>
  <c r="A6337" i="2"/>
  <c r="A6336" i="2"/>
  <c r="A6335" i="2"/>
  <c r="A6334" i="2"/>
  <c r="A6333" i="2"/>
  <c r="A6332" i="2"/>
  <c r="A6331" i="2"/>
  <c r="A6330" i="2"/>
  <c r="A6329" i="2"/>
  <c r="A6328" i="2"/>
  <c r="A6327" i="2"/>
  <c r="A6326" i="2"/>
  <c r="A6325" i="2"/>
  <c r="A6324" i="2"/>
  <c r="A6323" i="2"/>
  <c r="A6322" i="2"/>
  <c r="A6321" i="2"/>
  <c r="A6320" i="2"/>
  <c r="A6319" i="2"/>
  <c r="A6318" i="2"/>
  <c r="A6317" i="2"/>
  <c r="A6316" i="2"/>
  <c r="A6315" i="2"/>
  <c r="A6314" i="2"/>
  <c r="A6313" i="2"/>
  <c r="A6312" i="2"/>
  <c r="A6311" i="2"/>
  <c r="A6310" i="2"/>
  <c r="A6309" i="2"/>
  <c r="A6308" i="2"/>
  <c r="A6307" i="2"/>
  <c r="A6306" i="2"/>
  <c r="A6305" i="2"/>
  <c r="A6304" i="2"/>
  <c r="A6303" i="2"/>
  <c r="A6302" i="2"/>
  <c r="A6301" i="2"/>
  <c r="A6300" i="2"/>
  <c r="A6299" i="2"/>
  <c r="A6298" i="2"/>
  <c r="A6297" i="2"/>
  <c r="A6296" i="2"/>
  <c r="A6295" i="2"/>
  <c r="A6294" i="2"/>
  <c r="A6293" i="2"/>
  <c r="A6292" i="2"/>
  <c r="A6291" i="2"/>
  <c r="A6290" i="2"/>
  <c r="A6289" i="2"/>
  <c r="A6288" i="2"/>
  <c r="A6287" i="2"/>
  <c r="A6286" i="2"/>
  <c r="A6285" i="2"/>
  <c r="A6284" i="2"/>
  <c r="A6283" i="2"/>
  <c r="A6282" i="2"/>
  <c r="A6281" i="2"/>
  <c r="A6280" i="2"/>
  <c r="A6279" i="2"/>
  <c r="A6278" i="2"/>
  <c r="A6277" i="2"/>
  <c r="A6276" i="2"/>
  <c r="A6275" i="2"/>
  <c r="A6274" i="2"/>
  <c r="A6273" i="2"/>
  <c r="A6272" i="2"/>
  <c r="A6271" i="2"/>
  <c r="A6270" i="2"/>
  <c r="A6269" i="2"/>
  <c r="A6268" i="2"/>
  <c r="A6267" i="2"/>
  <c r="A6266" i="2"/>
  <c r="A6265" i="2"/>
  <c r="A6264" i="2"/>
  <c r="A6263" i="2"/>
  <c r="A6262" i="2"/>
  <c r="A6261" i="2"/>
  <c r="A6260" i="2"/>
  <c r="A6259" i="2"/>
  <c r="A6258" i="2"/>
  <c r="A6257" i="2"/>
  <c r="A6256" i="2"/>
  <c r="A6255" i="2"/>
  <c r="A6254" i="2"/>
  <c r="A6253" i="2"/>
  <c r="A6252" i="2"/>
  <c r="A6251" i="2"/>
  <c r="A6250" i="2"/>
  <c r="A6249" i="2"/>
  <c r="A6248" i="2"/>
  <c r="A6247" i="2"/>
  <c r="A6246" i="2"/>
  <c r="A6245" i="2"/>
  <c r="A6244" i="2"/>
  <c r="A6243" i="2"/>
  <c r="A6242" i="2"/>
  <c r="A6241" i="2"/>
  <c r="A6240" i="2"/>
  <c r="A6239" i="2"/>
  <c r="A6238" i="2"/>
  <c r="A6237" i="2"/>
  <c r="A6236" i="2"/>
  <c r="A6235" i="2"/>
  <c r="A6234" i="2"/>
  <c r="A6233" i="2"/>
  <c r="A6232" i="2"/>
  <c r="A6231" i="2"/>
  <c r="A6230" i="2"/>
  <c r="A6229" i="2"/>
  <c r="A6228" i="2"/>
  <c r="A6227" i="2"/>
  <c r="A6226" i="2"/>
  <c r="A6225" i="2"/>
  <c r="A6224" i="2"/>
  <c r="A6223" i="2"/>
  <c r="A6222" i="2"/>
  <c r="A6221" i="2"/>
  <c r="A6220" i="2"/>
  <c r="A6219" i="2"/>
  <c r="A6218" i="2"/>
  <c r="A6217" i="2"/>
  <c r="A6216" i="2"/>
  <c r="A6215" i="2"/>
  <c r="A6214" i="2"/>
  <c r="A6213" i="2"/>
  <c r="A6212" i="2"/>
  <c r="A6211" i="2"/>
  <c r="A6210" i="2"/>
  <c r="A6209" i="2"/>
  <c r="A6208" i="2"/>
  <c r="A6207" i="2"/>
  <c r="A6206" i="2"/>
  <c r="A6205" i="2"/>
  <c r="A6204" i="2"/>
  <c r="A6203" i="2"/>
  <c r="A6202" i="2"/>
  <c r="A6201" i="2"/>
  <c r="A6200" i="2"/>
  <c r="A6199" i="2"/>
  <c r="A6198" i="2"/>
  <c r="A6197" i="2"/>
  <c r="A6196" i="2"/>
  <c r="A6195" i="2"/>
  <c r="A6194" i="2"/>
  <c r="A6193" i="2"/>
  <c r="A6192" i="2"/>
  <c r="A6191" i="2"/>
  <c r="A6190" i="2"/>
  <c r="A6189" i="2"/>
  <c r="A6188" i="2"/>
  <c r="A6187" i="2"/>
  <c r="A6186" i="2"/>
  <c r="A6185" i="2"/>
  <c r="A6184" i="2"/>
  <c r="A6183" i="2"/>
  <c r="A6182" i="2"/>
  <c r="A6181" i="2"/>
  <c r="A6180" i="2"/>
  <c r="A6179" i="2"/>
  <c r="A6178" i="2"/>
  <c r="A6177" i="2"/>
  <c r="A6176" i="2"/>
  <c r="A6175" i="2"/>
  <c r="A6174" i="2"/>
  <c r="A6173" i="2"/>
  <c r="A6172" i="2"/>
  <c r="A6171" i="2"/>
  <c r="A6170" i="2"/>
  <c r="A6169" i="2"/>
  <c r="A6168" i="2"/>
  <c r="A6167" i="2"/>
  <c r="A6166" i="2"/>
  <c r="A6165" i="2"/>
  <c r="A6164" i="2"/>
  <c r="A6163" i="2"/>
  <c r="A6162" i="2"/>
  <c r="A6161" i="2"/>
  <c r="A6160" i="2"/>
  <c r="A6159" i="2"/>
  <c r="A6158" i="2"/>
  <c r="A6157" i="2"/>
  <c r="A6156" i="2"/>
  <c r="A6155" i="2"/>
  <c r="A6154" i="2"/>
  <c r="A6153" i="2"/>
  <c r="A6152" i="2"/>
  <c r="A6151" i="2"/>
  <c r="A6150" i="2"/>
  <c r="A6149" i="2"/>
  <c r="A6148" i="2"/>
  <c r="A6147" i="2"/>
  <c r="A6146" i="2"/>
  <c r="A6145" i="2"/>
  <c r="A6144" i="2"/>
  <c r="A6143" i="2"/>
  <c r="A6142" i="2"/>
  <c r="A6141" i="2"/>
  <c r="A6140" i="2"/>
  <c r="A6139" i="2"/>
  <c r="A6138" i="2"/>
  <c r="A6137" i="2"/>
  <c r="A6136" i="2"/>
  <c r="A6135" i="2"/>
  <c r="A6134" i="2"/>
  <c r="A6133" i="2"/>
  <c r="A6132" i="2"/>
  <c r="A6131" i="2"/>
  <c r="A6130" i="2"/>
  <c r="A6129" i="2"/>
  <c r="A6128" i="2"/>
  <c r="A6127" i="2"/>
  <c r="A6126" i="2"/>
  <c r="A6125" i="2"/>
  <c r="A6124" i="2"/>
  <c r="A6123" i="2"/>
  <c r="A6122" i="2"/>
  <c r="A6121" i="2"/>
  <c r="A6120" i="2"/>
  <c r="A6119" i="2"/>
  <c r="A6118" i="2"/>
  <c r="A6117" i="2"/>
  <c r="A6116" i="2"/>
  <c r="A6115" i="2"/>
  <c r="A6114" i="2"/>
  <c r="A6113" i="2"/>
  <c r="A6112" i="2"/>
  <c r="A6111" i="2"/>
  <c r="A6110" i="2"/>
  <c r="A6109" i="2"/>
  <c r="A6108" i="2"/>
  <c r="A6107" i="2"/>
  <c r="A6106" i="2"/>
  <c r="A6105" i="2"/>
  <c r="A6104" i="2"/>
  <c r="A6103" i="2"/>
  <c r="A6102" i="2"/>
  <c r="A6101" i="2"/>
  <c r="A6100" i="2"/>
  <c r="A6099" i="2"/>
  <c r="A6098" i="2"/>
  <c r="A6097" i="2"/>
  <c r="A6096" i="2"/>
  <c r="A6095" i="2"/>
  <c r="A6094" i="2"/>
  <c r="A6093" i="2"/>
  <c r="A6092" i="2"/>
  <c r="A6091" i="2"/>
  <c r="A6090" i="2"/>
  <c r="A6089" i="2"/>
  <c r="A6088" i="2"/>
  <c r="A6087" i="2"/>
  <c r="A6086" i="2"/>
  <c r="A6085" i="2"/>
  <c r="A6084" i="2"/>
  <c r="A6083" i="2"/>
  <c r="A6082" i="2"/>
  <c r="A6081" i="2"/>
  <c r="A6080" i="2"/>
  <c r="A6079" i="2"/>
  <c r="A6078" i="2"/>
  <c r="A6077" i="2"/>
  <c r="A6076" i="2"/>
  <c r="A6075" i="2"/>
  <c r="A6074" i="2"/>
  <c r="A6073" i="2"/>
  <c r="A6072" i="2"/>
  <c r="A6071" i="2"/>
  <c r="A6070" i="2"/>
  <c r="A6069" i="2"/>
  <c r="A6068" i="2"/>
  <c r="A6067" i="2"/>
  <c r="A6066" i="2"/>
  <c r="A6065" i="2"/>
  <c r="A6064" i="2"/>
  <c r="A6063" i="2"/>
  <c r="A6062" i="2"/>
  <c r="A6061" i="2"/>
  <c r="A6060" i="2"/>
  <c r="A6059" i="2"/>
  <c r="A6058" i="2"/>
  <c r="A6057" i="2"/>
  <c r="A6056" i="2"/>
  <c r="A6055" i="2"/>
  <c r="A6054" i="2"/>
  <c r="A6053" i="2"/>
  <c r="A6052" i="2"/>
  <c r="A6051" i="2"/>
  <c r="A6050" i="2"/>
  <c r="A6049" i="2"/>
  <c r="A6048" i="2"/>
  <c r="A6047" i="2"/>
  <c r="A6046" i="2"/>
  <c r="A6045" i="2"/>
  <c r="A6044" i="2"/>
  <c r="A6043" i="2"/>
  <c r="A6042" i="2"/>
  <c r="A6041" i="2"/>
  <c r="A6040" i="2"/>
  <c r="A6039" i="2"/>
  <c r="A6038" i="2"/>
  <c r="A6037" i="2"/>
  <c r="A6036" i="2"/>
  <c r="A6035" i="2"/>
  <c r="A6034" i="2"/>
  <c r="A6033" i="2"/>
  <c r="A6032" i="2"/>
  <c r="A6031" i="2"/>
  <c r="A6030" i="2"/>
  <c r="A6029" i="2"/>
  <c r="A6028" i="2"/>
  <c r="A6027" i="2"/>
  <c r="A6026" i="2"/>
  <c r="A6025" i="2"/>
  <c r="A6024" i="2"/>
  <c r="A6023" i="2"/>
  <c r="A6022" i="2"/>
  <c r="A6021" i="2"/>
  <c r="A6020" i="2"/>
  <c r="A6019" i="2"/>
  <c r="A6018" i="2"/>
  <c r="A6017" i="2"/>
  <c r="A6016" i="2"/>
  <c r="A6015" i="2"/>
  <c r="A6014" i="2"/>
  <c r="A6013" i="2"/>
  <c r="A6012" i="2"/>
  <c r="A6011" i="2"/>
  <c r="A6010" i="2"/>
  <c r="A6009" i="2"/>
  <c r="A6008" i="2"/>
  <c r="A6007" i="2"/>
  <c r="A6006" i="2"/>
  <c r="A6005" i="2"/>
  <c r="A6004" i="2"/>
  <c r="A6003" i="2"/>
  <c r="A6002" i="2"/>
  <c r="A6001" i="2"/>
  <c r="A6000" i="2"/>
  <c r="A5999" i="2"/>
  <c r="A5998" i="2"/>
  <c r="A5997" i="2"/>
  <c r="A5996" i="2"/>
  <c r="A5995" i="2"/>
  <c r="A5994" i="2"/>
  <c r="A5993" i="2"/>
  <c r="A5992" i="2"/>
  <c r="A5991" i="2"/>
  <c r="A5990" i="2"/>
  <c r="A5989" i="2"/>
  <c r="A5988" i="2"/>
  <c r="A5987" i="2"/>
  <c r="A5986" i="2"/>
  <c r="A5985" i="2"/>
  <c r="A5984" i="2"/>
  <c r="A5983" i="2"/>
  <c r="A5982" i="2"/>
  <c r="A5981" i="2"/>
  <c r="A5980" i="2"/>
  <c r="A5979" i="2"/>
  <c r="A5978" i="2"/>
  <c r="A5977" i="2"/>
  <c r="A5976" i="2"/>
  <c r="A5975" i="2"/>
  <c r="A5974" i="2"/>
  <c r="A5973" i="2"/>
  <c r="A5972" i="2"/>
  <c r="A5971" i="2"/>
  <c r="A5970" i="2"/>
  <c r="A5969" i="2"/>
  <c r="A5968" i="2"/>
  <c r="A5967" i="2"/>
  <c r="A5966" i="2"/>
  <c r="A5965" i="2"/>
  <c r="A5964" i="2"/>
  <c r="A5963" i="2"/>
  <c r="A5962" i="2"/>
  <c r="A5961" i="2"/>
  <c r="A5960" i="2"/>
  <c r="A5959" i="2"/>
  <c r="A5958" i="2"/>
  <c r="A5957" i="2"/>
  <c r="A5956" i="2"/>
  <c r="A5955" i="2"/>
  <c r="A5954" i="2"/>
  <c r="A5953" i="2"/>
  <c r="A5952" i="2"/>
  <c r="A5951" i="2"/>
  <c r="A5950" i="2"/>
  <c r="A5949" i="2"/>
  <c r="A5948" i="2"/>
  <c r="A5947" i="2"/>
  <c r="A5946" i="2"/>
  <c r="A5945" i="2"/>
  <c r="A5944" i="2"/>
  <c r="A5943" i="2"/>
  <c r="A5942" i="2"/>
  <c r="A5941" i="2"/>
  <c r="A5940" i="2"/>
  <c r="A5939" i="2"/>
  <c r="A5938" i="2"/>
  <c r="A5937" i="2"/>
  <c r="A5936" i="2"/>
  <c r="A5935" i="2"/>
  <c r="A5934" i="2"/>
  <c r="A5933" i="2"/>
  <c r="A5932" i="2"/>
  <c r="A5931" i="2"/>
  <c r="A5930" i="2"/>
  <c r="A5929" i="2"/>
  <c r="A5928" i="2"/>
  <c r="A5927" i="2"/>
  <c r="A5926" i="2"/>
  <c r="A5925" i="2"/>
  <c r="A5924" i="2"/>
  <c r="A5923" i="2"/>
  <c r="A5922" i="2"/>
  <c r="A5921" i="2"/>
  <c r="A5920" i="2"/>
  <c r="A5919" i="2"/>
  <c r="A5918" i="2"/>
  <c r="A5917" i="2"/>
  <c r="A5916" i="2"/>
  <c r="A5915" i="2"/>
  <c r="A5914" i="2"/>
  <c r="A5913" i="2"/>
  <c r="A5912" i="2"/>
  <c r="A5911" i="2"/>
  <c r="A5910" i="2"/>
  <c r="A5909" i="2"/>
  <c r="A5908" i="2"/>
  <c r="A5907" i="2"/>
  <c r="A5906" i="2"/>
  <c r="A5905" i="2"/>
  <c r="A5904" i="2"/>
  <c r="A5903" i="2"/>
  <c r="A5902" i="2"/>
  <c r="A5901" i="2"/>
  <c r="A5900" i="2"/>
  <c r="A5899" i="2"/>
  <c r="A5898" i="2"/>
  <c r="A5897" i="2"/>
  <c r="A5896" i="2"/>
  <c r="A5895" i="2"/>
  <c r="A5894" i="2"/>
  <c r="A5893" i="2"/>
  <c r="A5892" i="2"/>
  <c r="A5891" i="2"/>
  <c r="A5890" i="2"/>
  <c r="A5889" i="2"/>
  <c r="A5888" i="2"/>
  <c r="A5887" i="2"/>
  <c r="A5886" i="2"/>
  <c r="A5885" i="2"/>
  <c r="A5884" i="2"/>
  <c r="A5883" i="2"/>
  <c r="A5882" i="2"/>
  <c r="A5881" i="2"/>
  <c r="A5880" i="2"/>
  <c r="A5879" i="2"/>
  <c r="A5878" i="2"/>
  <c r="A5877" i="2"/>
  <c r="A5876" i="2"/>
  <c r="A5875" i="2"/>
  <c r="A5874" i="2"/>
  <c r="A5873" i="2"/>
  <c r="A5872" i="2"/>
  <c r="A5871" i="2"/>
  <c r="A5870" i="2"/>
  <c r="A5869" i="2"/>
  <c r="A5868" i="2"/>
  <c r="A5867" i="2"/>
  <c r="A5866" i="2"/>
  <c r="A5865" i="2"/>
  <c r="A5864" i="2"/>
  <c r="A5863" i="2"/>
  <c r="A5862" i="2"/>
  <c r="A5861" i="2"/>
  <c r="A5860" i="2"/>
  <c r="A5859" i="2"/>
  <c r="A5858" i="2"/>
  <c r="A5857" i="2"/>
  <c r="A5856" i="2"/>
  <c r="A5855" i="2"/>
  <c r="A5854" i="2"/>
  <c r="A5853" i="2"/>
  <c r="A5852" i="2"/>
  <c r="A5851" i="2"/>
  <c r="A5850" i="2"/>
  <c r="A5849" i="2"/>
  <c r="A5848" i="2"/>
  <c r="A5847" i="2"/>
  <c r="A5846" i="2"/>
  <c r="A5845" i="2"/>
  <c r="A5844" i="2"/>
  <c r="A5843" i="2"/>
  <c r="A5842" i="2"/>
  <c r="A5841" i="2"/>
  <c r="A5840" i="2"/>
  <c r="A5839" i="2"/>
  <c r="A5838" i="2"/>
  <c r="A5837" i="2"/>
  <c r="A5836" i="2"/>
  <c r="A5835" i="2"/>
  <c r="A5834" i="2"/>
  <c r="A5833" i="2"/>
  <c r="A5832" i="2"/>
  <c r="A5831" i="2"/>
  <c r="A5830" i="2"/>
  <c r="A5829" i="2"/>
  <c r="A5828" i="2"/>
  <c r="A5827" i="2"/>
  <c r="A5826" i="2"/>
  <c r="A5825" i="2"/>
  <c r="A5824" i="2"/>
  <c r="A5823" i="2"/>
  <c r="A5822" i="2"/>
  <c r="A5821" i="2"/>
  <c r="A5820" i="2"/>
  <c r="A5819" i="2"/>
  <c r="A5818" i="2"/>
  <c r="A5817" i="2"/>
  <c r="A5816" i="2"/>
  <c r="A5815" i="2"/>
  <c r="A5814" i="2"/>
  <c r="A5813" i="2"/>
  <c r="A5812" i="2"/>
  <c r="A5811" i="2"/>
  <c r="A5810" i="2"/>
  <c r="A5809" i="2"/>
  <c r="A5808" i="2"/>
  <c r="A5807" i="2"/>
  <c r="A5806" i="2"/>
  <c r="A5805" i="2"/>
  <c r="A5804" i="2"/>
  <c r="A5803" i="2"/>
  <c r="A5802" i="2"/>
  <c r="A5801" i="2"/>
  <c r="A5800" i="2"/>
  <c r="A5799" i="2"/>
  <c r="A5798" i="2"/>
  <c r="A5797" i="2"/>
  <c r="A5796" i="2"/>
  <c r="A5795" i="2"/>
  <c r="A5794" i="2"/>
  <c r="A5793" i="2"/>
  <c r="A5792" i="2"/>
  <c r="A5791" i="2"/>
  <c r="A5790" i="2"/>
  <c r="A5789" i="2"/>
  <c r="A5788" i="2"/>
  <c r="A5787" i="2"/>
  <c r="A5786" i="2"/>
  <c r="A5785" i="2"/>
  <c r="A5784" i="2"/>
  <c r="A5783" i="2"/>
  <c r="A5782" i="2"/>
  <c r="A5781" i="2"/>
  <c r="A5780" i="2"/>
  <c r="A5779" i="2"/>
  <c r="A5778" i="2"/>
  <c r="A5777" i="2"/>
  <c r="A5776" i="2"/>
  <c r="A5775" i="2"/>
  <c r="A5774" i="2"/>
  <c r="A5773" i="2"/>
  <c r="A5772" i="2"/>
  <c r="A5771" i="2"/>
  <c r="A5770" i="2"/>
  <c r="A5769" i="2"/>
  <c r="A5768" i="2"/>
  <c r="A5767" i="2"/>
  <c r="A5766" i="2"/>
  <c r="A5765" i="2"/>
  <c r="A5764" i="2"/>
  <c r="A5763" i="2"/>
  <c r="A5762" i="2"/>
  <c r="A5761" i="2"/>
  <c r="A5760" i="2"/>
  <c r="A5759" i="2"/>
  <c r="A5758" i="2"/>
  <c r="A5757" i="2"/>
  <c r="A5756" i="2"/>
  <c r="A5755" i="2"/>
  <c r="A5754" i="2"/>
  <c r="A5753" i="2"/>
  <c r="A5752" i="2"/>
  <c r="A5751" i="2"/>
  <c r="A5750" i="2"/>
  <c r="A5749" i="2"/>
  <c r="A5748" i="2"/>
  <c r="A5747" i="2"/>
  <c r="A5746" i="2"/>
  <c r="A5745" i="2"/>
  <c r="A5744" i="2"/>
  <c r="A5743" i="2"/>
  <c r="A5742" i="2"/>
  <c r="A5741" i="2"/>
  <c r="A5740" i="2"/>
  <c r="A5739" i="2"/>
  <c r="A5738" i="2"/>
  <c r="A5737" i="2"/>
  <c r="A5736" i="2"/>
  <c r="A5735" i="2"/>
  <c r="A5734" i="2"/>
  <c r="A5733" i="2"/>
  <c r="A5732" i="2"/>
  <c r="A5731" i="2"/>
  <c r="A5730" i="2"/>
  <c r="A5729" i="2"/>
  <c r="A5728" i="2"/>
  <c r="A5727" i="2"/>
  <c r="A5726" i="2"/>
  <c r="A5725" i="2"/>
  <c r="A5724" i="2"/>
  <c r="A5723" i="2"/>
  <c r="A5722" i="2"/>
  <c r="A5721" i="2"/>
  <c r="A5720" i="2"/>
  <c r="A5719" i="2"/>
  <c r="A5718" i="2"/>
  <c r="A5717" i="2"/>
  <c r="A5716" i="2"/>
  <c r="A5715" i="2"/>
  <c r="A5714" i="2"/>
  <c r="A5713" i="2"/>
  <c r="A5712" i="2"/>
  <c r="A5711" i="2"/>
  <c r="A5710" i="2"/>
  <c r="A5709" i="2"/>
  <c r="A5708" i="2"/>
  <c r="A5707" i="2"/>
  <c r="A5706" i="2"/>
  <c r="A5705" i="2"/>
  <c r="A5704" i="2"/>
  <c r="A5703" i="2"/>
  <c r="A5702" i="2"/>
  <c r="A5701" i="2"/>
  <c r="A5700" i="2"/>
  <c r="A5699" i="2"/>
  <c r="A5698" i="2"/>
  <c r="A5697" i="2"/>
  <c r="A5696" i="2"/>
  <c r="A5695" i="2"/>
  <c r="A5694" i="2"/>
  <c r="A5693" i="2"/>
  <c r="A5692" i="2"/>
  <c r="A5691" i="2"/>
  <c r="A5690" i="2"/>
  <c r="A5689" i="2"/>
  <c r="A5688" i="2"/>
  <c r="A5687" i="2"/>
  <c r="A5686" i="2"/>
  <c r="A5685" i="2"/>
  <c r="A5684" i="2"/>
  <c r="A5683" i="2"/>
  <c r="A5682" i="2"/>
  <c r="A5681" i="2"/>
  <c r="A5680" i="2"/>
  <c r="A5679" i="2"/>
  <c r="A5678" i="2"/>
  <c r="A5677" i="2"/>
  <c r="A5676" i="2"/>
  <c r="A5675" i="2"/>
  <c r="A5674" i="2"/>
  <c r="A5673" i="2"/>
  <c r="A5672" i="2"/>
  <c r="A5671" i="2"/>
  <c r="A5670" i="2"/>
  <c r="A5669" i="2"/>
  <c r="A5668" i="2"/>
  <c r="A5667" i="2"/>
  <c r="A5666" i="2"/>
  <c r="A5665" i="2"/>
  <c r="A5664" i="2"/>
  <c r="A5663" i="2"/>
  <c r="A5662" i="2"/>
  <c r="A5661" i="2"/>
  <c r="A5660" i="2"/>
  <c r="A5659" i="2"/>
  <c r="A5658" i="2"/>
  <c r="A5657" i="2"/>
  <c r="A5656" i="2"/>
  <c r="A5655" i="2"/>
  <c r="A5654" i="2"/>
  <c r="A5653" i="2"/>
  <c r="A5652" i="2"/>
  <c r="A5651" i="2"/>
  <c r="A5650" i="2"/>
  <c r="A5649" i="2"/>
  <c r="A5648" i="2"/>
  <c r="A5647" i="2"/>
  <c r="A5646" i="2"/>
  <c r="A5645" i="2"/>
  <c r="A5644" i="2"/>
  <c r="A5643" i="2"/>
  <c r="A5642" i="2"/>
  <c r="A5641" i="2"/>
  <c r="A5640" i="2"/>
  <c r="A5639" i="2"/>
  <c r="A5638" i="2"/>
  <c r="A5637" i="2"/>
  <c r="A5636" i="2"/>
  <c r="A5635" i="2"/>
  <c r="A5634" i="2"/>
  <c r="A5633" i="2"/>
  <c r="A5632" i="2"/>
  <c r="A5631" i="2"/>
  <c r="A5630" i="2"/>
  <c r="A5629" i="2"/>
  <c r="A5628" i="2"/>
  <c r="A5627" i="2"/>
  <c r="A5626" i="2"/>
  <c r="A5625" i="2"/>
  <c r="A5624" i="2"/>
  <c r="A5623" i="2"/>
  <c r="A5622" i="2"/>
  <c r="A5621" i="2"/>
  <c r="A5620" i="2"/>
  <c r="A5619" i="2"/>
  <c r="A5618" i="2"/>
  <c r="A5617" i="2"/>
  <c r="A5616" i="2"/>
  <c r="A5615" i="2"/>
  <c r="A5614" i="2"/>
  <c r="A5613" i="2"/>
  <c r="A5612" i="2"/>
  <c r="A5611" i="2"/>
  <c r="A5610" i="2"/>
  <c r="A5609" i="2"/>
  <c r="A5608" i="2"/>
  <c r="A5607" i="2"/>
  <c r="A5606" i="2"/>
  <c r="A5605" i="2"/>
  <c r="A5604" i="2"/>
  <c r="A5603" i="2"/>
  <c r="A5602" i="2"/>
  <c r="A5601" i="2"/>
  <c r="A5600" i="2"/>
  <c r="A5599" i="2"/>
  <c r="A5598" i="2"/>
  <c r="A5597" i="2"/>
  <c r="A5596" i="2"/>
  <c r="A5595" i="2"/>
  <c r="A5594" i="2"/>
  <c r="A5593" i="2"/>
  <c r="A5592" i="2"/>
  <c r="A5591" i="2"/>
  <c r="A5590" i="2"/>
  <c r="A5589" i="2"/>
  <c r="A5588" i="2"/>
  <c r="A5587" i="2"/>
  <c r="A5586" i="2"/>
  <c r="A5585" i="2"/>
  <c r="A5584" i="2"/>
  <c r="A5583" i="2"/>
  <c r="A5582" i="2"/>
  <c r="A5581" i="2"/>
  <c r="A5580" i="2"/>
  <c r="A5579" i="2"/>
  <c r="A5578" i="2"/>
  <c r="A5577" i="2"/>
  <c r="A5576" i="2"/>
  <c r="A5575" i="2"/>
  <c r="A5574" i="2"/>
  <c r="A5573" i="2"/>
  <c r="A5572" i="2"/>
  <c r="A5571" i="2"/>
  <c r="A5570" i="2"/>
  <c r="A5569" i="2"/>
  <c r="A5568" i="2"/>
  <c r="A5567" i="2"/>
  <c r="A5566" i="2"/>
  <c r="A5565" i="2"/>
  <c r="A5564" i="2"/>
  <c r="A5563" i="2"/>
  <c r="A5562" i="2"/>
  <c r="A5561" i="2"/>
  <c r="A5560" i="2"/>
  <c r="A5559" i="2"/>
  <c r="A5558" i="2"/>
  <c r="A5557" i="2"/>
  <c r="A5556" i="2"/>
  <c r="A5555" i="2"/>
  <c r="A5554" i="2"/>
  <c r="A5553" i="2"/>
  <c r="A5552" i="2"/>
  <c r="A5551" i="2"/>
  <c r="A5550" i="2"/>
  <c r="A5549" i="2"/>
  <c r="A5548" i="2"/>
  <c r="A5547" i="2"/>
  <c r="A5546" i="2"/>
  <c r="A5545" i="2"/>
  <c r="A5544" i="2"/>
  <c r="A5543" i="2"/>
  <c r="A5542" i="2"/>
  <c r="A5541" i="2"/>
  <c r="A5540" i="2"/>
  <c r="A5539" i="2"/>
  <c r="A5538" i="2"/>
  <c r="A5537" i="2"/>
  <c r="A5536" i="2"/>
  <c r="A5535" i="2"/>
  <c r="A5534" i="2"/>
  <c r="A5533" i="2"/>
  <c r="A5532" i="2"/>
  <c r="A5531" i="2"/>
  <c r="A5530" i="2"/>
  <c r="A5529" i="2"/>
  <c r="A5528" i="2"/>
  <c r="A5527" i="2"/>
  <c r="A5526" i="2"/>
  <c r="A5525" i="2"/>
  <c r="A5524" i="2"/>
  <c r="A5523" i="2"/>
  <c r="A5522" i="2"/>
  <c r="A5521" i="2"/>
  <c r="A5520" i="2"/>
  <c r="A5519" i="2"/>
  <c r="A5518" i="2"/>
  <c r="A5517" i="2"/>
  <c r="A5516" i="2"/>
  <c r="A5515" i="2"/>
  <c r="A5514" i="2"/>
  <c r="A5513" i="2"/>
  <c r="A5512" i="2"/>
  <c r="A5511" i="2"/>
  <c r="A5510" i="2"/>
  <c r="A5509" i="2"/>
  <c r="A5508" i="2"/>
  <c r="A5507" i="2"/>
  <c r="A5506" i="2"/>
  <c r="A5505" i="2"/>
  <c r="A5504" i="2"/>
  <c r="A5503" i="2"/>
  <c r="A5502" i="2"/>
  <c r="A5501" i="2"/>
  <c r="A5500" i="2"/>
  <c r="A5499" i="2"/>
  <c r="A5498" i="2"/>
  <c r="A5497" i="2"/>
  <c r="A5496" i="2"/>
  <c r="A5495" i="2"/>
  <c r="A5494" i="2"/>
  <c r="A5493" i="2"/>
  <c r="A5492" i="2"/>
  <c r="A5491" i="2"/>
  <c r="A5490" i="2"/>
  <c r="A5489" i="2"/>
  <c r="A5488" i="2"/>
  <c r="A5487" i="2"/>
  <c r="A5486" i="2"/>
  <c r="A5485" i="2"/>
  <c r="A5484" i="2"/>
  <c r="A5483" i="2"/>
  <c r="A5482" i="2"/>
  <c r="A5481" i="2"/>
  <c r="A5480" i="2"/>
  <c r="A5479" i="2"/>
  <c r="A5478" i="2"/>
  <c r="A5477" i="2"/>
  <c r="A5476" i="2"/>
  <c r="A5475" i="2"/>
  <c r="A5474" i="2"/>
  <c r="A5473" i="2"/>
  <c r="A5472" i="2"/>
  <c r="A5471" i="2"/>
  <c r="A5470" i="2"/>
  <c r="A5469" i="2"/>
  <c r="A5468" i="2"/>
  <c r="A5467" i="2"/>
  <c r="A5466" i="2"/>
  <c r="A5465" i="2"/>
  <c r="A5464" i="2"/>
  <c r="A5463" i="2"/>
  <c r="A5462" i="2"/>
  <c r="A5461" i="2"/>
  <c r="A5460" i="2"/>
  <c r="A5459" i="2"/>
  <c r="A5458" i="2"/>
  <c r="A5457" i="2"/>
  <c r="A5456" i="2"/>
  <c r="A5455" i="2"/>
  <c r="A5454" i="2"/>
  <c r="A5453" i="2"/>
  <c r="A5452" i="2"/>
  <c r="A5451" i="2"/>
  <c r="A5450" i="2"/>
  <c r="A5449" i="2"/>
  <c r="A5448" i="2"/>
  <c r="A5447" i="2"/>
  <c r="A5446" i="2"/>
  <c r="A5445" i="2"/>
  <c r="A5444" i="2"/>
  <c r="A5443" i="2"/>
  <c r="A5442" i="2"/>
  <c r="A5441" i="2"/>
  <c r="A5440" i="2"/>
  <c r="A5439" i="2"/>
  <c r="A5438" i="2"/>
  <c r="A5437" i="2"/>
  <c r="A5436" i="2"/>
  <c r="A5435" i="2"/>
  <c r="A5434" i="2"/>
  <c r="A5433" i="2"/>
  <c r="A5432" i="2"/>
  <c r="A5431" i="2"/>
  <c r="A5430" i="2"/>
  <c r="A5429" i="2"/>
  <c r="A5428" i="2"/>
  <c r="A5427" i="2"/>
  <c r="A5426" i="2"/>
  <c r="A5425" i="2"/>
  <c r="A5424" i="2"/>
  <c r="A5423" i="2"/>
  <c r="A5422" i="2"/>
  <c r="A5421" i="2"/>
  <c r="A5420" i="2"/>
  <c r="A5419" i="2"/>
  <c r="A5418" i="2"/>
  <c r="A5417" i="2"/>
  <c r="A5416" i="2"/>
  <c r="A5415" i="2"/>
  <c r="A5414" i="2"/>
  <c r="A5413" i="2"/>
  <c r="A5412" i="2"/>
  <c r="A5411" i="2"/>
  <c r="A5410" i="2"/>
  <c r="A5409" i="2"/>
  <c r="A5408" i="2"/>
  <c r="A5407" i="2"/>
  <c r="A5406" i="2"/>
  <c r="A5405" i="2"/>
  <c r="A5404" i="2"/>
  <c r="A5403" i="2"/>
  <c r="A5402" i="2"/>
  <c r="A5401" i="2"/>
  <c r="A5400" i="2"/>
  <c r="A5399" i="2"/>
  <c r="A5398" i="2"/>
  <c r="A5397" i="2"/>
  <c r="A5396" i="2"/>
  <c r="A5395" i="2"/>
  <c r="A5394" i="2"/>
  <c r="A5393" i="2"/>
  <c r="A5392" i="2"/>
  <c r="A5391" i="2"/>
  <c r="A5390" i="2"/>
  <c r="A5389" i="2"/>
  <c r="A5388" i="2"/>
  <c r="A5387" i="2"/>
  <c r="A5386" i="2"/>
  <c r="A5385" i="2"/>
  <c r="A5384" i="2"/>
  <c r="A5383" i="2"/>
  <c r="A5382" i="2"/>
  <c r="A5381" i="2"/>
  <c r="A5380" i="2"/>
  <c r="A5379" i="2"/>
  <c r="A5378" i="2"/>
  <c r="A5377" i="2"/>
  <c r="A5376" i="2"/>
  <c r="A5375" i="2"/>
  <c r="A5374" i="2"/>
  <c r="A5373" i="2"/>
  <c r="A5372" i="2"/>
  <c r="A5371" i="2"/>
  <c r="A5370" i="2"/>
  <c r="A5369" i="2"/>
  <c r="A5368" i="2"/>
  <c r="A5367" i="2"/>
  <c r="A5366" i="2"/>
  <c r="A5365" i="2"/>
  <c r="A5364" i="2"/>
  <c r="A5363" i="2"/>
  <c r="A5362" i="2"/>
  <c r="A5361" i="2"/>
  <c r="A5360" i="2"/>
  <c r="A5359" i="2"/>
  <c r="A5358" i="2"/>
  <c r="A5357" i="2"/>
  <c r="A5356" i="2"/>
  <c r="A5355" i="2"/>
  <c r="A5354" i="2"/>
  <c r="A5353" i="2"/>
  <c r="A5352" i="2"/>
  <c r="A5351" i="2"/>
  <c r="A5350" i="2"/>
  <c r="A5349" i="2"/>
  <c r="A5348" i="2"/>
  <c r="A5347" i="2"/>
  <c r="A5346" i="2"/>
  <c r="A5345" i="2"/>
  <c r="A5344" i="2"/>
  <c r="A5343" i="2"/>
  <c r="A5342" i="2"/>
  <c r="A5341" i="2"/>
  <c r="A5340" i="2"/>
  <c r="A5339" i="2"/>
  <c r="A5338" i="2"/>
  <c r="A5337" i="2"/>
  <c r="A5336" i="2"/>
  <c r="A5335" i="2"/>
  <c r="A5334" i="2"/>
  <c r="A5333" i="2"/>
  <c r="A5332" i="2"/>
  <c r="A5331" i="2"/>
  <c r="A5330" i="2"/>
  <c r="A5329" i="2"/>
  <c r="A5328" i="2"/>
  <c r="A5327" i="2"/>
  <c r="A5326" i="2"/>
  <c r="A5325" i="2"/>
  <c r="A5324" i="2"/>
  <c r="A5323" i="2"/>
  <c r="A5322" i="2"/>
  <c r="A5321" i="2"/>
  <c r="A5320" i="2"/>
  <c r="A5319" i="2"/>
  <c r="A5318" i="2"/>
  <c r="A5317" i="2"/>
  <c r="A5316" i="2"/>
  <c r="A5315" i="2"/>
  <c r="A5314" i="2"/>
  <c r="A5313" i="2"/>
  <c r="A5312" i="2"/>
  <c r="A5311" i="2"/>
  <c r="A5310" i="2"/>
  <c r="A5309" i="2"/>
  <c r="A5308" i="2"/>
  <c r="A5307" i="2"/>
  <c r="A5306" i="2"/>
  <c r="A5305" i="2"/>
  <c r="A5304" i="2"/>
  <c r="A5303" i="2"/>
  <c r="A5302" i="2"/>
  <c r="A5301" i="2"/>
  <c r="A5300" i="2"/>
  <c r="A5299" i="2"/>
  <c r="A5298" i="2"/>
  <c r="A5297" i="2"/>
  <c r="A5296" i="2"/>
  <c r="A5295" i="2"/>
  <c r="A5294" i="2"/>
  <c r="A5293" i="2"/>
  <c r="A5292" i="2"/>
  <c r="A5291" i="2"/>
  <c r="A5290" i="2"/>
  <c r="A5289" i="2"/>
  <c r="A5288" i="2"/>
  <c r="A5287" i="2"/>
  <c r="A5286" i="2"/>
  <c r="A5285" i="2"/>
  <c r="A5284" i="2"/>
  <c r="A5283" i="2"/>
  <c r="A5282" i="2"/>
  <c r="A5281" i="2"/>
  <c r="A5280" i="2"/>
  <c r="A5279" i="2"/>
  <c r="A5278" i="2"/>
  <c r="A5277" i="2"/>
  <c r="A5276" i="2"/>
  <c r="A5275" i="2"/>
  <c r="A5274" i="2"/>
  <c r="A5273" i="2"/>
  <c r="A5272" i="2"/>
  <c r="A5271" i="2"/>
  <c r="A5270" i="2"/>
  <c r="A5269" i="2"/>
  <c r="A5268" i="2"/>
  <c r="A5267" i="2"/>
  <c r="A5266" i="2"/>
  <c r="A5265" i="2"/>
  <c r="A5264" i="2"/>
  <c r="A5263" i="2"/>
  <c r="A5262" i="2"/>
  <c r="A5261" i="2"/>
  <c r="A5260" i="2"/>
  <c r="A5259" i="2"/>
  <c r="A5258" i="2"/>
  <c r="A5257" i="2"/>
  <c r="A5256" i="2"/>
  <c r="A5255" i="2"/>
  <c r="A5254" i="2"/>
  <c r="A5253" i="2"/>
  <c r="A5252" i="2"/>
  <c r="A5251" i="2"/>
  <c r="A5250" i="2"/>
  <c r="A5249" i="2"/>
  <c r="A5248" i="2"/>
  <c r="A5247" i="2"/>
  <c r="A5246" i="2"/>
  <c r="A5245" i="2"/>
  <c r="A5244" i="2"/>
  <c r="A5243" i="2"/>
  <c r="A5242" i="2"/>
  <c r="A5241" i="2"/>
  <c r="A5240" i="2"/>
  <c r="A5239" i="2"/>
  <c r="A5238" i="2"/>
  <c r="A5237" i="2"/>
  <c r="A5236" i="2"/>
  <c r="A5235" i="2"/>
  <c r="A5234" i="2"/>
  <c r="A5233" i="2"/>
  <c r="A5232" i="2"/>
  <c r="A5231" i="2"/>
  <c r="A5230" i="2"/>
  <c r="A5229" i="2"/>
  <c r="A5228" i="2"/>
  <c r="A5227" i="2"/>
  <c r="A5226" i="2"/>
  <c r="A5225" i="2"/>
  <c r="A5224" i="2"/>
  <c r="A5223" i="2"/>
  <c r="A5222" i="2"/>
  <c r="A5221" i="2"/>
  <c r="A5220" i="2"/>
  <c r="A5219" i="2"/>
  <c r="A5218" i="2"/>
  <c r="A5217" i="2"/>
  <c r="A5216" i="2"/>
  <c r="A5215" i="2"/>
  <c r="A5214" i="2"/>
  <c r="A5213" i="2"/>
  <c r="A5212" i="2"/>
  <c r="A5211" i="2"/>
  <c r="A5210" i="2"/>
  <c r="A5209" i="2"/>
  <c r="A5208" i="2"/>
  <c r="A5207" i="2"/>
  <c r="A5206" i="2"/>
  <c r="A5205" i="2"/>
  <c r="A5204" i="2"/>
  <c r="A5203" i="2"/>
  <c r="A5202" i="2"/>
  <c r="A5201" i="2"/>
  <c r="A5200" i="2"/>
  <c r="A5199" i="2"/>
  <c r="A5198" i="2"/>
  <c r="A5197" i="2"/>
  <c r="A5196" i="2"/>
  <c r="A5195" i="2"/>
  <c r="A5194" i="2"/>
  <c r="A5193" i="2"/>
  <c r="A5192" i="2"/>
  <c r="A5191" i="2"/>
  <c r="A5190" i="2"/>
  <c r="A5189" i="2"/>
  <c r="A5188" i="2"/>
  <c r="A5187" i="2"/>
  <c r="A5186" i="2"/>
  <c r="A5185" i="2"/>
  <c r="A5184" i="2"/>
  <c r="A5183" i="2"/>
  <c r="A5182" i="2"/>
  <c r="A5181" i="2"/>
  <c r="A5180" i="2"/>
  <c r="A5179" i="2"/>
  <c r="A5178" i="2"/>
  <c r="A5177" i="2"/>
  <c r="A5176" i="2"/>
  <c r="A5175" i="2"/>
  <c r="A5174" i="2"/>
  <c r="A5173" i="2"/>
  <c r="A5172" i="2"/>
  <c r="A5171" i="2"/>
  <c r="A5170" i="2"/>
  <c r="A5169" i="2"/>
  <c r="A5168" i="2"/>
  <c r="A5167" i="2"/>
  <c r="A5166" i="2"/>
  <c r="A5165" i="2"/>
  <c r="A5164" i="2"/>
  <c r="A5163" i="2"/>
  <c r="A5162" i="2"/>
  <c r="A5161" i="2"/>
  <c r="A5160" i="2"/>
  <c r="A5159" i="2"/>
  <c r="A5158" i="2"/>
  <c r="A5157" i="2"/>
  <c r="A5156" i="2"/>
  <c r="A5155" i="2"/>
  <c r="A5154" i="2"/>
  <c r="A5153" i="2"/>
  <c r="A5152" i="2"/>
  <c r="A5151" i="2"/>
  <c r="A5150" i="2"/>
  <c r="A5149" i="2"/>
  <c r="A5148" i="2"/>
  <c r="A5147" i="2"/>
  <c r="A5146" i="2"/>
  <c r="A5145" i="2"/>
  <c r="A5144" i="2"/>
  <c r="A5143" i="2"/>
  <c r="A5142" i="2"/>
  <c r="A5141" i="2"/>
  <c r="A5140" i="2"/>
  <c r="A5139" i="2"/>
  <c r="A5138" i="2"/>
  <c r="A5137" i="2"/>
  <c r="A5136" i="2"/>
  <c r="A5135" i="2"/>
  <c r="A5134" i="2"/>
  <c r="A5133" i="2"/>
  <c r="A5132" i="2"/>
  <c r="A5131" i="2"/>
  <c r="A5130" i="2"/>
  <c r="A5129" i="2"/>
  <c r="A5128" i="2"/>
  <c r="A5127" i="2"/>
  <c r="A5126" i="2"/>
  <c r="A5125" i="2"/>
  <c r="A5124" i="2"/>
  <c r="A5123" i="2"/>
  <c r="A5122" i="2"/>
  <c r="A5121" i="2"/>
  <c r="A5120" i="2"/>
  <c r="A5119" i="2"/>
  <c r="A5118" i="2"/>
  <c r="A5117" i="2"/>
  <c r="A5116" i="2"/>
  <c r="A5115" i="2"/>
  <c r="A5114" i="2"/>
  <c r="A5113" i="2"/>
  <c r="A5112" i="2"/>
  <c r="A5111" i="2"/>
  <c r="A5110" i="2"/>
  <c r="A5109" i="2"/>
  <c r="A5108" i="2"/>
  <c r="A5107" i="2"/>
  <c r="A5106" i="2"/>
  <c r="A5105" i="2"/>
  <c r="A5104" i="2"/>
  <c r="A5103" i="2"/>
  <c r="A5102" i="2"/>
  <c r="A5101" i="2"/>
  <c r="A5100" i="2"/>
  <c r="A5099" i="2"/>
  <c r="A5098" i="2"/>
  <c r="A5097" i="2"/>
  <c r="A5096" i="2"/>
  <c r="A5095" i="2"/>
  <c r="A5094" i="2"/>
  <c r="A5093" i="2"/>
  <c r="A5092" i="2"/>
  <c r="A5091" i="2"/>
  <c r="A5090" i="2"/>
  <c r="A5089" i="2"/>
  <c r="A5088" i="2"/>
  <c r="A5087" i="2"/>
  <c r="A5086" i="2"/>
  <c r="A5085" i="2"/>
  <c r="A5084" i="2"/>
  <c r="A5083" i="2"/>
  <c r="A5082" i="2"/>
  <c r="A5081" i="2"/>
  <c r="A5080" i="2"/>
  <c r="A5079" i="2"/>
  <c r="A5078" i="2"/>
  <c r="A5077" i="2"/>
  <c r="A5076" i="2"/>
  <c r="A5075" i="2"/>
  <c r="A5074" i="2"/>
  <c r="A5073" i="2"/>
  <c r="A5072" i="2"/>
  <c r="A5071" i="2"/>
  <c r="A5070" i="2"/>
  <c r="A5069" i="2"/>
  <c r="A5068" i="2"/>
  <c r="A5067" i="2"/>
  <c r="A5066" i="2"/>
  <c r="A5065" i="2"/>
  <c r="A5064" i="2"/>
  <c r="A5063" i="2"/>
  <c r="A5062" i="2"/>
  <c r="A5061" i="2"/>
  <c r="A5060" i="2"/>
  <c r="A5059" i="2"/>
  <c r="A5058" i="2"/>
  <c r="A5057" i="2"/>
  <c r="A5056" i="2"/>
  <c r="A5055" i="2"/>
  <c r="A5054" i="2"/>
  <c r="A5053" i="2"/>
  <c r="A5052" i="2"/>
  <c r="A5051" i="2"/>
  <c r="A5050" i="2"/>
  <c r="A5049" i="2"/>
  <c r="A5048" i="2"/>
  <c r="A5047" i="2"/>
  <c r="A5046" i="2"/>
  <c r="A5045" i="2"/>
  <c r="A5044" i="2"/>
  <c r="A5043" i="2"/>
  <c r="A5042" i="2"/>
  <c r="A5041" i="2"/>
  <c r="A5040" i="2"/>
  <c r="A5039" i="2"/>
  <c r="A5038" i="2"/>
  <c r="A5037" i="2"/>
  <c r="A5036" i="2"/>
  <c r="A5035" i="2"/>
  <c r="A5034" i="2"/>
  <c r="A5033" i="2"/>
  <c r="A5032" i="2"/>
  <c r="A5031" i="2"/>
  <c r="A5030" i="2"/>
  <c r="A5029" i="2"/>
  <c r="A5028" i="2"/>
  <c r="A5027" i="2"/>
  <c r="A5026" i="2"/>
  <c r="A5025" i="2"/>
  <c r="A5024" i="2"/>
  <c r="A5023" i="2"/>
  <c r="A5022" i="2"/>
  <c r="A5021" i="2"/>
  <c r="A5020" i="2"/>
  <c r="A5019" i="2"/>
  <c r="A5018" i="2"/>
  <c r="A5017" i="2"/>
  <c r="A5016" i="2"/>
  <c r="A5015" i="2"/>
  <c r="A5014" i="2"/>
  <c r="A5013" i="2"/>
  <c r="A5012" i="2"/>
  <c r="A5011" i="2"/>
  <c r="A5010" i="2"/>
  <c r="A5009" i="2"/>
  <c r="A5008" i="2"/>
  <c r="A5007" i="2"/>
  <c r="A5006" i="2"/>
  <c r="A5005" i="2"/>
  <c r="A5004" i="2"/>
  <c r="A5003" i="2"/>
  <c r="A5002" i="2"/>
  <c r="A5001" i="2"/>
  <c r="A5000" i="2"/>
  <c r="A4999" i="2"/>
  <c r="A4998" i="2"/>
  <c r="A4997" i="2"/>
  <c r="A4996" i="2"/>
  <c r="A4995" i="2"/>
  <c r="A4994" i="2"/>
  <c r="A4993" i="2"/>
  <c r="A4992" i="2"/>
  <c r="A4991" i="2"/>
  <c r="A4990" i="2"/>
  <c r="A4989" i="2"/>
  <c r="A4988" i="2"/>
  <c r="A4987" i="2"/>
  <c r="A4986" i="2"/>
  <c r="A4985" i="2"/>
  <c r="A4984" i="2"/>
  <c r="A4983" i="2"/>
  <c r="A4982" i="2"/>
  <c r="A4981" i="2"/>
  <c r="A4980" i="2"/>
  <c r="A4979" i="2"/>
  <c r="A4978" i="2"/>
  <c r="A4977" i="2"/>
  <c r="A4976" i="2"/>
  <c r="A4975" i="2"/>
  <c r="A4974" i="2"/>
  <c r="A4973" i="2"/>
  <c r="A4972" i="2"/>
  <c r="A4971" i="2"/>
  <c r="A4970" i="2"/>
  <c r="A4969" i="2"/>
  <c r="A4968" i="2"/>
  <c r="A4967" i="2"/>
  <c r="A4966" i="2"/>
  <c r="A4965" i="2"/>
  <c r="A4964" i="2"/>
  <c r="A4963" i="2"/>
  <c r="A4962" i="2"/>
  <c r="A4961" i="2"/>
  <c r="A4960" i="2"/>
  <c r="A4959" i="2"/>
  <c r="A4958" i="2"/>
  <c r="A4957" i="2"/>
  <c r="A4956" i="2"/>
  <c r="A4955" i="2"/>
  <c r="A4954" i="2"/>
  <c r="A4953" i="2"/>
  <c r="A4952" i="2"/>
  <c r="A4951" i="2"/>
  <c r="A4950" i="2"/>
  <c r="A4949" i="2"/>
  <c r="A4948" i="2"/>
  <c r="A4947" i="2"/>
  <c r="A4946" i="2"/>
  <c r="A4945" i="2"/>
  <c r="A4944" i="2"/>
  <c r="A4943" i="2"/>
  <c r="A4942" i="2"/>
  <c r="A4941" i="2"/>
  <c r="A4940" i="2"/>
  <c r="A4939" i="2"/>
  <c r="A4938" i="2"/>
  <c r="A4937" i="2"/>
  <c r="A4936" i="2"/>
  <c r="A4935" i="2"/>
  <c r="A4934" i="2"/>
  <c r="A4933" i="2"/>
  <c r="A4932" i="2"/>
  <c r="A4931" i="2"/>
  <c r="A4930" i="2"/>
  <c r="A4929" i="2"/>
  <c r="A4928" i="2"/>
  <c r="A4927" i="2"/>
  <c r="A4926" i="2"/>
  <c r="A4925" i="2"/>
  <c r="A4924" i="2"/>
  <c r="A4923" i="2"/>
  <c r="A4922" i="2"/>
  <c r="A4921" i="2"/>
  <c r="A4920" i="2"/>
  <c r="A4919" i="2"/>
  <c r="A4918" i="2"/>
  <c r="A4917" i="2"/>
  <c r="A4916" i="2"/>
  <c r="A4915" i="2"/>
  <c r="A4914" i="2"/>
  <c r="A4913" i="2"/>
  <c r="A4912" i="2"/>
  <c r="A4911" i="2"/>
  <c r="A4910" i="2"/>
  <c r="A4909" i="2"/>
  <c r="A4908" i="2"/>
  <c r="A4907" i="2"/>
  <c r="A4906" i="2"/>
  <c r="A4905" i="2"/>
  <c r="A4904" i="2"/>
  <c r="A4903" i="2"/>
  <c r="A4902" i="2"/>
  <c r="A4901" i="2"/>
  <c r="A4900" i="2"/>
  <c r="A4899" i="2"/>
  <c r="A4898" i="2"/>
  <c r="A4897" i="2"/>
  <c r="A4896" i="2"/>
  <c r="A4895" i="2"/>
  <c r="A4894" i="2"/>
  <c r="A4893" i="2"/>
  <c r="A4892" i="2"/>
  <c r="A4891" i="2"/>
  <c r="A4890" i="2"/>
  <c r="A4889" i="2"/>
  <c r="A4888" i="2"/>
  <c r="A4887" i="2"/>
  <c r="A4886" i="2"/>
  <c r="A4885" i="2"/>
  <c r="A4884" i="2"/>
  <c r="A4883" i="2"/>
  <c r="A4882" i="2"/>
  <c r="A4881" i="2"/>
  <c r="A4880" i="2"/>
  <c r="A4879" i="2"/>
  <c r="A4878" i="2"/>
  <c r="A4877" i="2"/>
  <c r="A4876" i="2"/>
  <c r="A4875" i="2"/>
  <c r="A4874" i="2"/>
  <c r="A4873" i="2"/>
  <c r="A4872" i="2"/>
  <c r="A4871" i="2"/>
  <c r="A4870" i="2"/>
  <c r="A4869" i="2"/>
  <c r="A4868" i="2"/>
  <c r="A4867" i="2"/>
  <c r="A4866" i="2"/>
  <c r="A4865" i="2"/>
  <c r="A4864" i="2"/>
  <c r="A4863" i="2"/>
  <c r="A4862" i="2"/>
  <c r="A4861" i="2"/>
  <c r="A4860" i="2"/>
  <c r="A4859" i="2"/>
  <c r="A4858" i="2"/>
  <c r="A4857" i="2"/>
  <c r="A4856" i="2"/>
  <c r="A4855" i="2"/>
  <c r="A4854" i="2"/>
  <c r="A4853" i="2"/>
  <c r="A4852" i="2"/>
  <c r="A4851" i="2"/>
  <c r="A4850" i="2"/>
  <c r="A4849" i="2"/>
  <c r="A4848" i="2"/>
  <c r="A4847" i="2"/>
  <c r="A4846" i="2"/>
  <c r="A4845" i="2"/>
  <c r="A4844" i="2"/>
  <c r="A4843" i="2"/>
  <c r="A4842" i="2"/>
  <c r="A4841" i="2"/>
  <c r="A4840" i="2"/>
  <c r="A4839" i="2"/>
  <c r="A4838" i="2"/>
  <c r="A4837" i="2"/>
  <c r="A4836" i="2"/>
  <c r="A4835" i="2"/>
  <c r="A4834" i="2"/>
  <c r="A4833" i="2"/>
  <c r="A4832" i="2"/>
  <c r="A4831" i="2"/>
  <c r="A4830" i="2"/>
  <c r="A4829" i="2"/>
  <c r="A4828" i="2"/>
  <c r="A4827" i="2"/>
  <c r="A4826" i="2"/>
  <c r="A4825" i="2"/>
  <c r="A4824" i="2"/>
  <c r="A4823" i="2"/>
  <c r="A4822" i="2"/>
  <c r="A4821" i="2"/>
  <c r="A4820" i="2"/>
  <c r="A4819" i="2"/>
  <c r="A4818" i="2"/>
  <c r="A4817" i="2"/>
  <c r="A4816" i="2"/>
  <c r="A4815" i="2"/>
  <c r="A4814" i="2"/>
  <c r="A4813" i="2"/>
  <c r="A4812" i="2"/>
  <c r="A4811" i="2"/>
  <c r="A4810" i="2"/>
  <c r="A4809" i="2"/>
  <c r="A4808" i="2"/>
  <c r="A4807" i="2"/>
  <c r="A4806" i="2"/>
  <c r="A4805" i="2"/>
  <c r="A4804" i="2"/>
  <c r="A4803" i="2"/>
  <c r="A4802" i="2"/>
  <c r="A4801" i="2"/>
  <c r="A4800" i="2"/>
  <c r="A4799" i="2"/>
  <c r="A4798" i="2"/>
  <c r="A4797" i="2"/>
  <c r="A4796" i="2"/>
  <c r="A4795" i="2"/>
  <c r="A4794" i="2"/>
  <c r="A4793" i="2"/>
  <c r="A4792" i="2"/>
  <c r="A4791" i="2"/>
  <c r="A4790" i="2"/>
  <c r="A4789" i="2"/>
  <c r="A4788" i="2"/>
  <c r="A4787" i="2"/>
  <c r="A4786" i="2"/>
  <c r="A4785" i="2"/>
  <c r="A4784" i="2"/>
  <c r="A4783" i="2"/>
  <c r="A4782" i="2"/>
  <c r="A4781" i="2"/>
  <c r="A4780" i="2"/>
  <c r="A4779" i="2"/>
  <c r="A4778" i="2"/>
  <c r="A4777" i="2"/>
  <c r="A4776" i="2"/>
  <c r="A4775" i="2"/>
  <c r="A4774" i="2"/>
  <c r="A4773" i="2"/>
  <c r="A4772" i="2"/>
  <c r="A4771" i="2"/>
  <c r="A4770" i="2"/>
  <c r="A4769" i="2"/>
  <c r="A4768" i="2"/>
  <c r="A4767" i="2"/>
  <c r="A4766" i="2"/>
  <c r="A4765" i="2"/>
  <c r="A4764" i="2"/>
  <c r="A4763" i="2"/>
  <c r="A4762" i="2"/>
  <c r="A4761" i="2"/>
  <c r="A4760" i="2"/>
  <c r="A4759" i="2"/>
  <c r="A4758" i="2"/>
  <c r="A4757" i="2"/>
  <c r="A4756" i="2"/>
  <c r="A4755" i="2"/>
  <c r="A4754" i="2"/>
  <c r="A4753" i="2"/>
  <c r="A4752" i="2"/>
  <c r="A4751" i="2"/>
  <c r="A4750" i="2"/>
  <c r="A4749" i="2"/>
  <c r="A4748" i="2"/>
  <c r="A4747" i="2"/>
  <c r="A4746" i="2"/>
  <c r="A4745" i="2"/>
  <c r="A4744" i="2"/>
  <c r="A4743" i="2"/>
  <c r="A4742" i="2"/>
  <c r="A4741" i="2"/>
  <c r="A4740" i="2"/>
  <c r="A4739" i="2"/>
  <c r="A4738" i="2"/>
  <c r="A4737" i="2"/>
  <c r="A4736" i="2"/>
  <c r="A4735" i="2"/>
  <c r="A4734" i="2"/>
  <c r="A4733" i="2"/>
  <c r="A4732" i="2"/>
  <c r="A4731" i="2"/>
  <c r="A4730" i="2"/>
  <c r="A4729" i="2"/>
  <c r="A4728" i="2"/>
  <c r="A4727" i="2"/>
  <c r="A4726" i="2"/>
  <c r="A4725" i="2"/>
  <c r="A4724" i="2"/>
  <c r="A4723" i="2"/>
  <c r="A4722" i="2"/>
  <c r="A4721" i="2"/>
  <c r="A4720" i="2"/>
  <c r="A4719" i="2"/>
  <c r="A4718" i="2"/>
  <c r="A4717" i="2"/>
  <c r="A4716" i="2"/>
  <c r="A4715" i="2"/>
  <c r="A4714" i="2"/>
  <c r="A4713" i="2"/>
  <c r="A4712" i="2"/>
  <c r="A4711" i="2"/>
  <c r="A4710" i="2"/>
  <c r="A4709" i="2"/>
  <c r="A4708" i="2"/>
  <c r="A4707" i="2"/>
  <c r="A4706" i="2"/>
  <c r="A4705" i="2"/>
  <c r="A4704" i="2"/>
  <c r="A4703" i="2"/>
  <c r="A4702" i="2"/>
  <c r="A4701" i="2"/>
  <c r="A4700" i="2"/>
  <c r="A4699" i="2"/>
  <c r="A4698" i="2"/>
  <c r="A4697" i="2"/>
  <c r="A4696" i="2"/>
  <c r="A4695" i="2"/>
  <c r="A4694" i="2"/>
  <c r="A4693" i="2"/>
  <c r="A4692" i="2"/>
  <c r="A4691" i="2"/>
  <c r="A4690" i="2"/>
  <c r="A4689" i="2"/>
  <c r="A4688" i="2"/>
  <c r="A4687" i="2"/>
  <c r="A4686" i="2"/>
  <c r="A4685" i="2"/>
  <c r="A4684" i="2"/>
  <c r="A4683" i="2"/>
  <c r="A4682" i="2"/>
  <c r="A4681" i="2"/>
  <c r="A4680" i="2"/>
  <c r="A4679" i="2"/>
  <c r="A4678" i="2"/>
  <c r="A4677" i="2"/>
  <c r="A4676" i="2"/>
  <c r="A4675" i="2"/>
  <c r="A4674" i="2"/>
  <c r="A4673" i="2"/>
  <c r="A4672" i="2"/>
  <c r="A4671" i="2"/>
  <c r="A4670" i="2"/>
  <c r="A4669" i="2"/>
  <c r="A4668" i="2"/>
  <c r="A4667" i="2"/>
  <c r="A4666" i="2"/>
  <c r="A4665" i="2"/>
  <c r="A4664" i="2"/>
  <c r="A4663" i="2"/>
  <c r="A4662" i="2"/>
  <c r="A4661" i="2"/>
  <c r="A4660" i="2"/>
  <c r="A4659" i="2"/>
  <c r="A4658" i="2"/>
  <c r="A4657" i="2"/>
  <c r="A4656" i="2"/>
  <c r="A4655" i="2"/>
  <c r="A4654" i="2"/>
  <c r="A4653" i="2"/>
  <c r="A4652" i="2"/>
  <c r="A4651" i="2"/>
  <c r="A4650" i="2"/>
  <c r="A4649" i="2"/>
  <c r="A4648" i="2"/>
  <c r="A4647" i="2"/>
  <c r="A4646" i="2"/>
  <c r="A4645" i="2"/>
  <c r="A4644" i="2"/>
  <c r="A4643" i="2"/>
  <c r="A4642" i="2"/>
  <c r="A4641" i="2"/>
  <c r="A4640" i="2"/>
  <c r="A4639" i="2"/>
  <c r="A4638" i="2"/>
  <c r="A4637" i="2"/>
  <c r="A4636" i="2"/>
  <c r="A4635" i="2"/>
  <c r="A4634" i="2"/>
  <c r="A4633" i="2"/>
  <c r="A4632" i="2"/>
  <c r="A4631" i="2"/>
  <c r="A4630" i="2"/>
  <c r="A4629" i="2"/>
  <c r="A4628" i="2"/>
  <c r="A4627" i="2"/>
  <c r="A4626" i="2"/>
  <c r="A4625" i="2"/>
  <c r="A4624" i="2"/>
  <c r="A4623" i="2"/>
  <c r="A4622" i="2"/>
  <c r="A4621" i="2"/>
  <c r="A4620" i="2"/>
  <c r="A4619" i="2"/>
  <c r="A4618" i="2"/>
  <c r="A4617" i="2"/>
  <c r="A4616" i="2"/>
  <c r="A4615" i="2"/>
  <c r="A4614" i="2"/>
  <c r="A4613" i="2"/>
  <c r="A4612" i="2"/>
  <c r="A4611" i="2"/>
  <c r="A4610" i="2"/>
  <c r="A4609" i="2"/>
  <c r="A4608" i="2"/>
  <c r="A4607" i="2"/>
  <c r="A4606" i="2"/>
  <c r="A4605" i="2"/>
  <c r="A4604" i="2"/>
  <c r="A4603" i="2"/>
  <c r="A4602" i="2"/>
  <c r="A4601" i="2"/>
  <c r="A4600" i="2"/>
  <c r="A4599" i="2"/>
  <c r="A4598" i="2"/>
  <c r="A4597" i="2"/>
  <c r="A4596" i="2"/>
  <c r="A4595" i="2"/>
  <c r="A4594" i="2"/>
  <c r="A4593" i="2"/>
  <c r="A4592" i="2"/>
  <c r="A4591" i="2"/>
  <c r="A4590" i="2"/>
  <c r="A4589" i="2"/>
  <c r="A4588" i="2"/>
  <c r="A4587" i="2"/>
  <c r="A4586" i="2"/>
  <c r="A4585" i="2"/>
  <c r="A4584" i="2"/>
  <c r="A4583" i="2"/>
  <c r="A4582" i="2"/>
  <c r="A4581" i="2"/>
  <c r="A4580" i="2"/>
  <c r="A4579" i="2"/>
  <c r="A4578" i="2"/>
  <c r="A4577" i="2"/>
  <c r="A4576" i="2"/>
  <c r="A4575" i="2"/>
  <c r="A4574" i="2"/>
  <c r="A4573" i="2"/>
  <c r="A4572" i="2"/>
  <c r="A4571" i="2"/>
  <c r="A4570" i="2"/>
  <c r="A4569" i="2"/>
  <c r="A4568" i="2"/>
  <c r="A4567" i="2"/>
  <c r="A4566" i="2"/>
  <c r="A4565" i="2"/>
  <c r="A4564" i="2"/>
  <c r="A4563" i="2"/>
  <c r="A4562" i="2"/>
  <c r="A4561" i="2"/>
  <c r="A4560" i="2"/>
  <c r="A4559" i="2"/>
  <c r="A4558" i="2"/>
  <c r="A4557" i="2"/>
  <c r="A4556" i="2"/>
  <c r="A4555" i="2"/>
  <c r="A4554" i="2"/>
  <c r="A4553" i="2"/>
  <c r="A4552" i="2"/>
  <c r="A4551" i="2"/>
  <c r="A4550" i="2"/>
  <c r="A4549" i="2"/>
  <c r="A4548" i="2"/>
  <c r="A4547" i="2"/>
  <c r="A4546" i="2"/>
  <c r="A4545" i="2"/>
  <c r="A4544" i="2"/>
  <c r="A4543" i="2"/>
  <c r="A4542" i="2"/>
  <c r="A4541" i="2"/>
  <c r="A4540" i="2"/>
  <c r="A4539" i="2"/>
  <c r="A4538" i="2"/>
  <c r="A4537" i="2"/>
  <c r="A4536" i="2"/>
  <c r="A4535" i="2"/>
  <c r="A4534" i="2"/>
  <c r="A4533" i="2"/>
  <c r="A4532" i="2"/>
  <c r="A4531" i="2"/>
  <c r="A4530" i="2"/>
  <c r="A4529" i="2"/>
  <c r="A4528" i="2"/>
  <c r="A4527" i="2"/>
  <c r="A4526" i="2"/>
  <c r="A4525" i="2"/>
  <c r="A4524" i="2"/>
  <c r="A4523" i="2"/>
  <c r="A4522" i="2"/>
  <c r="A4521" i="2"/>
  <c r="A4520" i="2"/>
  <c r="A4519" i="2"/>
  <c r="A4518" i="2"/>
  <c r="A4517" i="2"/>
  <c r="A4516" i="2"/>
  <c r="A4515" i="2"/>
  <c r="A4514" i="2"/>
  <c r="A4513" i="2"/>
  <c r="A4512" i="2"/>
  <c r="A4511" i="2"/>
  <c r="A4510" i="2"/>
  <c r="A4509" i="2"/>
  <c r="A4508" i="2"/>
  <c r="A4507" i="2"/>
  <c r="A4506" i="2"/>
  <c r="A4505" i="2"/>
  <c r="A4504" i="2"/>
  <c r="A4503" i="2"/>
  <c r="A4502" i="2"/>
  <c r="A4501" i="2"/>
  <c r="A4500" i="2"/>
  <c r="A4499" i="2"/>
  <c r="A4498" i="2"/>
  <c r="A4497" i="2"/>
  <c r="A4496" i="2"/>
  <c r="A4495" i="2"/>
  <c r="A4494" i="2"/>
  <c r="A4493" i="2"/>
  <c r="A4492" i="2"/>
  <c r="A4491" i="2"/>
  <c r="A4490" i="2"/>
  <c r="A4489" i="2"/>
  <c r="A4488" i="2"/>
  <c r="A4487" i="2"/>
  <c r="A4486" i="2"/>
  <c r="A4485" i="2"/>
  <c r="A4484" i="2"/>
  <c r="A4483" i="2"/>
  <c r="A4482" i="2"/>
  <c r="A4481" i="2"/>
  <c r="A4480" i="2"/>
  <c r="A4479" i="2"/>
  <c r="A4478" i="2"/>
  <c r="A4477" i="2"/>
  <c r="A4476" i="2"/>
  <c r="A4475" i="2"/>
  <c r="A4474" i="2"/>
  <c r="A4473" i="2"/>
  <c r="A4472" i="2"/>
  <c r="A4471" i="2"/>
  <c r="A4470" i="2"/>
  <c r="A4469" i="2"/>
  <c r="A4468" i="2"/>
  <c r="A4467" i="2"/>
  <c r="A4466" i="2"/>
  <c r="A4465" i="2"/>
  <c r="A4464" i="2"/>
  <c r="A4463" i="2"/>
  <c r="A4462" i="2"/>
  <c r="A4461" i="2"/>
  <c r="A4460" i="2"/>
  <c r="A4459" i="2"/>
  <c r="A4458" i="2"/>
  <c r="A4457" i="2"/>
  <c r="A4456" i="2"/>
  <c r="A4455" i="2"/>
  <c r="A4454" i="2"/>
  <c r="A4453" i="2"/>
  <c r="A4452" i="2"/>
  <c r="A4451" i="2"/>
  <c r="A4450" i="2"/>
  <c r="A4449" i="2"/>
  <c r="A4448" i="2"/>
  <c r="A4447" i="2"/>
  <c r="A4446" i="2"/>
  <c r="A4445" i="2"/>
  <c r="A4444" i="2"/>
  <c r="A4443" i="2"/>
  <c r="A4442" i="2"/>
  <c r="A4441" i="2"/>
  <c r="A4440" i="2"/>
  <c r="A4439" i="2"/>
  <c r="A4438" i="2"/>
  <c r="A4437" i="2"/>
  <c r="A4436" i="2"/>
  <c r="A4435" i="2"/>
  <c r="A4434" i="2"/>
  <c r="A4433" i="2"/>
  <c r="A4432" i="2"/>
  <c r="A4431" i="2"/>
  <c r="A4430" i="2"/>
  <c r="A4429" i="2"/>
  <c r="A4428" i="2"/>
  <c r="A4427" i="2"/>
  <c r="A4426" i="2"/>
  <c r="A4425" i="2"/>
  <c r="A4424" i="2"/>
  <c r="A4423" i="2"/>
  <c r="A4422" i="2"/>
  <c r="A4421" i="2"/>
  <c r="A4420" i="2"/>
  <c r="A4419" i="2"/>
  <c r="A4418" i="2"/>
  <c r="A4417" i="2"/>
  <c r="A4416" i="2"/>
  <c r="A4415" i="2"/>
  <c r="A4414" i="2"/>
  <c r="A4413" i="2"/>
  <c r="A4412" i="2"/>
  <c r="A4411" i="2"/>
  <c r="A4410" i="2"/>
  <c r="A4409" i="2"/>
  <c r="A4408" i="2"/>
  <c r="A4407" i="2"/>
  <c r="A4406" i="2"/>
  <c r="A4405" i="2"/>
  <c r="A4404" i="2"/>
  <c r="A4403" i="2"/>
  <c r="A4402" i="2"/>
  <c r="A4401" i="2"/>
  <c r="A4400" i="2"/>
  <c r="A4399" i="2"/>
  <c r="A4398" i="2"/>
  <c r="A4397" i="2"/>
  <c r="A4396" i="2"/>
  <c r="A4395" i="2"/>
  <c r="A4394" i="2"/>
  <c r="A4393" i="2"/>
  <c r="A4392" i="2"/>
  <c r="A4391" i="2"/>
  <c r="A4390" i="2"/>
  <c r="A4389" i="2"/>
  <c r="A4388" i="2"/>
  <c r="A4387" i="2"/>
  <c r="A4386" i="2"/>
  <c r="A4385" i="2"/>
  <c r="A4384" i="2"/>
  <c r="A4383" i="2"/>
  <c r="A4382" i="2"/>
  <c r="A4381" i="2"/>
  <c r="A4380" i="2"/>
  <c r="A4379" i="2"/>
  <c r="A4378" i="2"/>
  <c r="A4377" i="2"/>
  <c r="A4376" i="2"/>
  <c r="A4375" i="2"/>
  <c r="A4374" i="2"/>
  <c r="A4373" i="2"/>
  <c r="A4372" i="2"/>
  <c r="A4371" i="2"/>
  <c r="A4370" i="2"/>
  <c r="A4369" i="2"/>
  <c r="A4368" i="2"/>
  <c r="A4367" i="2"/>
  <c r="A4366" i="2"/>
  <c r="A4365" i="2"/>
  <c r="A4364" i="2"/>
  <c r="A4363" i="2"/>
  <c r="A4362" i="2"/>
  <c r="A4361" i="2"/>
  <c r="A4360" i="2"/>
  <c r="A4359" i="2"/>
  <c r="A4358" i="2"/>
  <c r="A4357" i="2"/>
  <c r="A4356" i="2"/>
  <c r="A4355" i="2"/>
  <c r="A4354" i="2"/>
  <c r="A4353" i="2"/>
  <c r="A4352" i="2"/>
  <c r="A4351" i="2"/>
  <c r="A4350" i="2"/>
  <c r="A4349" i="2"/>
  <c r="A4348" i="2"/>
  <c r="A4347" i="2"/>
  <c r="A4346" i="2"/>
  <c r="A4345" i="2"/>
  <c r="A4344" i="2"/>
  <c r="A4343" i="2"/>
  <c r="A4342" i="2"/>
  <c r="A4341" i="2"/>
  <c r="A4340" i="2"/>
  <c r="A4339" i="2"/>
  <c r="A4338" i="2"/>
  <c r="A4337" i="2"/>
  <c r="A4336" i="2"/>
  <c r="A4335" i="2"/>
  <c r="A4334" i="2"/>
  <c r="A4333" i="2"/>
  <c r="A4332" i="2"/>
  <c r="A4331" i="2"/>
  <c r="A4330" i="2"/>
  <c r="A4329" i="2"/>
  <c r="A4328" i="2"/>
  <c r="A4327" i="2"/>
  <c r="A4326" i="2"/>
  <c r="A4325" i="2"/>
  <c r="A4324" i="2"/>
  <c r="A4323" i="2"/>
  <c r="A4322" i="2"/>
  <c r="A4321" i="2"/>
  <c r="A4320" i="2"/>
  <c r="A4319" i="2"/>
  <c r="A4318" i="2"/>
  <c r="A4317" i="2"/>
  <c r="A4316" i="2"/>
  <c r="A4315" i="2"/>
  <c r="A4314" i="2"/>
  <c r="A4313" i="2"/>
  <c r="A4312" i="2"/>
  <c r="A4311" i="2"/>
  <c r="A4310" i="2"/>
  <c r="A4309" i="2"/>
  <c r="A4308" i="2"/>
  <c r="A4307" i="2"/>
  <c r="A4306" i="2"/>
  <c r="A4305" i="2"/>
  <c r="A4304" i="2"/>
  <c r="A4303" i="2"/>
  <c r="A4302" i="2"/>
  <c r="A4301" i="2"/>
  <c r="A4300" i="2"/>
  <c r="A4299" i="2"/>
  <c r="A4298" i="2"/>
  <c r="A4297" i="2"/>
  <c r="A4296" i="2"/>
  <c r="A4295" i="2"/>
  <c r="A4294" i="2"/>
  <c r="A4293" i="2"/>
  <c r="A4292" i="2"/>
  <c r="A4291" i="2"/>
  <c r="A4290" i="2"/>
  <c r="A4289" i="2"/>
  <c r="A4288" i="2"/>
  <c r="A4287" i="2"/>
  <c r="A4286" i="2"/>
  <c r="A4285" i="2"/>
  <c r="A4284" i="2"/>
  <c r="A4283" i="2"/>
  <c r="A4282" i="2"/>
  <c r="A4281" i="2"/>
  <c r="A4280" i="2"/>
  <c r="A4279" i="2"/>
  <c r="A4278" i="2"/>
  <c r="A4277" i="2"/>
  <c r="A4276" i="2"/>
  <c r="A4275" i="2"/>
  <c r="A4274" i="2"/>
  <c r="A4273" i="2"/>
  <c r="A4272" i="2"/>
  <c r="A4271" i="2"/>
  <c r="A4270" i="2"/>
  <c r="A4269" i="2"/>
  <c r="A4268" i="2"/>
  <c r="A4267" i="2"/>
  <c r="A4266" i="2"/>
  <c r="A4265" i="2"/>
  <c r="A4264" i="2"/>
  <c r="A4263" i="2"/>
  <c r="A4262" i="2"/>
  <c r="A4261" i="2"/>
  <c r="A4260" i="2"/>
  <c r="A4259" i="2"/>
  <c r="A4258" i="2"/>
  <c r="A4257" i="2"/>
  <c r="A4256" i="2"/>
  <c r="A4255" i="2"/>
  <c r="A4254" i="2"/>
  <c r="A4253" i="2"/>
  <c r="A4252" i="2"/>
  <c r="A4251" i="2"/>
  <c r="A4250" i="2"/>
  <c r="A4249" i="2"/>
  <c r="A4248" i="2"/>
  <c r="A4247" i="2"/>
  <c r="A4246" i="2"/>
  <c r="A4245" i="2"/>
  <c r="A4244" i="2"/>
  <c r="A4243" i="2"/>
  <c r="A4242" i="2"/>
  <c r="A4241" i="2"/>
  <c r="A4240" i="2"/>
  <c r="A4239" i="2"/>
  <c r="A4238" i="2"/>
  <c r="A4237" i="2"/>
  <c r="A4236" i="2"/>
  <c r="A4235" i="2"/>
  <c r="A4234" i="2"/>
  <c r="A4233" i="2"/>
  <c r="A4232" i="2"/>
  <c r="A4231" i="2"/>
  <c r="A4230" i="2"/>
  <c r="A4229" i="2"/>
  <c r="A4228" i="2"/>
  <c r="A4227" i="2"/>
  <c r="A4226" i="2"/>
  <c r="A4225" i="2"/>
  <c r="A4224" i="2"/>
  <c r="A4223" i="2"/>
  <c r="A4222" i="2"/>
  <c r="A4221" i="2"/>
  <c r="A4220" i="2"/>
  <c r="A4219" i="2"/>
  <c r="A4218" i="2"/>
  <c r="A4217" i="2"/>
  <c r="A4216" i="2"/>
  <c r="A4215" i="2"/>
  <c r="A4214" i="2"/>
  <c r="A4213" i="2"/>
  <c r="A4212" i="2"/>
  <c r="A4211" i="2"/>
  <c r="A4210" i="2"/>
  <c r="A4209" i="2"/>
  <c r="A4208" i="2"/>
  <c r="A4207" i="2"/>
  <c r="A4206" i="2"/>
  <c r="A4205" i="2"/>
  <c r="A4204" i="2"/>
  <c r="A4203" i="2"/>
  <c r="A4202" i="2"/>
  <c r="A4201" i="2"/>
  <c r="A4200" i="2"/>
  <c r="A4199" i="2"/>
  <c r="A4198" i="2"/>
  <c r="A4197" i="2"/>
  <c r="A4196" i="2"/>
  <c r="A4195" i="2"/>
  <c r="A4194" i="2"/>
  <c r="A4193" i="2"/>
  <c r="A4192" i="2"/>
  <c r="A4191" i="2"/>
  <c r="A4190" i="2"/>
  <c r="A4189" i="2"/>
  <c r="A4188" i="2"/>
  <c r="A4187" i="2"/>
  <c r="A4186" i="2"/>
  <c r="A4185" i="2"/>
  <c r="A4184" i="2"/>
  <c r="A4183" i="2"/>
  <c r="A4182" i="2"/>
  <c r="A4181" i="2"/>
  <c r="A4180" i="2"/>
  <c r="A4179" i="2"/>
  <c r="A4178" i="2"/>
  <c r="A4177" i="2"/>
  <c r="A4176" i="2"/>
  <c r="A4175" i="2"/>
  <c r="A4174" i="2"/>
  <c r="A4173" i="2"/>
  <c r="A4172" i="2"/>
  <c r="A4171" i="2"/>
  <c r="A4170" i="2"/>
  <c r="A4169" i="2"/>
  <c r="A4168" i="2"/>
  <c r="A4167" i="2"/>
  <c r="A4166" i="2"/>
  <c r="A4165" i="2"/>
  <c r="A4164" i="2"/>
  <c r="A4163" i="2"/>
  <c r="A4162" i="2"/>
  <c r="A4161" i="2"/>
  <c r="A4160" i="2"/>
  <c r="A4159" i="2"/>
  <c r="A4158" i="2"/>
  <c r="A4157" i="2"/>
  <c r="A4156" i="2"/>
  <c r="A4155" i="2"/>
  <c r="A4154" i="2"/>
  <c r="A4153" i="2"/>
  <c r="A4152" i="2"/>
  <c r="A4151" i="2"/>
  <c r="A4150" i="2"/>
  <c r="A4149" i="2"/>
  <c r="A4148" i="2"/>
  <c r="A4147" i="2"/>
  <c r="A4146" i="2"/>
  <c r="A4145" i="2"/>
  <c r="A4144" i="2"/>
  <c r="A4143" i="2"/>
  <c r="A4142" i="2"/>
  <c r="A4141" i="2"/>
  <c r="A4140" i="2"/>
  <c r="A4139" i="2"/>
  <c r="A4138" i="2"/>
  <c r="A4137" i="2"/>
  <c r="A4136" i="2"/>
  <c r="A4135" i="2"/>
  <c r="A4134" i="2"/>
  <c r="A4133" i="2"/>
  <c r="A4132" i="2"/>
  <c r="A4131" i="2"/>
  <c r="A4130" i="2"/>
  <c r="A4129" i="2"/>
  <c r="A4128" i="2"/>
  <c r="A4127" i="2"/>
  <c r="A4126" i="2"/>
  <c r="A4125" i="2"/>
  <c r="A4124" i="2"/>
  <c r="A4123" i="2"/>
  <c r="A4122" i="2"/>
  <c r="A4121" i="2"/>
  <c r="A4120" i="2"/>
  <c r="A4119" i="2"/>
  <c r="A4118" i="2"/>
  <c r="A4117" i="2"/>
  <c r="A4116" i="2"/>
  <c r="A4115" i="2"/>
  <c r="A4114" i="2"/>
  <c r="A4113" i="2"/>
  <c r="A4112" i="2"/>
  <c r="A4111" i="2"/>
  <c r="A4110" i="2"/>
  <c r="A4109" i="2"/>
  <c r="A4108" i="2"/>
  <c r="A4107" i="2"/>
  <c r="A4106" i="2"/>
  <c r="A4105" i="2"/>
  <c r="A4104" i="2"/>
  <c r="A4103" i="2"/>
  <c r="A4102" i="2"/>
  <c r="A4101" i="2"/>
  <c r="A4100" i="2"/>
  <c r="A4099" i="2"/>
  <c r="A4098" i="2"/>
  <c r="A4097" i="2"/>
  <c r="A4096" i="2"/>
  <c r="A4095" i="2"/>
  <c r="A4094" i="2"/>
  <c r="A4093" i="2"/>
  <c r="A4092" i="2"/>
  <c r="A4091" i="2"/>
  <c r="A4090" i="2"/>
  <c r="A4089" i="2"/>
  <c r="A4088" i="2"/>
  <c r="A4087" i="2"/>
  <c r="A4086" i="2"/>
  <c r="A4085" i="2"/>
  <c r="A4084" i="2"/>
  <c r="A4083" i="2"/>
  <c r="A4082" i="2"/>
  <c r="A4081" i="2"/>
  <c r="A4080" i="2"/>
  <c r="A4079" i="2"/>
  <c r="A4078" i="2"/>
  <c r="A4077" i="2"/>
  <c r="A4076" i="2"/>
  <c r="A4075" i="2"/>
  <c r="A4074" i="2"/>
  <c r="A4073" i="2"/>
  <c r="A4072" i="2"/>
  <c r="A4071" i="2"/>
  <c r="A4070" i="2"/>
  <c r="A4069" i="2"/>
  <c r="A4068" i="2"/>
  <c r="A4067" i="2"/>
  <c r="A4066" i="2"/>
  <c r="A4065" i="2"/>
  <c r="A4064" i="2"/>
  <c r="A4063" i="2"/>
  <c r="A4062" i="2"/>
  <c r="A4061" i="2"/>
  <c r="A4060" i="2"/>
  <c r="A4059" i="2"/>
  <c r="A4058" i="2"/>
  <c r="A4057" i="2"/>
  <c r="A4056" i="2"/>
  <c r="A4055" i="2"/>
  <c r="A4054" i="2"/>
  <c r="A4053" i="2"/>
  <c r="A4052" i="2"/>
  <c r="A4051" i="2"/>
  <c r="A4050" i="2"/>
  <c r="A4049" i="2"/>
  <c r="A4048" i="2"/>
  <c r="A4047" i="2"/>
  <c r="A4046" i="2"/>
  <c r="A4045" i="2"/>
  <c r="A4044" i="2"/>
  <c r="A4043" i="2"/>
  <c r="A4042" i="2"/>
  <c r="A4041" i="2"/>
  <c r="A4040" i="2"/>
  <c r="A4039" i="2"/>
  <c r="A4038" i="2"/>
  <c r="A4037" i="2"/>
  <c r="A4036" i="2"/>
  <c r="A4035" i="2"/>
  <c r="A4034" i="2"/>
  <c r="A4033" i="2"/>
  <c r="A4032" i="2"/>
  <c r="A4031" i="2"/>
  <c r="A4030" i="2"/>
  <c r="A4029" i="2"/>
  <c r="A4028" i="2"/>
  <c r="A4027" i="2"/>
  <c r="A4026" i="2"/>
  <c r="A4025" i="2"/>
  <c r="A4024" i="2"/>
  <c r="A4023" i="2"/>
  <c r="A4022" i="2"/>
  <c r="A4021" i="2"/>
  <c r="A4020" i="2"/>
  <c r="A4019" i="2"/>
  <c r="A4018" i="2"/>
  <c r="A4017" i="2"/>
  <c r="A4016" i="2"/>
  <c r="A4015" i="2"/>
  <c r="A4014" i="2"/>
  <c r="A4013" i="2"/>
  <c r="A4012" i="2"/>
  <c r="A4011" i="2"/>
  <c r="A4010" i="2"/>
  <c r="A4009" i="2"/>
  <c r="A4008" i="2"/>
  <c r="A4007" i="2"/>
  <c r="A4006" i="2"/>
  <c r="A4005" i="2"/>
  <c r="A4004" i="2"/>
  <c r="A4003" i="2"/>
  <c r="A4002" i="2"/>
  <c r="A4001" i="2"/>
  <c r="A4000" i="2"/>
  <c r="A3999" i="2"/>
  <c r="A3998" i="2"/>
  <c r="A3997" i="2"/>
  <c r="A3996" i="2"/>
  <c r="A3995" i="2"/>
  <c r="A3994" i="2"/>
  <c r="A3993" i="2"/>
  <c r="A3992" i="2"/>
  <c r="A3991" i="2"/>
  <c r="A3990" i="2"/>
  <c r="A3989" i="2"/>
  <c r="A3988" i="2"/>
  <c r="A3987" i="2"/>
  <c r="A3986" i="2"/>
  <c r="A3985" i="2"/>
  <c r="A3984" i="2"/>
  <c r="A3983" i="2"/>
  <c r="A3982" i="2"/>
  <c r="A3981" i="2"/>
  <c r="A3980" i="2"/>
  <c r="A3979" i="2"/>
  <c r="A3978" i="2"/>
  <c r="A3977" i="2"/>
  <c r="A3976" i="2"/>
  <c r="A3975" i="2"/>
  <c r="A3974" i="2"/>
  <c r="A3973" i="2"/>
  <c r="A3972" i="2"/>
  <c r="A3971" i="2"/>
  <c r="A3970" i="2"/>
  <c r="A3969" i="2"/>
  <c r="A3968" i="2"/>
  <c r="A3967" i="2"/>
  <c r="A3966" i="2"/>
  <c r="A3965" i="2"/>
  <c r="A3964" i="2"/>
  <c r="A3963" i="2"/>
  <c r="A3962" i="2"/>
  <c r="A3961" i="2"/>
  <c r="A3960" i="2"/>
  <c r="A3959" i="2"/>
  <c r="A3958" i="2"/>
  <c r="A3957" i="2"/>
  <c r="A3956" i="2"/>
  <c r="A3955" i="2"/>
  <c r="A3954" i="2"/>
  <c r="A3953" i="2"/>
  <c r="A3952" i="2"/>
  <c r="A3951" i="2"/>
  <c r="A3950" i="2"/>
  <c r="A3949" i="2"/>
  <c r="A3948" i="2"/>
  <c r="A3947" i="2"/>
  <c r="A3946" i="2"/>
  <c r="A3945" i="2"/>
  <c r="A3944" i="2"/>
  <c r="A3943" i="2"/>
  <c r="A3942" i="2"/>
  <c r="A3941" i="2"/>
  <c r="A3940" i="2"/>
  <c r="A3939" i="2"/>
  <c r="A3938" i="2"/>
  <c r="A3937" i="2"/>
  <c r="A3936" i="2"/>
  <c r="A3935" i="2"/>
  <c r="A3934" i="2"/>
  <c r="A3933" i="2"/>
  <c r="A3932" i="2"/>
  <c r="A3931" i="2"/>
  <c r="A3930" i="2"/>
  <c r="A3929" i="2"/>
  <c r="A3928" i="2"/>
  <c r="A3927" i="2"/>
  <c r="A3926" i="2"/>
  <c r="A3925" i="2"/>
  <c r="A3924" i="2"/>
  <c r="A3923" i="2"/>
  <c r="A3922" i="2"/>
  <c r="A3921" i="2"/>
  <c r="A3920" i="2"/>
  <c r="A3919" i="2"/>
  <c r="A3918" i="2"/>
  <c r="A3917" i="2"/>
  <c r="A3916" i="2"/>
  <c r="A3915" i="2"/>
  <c r="A3914" i="2"/>
  <c r="A3913" i="2"/>
  <c r="A3912" i="2"/>
  <c r="A3911" i="2"/>
  <c r="A3910" i="2"/>
  <c r="A3909" i="2"/>
  <c r="A3908" i="2"/>
  <c r="A3907" i="2"/>
  <c r="A3906" i="2"/>
  <c r="A3905" i="2"/>
  <c r="A3904" i="2"/>
  <c r="A3903" i="2"/>
  <c r="A3902" i="2"/>
  <c r="A3901" i="2"/>
  <c r="A3900" i="2"/>
  <c r="A3899" i="2"/>
  <c r="A3898" i="2"/>
  <c r="A3897" i="2"/>
  <c r="A3896" i="2"/>
  <c r="A3895" i="2"/>
  <c r="A3894" i="2"/>
  <c r="A3893" i="2"/>
  <c r="A3892" i="2"/>
  <c r="A3891" i="2"/>
  <c r="A3890" i="2"/>
  <c r="A3889" i="2"/>
  <c r="A3888" i="2"/>
  <c r="A3887" i="2"/>
  <c r="A3886" i="2"/>
  <c r="A3885" i="2"/>
  <c r="A3884" i="2"/>
  <c r="A3883" i="2"/>
  <c r="A3882" i="2"/>
  <c r="A3881" i="2"/>
  <c r="A3880" i="2"/>
  <c r="A3879" i="2"/>
  <c r="A3878" i="2"/>
  <c r="A3877" i="2"/>
  <c r="A3876" i="2"/>
  <c r="A3875" i="2"/>
  <c r="A3874" i="2"/>
  <c r="A3873" i="2"/>
  <c r="A3872" i="2"/>
  <c r="A3871" i="2"/>
  <c r="A3870" i="2"/>
  <c r="A3869" i="2"/>
  <c r="A3868" i="2"/>
  <c r="A3867" i="2"/>
  <c r="A3866" i="2"/>
  <c r="A3865" i="2"/>
  <c r="A3864" i="2"/>
  <c r="A3863" i="2"/>
  <c r="A3862" i="2"/>
  <c r="A3861" i="2"/>
  <c r="A3860" i="2"/>
  <c r="A3859" i="2"/>
  <c r="A3858" i="2"/>
  <c r="A3857" i="2"/>
  <c r="A3856" i="2"/>
  <c r="A3855" i="2"/>
  <c r="A3854" i="2"/>
  <c r="A3853" i="2"/>
  <c r="A3852" i="2"/>
  <c r="A3851" i="2"/>
  <c r="A3850" i="2"/>
  <c r="A3849" i="2"/>
  <c r="A3848" i="2"/>
  <c r="A3847" i="2"/>
  <c r="A3846" i="2"/>
  <c r="A3845" i="2"/>
  <c r="A3844" i="2"/>
  <c r="A3843" i="2"/>
  <c r="A3842" i="2"/>
  <c r="A3841" i="2"/>
  <c r="A3840" i="2"/>
  <c r="A3839" i="2"/>
  <c r="A3838" i="2"/>
  <c r="A3837" i="2"/>
  <c r="A3836" i="2"/>
  <c r="A3835" i="2"/>
  <c r="A3834" i="2"/>
  <c r="A3833" i="2"/>
  <c r="A3832" i="2"/>
  <c r="A3831" i="2"/>
  <c r="A3830" i="2"/>
  <c r="A3829" i="2"/>
  <c r="A3828" i="2"/>
  <c r="A3827" i="2"/>
  <c r="A3826" i="2"/>
  <c r="A3825" i="2"/>
  <c r="A3824" i="2"/>
  <c r="A3823" i="2"/>
  <c r="A3822" i="2"/>
  <c r="A3821" i="2"/>
  <c r="A3820" i="2"/>
  <c r="A3819" i="2"/>
  <c r="A3818" i="2"/>
  <c r="A3817" i="2"/>
  <c r="A3816" i="2"/>
  <c r="A3815" i="2"/>
  <c r="A3814" i="2"/>
  <c r="A3813" i="2"/>
  <c r="A3812" i="2"/>
  <c r="A3811" i="2"/>
  <c r="A3810" i="2"/>
  <c r="A3809" i="2"/>
  <c r="A3808" i="2"/>
  <c r="A3807" i="2"/>
  <c r="A3806" i="2"/>
  <c r="A3805" i="2"/>
  <c r="A3804" i="2"/>
  <c r="A3803" i="2"/>
  <c r="A3802" i="2"/>
  <c r="A3801" i="2"/>
  <c r="A3800" i="2"/>
  <c r="A3799" i="2"/>
  <c r="A3798" i="2"/>
  <c r="A3797" i="2"/>
  <c r="A3796" i="2"/>
  <c r="A3795" i="2"/>
  <c r="A3794" i="2"/>
  <c r="A3793" i="2"/>
  <c r="A3792" i="2"/>
  <c r="A3791" i="2"/>
  <c r="A3790" i="2"/>
  <c r="A3789" i="2"/>
  <c r="A3788" i="2"/>
  <c r="A3787" i="2"/>
  <c r="A3786" i="2"/>
  <c r="A3785" i="2"/>
  <c r="A3784" i="2"/>
  <c r="A3783" i="2"/>
  <c r="A3782" i="2"/>
  <c r="A3781" i="2"/>
  <c r="A3780" i="2"/>
  <c r="A3779" i="2"/>
  <c r="A3778" i="2"/>
  <c r="A3777" i="2"/>
  <c r="A3776" i="2"/>
  <c r="A3775" i="2"/>
  <c r="A3774" i="2"/>
  <c r="A3773" i="2"/>
  <c r="A3772" i="2"/>
  <c r="A3771" i="2"/>
  <c r="A3770" i="2"/>
  <c r="A3769" i="2"/>
  <c r="A3768" i="2"/>
  <c r="A3767" i="2"/>
  <c r="A3766" i="2"/>
  <c r="A3765" i="2"/>
  <c r="A3764" i="2"/>
  <c r="A3763" i="2"/>
  <c r="A3762" i="2"/>
  <c r="A3761" i="2"/>
  <c r="A3760" i="2"/>
  <c r="A3759" i="2"/>
  <c r="A3758" i="2"/>
  <c r="A3757" i="2"/>
  <c r="A3756" i="2"/>
  <c r="A3755" i="2"/>
  <c r="A3754" i="2"/>
  <c r="A3753" i="2"/>
  <c r="A3752" i="2"/>
  <c r="A3751" i="2"/>
  <c r="A3750" i="2"/>
  <c r="A3749" i="2"/>
  <c r="A3748" i="2"/>
  <c r="A3747" i="2"/>
  <c r="A3746" i="2"/>
  <c r="A3745" i="2"/>
  <c r="A3744" i="2"/>
  <c r="A3743" i="2"/>
  <c r="A3742" i="2"/>
  <c r="A3741" i="2"/>
  <c r="A3740" i="2"/>
  <c r="A3739" i="2"/>
  <c r="A3738" i="2"/>
  <c r="A3737" i="2"/>
  <c r="A3736" i="2"/>
  <c r="A3735" i="2"/>
  <c r="A3734" i="2"/>
  <c r="A3733" i="2"/>
  <c r="A3732" i="2"/>
  <c r="A3731" i="2"/>
  <c r="A3730" i="2"/>
  <c r="A3729" i="2"/>
  <c r="A3728" i="2"/>
  <c r="A3727" i="2"/>
  <c r="A3726" i="2"/>
  <c r="A3725" i="2"/>
  <c r="A3724" i="2"/>
  <c r="A3723" i="2"/>
  <c r="A3722" i="2"/>
  <c r="A3721" i="2"/>
  <c r="A3720" i="2"/>
  <c r="A3719" i="2"/>
  <c r="A3718" i="2"/>
  <c r="A3717" i="2"/>
  <c r="A3716" i="2"/>
  <c r="A3715" i="2"/>
  <c r="A3714" i="2"/>
  <c r="A3713" i="2"/>
  <c r="A3712" i="2"/>
  <c r="A3711" i="2"/>
  <c r="A3710" i="2"/>
  <c r="A3709" i="2"/>
  <c r="A3708" i="2"/>
  <c r="A3707" i="2"/>
  <c r="A3706" i="2"/>
  <c r="A3705" i="2"/>
  <c r="A3704" i="2"/>
  <c r="A3703" i="2"/>
  <c r="A3702" i="2"/>
  <c r="A3701" i="2"/>
  <c r="A3700" i="2"/>
  <c r="A3699" i="2"/>
  <c r="A3698" i="2"/>
  <c r="A3697" i="2"/>
  <c r="A3696" i="2"/>
  <c r="A3695" i="2"/>
  <c r="A3694" i="2"/>
  <c r="A3693" i="2"/>
  <c r="A3692" i="2"/>
  <c r="A3691" i="2"/>
  <c r="A3690" i="2"/>
  <c r="A3689" i="2"/>
  <c r="A3688" i="2"/>
  <c r="A3687" i="2"/>
  <c r="A3686" i="2"/>
  <c r="A3685" i="2"/>
  <c r="A3684" i="2"/>
  <c r="A3683" i="2"/>
  <c r="A3682" i="2"/>
  <c r="A3681" i="2"/>
  <c r="A3680" i="2"/>
  <c r="A3679" i="2"/>
  <c r="A3678" i="2"/>
  <c r="A3677" i="2"/>
  <c r="A3676" i="2"/>
  <c r="A3675" i="2"/>
  <c r="A3674" i="2"/>
  <c r="A3673" i="2"/>
  <c r="A3672" i="2"/>
  <c r="A3671" i="2"/>
  <c r="A3670" i="2"/>
  <c r="A3669" i="2"/>
  <c r="A3668" i="2"/>
  <c r="A3667" i="2"/>
  <c r="A3666" i="2"/>
  <c r="A3665" i="2"/>
  <c r="A3664" i="2"/>
  <c r="A3663" i="2"/>
  <c r="A3662" i="2"/>
  <c r="A3661" i="2"/>
  <c r="A3660" i="2"/>
  <c r="A3659" i="2"/>
  <c r="A3658" i="2"/>
  <c r="A3657" i="2"/>
  <c r="A3656" i="2"/>
  <c r="A3655" i="2"/>
  <c r="A3654" i="2"/>
  <c r="A3653" i="2"/>
  <c r="A3652" i="2"/>
  <c r="A3651" i="2"/>
  <c r="A3650" i="2"/>
  <c r="A3649" i="2"/>
  <c r="A3648" i="2"/>
  <c r="A3647" i="2"/>
  <c r="A3646" i="2"/>
  <c r="A3645" i="2"/>
  <c r="A3644" i="2"/>
  <c r="A3643" i="2"/>
  <c r="A3642" i="2"/>
  <c r="A3641" i="2"/>
  <c r="A3640" i="2"/>
  <c r="A3639" i="2"/>
  <c r="A3638" i="2"/>
  <c r="A3637" i="2"/>
  <c r="A3636" i="2"/>
  <c r="A3635" i="2"/>
  <c r="A3634" i="2"/>
  <c r="A3633" i="2"/>
  <c r="A3632" i="2"/>
  <c r="A3631" i="2"/>
  <c r="A3630" i="2"/>
  <c r="A3629" i="2"/>
  <c r="A3628" i="2"/>
  <c r="A3627" i="2"/>
  <c r="A3626" i="2"/>
  <c r="A3625" i="2"/>
  <c r="A3624" i="2"/>
  <c r="A3623" i="2"/>
  <c r="A3622" i="2"/>
  <c r="A3621" i="2"/>
  <c r="A3620" i="2"/>
  <c r="A3619" i="2"/>
  <c r="A3618" i="2"/>
  <c r="A3617" i="2"/>
  <c r="A3616" i="2"/>
  <c r="A3615" i="2"/>
  <c r="A3614" i="2"/>
  <c r="A3613" i="2"/>
  <c r="A3612" i="2"/>
  <c r="A3611" i="2"/>
  <c r="A3610" i="2"/>
  <c r="A3609" i="2"/>
  <c r="A3608" i="2"/>
  <c r="A3607" i="2"/>
  <c r="A3606" i="2"/>
  <c r="A3605" i="2"/>
  <c r="A3604" i="2"/>
  <c r="A3603" i="2"/>
  <c r="A3602" i="2"/>
  <c r="A3601" i="2"/>
  <c r="A3600" i="2"/>
  <c r="A3599" i="2"/>
  <c r="A3598" i="2"/>
  <c r="A3597" i="2"/>
  <c r="A3596" i="2"/>
  <c r="A3595" i="2"/>
  <c r="A3594" i="2"/>
  <c r="A3593" i="2"/>
  <c r="A3592" i="2"/>
  <c r="A3591" i="2"/>
  <c r="A3590" i="2"/>
  <c r="A3589" i="2"/>
  <c r="A3588" i="2"/>
  <c r="A3587" i="2"/>
  <c r="A3586" i="2"/>
  <c r="A3585" i="2"/>
  <c r="A3584" i="2"/>
  <c r="A3583" i="2"/>
  <c r="A3582" i="2"/>
  <c r="A3581" i="2"/>
  <c r="A3580" i="2"/>
  <c r="A3579" i="2"/>
  <c r="A3578" i="2"/>
  <c r="A3577" i="2"/>
  <c r="A3576" i="2"/>
  <c r="A3575" i="2"/>
  <c r="A3574" i="2"/>
  <c r="A3573" i="2"/>
  <c r="A3572" i="2"/>
  <c r="A3571" i="2"/>
  <c r="A3570" i="2"/>
  <c r="A3569" i="2"/>
  <c r="A3568" i="2"/>
  <c r="A3567" i="2"/>
  <c r="A3566" i="2"/>
  <c r="A3565" i="2"/>
  <c r="A3564" i="2"/>
  <c r="A3563" i="2"/>
  <c r="A3562" i="2"/>
  <c r="A3561" i="2"/>
  <c r="A3560" i="2"/>
  <c r="A3559" i="2"/>
  <c r="A3558" i="2"/>
  <c r="A3557" i="2"/>
  <c r="A3556" i="2"/>
  <c r="A3555" i="2"/>
  <c r="A3554" i="2"/>
  <c r="A3553" i="2"/>
  <c r="A3552" i="2"/>
  <c r="A3551" i="2"/>
  <c r="A3550" i="2"/>
  <c r="A3549" i="2"/>
  <c r="A3548" i="2"/>
  <c r="A3547" i="2"/>
  <c r="A3546" i="2"/>
  <c r="A3545" i="2"/>
  <c r="A3544" i="2"/>
  <c r="A3543" i="2"/>
  <c r="A3542" i="2"/>
  <c r="A3541" i="2"/>
  <c r="A3540" i="2"/>
  <c r="A3539" i="2"/>
  <c r="A3538" i="2"/>
  <c r="A3537" i="2"/>
  <c r="A3536" i="2"/>
  <c r="A3535" i="2"/>
  <c r="A3534" i="2"/>
  <c r="A3533" i="2"/>
  <c r="A3532" i="2"/>
  <c r="A3531" i="2"/>
  <c r="A3530" i="2"/>
  <c r="A3529" i="2"/>
  <c r="A3528" i="2"/>
  <c r="A3527" i="2"/>
  <c r="A3526" i="2"/>
  <c r="A3525" i="2"/>
  <c r="A3524" i="2"/>
  <c r="A3523" i="2"/>
  <c r="A3522" i="2"/>
  <c r="A3521" i="2"/>
  <c r="A3520" i="2"/>
  <c r="A3519" i="2"/>
  <c r="A3518" i="2"/>
  <c r="A3517" i="2"/>
  <c r="A3516" i="2"/>
  <c r="A3515" i="2"/>
  <c r="A3514" i="2"/>
  <c r="A3513" i="2"/>
  <c r="A3512" i="2"/>
  <c r="A3511" i="2"/>
  <c r="A3510" i="2"/>
  <c r="A3509" i="2"/>
  <c r="A3508" i="2"/>
  <c r="A3507" i="2"/>
  <c r="A3506" i="2"/>
  <c r="A3505" i="2"/>
  <c r="A3504" i="2"/>
  <c r="A3503" i="2"/>
  <c r="A3502" i="2"/>
  <c r="A3501" i="2"/>
  <c r="A3500" i="2"/>
  <c r="A3499" i="2"/>
  <c r="A3498" i="2"/>
  <c r="A3497" i="2"/>
  <c r="A3496" i="2"/>
  <c r="A3495" i="2"/>
  <c r="A3494" i="2"/>
  <c r="A3493" i="2"/>
  <c r="A3492" i="2"/>
  <c r="A3491" i="2"/>
  <c r="A3490" i="2"/>
  <c r="A3489" i="2"/>
  <c r="A3488" i="2"/>
  <c r="A3487" i="2"/>
  <c r="A3486" i="2"/>
  <c r="A3485" i="2"/>
  <c r="A3484" i="2"/>
  <c r="A3483" i="2"/>
  <c r="A3482" i="2"/>
  <c r="A3481" i="2"/>
  <c r="A3480" i="2"/>
  <c r="A3479" i="2"/>
  <c r="A3478" i="2"/>
  <c r="A3477" i="2"/>
  <c r="A3476" i="2"/>
  <c r="A3475" i="2"/>
  <c r="A3474" i="2"/>
  <c r="A3473" i="2"/>
  <c r="A3472" i="2"/>
  <c r="A3471" i="2"/>
  <c r="A3470" i="2"/>
  <c r="A3469" i="2"/>
  <c r="A3468" i="2"/>
  <c r="A3467" i="2"/>
  <c r="A3466" i="2"/>
  <c r="A3465" i="2"/>
  <c r="A3464" i="2"/>
  <c r="A3463" i="2"/>
  <c r="A3462" i="2"/>
  <c r="A3461" i="2"/>
  <c r="A3460" i="2"/>
  <c r="A3459" i="2"/>
  <c r="A3458" i="2"/>
  <c r="A3457" i="2"/>
  <c r="A3456" i="2"/>
  <c r="A3455" i="2"/>
  <c r="A3454" i="2"/>
  <c r="A3453" i="2"/>
  <c r="A3452" i="2"/>
  <c r="A3451" i="2"/>
  <c r="A3450" i="2"/>
  <c r="A3449" i="2"/>
  <c r="A3448" i="2"/>
  <c r="A3447" i="2"/>
  <c r="A3446" i="2"/>
  <c r="A3445" i="2"/>
  <c r="A3444" i="2"/>
  <c r="A3443" i="2"/>
  <c r="A3442" i="2"/>
  <c r="A3441" i="2"/>
  <c r="A3440" i="2"/>
  <c r="A3439" i="2"/>
  <c r="A3438" i="2"/>
  <c r="A3437" i="2"/>
  <c r="A3436" i="2"/>
  <c r="A3435" i="2"/>
  <c r="A3434" i="2"/>
  <c r="A3433" i="2"/>
  <c r="A3432" i="2"/>
  <c r="A3431" i="2"/>
  <c r="A3430" i="2"/>
  <c r="A3429" i="2"/>
  <c r="A3428" i="2"/>
  <c r="A3427" i="2"/>
  <c r="A3426" i="2"/>
  <c r="A3425" i="2"/>
  <c r="A3424" i="2"/>
  <c r="A3423" i="2"/>
  <c r="A3422" i="2"/>
  <c r="A3421" i="2"/>
  <c r="A3420" i="2"/>
  <c r="A3419" i="2"/>
  <c r="A3418" i="2"/>
  <c r="A3417" i="2"/>
  <c r="A3416" i="2"/>
  <c r="A3415" i="2"/>
  <c r="A3414" i="2"/>
  <c r="A3413" i="2"/>
  <c r="A3412" i="2"/>
  <c r="A3411" i="2"/>
  <c r="A3410" i="2"/>
  <c r="A3409" i="2"/>
  <c r="A3408" i="2"/>
  <c r="A3407" i="2"/>
  <c r="A3406" i="2"/>
  <c r="A3405" i="2"/>
  <c r="A3404" i="2"/>
  <c r="A3403" i="2"/>
  <c r="A3402" i="2"/>
  <c r="A3401" i="2"/>
  <c r="A3400" i="2"/>
  <c r="A3399" i="2"/>
  <c r="A3398" i="2"/>
  <c r="A3397" i="2"/>
  <c r="A3396" i="2"/>
  <c r="A3395" i="2"/>
  <c r="A3394" i="2"/>
  <c r="A3393" i="2"/>
  <c r="A3392" i="2"/>
  <c r="A3391" i="2"/>
  <c r="A3390" i="2"/>
  <c r="A3389" i="2"/>
  <c r="A3388" i="2"/>
  <c r="A3387" i="2"/>
  <c r="A3386" i="2"/>
  <c r="A3385" i="2"/>
  <c r="A3384" i="2"/>
  <c r="A3383" i="2"/>
  <c r="A3382" i="2"/>
  <c r="A3381" i="2"/>
  <c r="A3380" i="2"/>
  <c r="A3379" i="2"/>
  <c r="A3378" i="2"/>
  <c r="A3377" i="2"/>
  <c r="A3376" i="2"/>
  <c r="A3375" i="2"/>
  <c r="A3374" i="2"/>
  <c r="A3373" i="2"/>
  <c r="A3372" i="2"/>
  <c r="A3371" i="2"/>
  <c r="A3370" i="2"/>
  <c r="A3369" i="2"/>
  <c r="A3368" i="2"/>
  <c r="A3367" i="2"/>
  <c r="A3366" i="2"/>
  <c r="A3365" i="2"/>
  <c r="A3364" i="2"/>
  <c r="A3363" i="2"/>
  <c r="A3362" i="2"/>
  <c r="A3361" i="2"/>
  <c r="A3360" i="2"/>
  <c r="A3359" i="2"/>
  <c r="A3358" i="2"/>
  <c r="A3357" i="2"/>
  <c r="A3356" i="2"/>
  <c r="A3355" i="2"/>
  <c r="A3354" i="2"/>
  <c r="A3353" i="2"/>
  <c r="A3352" i="2"/>
  <c r="A3351" i="2"/>
  <c r="A3350" i="2"/>
  <c r="A3349" i="2"/>
  <c r="A3348" i="2"/>
  <c r="A3347" i="2"/>
  <c r="A3346" i="2"/>
  <c r="A3345" i="2"/>
  <c r="A3344" i="2"/>
  <c r="A3343" i="2"/>
  <c r="A3342" i="2"/>
  <c r="A3341" i="2"/>
  <c r="A3340" i="2"/>
  <c r="A3339" i="2"/>
  <c r="A3338" i="2"/>
  <c r="A3337" i="2"/>
  <c r="A3336" i="2"/>
  <c r="A3335" i="2"/>
  <c r="A3334" i="2"/>
  <c r="A3333" i="2"/>
  <c r="A3332" i="2"/>
  <c r="A3331" i="2"/>
  <c r="A3330" i="2"/>
  <c r="A3329" i="2"/>
  <c r="A3328" i="2"/>
  <c r="A3327" i="2"/>
  <c r="A3326" i="2"/>
  <c r="A3325" i="2"/>
  <c r="A3324" i="2"/>
  <c r="A3323" i="2"/>
  <c r="A3322" i="2"/>
  <c r="A3321" i="2"/>
  <c r="A3320" i="2"/>
  <c r="A3319" i="2"/>
  <c r="A3318" i="2"/>
  <c r="A3317" i="2"/>
  <c r="A3316" i="2"/>
  <c r="A3315" i="2"/>
  <c r="A3314" i="2"/>
  <c r="A3313" i="2"/>
  <c r="A3312" i="2"/>
  <c r="A3311" i="2"/>
  <c r="A3310" i="2"/>
  <c r="A3309" i="2"/>
  <c r="A3308" i="2"/>
  <c r="A3307" i="2"/>
  <c r="A3306" i="2"/>
  <c r="A3305" i="2"/>
  <c r="A3304" i="2"/>
  <c r="A3303" i="2"/>
  <c r="A3302" i="2"/>
  <c r="A3301" i="2"/>
  <c r="A3300" i="2"/>
  <c r="A3299" i="2"/>
  <c r="A3298" i="2"/>
  <c r="A3297" i="2"/>
  <c r="A3296" i="2"/>
  <c r="A3295" i="2"/>
  <c r="A3294" i="2"/>
  <c r="A3293" i="2"/>
  <c r="A3292" i="2"/>
  <c r="A3291" i="2"/>
  <c r="A3290" i="2"/>
  <c r="A3289" i="2"/>
  <c r="A3288" i="2"/>
  <c r="A3287" i="2"/>
  <c r="A3286" i="2"/>
  <c r="A3285" i="2"/>
  <c r="A3284" i="2"/>
  <c r="A3283" i="2"/>
  <c r="A3282" i="2"/>
  <c r="A3281" i="2"/>
  <c r="A3280" i="2"/>
  <c r="A3279" i="2"/>
  <c r="A3278" i="2"/>
  <c r="A3277" i="2"/>
  <c r="A3276" i="2"/>
  <c r="A3275" i="2"/>
  <c r="A3274" i="2"/>
  <c r="A3273" i="2"/>
  <c r="A3272" i="2"/>
  <c r="A3271" i="2"/>
  <c r="A3270" i="2"/>
  <c r="A3269" i="2"/>
  <c r="A3268" i="2"/>
  <c r="A3267" i="2"/>
  <c r="A3266" i="2"/>
  <c r="A3265" i="2"/>
  <c r="A3264" i="2"/>
  <c r="A3263" i="2"/>
  <c r="A3262" i="2"/>
  <c r="A3261" i="2"/>
  <c r="A3260" i="2"/>
  <c r="A3259" i="2"/>
  <c r="A3258" i="2"/>
  <c r="A3257" i="2"/>
  <c r="A3256" i="2"/>
  <c r="A3255" i="2"/>
  <c r="A3254" i="2"/>
  <c r="A3253" i="2"/>
  <c r="A3252" i="2"/>
  <c r="A3251" i="2"/>
  <c r="A3250" i="2"/>
  <c r="A3249" i="2"/>
  <c r="A3248" i="2"/>
  <c r="A3247" i="2"/>
  <c r="A3246" i="2"/>
  <c r="A3245" i="2"/>
  <c r="A3244" i="2"/>
  <c r="A3243" i="2"/>
  <c r="A3242" i="2"/>
  <c r="A3241" i="2"/>
  <c r="A3240" i="2"/>
  <c r="A3239" i="2"/>
  <c r="A3238" i="2"/>
  <c r="A3237" i="2"/>
  <c r="A3236" i="2"/>
  <c r="A3235" i="2"/>
  <c r="A3234" i="2"/>
  <c r="A3233" i="2"/>
  <c r="A3232" i="2"/>
  <c r="A3231" i="2"/>
  <c r="A3230" i="2"/>
  <c r="A3229" i="2"/>
  <c r="A3228" i="2"/>
  <c r="A3227" i="2"/>
  <c r="A3226" i="2"/>
  <c r="A3225" i="2"/>
  <c r="A3224" i="2"/>
  <c r="A3223" i="2"/>
  <c r="A3222" i="2"/>
  <c r="A3221" i="2"/>
  <c r="A3220" i="2"/>
  <c r="A3219" i="2"/>
  <c r="A3218" i="2"/>
  <c r="A3217" i="2"/>
  <c r="A3216" i="2"/>
  <c r="A3215" i="2"/>
  <c r="A3214" i="2"/>
  <c r="A3213" i="2"/>
  <c r="A3212" i="2"/>
  <c r="A3211" i="2"/>
  <c r="A3210" i="2"/>
  <c r="A3209" i="2"/>
  <c r="A3208" i="2"/>
  <c r="A3207" i="2"/>
  <c r="A3206" i="2"/>
  <c r="A3205" i="2"/>
  <c r="A3204" i="2"/>
  <c r="A3203" i="2"/>
  <c r="A3202" i="2"/>
  <c r="A3201" i="2"/>
  <c r="A3200" i="2"/>
  <c r="A3199" i="2"/>
  <c r="A3198" i="2"/>
  <c r="A3197" i="2"/>
  <c r="A3196" i="2"/>
  <c r="A3195" i="2"/>
  <c r="A3194" i="2"/>
  <c r="A3193" i="2"/>
  <c r="A3192" i="2"/>
  <c r="A3191" i="2"/>
  <c r="A3190" i="2"/>
  <c r="A3189" i="2"/>
  <c r="A3188" i="2"/>
  <c r="A3187" i="2"/>
  <c r="A3186" i="2"/>
  <c r="A3185" i="2"/>
  <c r="A3184" i="2"/>
  <c r="A3183" i="2"/>
  <c r="A3182" i="2"/>
  <c r="A3181" i="2"/>
  <c r="A3180" i="2"/>
  <c r="A3179" i="2"/>
  <c r="A3178" i="2"/>
  <c r="A3177" i="2"/>
  <c r="A3176" i="2"/>
  <c r="A3175" i="2"/>
  <c r="A3174" i="2"/>
  <c r="A3173" i="2"/>
  <c r="A3172" i="2"/>
  <c r="A3171" i="2"/>
  <c r="A3170" i="2"/>
  <c r="A3169" i="2"/>
  <c r="A3168" i="2"/>
  <c r="A3167" i="2"/>
  <c r="A3166" i="2"/>
  <c r="A3165" i="2"/>
  <c r="A3164" i="2"/>
  <c r="A3163" i="2"/>
  <c r="A3162" i="2"/>
  <c r="A3161" i="2"/>
  <c r="A3160" i="2"/>
  <c r="A3159" i="2"/>
  <c r="A3158" i="2"/>
  <c r="A3157" i="2"/>
  <c r="A3156" i="2"/>
  <c r="A3155" i="2"/>
  <c r="A3154" i="2"/>
  <c r="A3153" i="2"/>
  <c r="A3152" i="2"/>
  <c r="A3151" i="2"/>
  <c r="A3150" i="2"/>
  <c r="A3149" i="2"/>
  <c r="A3148" i="2"/>
  <c r="A3147" i="2"/>
  <c r="A3146" i="2"/>
  <c r="A3145" i="2"/>
  <c r="A3144" i="2"/>
  <c r="A3143" i="2"/>
  <c r="A3142" i="2"/>
  <c r="A3141" i="2"/>
  <c r="A3140" i="2"/>
  <c r="A3139" i="2"/>
  <c r="A3138" i="2"/>
  <c r="A3137" i="2"/>
  <c r="A3136" i="2"/>
  <c r="A3135" i="2"/>
  <c r="A3134" i="2"/>
  <c r="A3133" i="2"/>
  <c r="A3132" i="2"/>
  <c r="A3131" i="2"/>
  <c r="A3130" i="2"/>
  <c r="A3129" i="2"/>
  <c r="A3128" i="2"/>
  <c r="A3127" i="2"/>
  <c r="A3126" i="2"/>
  <c r="A3125" i="2"/>
  <c r="A3124" i="2"/>
  <c r="A3123" i="2"/>
  <c r="A3122" i="2"/>
  <c r="A3121" i="2"/>
  <c r="A3120" i="2"/>
  <c r="A3119" i="2"/>
  <c r="A3118" i="2"/>
  <c r="A3117" i="2"/>
  <c r="A3116" i="2"/>
  <c r="A3115" i="2"/>
  <c r="A3114" i="2"/>
  <c r="A3113" i="2"/>
  <c r="A3112" i="2"/>
  <c r="A3111" i="2"/>
  <c r="A3110" i="2"/>
  <c r="A3109" i="2"/>
  <c r="A3108" i="2"/>
  <c r="A3107" i="2"/>
  <c r="A3106" i="2"/>
  <c r="A3105" i="2"/>
  <c r="A3104" i="2"/>
  <c r="A3103" i="2"/>
  <c r="A3102" i="2"/>
  <c r="A3101" i="2"/>
  <c r="A3100" i="2"/>
  <c r="A3099" i="2"/>
  <c r="A3098" i="2"/>
  <c r="A3097" i="2"/>
  <c r="A3096" i="2"/>
  <c r="A3095" i="2"/>
  <c r="A3094" i="2"/>
  <c r="A3093" i="2"/>
  <c r="A3092" i="2"/>
  <c r="A3091" i="2"/>
  <c r="A3090" i="2"/>
  <c r="A3089" i="2"/>
  <c r="A3088" i="2"/>
  <c r="A3087" i="2"/>
  <c r="A3086" i="2"/>
  <c r="A3085" i="2"/>
  <c r="A3084" i="2"/>
  <c r="A3083" i="2"/>
  <c r="A3082" i="2"/>
  <c r="A3081" i="2"/>
  <c r="A3080" i="2"/>
  <c r="A3079" i="2"/>
  <c r="A3078" i="2"/>
  <c r="A3077" i="2"/>
  <c r="A3076" i="2"/>
  <c r="A3075" i="2"/>
  <c r="A3074" i="2"/>
  <c r="A3073" i="2"/>
  <c r="A3072" i="2"/>
  <c r="A3071" i="2"/>
  <c r="A3070" i="2"/>
  <c r="A3069" i="2"/>
  <c r="A3068" i="2"/>
  <c r="A3067" i="2"/>
  <c r="A3066" i="2"/>
  <c r="A3065" i="2"/>
  <c r="A3064" i="2"/>
  <c r="A3063" i="2"/>
  <c r="A3062" i="2"/>
  <c r="A3061" i="2"/>
  <c r="A3060" i="2"/>
  <c r="A3059" i="2"/>
  <c r="A3058" i="2"/>
  <c r="A3057" i="2"/>
  <c r="A3056" i="2"/>
  <c r="A3055" i="2"/>
  <c r="A3054" i="2"/>
  <c r="A3053" i="2"/>
  <c r="A3052" i="2"/>
  <c r="A3051" i="2"/>
  <c r="A3050" i="2"/>
  <c r="A3049" i="2"/>
  <c r="A3048" i="2"/>
  <c r="A3047" i="2"/>
  <c r="A3046" i="2"/>
  <c r="A3045" i="2"/>
  <c r="A3044" i="2"/>
  <c r="A3043" i="2"/>
  <c r="A3042" i="2"/>
  <c r="A3041" i="2"/>
  <c r="A3040" i="2"/>
  <c r="A3039" i="2"/>
  <c r="A3038" i="2"/>
  <c r="A3037" i="2"/>
  <c r="A3036" i="2"/>
  <c r="A3035" i="2"/>
  <c r="A3034" i="2"/>
  <c r="A3033" i="2"/>
  <c r="A3032" i="2"/>
  <c r="A3031" i="2"/>
  <c r="A3030" i="2"/>
  <c r="A3029" i="2"/>
  <c r="A3028" i="2"/>
  <c r="A3027" i="2"/>
  <c r="A3026" i="2"/>
  <c r="A3025" i="2"/>
  <c r="A3024" i="2"/>
  <c r="A3023" i="2"/>
  <c r="A3022" i="2"/>
  <c r="A3021" i="2"/>
  <c r="A3020" i="2"/>
  <c r="A3019" i="2"/>
  <c r="A3018" i="2"/>
  <c r="A3017" i="2"/>
  <c r="A3016" i="2"/>
  <c r="A3015" i="2"/>
  <c r="A3014" i="2"/>
  <c r="A3013" i="2"/>
  <c r="A3012" i="2"/>
  <c r="A3011" i="2"/>
  <c r="A3010" i="2"/>
  <c r="A3009" i="2"/>
  <c r="A3008" i="2"/>
  <c r="A3007" i="2"/>
  <c r="A3006" i="2"/>
  <c r="A3005" i="2"/>
  <c r="A3004" i="2"/>
  <c r="A3003" i="2"/>
  <c r="A3002" i="2"/>
  <c r="A3001" i="2"/>
  <c r="A3000" i="2"/>
  <c r="A2999" i="2"/>
  <c r="A2998" i="2"/>
  <c r="A2997" i="2"/>
  <c r="A2996" i="2"/>
  <c r="A2995" i="2"/>
  <c r="A2994" i="2"/>
  <c r="A2993" i="2"/>
  <c r="A2992" i="2"/>
  <c r="A2991" i="2"/>
  <c r="A2990" i="2"/>
  <c r="A2989" i="2"/>
  <c r="A2988" i="2"/>
  <c r="A2987" i="2"/>
  <c r="A2986" i="2"/>
  <c r="A2985" i="2"/>
  <c r="A2984" i="2"/>
  <c r="A2983" i="2"/>
  <c r="A2982" i="2"/>
  <c r="A2981" i="2"/>
  <c r="A2980" i="2"/>
  <c r="A2979" i="2"/>
  <c r="A2978" i="2"/>
  <c r="A2977" i="2"/>
  <c r="A2976" i="2"/>
  <c r="A2975" i="2"/>
  <c r="A2974" i="2"/>
  <c r="A2973" i="2"/>
  <c r="A2972" i="2"/>
  <c r="A2971" i="2"/>
  <c r="A2970" i="2"/>
  <c r="A2969" i="2"/>
  <c r="A2968" i="2"/>
  <c r="A2967" i="2"/>
  <c r="A2966" i="2"/>
  <c r="A2965" i="2"/>
  <c r="A2964" i="2"/>
  <c r="A2963" i="2"/>
  <c r="A2962" i="2"/>
  <c r="A2961" i="2"/>
  <c r="A2960" i="2"/>
  <c r="A2959" i="2"/>
  <c r="A2958" i="2"/>
  <c r="A2957" i="2"/>
  <c r="A2956" i="2"/>
  <c r="A2955" i="2"/>
  <c r="A2954" i="2"/>
  <c r="A2953" i="2"/>
  <c r="A2952" i="2"/>
  <c r="A2951" i="2"/>
  <c r="A2950" i="2"/>
  <c r="A2949" i="2"/>
  <c r="A2948" i="2"/>
  <c r="A2947" i="2"/>
  <c r="A2946" i="2"/>
  <c r="A2945" i="2"/>
  <c r="A2944" i="2"/>
  <c r="A2943" i="2"/>
  <c r="A2942" i="2"/>
  <c r="A2941" i="2"/>
  <c r="A2940" i="2"/>
  <c r="A2939" i="2"/>
  <c r="A2938" i="2"/>
  <c r="A2937" i="2"/>
  <c r="A2936" i="2"/>
  <c r="A2935" i="2"/>
  <c r="A2934" i="2"/>
  <c r="A2933" i="2"/>
  <c r="A2932" i="2"/>
  <c r="A2931" i="2"/>
  <c r="A2930" i="2"/>
  <c r="A2929" i="2"/>
  <c r="A2928" i="2"/>
  <c r="A2927" i="2"/>
  <c r="A2926" i="2"/>
  <c r="A2925" i="2"/>
  <c r="A2924" i="2"/>
  <c r="A2923" i="2"/>
  <c r="A2922" i="2"/>
  <c r="A2921" i="2"/>
  <c r="A2920" i="2"/>
  <c r="A2919" i="2"/>
  <c r="A2918" i="2"/>
  <c r="A2917" i="2"/>
  <c r="A2916" i="2"/>
  <c r="A2915" i="2"/>
  <c r="A2914" i="2"/>
  <c r="A2913" i="2"/>
  <c r="A2912" i="2"/>
  <c r="A2911" i="2"/>
  <c r="A2910" i="2"/>
  <c r="A2909" i="2"/>
  <c r="A2908" i="2"/>
  <c r="A2907" i="2"/>
  <c r="A2906" i="2"/>
  <c r="A2905" i="2"/>
  <c r="A2904" i="2"/>
  <c r="A2903" i="2"/>
  <c r="A2902" i="2"/>
  <c r="A2901" i="2"/>
  <c r="A2900" i="2"/>
  <c r="A2899" i="2"/>
  <c r="A2898" i="2"/>
  <c r="A2897" i="2"/>
  <c r="A2896" i="2"/>
  <c r="A2895" i="2"/>
  <c r="A2894" i="2"/>
  <c r="A2893" i="2"/>
  <c r="A2892" i="2"/>
  <c r="A2891" i="2"/>
  <c r="A2890" i="2"/>
  <c r="A2889" i="2"/>
  <c r="A2888" i="2"/>
  <c r="A2887" i="2"/>
  <c r="A2886" i="2"/>
  <c r="A2885" i="2"/>
  <c r="A2884" i="2"/>
  <c r="A2883" i="2"/>
  <c r="A2882" i="2"/>
  <c r="A2881" i="2"/>
  <c r="A2880" i="2"/>
  <c r="A2879" i="2"/>
  <c r="A2878" i="2"/>
  <c r="A2877" i="2"/>
  <c r="A2876" i="2"/>
  <c r="A2875" i="2"/>
  <c r="A2874" i="2"/>
  <c r="A2873" i="2"/>
  <c r="A2872" i="2"/>
  <c r="A2871" i="2"/>
  <c r="A2870" i="2"/>
  <c r="A2869" i="2"/>
  <c r="A2868" i="2"/>
  <c r="A2867" i="2"/>
  <c r="A2866" i="2"/>
  <c r="A2865" i="2"/>
  <c r="A2864" i="2"/>
  <c r="A2863" i="2"/>
  <c r="A2862" i="2"/>
  <c r="A2861" i="2"/>
  <c r="A2860" i="2"/>
  <c r="A2859" i="2"/>
  <c r="A2858" i="2"/>
  <c r="A2857" i="2"/>
  <c r="A2856" i="2"/>
  <c r="A2855" i="2"/>
  <c r="A2854" i="2"/>
  <c r="A2853" i="2"/>
  <c r="A2852" i="2"/>
  <c r="A2851" i="2"/>
  <c r="A2850" i="2"/>
  <c r="A2849" i="2"/>
  <c r="A2848" i="2"/>
  <c r="A2847" i="2"/>
  <c r="A2846" i="2"/>
  <c r="A2845" i="2"/>
  <c r="A2844" i="2"/>
  <c r="A2843" i="2"/>
  <c r="A2842" i="2"/>
  <c r="A2841" i="2"/>
  <c r="A2840" i="2"/>
  <c r="A2839" i="2"/>
  <c r="A2838" i="2"/>
  <c r="A2837" i="2"/>
  <c r="A2836" i="2"/>
  <c r="A2835" i="2"/>
  <c r="A2834" i="2"/>
  <c r="A2833" i="2"/>
  <c r="A2832" i="2"/>
  <c r="A2831" i="2"/>
  <c r="A2830" i="2"/>
  <c r="A2829" i="2"/>
  <c r="A2828" i="2"/>
  <c r="A2827" i="2"/>
  <c r="A2826" i="2"/>
  <c r="A2825" i="2"/>
  <c r="A2824" i="2"/>
  <c r="A2823" i="2"/>
  <c r="A2822" i="2"/>
  <c r="A2821" i="2"/>
  <c r="A2820" i="2"/>
  <c r="A2819" i="2"/>
  <c r="A2818" i="2"/>
  <c r="A2817" i="2"/>
  <c r="A2816" i="2"/>
  <c r="A2815" i="2"/>
  <c r="A2814" i="2"/>
  <c r="A2813" i="2"/>
  <c r="A2812" i="2"/>
  <c r="A2811" i="2"/>
  <c r="A2810" i="2"/>
  <c r="A2809" i="2"/>
  <c r="A2808" i="2"/>
  <c r="A2807" i="2"/>
  <c r="A2806" i="2"/>
  <c r="A2805" i="2"/>
  <c r="A2804" i="2"/>
  <c r="A2803" i="2"/>
  <c r="A2802" i="2"/>
  <c r="A2801" i="2"/>
  <c r="A2800" i="2"/>
  <c r="A2799" i="2"/>
  <c r="A2798" i="2"/>
  <c r="A2797" i="2"/>
  <c r="A2796" i="2"/>
  <c r="A2795" i="2"/>
  <c r="A2794" i="2"/>
  <c r="A2793" i="2"/>
  <c r="A2792" i="2"/>
  <c r="A2791" i="2"/>
  <c r="A2790" i="2"/>
  <c r="A2789" i="2"/>
  <c r="A2788" i="2"/>
  <c r="A2787" i="2"/>
  <c r="A2786" i="2"/>
  <c r="A2785" i="2"/>
  <c r="A2784" i="2"/>
  <c r="A2783" i="2"/>
  <c r="A2782" i="2"/>
  <c r="A2781" i="2"/>
  <c r="A2780" i="2"/>
  <c r="A2779" i="2"/>
  <c r="A2778" i="2"/>
  <c r="A2777" i="2"/>
  <c r="A2776" i="2"/>
  <c r="A2775" i="2"/>
  <c r="A2774" i="2"/>
  <c r="A2773" i="2"/>
  <c r="A2772" i="2"/>
  <c r="A2771" i="2"/>
  <c r="A2770" i="2"/>
  <c r="A2769" i="2"/>
  <c r="A2768" i="2"/>
  <c r="A2767" i="2"/>
  <c r="A2766" i="2"/>
  <c r="A2765" i="2"/>
  <c r="A2764" i="2"/>
  <c r="A2763" i="2"/>
  <c r="A2762" i="2"/>
  <c r="A2761" i="2"/>
  <c r="A2760" i="2"/>
  <c r="A2759" i="2"/>
  <c r="A2758" i="2"/>
  <c r="A2757" i="2"/>
  <c r="A2756" i="2"/>
  <c r="A2755" i="2"/>
  <c r="A2754" i="2"/>
  <c r="A2753" i="2"/>
  <c r="A2752" i="2"/>
  <c r="A2751" i="2"/>
  <c r="A2750" i="2"/>
  <c r="A2749" i="2"/>
  <c r="A2748" i="2"/>
  <c r="A2747" i="2"/>
  <c r="A2746" i="2"/>
  <c r="A2745" i="2"/>
  <c r="A2744" i="2"/>
  <c r="A2743" i="2"/>
  <c r="A2742" i="2"/>
  <c r="A2741" i="2"/>
  <c r="A2740" i="2"/>
  <c r="A2739" i="2"/>
  <c r="A2738" i="2"/>
  <c r="A2737" i="2"/>
  <c r="A2736" i="2"/>
  <c r="A2735" i="2"/>
  <c r="A2734" i="2"/>
  <c r="A2733" i="2"/>
  <c r="A2732" i="2"/>
  <c r="A2731" i="2"/>
  <c r="A2730" i="2"/>
  <c r="A2729" i="2"/>
  <c r="A2728" i="2"/>
  <c r="A2727" i="2"/>
  <c r="A2726" i="2"/>
  <c r="A2725" i="2"/>
  <c r="A2724" i="2"/>
  <c r="A2723" i="2"/>
  <c r="A2722" i="2"/>
  <c r="A2721" i="2"/>
  <c r="A2720" i="2"/>
  <c r="A2719" i="2"/>
  <c r="A2718" i="2"/>
  <c r="A2717" i="2"/>
  <c r="A2716" i="2"/>
  <c r="A2715" i="2"/>
  <c r="A2714" i="2"/>
  <c r="A2713" i="2"/>
  <c r="A2712" i="2"/>
  <c r="A2711" i="2"/>
  <c r="A2710" i="2"/>
  <c r="A2709" i="2"/>
  <c r="A2708" i="2"/>
  <c r="A2707" i="2"/>
  <c r="A2706" i="2"/>
  <c r="A2705" i="2"/>
  <c r="A2704" i="2"/>
  <c r="A2703" i="2"/>
  <c r="A2702" i="2"/>
  <c r="A2701" i="2"/>
  <c r="A2700" i="2"/>
  <c r="A2699" i="2"/>
  <c r="A2698" i="2"/>
  <c r="A2697" i="2"/>
  <c r="A2696" i="2"/>
  <c r="A2695" i="2"/>
  <c r="A2694" i="2"/>
  <c r="A2693" i="2"/>
  <c r="A2692" i="2"/>
  <c r="A2691" i="2"/>
  <c r="A2690" i="2"/>
  <c r="A2689" i="2"/>
  <c r="A2688" i="2"/>
  <c r="A2687" i="2"/>
  <c r="A2686" i="2"/>
  <c r="A2685" i="2"/>
  <c r="A2684" i="2"/>
  <c r="A2683" i="2"/>
  <c r="A2682" i="2"/>
  <c r="A2681" i="2"/>
  <c r="A2680" i="2"/>
  <c r="A2679" i="2"/>
  <c r="A2678" i="2"/>
  <c r="A2677" i="2"/>
  <c r="A2676" i="2"/>
  <c r="A2675" i="2"/>
  <c r="A2674" i="2"/>
  <c r="A2673" i="2"/>
  <c r="A2672" i="2"/>
  <c r="A2671" i="2"/>
  <c r="A2670" i="2"/>
  <c r="A2669" i="2"/>
  <c r="A2668" i="2"/>
  <c r="A2667" i="2"/>
  <c r="A2666" i="2"/>
  <c r="A2665" i="2"/>
  <c r="A2664" i="2"/>
  <c r="A2663" i="2"/>
  <c r="A2662" i="2"/>
  <c r="A2661" i="2"/>
  <c r="A2660" i="2"/>
  <c r="A2659" i="2"/>
  <c r="A2658" i="2"/>
  <c r="A2657" i="2"/>
  <c r="A2656" i="2"/>
  <c r="A2655" i="2"/>
  <c r="A2654" i="2"/>
  <c r="A2653" i="2"/>
  <c r="A2652" i="2"/>
  <c r="A2651" i="2"/>
  <c r="A2650" i="2"/>
  <c r="A2649" i="2"/>
  <c r="A2648" i="2"/>
  <c r="A2647" i="2"/>
  <c r="A2646" i="2"/>
  <c r="A2645" i="2"/>
  <c r="A2644" i="2"/>
  <c r="A2643" i="2"/>
  <c r="A2642" i="2"/>
  <c r="A2641" i="2"/>
  <c r="A2640" i="2"/>
  <c r="A2639" i="2"/>
  <c r="A2638" i="2"/>
  <c r="A2637" i="2"/>
  <c r="A2636" i="2"/>
  <c r="A2635" i="2"/>
  <c r="A2634" i="2"/>
  <c r="A2633" i="2"/>
  <c r="A2632" i="2"/>
  <c r="A2631" i="2"/>
  <c r="A2630" i="2"/>
  <c r="A2629" i="2"/>
  <c r="A2628" i="2"/>
  <c r="A2627" i="2"/>
  <c r="A2626" i="2"/>
  <c r="A2625" i="2"/>
  <c r="A2624" i="2"/>
  <c r="A2623" i="2"/>
  <c r="A2622" i="2"/>
  <c r="A2621" i="2"/>
  <c r="A2620" i="2"/>
  <c r="A2619" i="2"/>
  <c r="A2618" i="2"/>
  <c r="A2617" i="2"/>
  <c r="A2616" i="2"/>
  <c r="A2615" i="2"/>
  <c r="A2614" i="2"/>
  <c r="A2613" i="2"/>
  <c r="A2612" i="2"/>
  <c r="A2611" i="2"/>
  <c r="A2610" i="2"/>
  <c r="A2609" i="2"/>
  <c r="A2608" i="2"/>
  <c r="A2607" i="2"/>
  <c r="A2606" i="2"/>
  <c r="A2605" i="2"/>
  <c r="A2604" i="2"/>
  <c r="A2603" i="2"/>
  <c r="A2602" i="2"/>
  <c r="A2601" i="2"/>
  <c r="A2600" i="2"/>
  <c r="A2599" i="2"/>
  <c r="A2598" i="2"/>
  <c r="A2597" i="2"/>
  <c r="A2596" i="2"/>
  <c r="A2595" i="2"/>
  <c r="A2594" i="2"/>
  <c r="A2593" i="2"/>
  <c r="A2592" i="2"/>
  <c r="A2591" i="2"/>
  <c r="A2590" i="2"/>
  <c r="A2589" i="2"/>
  <c r="A2588" i="2"/>
  <c r="A2587" i="2"/>
  <c r="A2586" i="2"/>
  <c r="A2585" i="2"/>
  <c r="A2584" i="2"/>
  <c r="A2583" i="2"/>
  <c r="A2582" i="2"/>
  <c r="A2581" i="2"/>
  <c r="A2580" i="2"/>
  <c r="A2579" i="2"/>
  <c r="A2578" i="2"/>
  <c r="A2577" i="2"/>
  <c r="A2576" i="2"/>
  <c r="A2575" i="2"/>
  <c r="A2574" i="2"/>
  <c r="A2573" i="2"/>
  <c r="A2572" i="2"/>
  <c r="A2571" i="2"/>
  <c r="A2570" i="2"/>
  <c r="A2569" i="2"/>
  <c r="A2568" i="2"/>
  <c r="A2567" i="2"/>
  <c r="A2566" i="2"/>
  <c r="A2565" i="2"/>
  <c r="A2564" i="2"/>
  <c r="A2563" i="2"/>
  <c r="A2562" i="2"/>
  <c r="A2561" i="2"/>
  <c r="A2560" i="2"/>
  <c r="A2559" i="2"/>
  <c r="A2558" i="2"/>
  <c r="A2557" i="2"/>
  <c r="A2556" i="2"/>
  <c r="A2555" i="2"/>
  <c r="A2554" i="2"/>
  <c r="A2553" i="2"/>
  <c r="A2552" i="2"/>
  <c r="A2551" i="2"/>
  <c r="A2550" i="2"/>
  <c r="A2549" i="2"/>
  <c r="A2548" i="2"/>
  <c r="A2547" i="2"/>
  <c r="A2546" i="2"/>
  <c r="A2545" i="2"/>
  <c r="A2544" i="2"/>
  <c r="A2543" i="2"/>
  <c r="A2542" i="2"/>
  <c r="A2541" i="2"/>
  <c r="A2540" i="2"/>
  <c r="A2539" i="2"/>
  <c r="A2538" i="2"/>
  <c r="A2537" i="2"/>
  <c r="A2536" i="2"/>
  <c r="A2535" i="2"/>
  <c r="A2534" i="2"/>
  <c r="A2533" i="2"/>
  <c r="A2532" i="2"/>
  <c r="A2531" i="2"/>
  <c r="A2530" i="2"/>
  <c r="A2529" i="2"/>
  <c r="A2528" i="2"/>
  <c r="A2527" i="2"/>
  <c r="A2526" i="2"/>
  <c r="A2525" i="2"/>
  <c r="A2524" i="2"/>
  <c r="A2523" i="2"/>
  <c r="A2522" i="2"/>
  <c r="A2521" i="2"/>
  <c r="A2520" i="2"/>
  <c r="A2519" i="2"/>
  <c r="A2518" i="2"/>
  <c r="A2517" i="2"/>
  <c r="A2516" i="2"/>
  <c r="A2515" i="2"/>
  <c r="A2514" i="2"/>
  <c r="A2513" i="2"/>
  <c r="A2512" i="2"/>
  <c r="A2511" i="2"/>
  <c r="A2510" i="2"/>
  <c r="A2509" i="2"/>
  <c r="A2508" i="2"/>
  <c r="A2507" i="2"/>
  <c r="A2506" i="2"/>
  <c r="A2505" i="2"/>
  <c r="A2504" i="2"/>
  <c r="A2503" i="2"/>
  <c r="A2502" i="2"/>
  <c r="A2501" i="2"/>
  <c r="A2500" i="2"/>
  <c r="A2499" i="2"/>
  <c r="A2498" i="2"/>
  <c r="A2497" i="2"/>
  <c r="A2496" i="2"/>
  <c r="A2495" i="2"/>
  <c r="A2494" i="2"/>
  <c r="A2493" i="2"/>
  <c r="A2492" i="2"/>
  <c r="A2491" i="2"/>
  <c r="A2490" i="2"/>
  <c r="A2489" i="2"/>
  <c r="A2488" i="2"/>
  <c r="A2487" i="2"/>
  <c r="A2486" i="2"/>
  <c r="A2485" i="2"/>
  <c r="A2484" i="2"/>
  <c r="A2483" i="2"/>
  <c r="A2482" i="2"/>
  <c r="A2481" i="2"/>
  <c r="A2480" i="2"/>
  <c r="A2479" i="2"/>
  <c r="A2478" i="2"/>
  <c r="A2477" i="2"/>
  <c r="A2476" i="2"/>
  <c r="A2475" i="2"/>
  <c r="A2474" i="2"/>
  <c r="A2473" i="2"/>
  <c r="A2472" i="2"/>
  <c r="A2471" i="2"/>
  <c r="A2470" i="2"/>
  <c r="A2469" i="2"/>
  <c r="A2468" i="2"/>
  <c r="A2467" i="2"/>
  <c r="A2466" i="2"/>
  <c r="A2465" i="2"/>
  <c r="A2464" i="2"/>
  <c r="A2463" i="2"/>
  <c r="A2462" i="2"/>
  <c r="A2461" i="2"/>
  <c r="A2460" i="2"/>
  <c r="A2459" i="2"/>
  <c r="A2458" i="2"/>
  <c r="A2457" i="2"/>
  <c r="A2456" i="2"/>
  <c r="A2455" i="2"/>
  <c r="A2454" i="2"/>
  <c r="A2453" i="2"/>
  <c r="A2452" i="2"/>
  <c r="A2451" i="2"/>
  <c r="A2450" i="2"/>
  <c r="A2449" i="2"/>
  <c r="A2448" i="2"/>
  <c r="A2447" i="2"/>
  <c r="A2446" i="2"/>
  <c r="A2445" i="2"/>
  <c r="A2444" i="2"/>
  <c r="A2443" i="2"/>
  <c r="A2442" i="2"/>
  <c r="A2441" i="2"/>
  <c r="A2440" i="2"/>
  <c r="A2439" i="2"/>
  <c r="A2438" i="2"/>
  <c r="A2437" i="2"/>
  <c r="A2436" i="2"/>
  <c r="A2435" i="2"/>
  <c r="A2434" i="2"/>
  <c r="A2433" i="2"/>
  <c r="A2432" i="2"/>
  <c r="A2431" i="2"/>
  <c r="A2430" i="2"/>
  <c r="A2429" i="2"/>
  <c r="A2428" i="2"/>
  <c r="A2427" i="2"/>
  <c r="A2426" i="2"/>
  <c r="A2425" i="2"/>
  <c r="A2424" i="2"/>
  <c r="A2423" i="2"/>
  <c r="A2422" i="2"/>
  <c r="A2421" i="2"/>
  <c r="A2420" i="2"/>
  <c r="A2419" i="2"/>
  <c r="A2418" i="2"/>
  <c r="A2417" i="2"/>
  <c r="A2416" i="2"/>
  <c r="A2415" i="2"/>
  <c r="A2414" i="2"/>
  <c r="A2413" i="2"/>
  <c r="A2412" i="2"/>
  <c r="A2411" i="2"/>
  <c r="A2410" i="2"/>
  <c r="A2409" i="2"/>
  <c r="A2408" i="2"/>
  <c r="A2407" i="2"/>
  <c r="A2406" i="2"/>
  <c r="A2405" i="2"/>
  <c r="A2404" i="2"/>
  <c r="A2403" i="2"/>
  <c r="A2402" i="2"/>
  <c r="A2401" i="2"/>
  <c r="A2400" i="2"/>
  <c r="A2399" i="2"/>
  <c r="A2398" i="2"/>
  <c r="A2397" i="2"/>
  <c r="A2396" i="2"/>
  <c r="A2395" i="2"/>
  <c r="A2394" i="2"/>
  <c r="A2393" i="2"/>
  <c r="A2392" i="2"/>
  <c r="A2391" i="2"/>
  <c r="A2390" i="2"/>
  <c r="A2389" i="2"/>
  <c r="A2388" i="2"/>
  <c r="A2387" i="2"/>
  <c r="A2386" i="2"/>
  <c r="A2385" i="2"/>
  <c r="A2384" i="2"/>
  <c r="A2383" i="2"/>
  <c r="A2382" i="2"/>
  <c r="A2381" i="2"/>
  <c r="A2380" i="2"/>
  <c r="A2379" i="2"/>
  <c r="A2378" i="2"/>
  <c r="A2377" i="2"/>
  <c r="A2376" i="2"/>
  <c r="A2375" i="2"/>
  <c r="A2374" i="2"/>
  <c r="A2373" i="2"/>
  <c r="A2372" i="2"/>
  <c r="A2371" i="2"/>
  <c r="A2370" i="2"/>
  <c r="A2369" i="2"/>
  <c r="A2368" i="2"/>
  <c r="A2367" i="2"/>
  <c r="A2366" i="2"/>
  <c r="A2365" i="2"/>
  <c r="A2364" i="2"/>
  <c r="A2363" i="2"/>
  <c r="A2362" i="2"/>
  <c r="A2361" i="2"/>
  <c r="A2360" i="2"/>
  <c r="A2359" i="2"/>
  <c r="A2358" i="2"/>
  <c r="A2357" i="2"/>
  <c r="A2356" i="2"/>
  <c r="A2355" i="2"/>
  <c r="A2354" i="2"/>
  <c r="A2353" i="2"/>
  <c r="A2352" i="2"/>
  <c r="A2351" i="2"/>
  <c r="A2350" i="2"/>
  <c r="A2349" i="2"/>
  <c r="A2348" i="2"/>
  <c r="A2347" i="2"/>
  <c r="A2346" i="2"/>
  <c r="A2345" i="2"/>
  <c r="A2344" i="2"/>
  <c r="A2343" i="2"/>
  <c r="A2342" i="2"/>
  <c r="A2341" i="2"/>
  <c r="A2340" i="2"/>
  <c r="A2339" i="2"/>
  <c r="A2338" i="2"/>
  <c r="A2337" i="2"/>
  <c r="A2336" i="2"/>
  <c r="A2335" i="2"/>
  <c r="A2334" i="2"/>
  <c r="A2333" i="2"/>
  <c r="A2332" i="2"/>
  <c r="A2331" i="2"/>
  <c r="A2330" i="2"/>
  <c r="A2329" i="2"/>
  <c r="A2328" i="2"/>
  <c r="A2327" i="2"/>
  <c r="A2326" i="2"/>
  <c r="A2325" i="2"/>
  <c r="A2324" i="2"/>
  <c r="A2323" i="2"/>
  <c r="A2322" i="2"/>
  <c r="A2321" i="2"/>
  <c r="A2320" i="2"/>
  <c r="A2319" i="2"/>
  <c r="A2318" i="2"/>
  <c r="A2317" i="2"/>
  <c r="A2316" i="2"/>
  <c r="A2315" i="2"/>
  <c r="A2314" i="2"/>
  <c r="A2313" i="2"/>
  <c r="A2312" i="2"/>
  <c r="A2311" i="2"/>
  <c r="A2310" i="2"/>
  <c r="A2309" i="2"/>
  <c r="A2308" i="2"/>
  <c r="A2307" i="2"/>
  <c r="A2306" i="2"/>
  <c r="A2305" i="2"/>
  <c r="A2304" i="2"/>
  <c r="A2303" i="2"/>
  <c r="A2302" i="2"/>
  <c r="A2301" i="2"/>
  <c r="A2300" i="2"/>
  <c r="A2299" i="2"/>
  <c r="A2298" i="2"/>
  <c r="A2297" i="2"/>
  <c r="A2296" i="2"/>
  <c r="A2295" i="2"/>
  <c r="A2294" i="2"/>
  <c r="A2293" i="2"/>
  <c r="A2292" i="2"/>
  <c r="A2291" i="2"/>
  <c r="A2290" i="2"/>
  <c r="A2289" i="2"/>
  <c r="A2288" i="2"/>
  <c r="A2287" i="2"/>
  <c r="A2286" i="2"/>
  <c r="A2285" i="2"/>
  <c r="A2284" i="2"/>
  <c r="A2283" i="2"/>
  <c r="A2282" i="2"/>
  <c r="A2281" i="2"/>
  <c r="A2280" i="2"/>
  <c r="A2279" i="2"/>
  <c r="A2278" i="2"/>
  <c r="A2277" i="2"/>
  <c r="A2276" i="2"/>
  <c r="A2275" i="2"/>
  <c r="A2274" i="2"/>
  <c r="A2273" i="2"/>
  <c r="A2272" i="2"/>
  <c r="A2271" i="2"/>
  <c r="A2270" i="2"/>
  <c r="A2269" i="2"/>
  <c r="A2268" i="2"/>
  <c r="A2267" i="2"/>
  <c r="A2266" i="2"/>
  <c r="A2265" i="2"/>
  <c r="A2264" i="2"/>
  <c r="A2263" i="2"/>
  <c r="A2262" i="2"/>
  <c r="A2261" i="2"/>
  <c r="A2260" i="2"/>
  <c r="A2259" i="2"/>
  <c r="A2258" i="2"/>
  <c r="A2257" i="2"/>
  <c r="A2256" i="2"/>
  <c r="A2255" i="2"/>
  <c r="A2254" i="2"/>
  <c r="A2253" i="2"/>
  <c r="A2252" i="2"/>
  <c r="A2251" i="2"/>
  <c r="A2250" i="2"/>
  <c r="A2249" i="2"/>
  <c r="A2248" i="2"/>
  <c r="A2247" i="2"/>
  <c r="A2246" i="2"/>
  <c r="A2245" i="2"/>
  <c r="A2244" i="2"/>
  <c r="A2243" i="2"/>
  <c r="A2242" i="2"/>
  <c r="A2241" i="2"/>
  <c r="A2240" i="2"/>
  <c r="A2239" i="2"/>
  <c r="A2238" i="2"/>
  <c r="A2237" i="2"/>
  <c r="A2236" i="2"/>
  <c r="A2235" i="2"/>
  <c r="A2234" i="2"/>
  <c r="A2233" i="2"/>
  <c r="A2232" i="2"/>
  <c r="A2231" i="2"/>
  <c r="A2230" i="2"/>
  <c r="A2229" i="2"/>
  <c r="A2228" i="2"/>
  <c r="A2227" i="2"/>
  <c r="A2226" i="2"/>
  <c r="A2225" i="2"/>
  <c r="A2224" i="2"/>
  <c r="A2223" i="2"/>
  <c r="A2222" i="2"/>
  <c r="A2221" i="2"/>
  <c r="A2220" i="2"/>
  <c r="A2219" i="2"/>
  <c r="A2218" i="2"/>
  <c r="A2217" i="2"/>
  <c r="A2216" i="2"/>
  <c r="A2215" i="2"/>
  <c r="A2214" i="2"/>
  <c r="A2213" i="2"/>
  <c r="A2212" i="2"/>
  <c r="A2211" i="2"/>
  <c r="A2210" i="2"/>
  <c r="A2209" i="2"/>
  <c r="A2208" i="2"/>
  <c r="A2207" i="2"/>
  <c r="A2206" i="2"/>
  <c r="A2205" i="2"/>
  <c r="A2204" i="2"/>
  <c r="A2203" i="2"/>
  <c r="A2202" i="2"/>
  <c r="A2201" i="2"/>
  <c r="A2200" i="2"/>
  <c r="A2199" i="2"/>
  <c r="A2198" i="2"/>
  <c r="A2197" i="2"/>
  <c r="A2196" i="2"/>
  <c r="A2195" i="2"/>
  <c r="A2194" i="2"/>
  <c r="A2193" i="2"/>
  <c r="A2192" i="2"/>
  <c r="A2191" i="2"/>
  <c r="A2190" i="2"/>
  <c r="A2189" i="2"/>
  <c r="A2188" i="2"/>
  <c r="A2187" i="2"/>
  <c r="A2186" i="2"/>
  <c r="A2185" i="2"/>
  <c r="A2184" i="2"/>
  <c r="A2183" i="2"/>
  <c r="A2182" i="2"/>
  <c r="A2181" i="2"/>
  <c r="A2180" i="2"/>
  <c r="A2179" i="2"/>
  <c r="A2178" i="2"/>
  <c r="A2177" i="2"/>
  <c r="A2176" i="2"/>
  <c r="A2175" i="2"/>
  <c r="A2174" i="2"/>
  <c r="A2173" i="2"/>
  <c r="A2172" i="2"/>
  <c r="A2171" i="2"/>
  <c r="A2170" i="2"/>
  <c r="A2169" i="2"/>
  <c r="A2168" i="2"/>
  <c r="A2167" i="2"/>
  <c r="A2166" i="2"/>
  <c r="A2165" i="2"/>
  <c r="A2164" i="2"/>
  <c r="A2163" i="2"/>
  <c r="A2162" i="2"/>
  <c r="A2161" i="2"/>
  <c r="A2160" i="2"/>
  <c r="A2159" i="2"/>
  <c r="A2158" i="2"/>
  <c r="A2157" i="2"/>
  <c r="A2156" i="2"/>
  <c r="A2155" i="2"/>
  <c r="A2154" i="2"/>
  <c r="A2153" i="2"/>
  <c r="A2152" i="2"/>
  <c r="A2151" i="2"/>
  <c r="A2150" i="2"/>
  <c r="A2149" i="2"/>
  <c r="A2148" i="2"/>
  <c r="A2147" i="2"/>
  <c r="A2146" i="2"/>
  <c r="A2145" i="2"/>
  <c r="A2144" i="2"/>
  <c r="A2143" i="2"/>
  <c r="A2142" i="2"/>
  <c r="A2141" i="2"/>
  <c r="A2140" i="2"/>
  <c r="A2139" i="2"/>
  <c r="A2138" i="2"/>
  <c r="A2137" i="2"/>
  <c r="A2136" i="2"/>
  <c r="A2135" i="2"/>
  <c r="A2134" i="2"/>
  <c r="A2133" i="2"/>
  <c r="A2132" i="2"/>
  <c r="A2131" i="2"/>
  <c r="A2130" i="2"/>
  <c r="A2129" i="2"/>
  <c r="A2128" i="2"/>
  <c r="A2127" i="2"/>
  <c r="A2126" i="2"/>
  <c r="A2125" i="2"/>
  <c r="A2124" i="2"/>
  <c r="A2123" i="2"/>
  <c r="A2122" i="2"/>
  <c r="A2121" i="2"/>
  <c r="A2120" i="2"/>
  <c r="A2119" i="2"/>
  <c r="A2118" i="2"/>
  <c r="A2117" i="2"/>
  <c r="A2116" i="2"/>
  <c r="A2115" i="2"/>
  <c r="A2114" i="2"/>
  <c r="A2113" i="2"/>
  <c r="A2112" i="2"/>
  <c r="A2111" i="2"/>
  <c r="A2110" i="2"/>
  <c r="A2109" i="2"/>
  <c r="A2108" i="2"/>
  <c r="A2107" i="2"/>
  <c r="A2106" i="2"/>
  <c r="A2105" i="2"/>
  <c r="A2104" i="2"/>
  <c r="A2103" i="2"/>
  <c r="A2102" i="2"/>
  <c r="A2101" i="2"/>
  <c r="A2100" i="2"/>
  <c r="A2099" i="2"/>
  <c r="A2098" i="2"/>
  <c r="A2097" i="2"/>
  <c r="A2096" i="2"/>
  <c r="A2095" i="2"/>
  <c r="A2094" i="2"/>
  <c r="A2093" i="2"/>
  <c r="A2092" i="2"/>
  <c r="A2091" i="2"/>
  <c r="A2090" i="2"/>
  <c r="A2089" i="2"/>
  <c r="A2088" i="2"/>
  <c r="A2087" i="2"/>
  <c r="A2086" i="2"/>
  <c r="A2085" i="2"/>
  <c r="A2084" i="2"/>
  <c r="A2083" i="2"/>
  <c r="A2082" i="2"/>
  <c r="A2081" i="2"/>
  <c r="A2080" i="2"/>
  <c r="A2079" i="2"/>
  <c r="A2078" i="2"/>
  <c r="A2077" i="2"/>
  <c r="A2076" i="2"/>
  <c r="A2075" i="2"/>
  <c r="A2074" i="2"/>
  <c r="A2073" i="2"/>
  <c r="A2072" i="2"/>
  <c r="A2071" i="2"/>
  <c r="A2070" i="2"/>
  <c r="A2069" i="2"/>
  <c r="A2068" i="2"/>
  <c r="A2067" i="2"/>
  <c r="A2066" i="2"/>
  <c r="A2065" i="2"/>
  <c r="A2064" i="2"/>
  <c r="A2063" i="2"/>
  <c r="A2062" i="2"/>
  <c r="A2061" i="2"/>
  <c r="A2060" i="2"/>
  <c r="A2059" i="2"/>
  <c r="A2058" i="2"/>
  <c r="A2057" i="2"/>
  <c r="A2056" i="2"/>
  <c r="A2055" i="2"/>
  <c r="A2054" i="2"/>
  <c r="A2053" i="2"/>
  <c r="A2052" i="2"/>
  <c r="A2051" i="2"/>
  <c r="A2050" i="2"/>
  <c r="A2049" i="2"/>
  <c r="A2048" i="2"/>
  <c r="A2047" i="2"/>
  <c r="A2046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A2032" i="2"/>
  <c r="A2031" i="2"/>
  <c r="A2030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A2006" i="2"/>
  <c r="A2005" i="2"/>
  <c r="A2004" i="2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M1001" i="3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81" i="3"/>
  <c r="M980" i="3"/>
  <c r="M979" i="3"/>
  <c r="M978" i="3"/>
  <c r="M977" i="3"/>
  <c r="M976" i="3"/>
  <c r="M975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955" i="3"/>
  <c r="M954" i="3"/>
  <c r="M953" i="3"/>
  <c r="M952" i="3"/>
  <c r="M951" i="3"/>
  <c r="M950" i="3"/>
  <c r="M949" i="3"/>
  <c r="M948" i="3"/>
  <c r="M947" i="3"/>
  <c r="M946" i="3"/>
  <c r="M945" i="3"/>
  <c r="M944" i="3"/>
  <c r="M943" i="3"/>
  <c r="M942" i="3"/>
  <c r="M941" i="3"/>
  <c r="M940" i="3"/>
  <c r="M939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6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60" i="3"/>
  <c r="M859" i="3"/>
  <c r="M858" i="3"/>
  <c r="M857" i="3"/>
  <c r="M856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5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P661" i="3" s="1"/>
  <c r="M660" i="3"/>
  <c r="M659" i="3"/>
  <c r="M658" i="3"/>
  <c r="M657" i="3"/>
  <c r="M656" i="3"/>
  <c r="M655" i="3"/>
  <c r="M654" i="3"/>
  <c r="M653" i="3"/>
  <c r="M652" i="3"/>
  <c r="M651" i="3"/>
  <c r="M650" i="3"/>
  <c r="M649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N630" i="3" s="1"/>
  <c r="M629" i="3"/>
  <c r="M628" i="3"/>
  <c r="M627" i="3"/>
  <c r="P627" i="3" s="1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Q606" i="3" s="1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9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Q550" i="3" s="1"/>
  <c r="M549" i="3"/>
  <c r="M548" i="3"/>
  <c r="M547" i="3"/>
  <c r="O547" i="3" s="1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N519" i="3" s="1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N505" i="3" s="1"/>
  <c r="M504" i="3"/>
  <c r="M503" i="3"/>
  <c r="M502" i="3"/>
  <c r="M501" i="3"/>
  <c r="M500" i="3"/>
  <c r="M499" i="3"/>
  <c r="M498" i="3"/>
  <c r="M497" i="3"/>
  <c r="M496" i="3"/>
  <c r="M495" i="3"/>
  <c r="Q495" i="3" s="1"/>
  <c r="M494" i="3"/>
  <c r="M493" i="3"/>
  <c r="M492" i="3"/>
  <c r="M491" i="3"/>
  <c r="M490" i="3"/>
  <c r="M489" i="3"/>
  <c r="M488" i="3"/>
  <c r="M487" i="3"/>
  <c r="N487" i="3" s="1"/>
  <c r="M486" i="3"/>
  <c r="M485" i="3"/>
  <c r="M484" i="3"/>
  <c r="M483" i="3"/>
  <c r="M482" i="3"/>
  <c r="M481" i="3"/>
  <c r="M480" i="3"/>
  <c r="M479" i="3"/>
  <c r="Q479" i="3" s="1"/>
  <c r="M478" i="3"/>
  <c r="Q478" i="3" s="1"/>
  <c r="M477" i="3"/>
  <c r="M476" i="3"/>
  <c r="M475" i="3"/>
  <c r="M474" i="3"/>
  <c r="M473" i="3"/>
  <c r="M472" i="3"/>
  <c r="M471" i="3"/>
  <c r="N471" i="3" s="1"/>
  <c r="M470" i="3"/>
  <c r="Q470" i="3" s="1"/>
  <c r="M469" i="3"/>
  <c r="M468" i="3"/>
  <c r="M467" i="3"/>
  <c r="M466" i="3"/>
  <c r="M465" i="3"/>
  <c r="M464" i="3"/>
  <c r="M463" i="3"/>
  <c r="P463" i="3" s="1"/>
  <c r="M462" i="3"/>
  <c r="M461" i="3"/>
  <c r="M460" i="3"/>
  <c r="M459" i="3"/>
  <c r="M458" i="3"/>
  <c r="M457" i="3"/>
  <c r="M456" i="3"/>
  <c r="M455" i="3"/>
  <c r="M454" i="3"/>
  <c r="M453" i="3"/>
  <c r="O453" i="3" s="1"/>
  <c r="M452" i="3"/>
  <c r="M451" i="3"/>
  <c r="M450" i="3"/>
  <c r="M449" i="3"/>
  <c r="M448" i="3"/>
  <c r="M447" i="3"/>
  <c r="P447" i="3" s="1"/>
  <c r="M446" i="3"/>
  <c r="M445" i="3"/>
  <c r="M444" i="3"/>
  <c r="M443" i="3"/>
  <c r="O443" i="3" s="1"/>
  <c r="M442" i="3"/>
  <c r="O442" i="3" s="1"/>
  <c r="M441" i="3"/>
  <c r="M440" i="3"/>
  <c r="M439" i="3"/>
  <c r="M438" i="3"/>
  <c r="M437" i="3"/>
  <c r="M436" i="3"/>
  <c r="M435" i="3"/>
  <c r="M434" i="3"/>
  <c r="M433" i="3"/>
  <c r="M432" i="3"/>
  <c r="M431" i="3"/>
  <c r="P431" i="3" s="1"/>
  <c r="M430" i="3"/>
  <c r="M429" i="3"/>
  <c r="M428" i="3"/>
  <c r="M427" i="3"/>
  <c r="M426" i="3"/>
  <c r="M425" i="3"/>
  <c r="M424" i="3"/>
  <c r="M423" i="3"/>
  <c r="M422" i="3"/>
  <c r="M421" i="3"/>
  <c r="O421" i="3" s="1"/>
  <c r="M420" i="3"/>
  <c r="M419" i="3"/>
  <c r="M418" i="3"/>
  <c r="M417" i="3"/>
  <c r="M416" i="3"/>
  <c r="M415" i="3"/>
  <c r="P415" i="3" s="1"/>
  <c r="M414" i="3"/>
  <c r="M413" i="3"/>
  <c r="M412" i="3"/>
  <c r="M411" i="3"/>
  <c r="M410" i="3"/>
  <c r="M409" i="3"/>
  <c r="M408" i="3"/>
  <c r="M407" i="3"/>
  <c r="M406" i="3"/>
  <c r="M405" i="3"/>
  <c r="P405" i="3" s="1"/>
  <c r="M404" i="3"/>
  <c r="M403" i="3"/>
  <c r="M402" i="3"/>
  <c r="M401" i="3"/>
  <c r="M400" i="3"/>
  <c r="M399" i="3"/>
  <c r="P399" i="3" s="1"/>
  <c r="M398" i="3"/>
  <c r="M397" i="3"/>
  <c r="M396" i="3"/>
  <c r="M395" i="3"/>
  <c r="M394" i="3"/>
  <c r="M393" i="3"/>
  <c r="M392" i="3"/>
  <c r="M391" i="3"/>
  <c r="M390" i="3"/>
  <c r="M389" i="3"/>
  <c r="O389" i="3" s="1"/>
  <c r="M388" i="3"/>
  <c r="M387" i="3"/>
  <c r="M386" i="3"/>
  <c r="M385" i="3"/>
  <c r="M384" i="3"/>
  <c r="M383" i="3"/>
  <c r="P383" i="3" s="1"/>
  <c r="M382" i="3"/>
  <c r="M381" i="3"/>
  <c r="M380" i="3"/>
  <c r="M379" i="3"/>
  <c r="O379" i="3" s="1"/>
  <c r="M378" i="3"/>
  <c r="O378" i="3" s="1"/>
  <c r="M377" i="3"/>
  <c r="M376" i="3"/>
  <c r="M375" i="3"/>
  <c r="M374" i="3"/>
  <c r="M373" i="3"/>
  <c r="M372" i="3"/>
  <c r="M371" i="3"/>
  <c r="M370" i="3"/>
  <c r="M369" i="3"/>
  <c r="M368" i="3"/>
  <c r="M367" i="3"/>
  <c r="P367" i="3" s="1"/>
  <c r="M366" i="3"/>
  <c r="M365" i="3"/>
  <c r="M364" i="3"/>
  <c r="M363" i="3"/>
  <c r="M362" i="3"/>
  <c r="M361" i="3"/>
  <c r="M360" i="3"/>
  <c r="M359" i="3"/>
  <c r="M358" i="3"/>
  <c r="M357" i="3"/>
  <c r="P357" i="3" s="1"/>
  <c r="M356" i="3"/>
  <c r="M355" i="3"/>
  <c r="M354" i="3"/>
  <c r="M353" i="3"/>
  <c r="M352" i="3"/>
  <c r="M351" i="3"/>
  <c r="P351" i="3" s="1"/>
  <c r="M350" i="3"/>
  <c r="M349" i="3"/>
  <c r="M348" i="3"/>
  <c r="M347" i="3"/>
  <c r="M346" i="3"/>
  <c r="M345" i="3"/>
  <c r="M344" i="3"/>
  <c r="M343" i="3"/>
  <c r="M342" i="3"/>
  <c r="M341" i="3"/>
  <c r="P341" i="3" s="1"/>
  <c r="M340" i="3"/>
  <c r="M339" i="3"/>
  <c r="M338" i="3"/>
  <c r="M337" i="3"/>
  <c r="M336" i="3"/>
  <c r="M335" i="3"/>
  <c r="P335" i="3" s="1"/>
  <c r="M334" i="3"/>
  <c r="M333" i="3"/>
  <c r="M332" i="3"/>
  <c r="M331" i="3"/>
  <c r="M330" i="3"/>
  <c r="M329" i="3"/>
  <c r="M328" i="3"/>
  <c r="M327" i="3"/>
  <c r="M326" i="3"/>
  <c r="M325" i="3"/>
  <c r="O325" i="3" s="1"/>
  <c r="M324" i="3"/>
  <c r="M323" i="3"/>
  <c r="M322" i="3"/>
  <c r="M321" i="3"/>
  <c r="M320" i="3"/>
  <c r="M319" i="3"/>
  <c r="P319" i="3" s="1"/>
  <c r="M318" i="3"/>
  <c r="M317" i="3"/>
  <c r="M316" i="3"/>
  <c r="M315" i="3"/>
  <c r="M314" i="3"/>
  <c r="O314" i="3" s="1"/>
  <c r="M313" i="3"/>
  <c r="M312" i="3"/>
  <c r="M311" i="3"/>
  <c r="M310" i="3"/>
  <c r="M309" i="3"/>
  <c r="M308" i="3"/>
  <c r="M307" i="3"/>
  <c r="M306" i="3"/>
  <c r="M305" i="3"/>
  <c r="M304" i="3"/>
  <c r="M303" i="3"/>
  <c r="P303" i="3" s="1"/>
  <c r="M302" i="3"/>
  <c r="M301" i="3"/>
  <c r="M300" i="3"/>
  <c r="M299" i="3"/>
  <c r="O299" i="3" s="1"/>
  <c r="M298" i="3"/>
  <c r="M297" i="3"/>
  <c r="M296" i="3"/>
  <c r="M295" i="3"/>
  <c r="M294" i="3"/>
  <c r="M293" i="3"/>
  <c r="P293" i="3" s="1"/>
  <c r="M292" i="3"/>
  <c r="M291" i="3"/>
  <c r="M290" i="3"/>
  <c r="M289" i="3"/>
  <c r="M288" i="3"/>
  <c r="M287" i="3"/>
  <c r="P287" i="3" s="1"/>
  <c r="M286" i="3"/>
  <c r="M285" i="3"/>
  <c r="M284" i="3"/>
  <c r="M283" i="3"/>
  <c r="M282" i="3"/>
  <c r="M281" i="3"/>
  <c r="M280" i="3"/>
  <c r="M279" i="3"/>
  <c r="M278" i="3"/>
  <c r="M277" i="3"/>
  <c r="P277" i="3" s="1"/>
  <c r="M276" i="3"/>
  <c r="M275" i="3"/>
  <c r="M274" i="3"/>
  <c r="M273" i="3"/>
  <c r="M272" i="3"/>
  <c r="M271" i="3"/>
  <c r="P271" i="3" s="1"/>
  <c r="M270" i="3"/>
  <c r="M269" i="3"/>
  <c r="M268" i="3"/>
  <c r="M267" i="3"/>
  <c r="M266" i="3"/>
  <c r="M265" i="3"/>
  <c r="M264" i="3"/>
  <c r="M263" i="3"/>
  <c r="M262" i="3"/>
  <c r="M261" i="3"/>
  <c r="O261" i="3" s="1"/>
  <c r="M260" i="3"/>
  <c r="M259" i="3"/>
  <c r="M258" i="3"/>
  <c r="M257" i="3"/>
  <c r="M256" i="3"/>
  <c r="M255" i="3"/>
  <c r="P255" i="3" s="1"/>
  <c r="M254" i="3"/>
  <c r="M253" i="3"/>
  <c r="M252" i="3"/>
  <c r="M251" i="3"/>
  <c r="P251" i="3" s="1"/>
  <c r="M250" i="3"/>
  <c r="M249" i="3"/>
  <c r="M248" i="3"/>
  <c r="M247" i="3"/>
  <c r="M246" i="3"/>
  <c r="O246" i="3" s="1"/>
  <c r="M245" i="3"/>
  <c r="P245" i="3" s="1"/>
  <c r="M244" i="3"/>
  <c r="M243" i="3"/>
  <c r="M242" i="3"/>
  <c r="M241" i="3"/>
  <c r="O241" i="3" s="1"/>
  <c r="M240" i="3"/>
  <c r="M239" i="3"/>
  <c r="P239" i="3" s="1"/>
  <c r="M238" i="3"/>
  <c r="M237" i="3"/>
  <c r="M236" i="3"/>
  <c r="M235" i="3"/>
  <c r="M234" i="3"/>
  <c r="M233" i="3"/>
  <c r="M232" i="3"/>
  <c r="M231" i="3"/>
  <c r="M230" i="3"/>
  <c r="O230" i="3" s="1"/>
  <c r="M229" i="3"/>
  <c r="P229" i="3" s="1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O214" i="3" s="1"/>
  <c r="M213" i="3"/>
  <c r="P213" i="3" s="1"/>
  <c r="M212" i="3"/>
  <c r="M211" i="3"/>
  <c r="M210" i="3"/>
  <c r="M209" i="3"/>
  <c r="N209" i="3" s="1"/>
  <c r="M208" i="3"/>
  <c r="M207" i="3"/>
  <c r="N207" i="3" s="1"/>
  <c r="M206" i="3"/>
  <c r="M205" i="3"/>
  <c r="N205" i="3" s="1"/>
  <c r="M204" i="3"/>
  <c r="M203" i="3"/>
  <c r="N203" i="3" s="1"/>
  <c r="M202" i="3"/>
  <c r="M201" i="3"/>
  <c r="N201" i="3" s="1"/>
  <c r="M200" i="3"/>
  <c r="M199" i="3"/>
  <c r="N199" i="3" s="1"/>
  <c r="M198" i="3"/>
  <c r="M197" i="3"/>
  <c r="N197" i="3" s="1"/>
  <c r="M196" i="3"/>
  <c r="M195" i="3"/>
  <c r="N195" i="3" s="1"/>
  <c r="M194" i="3"/>
  <c r="M193" i="3"/>
  <c r="N193" i="3" s="1"/>
  <c r="M192" i="3"/>
  <c r="M191" i="3"/>
  <c r="N191" i="3" s="1"/>
  <c r="M190" i="3"/>
  <c r="M189" i="3"/>
  <c r="N189" i="3" s="1"/>
  <c r="M188" i="3"/>
  <c r="M187" i="3"/>
  <c r="N187" i="3" s="1"/>
  <c r="M186" i="3"/>
  <c r="P186" i="3" s="1"/>
  <c r="M185" i="3"/>
  <c r="N185" i="3" s="1"/>
  <c r="M184" i="3"/>
  <c r="M183" i="3"/>
  <c r="N183" i="3" s="1"/>
  <c r="M182" i="3"/>
  <c r="P182" i="3" s="1"/>
  <c r="M181" i="3"/>
  <c r="N181" i="3" s="1"/>
  <c r="M180" i="3"/>
  <c r="M179" i="3"/>
  <c r="N179" i="3" s="1"/>
  <c r="M178" i="3"/>
  <c r="P178" i="3" s="1"/>
  <c r="M177" i="3"/>
  <c r="N177" i="3" s="1"/>
  <c r="M176" i="3"/>
  <c r="M175" i="3"/>
  <c r="N175" i="3" s="1"/>
  <c r="M174" i="3"/>
  <c r="M173" i="3"/>
  <c r="N173" i="3" s="1"/>
  <c r="M172" i="3"/>
  <c r="M171" i="3"/>
  <c r="N171" i="3" s="1"/>
  <c r="M170" i="3"/>
  <c r="P170" i="3" s="1"/>
  <c r="M169" i="3"/>
  <c r="N169" i="3" s="1"/>
  <c r="M168" i="3"/>
  <c r="M167" i="3"/>
  <c r="N167" i="3" s="1"/>
  <c r="M166" i="3"/>
  <c r="P166" i="3" s="1"/>
  <c r="M165" i="3"/>
  <c r="Q165" i="3" s="1"/>
  <c r="M164" i="3"/>
  <c r="Q164" i="3" s="1"/>
  <c r="M163" i="3"/>
  <c r="Q163" i="3" s="1"/>
  <c r="M162" i="3"/>
  <c r="Q162" i="3" s="1"/>
  <c r="M161" i="3"/>
  <c r="Q161" i="3" s="1"/>
  <c r="M160" i="3"/>
  <c r="M159" i="3"/>
  <c r="Q159" i="3" s="1"/>
  <c r="M158" i="3"/>
  <c r="Q158" i="3" s="1"/>
  <c r="M157" i="3"/>
  <c r="Q157" i="3" s="1"/>
  <c r="M156" i="3"/>
  <c r="Q156" i="3" s="1"/>
  <c r="M155" i="3"/>
  <c r="Q155" i="3" s="1"/>
  <c r="M154" i="3"/>
  <c r="Q154" i="3" s="1"/>
  <c r="M153" i="3"/>
  <c r="Q153" i="3" s="1"/>
  <c r="M152" i="3"/>
  <c r="M151" i="3"/>
  <c r="Q151" i="3" s="1"/>
  <c r="M150" i="3"/>
  <c r="Q150" i="3" s="1"/>
  <c r="M149" i="3"/>
  <c r="Q149" i="3" s="1"/>
  <c r="M148" i="3"/>
  <c r="Q148" i="3" s="1"/>
  <c r="M147" i="3"/>
  <c r="Q147" i="3" s="1"/>
  <c r="M146" i="3"/>
  <c r="Q146" i="3" s="1"/>
  <c r="M145" i="3"/>
  <c r="Q145" i="3" s="1"/>
  <c r="M144" i="3"/>
  <c r="M143" i="3"/>
  <c r="Q143" i="3" s="1"/>
  <c r="M142" i="3"/>
  <c r="Q142" i="3" s="1"/>
  <c r="M141" i="3"/>
  <c r="Q141" i="3" s="1"/>
  <c r="M140" i="3"/>
  <c r="Q140" i="3" s="1"/>
  <c r="M139" i="3"/>
  <c r="Q139" i="3" s="1"/>
  <c r="M138" i="3"/>
  <c r="Q138" i="3" s="1"/>
  <c r="M137" i="3"/>
  <c r="Q137" i="3" s="1"/>
  <c r="M136" i="3"/>
  <c r="M135" i="3"/>
  <c r="Q135" i="3" s="1"/>
  <c r="M134" i="3"/>
  <c r="Q134" i="3" s="1"/>
  <c r="M133" i="3"/>
  <c r="Q133" i="3" s="1"/>
  <c r="M132" i="3"/>
  <c r="Q132" i="3" s="1"/>
  <c r="M131" i="3"/>
  <c r="Q131" i="3" s="1"/>
  <c r="M130" i="3"/>
  <c r="Q130" i="3" s="1"/>
  <c r="M129" i="3"/>
  <c r="Q129" i="3" s="1"/>
  <c r="M128" i="3"/>
  <c r="M127" i="3"/>
  <c r="Q127" i="3" s="1"/>
  <c r="M126" i="3"/>
  <c r="Q126" i="3" s="1"/>
  <c r="M125" i="3"/>
  <c r="Q125" i="3" s="1"/>
  <c r="M124" i="3"/>
  <c r="Q124" i="3" s="1"/>
  <c r="M123" i="3"/>
  <c r="Q123" i="3" s="1"/>
  <c r="M122" i="3"/>
  <c r="Q122" i="3" s="1"/>
  <c r="M121" i="3"/>
  <c r="Q121" i="3" s="1"/>
  <c r="M120" i="3"/>
  <c r="M119" i="3"/>
  <c r="Q119" i="3" s="1"/>
  <c r="M118" i="3"/>
  <c r="Q118" i="3" s="1"/>
  <c r="M117" i="3"/>
  <c r="Q117" i="3" s="1"/>
  <c r="M116" i="3"/>
  <c r="Q116" i="3" s="1"/>
  <c r="M115" i="3"/>
  <c r="Q115" i="3" s="1"/>
  <c r="M114" i="3"/>
  <c r="Q114" i="3" s="1"/>
  <c r="M113" i="3"/>
  <c r="Q113" i="3" s="1"/>
  <c r="M112" i="3"/>
  <c r="M111" i="3"/>
  <c r="Q111" i="3" s="1"/>
  <c r="M110" i="3"/>
  <c r="Q110" i="3" s="1"/>
  <c r="M109" i="3"/>
  <c r="Q109" i="3" s="1"/>
  <c r="M108" i="3"/>
  <c r="Q108" i="3" s="1"/>
  <c r="M107" i="3"/>
  <c r="Q107" i="3" s="1"/>
  <c r="M106" i="3"/>
  <c r="Q106" i="3" s="1"/>
  <c r="M105" i="3"/>
  <c r="Q105" i="3" s="1"/>
  <c r="M104" i="3"/>
  <c r="M103" i="3"/>
  <c r="Q103" i="3" s="1"/>
  <c r="M102" i="3"/>
  <c r="Q102" i="3" s="1"/>
  <c r="M101" i="3"/>
  <c r="Q101" i="3" s="1"/>
  <c r="M100" i="3"/>
  <c r="Q100" i="3" s="1"/>
  <c r="M99" i="3"/>
  <c r="Q99" i="3" s="1"/>
  <c r="M98" i="3"/>
  <c r="Q98" i="3" s="1"/>
  <c r="M97" i="3"/>
  <c r="Q97" i="3" s="1"/>
  <c r="M96" i="3"/>
  <c r="M95" i="3"/>
  <c r="Q95" i="3" s="1"/>
  <c r="M94" i="3"/>
  <c r="Q94" i="3" s="1"/>
  <c r="M93" i="3"/>
  <c r="Q93" i="3" s="1"/>
  <c r="M92" i="3"/>
  <c r="Q92" i="3" s="1"/>
  <c r="M91" i="3"/>
  <c r="Q91" i="3" s="1"/>
  <c r="M90" i="3"/>
  <c r="Q90" i="3" s="1"/>
  <c r="M89" i="3"/>
  <c r="Q89" i="3" s="1"/>
  <c r="M88" i="3"/>
  <c r="M87" i="3"/>
  <c r="Q87" i="3" s="1"/>
  <c r="M86" i="3"/>
  <c r="Q86" i="3" s="1"/>
  <c r="M85" i="3"/>
  <c r="Q85" i="3" s="1"/>
  <c r="M84" i="3"/>
  <c r="Q84" i="3" s="1"/>
  <c r="M83" i="3"/>
  <c r="Q83" i="3" s="1"/>
  <c r="M82" i="3"/>
  <c r="Q82" i="3" s="1"/>
  <c r="M81" i="3"/>
  <c r="Q81" i="3" s="1"/>
  <c r="M80" i="3"/>
  <c r="M79" i="3"/>
  <c r="Q79" i="3" s="1"/>
  <c r="M78" i="3"/>
  <c r="Q78" i="3" s="1"/>
  <c r="M77" i="3"/>
  <c r="Q77" i="3" s="1"/>
  <c r="M76" i="3"/>
  <c r="Q76" i="3" s="1"/>
  <c r="M75" i="3"/>
  <c r="Q75" i="3" s="1"/>
  <c r="M74" i="3"/>
  <c r="Q74" i="3" s="1"/>
  <c r="M73" i="3"/>
  <c r="Q73" i="3" s="1"/>
  <c r="M72" i="3"/>
  <c r="M71" i="3"/>
  <c r="Q71" i="3" s="1"/>
  <c r="M70" i="3"/>
  <c r="Q70" i="3" s="1"/>
  <c r="M69" i="3"/>
  <c r="Q69" i="3" s="1"/>
  <c r="M68" i="3"/>
  <c r="Q68" i="3" s="1"/>
  <c r="M67" i="3"/>
  <c r="Q67" i="3" s="1"/>
  <c r="M66" i="3"/>
  <c r="Q66" i="3" s="1"/>
  <c r="M65" i="3"/>
  <c r="Q65" i="3" s="1"/>
  <c r="M64" i="3"/>
  <c r="M63" i="3"/>
  <c r="Q63" i="3" s="1"/>
  <c r="M62" i="3"/>
  <c r="Q62" i="3" s="1"/>
  <c r="M61" i="3"/>
  <c r="Q61" i="3" s="1"/>
  <c r="M60" i="3"/>
  <c r="Q60" i="3" s="1"/>
  <c r="M59" i="3"/>
  <c r="Q59" i="3" s="1"/>
  <c r="M58" i="3"/>
  <c r="Q58" i="3" s="1"/>
  <c r="M57" i="3"/>
  <c r="Q57" i="3" s="1"/>
  <c r="M56" i="3"/>
  <c r="M55" i="3"/>
  <c r="Q55" i="3" s="1"/>
  <c r="M54" i="3"/>
  <c r="Q54" i="3" s="1"/>
  <c r="M53" i="3"/>
  <c r="Q53" i="3" s="1"/>
  <c r="M52" i="3"/>
  <c r="Q52" i="3" s="1"/>
  <c r="M51" i="3"/>
  <c r="Q51" i="3" s="1"/>
  <c r="M50" i="3"/>
  <c r="Q50" i="3" s="1"/>
  <c r="M49" i="3"/>
  <c r="Q49" i="3" s="1"/>
  <c r="M48" i="3"/>
  <c r="M47" i="3"/>
  <c r="Q47" i="3" s="1"/>
  <c r="M46" i="3"/>
  <c r="Q46" i="3" s="1"/>
  <c r="M45" i="3"/>
  <c r="Q45" i="3" s="1"/>
  <c r="M44" i="3"/>
  <c r="Q44" i="3" s="1"/>
  <c r="M43" i="3"/>
  <c r="Q43" i="3" s="1"/>
  <c r="M42" i="3"/>
  <c r="Q42" i="3" s="1"/>
  <c r="M41" i="3"/>
  <c r="Q41" i="3" s="1"/>
  <c r="M40" i="3"/>
  <c r="M39" i="3"/>
  <c r="Q39" i="3" s="1"/>
  <c r="M38" i="3"/>
  <c r="Q38" i="3" s="1"/>
  <c r="M37" i="3"/>
  <c r="Q37" i="3" s="1"/>
  <c r="M36" i="3"/>
  <c r="Q36" i="3" s="1"/>
  <c r="M35" i="3"/>
  <c r="Q35" i="3" s="1"/>
  <c r="M34" i="3"/>
  <c r="Q34" i="3" s="1"/>
  <c r="M33" i="3"/>
  <c r="Q33" i="3" s="1"/>
  <c r="M32" i="3"/>
  <c r="M31" i="3"/>
  <c r="Q31" i="3" s="1"/>
  <c r="M30" i="3"/>
  <c r="Q30" i="3" s="1"/>
  <c r="M29" i="3"/>
  <c r="Q29" i="3" s="1"/>
  <c r="M28" i="3"/>
  <c r="Q28" i="3" s="1"/>
  <c r="M27" i="3"/>
  <c r="Q27" i="3" s="1"/>
  <c r="M26" i="3"/>
  <c r="Q26" i="3" s="1"/>
  <c r="M25" i="3"/>
  <c r="Q25" i="3" s="1"/>
  <c r="M24" i="3"/>
  <c r="M23" i="3"/>
  <c r="Q23" i="3" s="1"/>
  <c r="M22" i="3"/>
  <c r="Q22" i="3" s="1"/>
  <c r="M21" i="3"/>
  <c r="Q21" i="3" s="1"/>
  <c r="M20" i="3"/>
  <c r="Q20" i="3" s="1"/>
  <c r="M19" i="3"/>
  <c r="Q19" i="3" s="1"/>
  <c r="M18" i="3"/>
  <c r="Q18" i="3" s="1"/>
  <c r="M17" i="3"/>
  <c r="Q17" i="3" s="1"/>
  <c r="M16" i="3"/>
  <c r="M15" i="3"/>
  <c r="Q15" i="3" s="1"/>
  <c r="M14" i="3"/>
  <c r="Q14" i="3" s="1"/>
  <c r="M13" i="3"/>
  <c r="Q13" i="3" s="1"/>
  <c r="M12" i="3"/>
  <c r="Q12" i="3" s="1"/>
  <c r="M11" i="3"/>
  <c r="Q11" i="3" s="1"/>
  <c r="M10" i="3"/>
  <c r="Q10" i="3" s="1"/>
  <c r="M9" i="3"/>
  <c r="Q9" i="3" s="1"/>
  <c r="M8" i="3"/>
  <c r="M7" i="3"/>
  <c r="Q7" i="3" s="1"/>
  <c r="M6" i="3"/>
  <c r="Q6" i="3" s="1"/>
  <c r="M5" i="3"/>
  <c r="Q5" i="3" s="1"/>
  <c r="M4" i="3"/>
  <c r="Q4" i="3" s="1"/>
  <c r="M3" i="3"/>
  <c r="Q3" i="3" s="1"/>
  <c r="M2" i="3"/>
  <c r="Q2" i="3" s="1"/>
  <c r="N4" i="3" l="1"/>
  <c r="N14" i="3"/>
  <c r="N26" i="3"/>
  <c r="N36" i="3"/>
  <c r="N46" i="3"/>
  <c r="N58" i="3"/>
  <c r="N68" i="3"/>
  <c r="N78" i="3"/>
  <c r="N90" i="3"/>
  <c r="N100" i="3"/>
  <c r="N110" i="3"/>
  <c r="N122" i="3"/>
  <c r="N132" i="3"/>
  <c r="N142" i="3"/>
  <c r="N154" i="3"/>
  <c r="N164" i="3"/>
  <c r="Q177" i="3"/>
  <c r="Q193" i="3"/>
  <c r="O4" i="3"/>
  <c r="O14" i="3"/>
  <c r="O26" i="3"/>
  <c r="O36" i="3"/>
  <c r="O46" i="3"/>
  <c r="O58" i="3"/>
  <c r="O68" i="3"/>
  <c r="O78" i="3"/>
  <c r="O90" i="3"/>
  <c r="O100" i="3"/>
  <c r="O110" i="3"/>
  <c r="O122" i="3"/>
  <c r="O132" i="3"/>
  <c r="O142" i="3"/>
  <c r="O154" i="3"/>
  <c r="O164" i="3"/>
  <c r="O195" i="3"/>
  <c r="O357" i="3"/>
  <c r="N6" i="3"/>
  <c r="N18" i="3"/>
  <c r="N28" i="3"/>
  <c r="N38" i="3"/>
  <c r="N50" i="3"/>
  <c r="N60" i="3"/>
  <c r="N70" i="3"/>
  <c r="N82" i="3"/>
  <c r="N92" i="3"/>
  <c r="N102" i="3"/>
  <c r="N114" i="3"/>
  <c r="N124" i="3"/>
  <c r="N134" i="3"/>
  <c r="N146" i="3"/>
  <c r="N156" i="3"/>
  <c r="O166" i="3"/>
  <c r="Q181" i="3"/>
  <c r="P199" i="3"/>
  <c r="O6" i="3"/>
  <c r="O18" i="3"/>
  <c r="O28" i="3"/>
  <c r="O38" i="3"/>
  <c r="O50" i="3"/>
  <c r="O60" i="3"/>
  <c r="O70" i="3"/>
  <c r="O82" i="3"/>
  <c r="O92" i="3"/>
  <c r="O102" i="3"/>
  <c r="O114" i="3"/>
  <c r="O124" i="3"/>
  <c r="O134" i="3"/>
  <c r="O146" i="3"/>
  <c r="O156" i="3"/>
  <c r="Q199" i="3"/>
  <c r="N10" i="3"/>
  <c r="N20" i="3"/>
  <c r="N30" i="3"/>
  <c r="N42" i="3"/>
  <c r="N52" i="3"/>
  <c r="N62" i="3"/>
  <c r="N74" i="3"/>
  <c r="N84" i="3"/>
  <c r="N94" i="3"/>
  <c r="N106" i="3"/>
  <c r="N116" i="3"/>
  <c r="N126" i="3"/>
  <c r="N138" i="3"/>
  <c r="N148" i="3"/>
  <c r="N158" i="3"/>
  <c r="Q169" i="3"/>
  <c r="Q185" i="3"/>
  <c r="O205" i="3"/>
  <c r="O293" i="3"/>
  <c r="O10" i="3"/>
  <c r="O20" i="3"/>
  <c r="O30" i="3"/>
  <c r="O42" i="3"/>
  <c r="O52" i="3"/>
  <c r="O62" i="3"/>
  <c r="O74" i="3"/>
  <c r="O84" i="3"/>
  <c r="O94" i="3"/>
  <c r="O106" i="3"/>
  <c r="O116" i="3"/>
  <c r="O126" i="3"/>
  <c r="O138" i="3"/>
  <c r="O148" i="3"/>
  <c r="O158" i="3"/>
  <c r="P205" i="3"/>
  <c r="N2" i="3"/>
  <c r="N12" i="3"/>
  <c r="N22" i="3"/>
  <c r="N34" i="3"/>
  <c r="N44" i="3"/>
  <c r="N54" i="3"/>
  <c r="N66" i="3"/>
  <c r="N76" i="3"/>
  <c r="N86" i="3"/>
  <c r="N98" i="3"/>
  <c r="N108" i="3"/>
  <c r="N118" i="3"/>
  <c r="N130" i="3"/>
  <c r="N140" i="3"/>
  <c r="N150" i="3"/>
  <c r="N162" i="3"/>
  <c r="Q173" i="3"/>
  <c r="Q189" i="3"/>
  <c r="Q209" i="3"/>
  <c r="O8" i="3"/>
  <c r="N8" i="3"/>
  <c r="Q8" i="3"/>
  <c r="P8" i="3"/>
  <c r="N16" i="3"/>
  <c r="O16" i="3"/>
  <c r="Q16" i="3"/>
  <c r="P16" i="3"/>
  <c r="O24" i="3"/>
  <c r="N24" i="3"/>
  <c r="Q24" i="3"/>
  <c r="P24" i="3"/>
  <c r="O32" i="3"/>
  <c r="N32" i="3"/>
  <c r="Q32" i="3"/>
  <c r="P32" i="3"/>
  <c r="O40" i="3"/>
  <c r="N40" i="3"/>
  <c r="Q40" i="3"/>
  <c r="P40" i="3"/>
  <c r="Q48" i="3"/>
  <c r="N48" i="3"/>
  <c r="P48" i="3"/>
  <c r="O48" i="3"/>
  <c r="N56" i="3"/>
  <c r="Q56" i="3"/>
  <c r="O56" i="3"/>
  <c r="P56" i="3"/>
  <c r="N64" i="3"/>
  <c r="O64" i="3"/>
  <c r="Q64" i="3"/>
  <c r="P64" i="3"/>
  <c r="O72" i="3"/>
  <c r="N72" i="3"/>
  <c r="Q72" i="3"/>
  <c r="P72" i="3"/>
  <c r="O80" i="3"/>
  <c r="N80" i="3"/>
  <c r="Q80" i="3"/>
  <c r="P80" i="3"/>
  <c r="O88" i="3"/>
  <c r="N88" i="3"/>
  <c r="Q88" i="3"/>
  <c r="P88" i="3"/>
  <c r="N96" i="3"/>
  <c r="Q96" i="3"/>
  <c r="O96" i="3"/>
  <c r="P96" i="3"/>
  <c r="O104" i="3"/>
  <c r="N104" i="3"/>
  <c r="Q104" i="3"/>
  <c r="P104" i="3"/>
  <c r="N112" i="3"/>
  <c r="Q112" i="3"/>
  <c r="O112" i="3"/>
  <c r="P112" i="3"/>
  <c r="O120" i="3"/>
  <c r="N120" i="3"/>
  <c r="Q120" i="3"/>
  <c r="P120" i="3"/>
  <c r="O128" i="3"/>
  <c r="Q128" i="3"/>
  <c r="P128" i="3"/>
  <c r="N128" i="3"/>
  <c r="Q136" i="3"/>
  <c r="O136" i="3"/>
  <c r="N136" i="3"/>
  <c r="P136" i="3"/>
  <c r="N144" i="3"/>
  <c r="Q144" i="3"/>
  <c r="O144" i="3"/>
  <c r="P144" i="3"/>
  <c r="O152" i="3"/>
  <c r="N152" i="3"/>
  <c r="Q152" i="3"/>
  <c r="P152" i="3"/>
  <c r="O160" i="3"/>
  <c r="Q160" i="3"/>
  <c r="N160" i="3"/>
  <c r="P160" i="3"/>
  <c r="Q168" i="3"/>
  <c r="O168" i="3"/>
  <c r="N168" i="3"/>
  <c r="P168" i="3"/>
  <c r="Q176" i="3"/>
  <c r="O176" i="3"/>
  <c r="N176" i="3"/>
  <c r="P176" i="3"/>
  <c r="Q184" i="3"/>
  <c r="O184" i="3"/>
  <c r="N184" i="3"/>
  <c r="P184" i="3"/>
  <c r="Q192" i="3"/>
  <c r="O192" i="3"/>
  <c r="N192" i="3"/>
  <c r="P192" i="3"/>
  <c r="Q200" i="3"/>
  <c r="P200" i="3"/>
  <c r="O200" i="3"/>
  <c r="N200" i="3"/>
  <c r="Q208" i="3"/>
  <c r="P208" i="3"/>
  <c r="O208" i="3"/>
  <c r="N208" i="3"/>
  <c r="Q216" i="3"/>
  <c r="P216" i="3"/>
  <c r="N216" i="3"/>
  <c r="O216" i="3"/>
  <c r="Q224" i="3"/>
  <c r="P224" i="3"/>
  <c r="N224" i="3"/>
  <c r="O224" i="3"/>
  <c r="Q232" i="3"/>
  <c r="P232" i="3"/>
  <c r="N232" i="3"/>
  <c r="O232" i="3"/>
  <c r="Q240" i="3"/>
  <c r="P240" i="3"/>
  <c r="N240" i="3"/>
  <c r="O240" i="3"/>
  <c r="Q248" i="3"/>
  <c r="P248" i="3"/>
  <c r="N248" i="3"/>
  <c r="O248" i="3"/>
  <c r="Q256" i="3"/>
  <c r="P256" i="3"/>
  <c r="N256" i="3"/>
  <c r="O256" i="3"/>
  <c r="Q264" i="3"/>
  <c r="P264" i="3"/>
  <c r="N264" i="3"/>
  <c r="O264" i="3"/>
  <c r="Q272" i="3"/>
  <c r="P272" i="3"/>
  <c r="N272" i="3"/>
  <c r="O272" i="3"/>
  <c r="Q280" i="3"/>
  <c r="P280" i="3"/>
  <c r="N280" i="3"/>
  <c r="O280" i="3"/>
  <c r="Q288" i="3"/>
  <c r="P288" i="3"/>
  <c r="N288" i="3"/>
  <c r="O288" i="3"/>
  <c r="Q296" i="3"/>
  <c r="P296" i="3"/>
  <c r="N296" i="3"/>
  <c r="O296" i="3"/>
  <c r="Q304" i="3"/>
  <c r="P304" i="3"/>
  <c r="N304" i="3"/>
  <c r="O304" i="3"/>
  <c r="Q312" i="3"/>
  <c r="P312" i="3"/>
  <c r="N312" i="3"/>
  <c r="O312" i="3"/>
  <c r="Q320" i="3"/>
  <c r="P320" i="3"/>
  <c r="N320" i="3"/>
  <c r="O320" i="3"/>
  <c r="Q328" i="3"/>
  <c r="P328" i="3"/>
  <c r="N328" i="3"/>
  <c r="O328" i="3"/>
  <c r="Q336" i="3"/>
  <c r="P336" i="3"/>
  <c r="N336" i="3"/>
  <c r="O336" i="3"/>
  <c r="Q344" i="3"/>
  <c r="P344" i="3"/>
  <c r="N344" i="3"/>
  <c r="O344" i="3"/>
  <c r="Q352" i="3"/>
  <c r="P352" i="3"/>
  <c r="N352" i="3"/>
  <c r="O352" i="3"/>
  <c r="Q360" i="3"/>
  <c r="P360" i="3"/>
  <c r="N360" i="3"/>
  <c r="O360" i="3"/>
  <c r="Q368" i="3"/>
  <c r="P368" i="3"/>
  <c r="N368" i="3"/>
  <c r="O368" i="3"/>
  <c r="Q376" i="3"/>
  <c r="P376" i="3"/>
  <c r="N376" i="3"/>
  <c r="O376" i="3"/>
  <c r="Q384" i="3"/>
  <c r="P384" i="3"/>
  <c r="N384" i="3"/>
  <c r="O384" i="3"/>
  <c r="Q392" i="3"/>
  <c r="P392" i="3"/>
  <c r="N392" i="3"/>
  <c r="O392" i="3"/>
  <c r="Q400" i="3"/>
  <c r="P400" i="3"/>
  <c r="N400" i="3"/>
  <c r="O400" i="3"/>
  <c r="Q408" i="3"/>
  <c r="P408" i="3"/>
  <c r="N408" i="3"/>
  <c r="O408" i="3"/>
  <c r="Q416" i="3"/>
  <c r="P416" i="3"/>
  <c r="N416" i="3"/>
  <c r="O416" i="3"/>
  <c r="Q424" i="3"/>
  <c r="P424" i="3"/>
  <c r="N424" i="3"/>
  <c r="O424" i="3"/>
  <c r="Q432" i="3"/>
  <c r="P432" i="3"/>
  <c r="N432" i="3"/>
  <c r="O432" i="3"/>
  <c r="Q440" i="3"/>
  <c r="P440" i="3"/>
  <c r="N440" i="3"/>
  <c r="O440" i="3"/>
  <c r="Q448" i="3"/>
  <c r="P448" i="3"/>
  <c r="N448" i="3"/>
  <c r="O448" i="3"/>
  <c r="Q456" i="3"/>
  <c r="P456" i="3"/>
  <c r="N456" i="3"/>
  <c r="O456" i="3"/>
  <c r="Q464" i="3"/>
  <c r="P464" i="3"/>
  <c r="N464" i="3"/>
  <c r="O464" i="3"/>
  <c r="P472" i="3"/>
  <c r="O472" i="3"/>
  <c r="N472" i="3"/>
  <c r="Q472" i="3"/>
  <c r="P480" i="3"/>
  <c r="O480" i="3"/>
  <c r="N480" i="3"/>
  <c r="Q480" i="3"/>
  <c r="P488" i="3"/>
  <c r="O488" i="3"/>
  <c r="N488" i="3"/>
  <c r="Q488" i="3"/>
  <c r="P496" i="3"/>
  <c r="O496" i="3"/>
  <c r="N496" i="3"/>
  <c r="Q496" i="3"/>
  <c r="P504" i="3"/>
  <c r="O504" i="3"/>
  <c r="N504" i="3"/>
  <c r="Q504" i="3"/>
  <c r="P512" i="3"/>
  <c r="O512" i="3"/>
  <c r="N512" i="3"/>
  <c r="Q512" i="3"/>
  <c r="P520" i="3"/>
  <c r="O520" i="3"/>
  <c r="N520" i="3"/>
  <c r="Q520" i="3"/>
  <c r="P528" i="3"/>
  <c r="O528" i="3"/>
  <c r="N528" i="3"/>
  <c r="Q528" i="3"/>
  <c r="P536" i="3"/>
  <c r="O536" i="3"/>
  <c r="N536" i="3"/>
  <c r="Q536" i="3"/>
  <c r="P544" i="3"/>
  <c r="O544" i="3"/>
  <c r="N544" i="3"/>
  <c r="Q544" i="3"/>
  <c r="P552" i="3"/>
  <c r="O552" i="3"/>
  <c r="N552" i="3"/>
  <c r="Q552" i="3"/>
  <c r="P560" i="3"/>
  <c r="O560" i="3"/>
  <c r="N560" i="3"/>
  <c r="Q560" i="3"/>
  <c r="P568" i="3"/>
  <c r="O568" i="3"/>
  <c r="N568" i="3"/>
  <c r="Q568" i="3"/>
  <c r="P576" i="3"/>
  <c r="O576" i="3"/>
  <c r="N576" i="3"/>
  <c r="Q576" i="3"/>
  <c r="Q680" i="3"/>
  <c r="P680" i="3"/>
  <c r="O680" i="3"/>
  <c r="N680" i="3"/>
  <c r="Q784" i="3"/>
  <c r="O784" i="3"/>
  <c r="N784" i="3"/>
  <c r="P784" i="3"/>
  <c r="N217" i="3"/>
  <c r="Q217" i="3"/>
  <c r="P217" i="3"/>
  <c r="O217" i="3"/>
  <c r="N233" i="3"/>
  <c r="Q233" i="3"/>
  <c r="P233" i="3"/>
  <c r="O233" i="3"/>
  <c r="N249" i="3"/>
  <c r="Q249" i="3"/>
  <c r="P249" i="3"/>
  <c r="O249" i="3"/>
  <c r="N265" i="3"/>
  <c r="Q265" i="3"/>
  <c r="P265" i="3"/>
  <c r="O265" i="3"/>
  <c r="N281" i="3"/>
  <c r="Q281" i="3"/>
  <c r="P281" i="3"/>
  <c r="O281" i="3"/>
  <c r="N305" i="3"/>
  <c r="Q305" i="3"/>
  <c r="P305" i="3"/>
  <c r="O305" i="3"/>
  <c r="N321" i="3"/>
  <c r="Q321" i="3"/>
  <c r="P321" i="3"/>
  <c r="O321" i="3"/>
  <c r="N337" i="3"/>
  <c r="Q337" i="3"/>
  <c r="P337" i="3"/>
  <c r="O337" i="3"/>
  <c r="N353" i="3"/>
  <c r="Q353" i="3"/>
  <c r="P353" i="3"/>
  <c r="O353" i="3"/>
  <c r="N369" i="3"/>
  <c r="Q369" i="3"/>
  <c r="P369" i="3"/>
  <c r="O369" i="3"/>
  <c r="N385" i="3"/>
  <c r="Q385" i="3"/>
  <c r="P385" i="3"/>
  <c r="O385" i="3"/>
  <c r="N401" i="3"/>
  <c r="Q401" i="3"/>
  <c r="P401" i="3"/>
  <c r="O401" i="3"/>
  <c r="N417" i="3"/>
  <c r="Q417" i="3"/>
  <c r="P417" i="3"/>
  <c r="O417" i="3"/>
  <c r="N433" i="3"/>
  <c r="Q433" i="3"/>
  <c r="P433" i="3"/>
  <c r="O433" i="3"/>
  <c r="N449" i="3"/>
  <c r="Q449" i="3"/>
  <c r="P449" i="3"/>
  <c r="O449" i="3"/>
  <c r="N457" i="3"/>
  <c r="Q457" i="3"/>
  <c r="P457" i="3"/>
  <c r="O457" i="3"/>
  <c r="Q481" i="3"/>
  <c r="O481" i="3"/>
  <c r="N481" i="3"/>
  <c r="P481" i="3"/>
  <c r="Q497" i="3"/>
  <c r="O497" i="3"/>
  <c r="N497" i="3"/>
  <c r="P497" i="3"/>
  <c r="Q513" i="3"/>
  <c r="P513" i="3"/>
  <c r="O513" i="3"/>
  <c r="N513" i="3"/>
  <c r="Q529" i="3"/>
  <c r="P529" i="3"/>
  <c r="O529" i="3"/>
  <c r="N529" i="3"/>
  <c r="Q545" i="3"/>
  <c r="P545" i="3"/>
  <c r="O545" i="3"/>
  <c r="N545" i="3"/>
  <c r="Q561" i="3"/>
  <c r="P561" i="3"/>
  <c r="N561" i="3"/>
  <c r="Q577" i="3"/>
  <c r="P577" i="3"/>
  <c r="Q593" i="3"/>
  <c r="P593" i="3"/>
  <c r="O593" i="3"/>
  <c r="O609" i="3"/>
  <c r="N609" i="3"/>
  <c r="Q609" i="3"/>
  <c r="O625" i="3"/>
  <c r="N625" i="3"/>
  <c r="Q625" i="3"/>
  <c r="P625" i="3"/>
  <c r="O641" i="3"/>
  <c r="N641" i="3"/>
  <c r="Q641" i="3"/>
  <c r="P641" i="3"/>
  <c r="O657" i="3"/>
  <c r="N657" i="3"/>
  <c r="Q657" i="3"/>
  <c r="P657" i="3"/>
  <c r="O673" i="3"/>
  <c r="N673" i="3"/>
  <c r="Q673" i="3"/>
  <c r="P673" i="3"/>
  <c r="P689" i="3"/>
  <c r="O689" i="3"/>
  <c r="Q689" i="3"/>
  <c r="N689" i="3"/>
  <c r="P705" i="3"/>
  <c r="O705" i="3"/>
  <c r="Q705" i="3"/>
  <c r="N705" i="3"/>
  <c r="Q721" i="3"/>
  <c r="P721" i="3"/>
  <c r="O721" i="3"/>
  <c r="N721" i="3"/>
  <c r="Q737" i="3"/>
  <c r="P737" i="3"/>
  <c r="O737" i="3"/>
  <c r="N737" i="3"/>
  <c r="Q753" i="3"/>
  <c r="P753" i="3"/>
  <c r="O753" i="3"/>
  <c r="N753" i="3"/>
  <c r="Q769" i="3"/>
  <c r="P769" i="3"/>
  <c r="O769" i="3"/>
  <c r="N769" i="3"/>
  <c r="Q785" i="3"/>
  <c r="P785" i="3"/>
  <c r="O785" i="3"/>
  <c r="N785" i="3"/>
  <c r="Q801" i="3"/>
  <c r="P801" i="3"/>
  <c r="O801" i="3"/>
  <c r="N801" i="3"/>
  <c r="Q817" i="3"/>
  <c r="P817" i="3"/>
  <c r="O817" i="3"/>
  <c r="N817" i="3"/>
  <c r="Q833" i="3"/>
  <c r="P833" i="3"/>
  <c r="O833" i="3"/>
  <c r="N833" i="3"/>
  <c r="Q857" i="3"/>
  <c r="P857" i="3"/>
  <c r="O857" i="3"/>
  <c r="N857" i="3"/>
  <c r="Q873" i="3"/>
  <c r="P873" i="3"/>
  <c r="O873" i="3"/>
  <c r="N873" i="3"/>
  <c r="Q889" i="3"/>
  <c r="P889" i="3"/>
  <c r="O889" i="3"/>
  <c r="N889" i="3"/>
  <c r="Q905" i="3"/>
  <c r="P905" i="3"/>
  <c r="O905" i="3"/>
  <c r="N905" i="3"/>
  <c r="Q969" i="3"/>
  <c r="P969" i="3"/>
  <c r="O969" i="3"/>
  <c r="N969" i="3"/>
  <c r="P609" i="3"/>
  <c r="Q170" i="3"/>
  <c r="O170" i="3"/>
  <c r="N170" i="3"/>
  <c r="Q178" i="3"/>
  <c r="O178" i="3"/>
  <c r="N178" i="3"/>
  <c r="Q186" i="3"/>
  <c r="O186" i="3"/>
  <c r="N186" i="3"/>
  <c r="Q194" i="3"/>
  <c r="P194" i="3"/>
  <c r="O194" i="3"/>
  <c r="N194" i="3"/>
  <c r="Q202" i="3"/>
  <c r="P202" i="3"/>
  <c r="O202" i="3"/>
  <c r="N202" i="3"/>
  <c r="Q210" i="3"/>
  <c r="P210" i="3"/>
  <c r="N210" i="3"/>
  <c r="O210" i="3"/>
  <c r="Q218" i="3"/>
  <c r="P218" i="3"/>
  <c r="N218" i="3"/>
  <c r="Q226" i="3"/>
  <c r="P226" i="3"/>
  <c r="N226" i="3"/>
  <c r="O226" i="3"/>
  <c r="Q234" i="3"/>
  <c r="P234" i="3"/>
  <c r="N234" i="3"/>
  <c r="Q242" i="3"/>
  <c r="P242" i="3"/>
  <c r="N242" i="3"/>
  <c r="O242" i="3"/>
  <c r="Q250" i="3"/>
  <c r="P250" i="3"/>
  <c r="N250" i="3"/>
  <c r="Q258" i="3"/>
  <c r="P258" i="3"/>
  <c r="N258" i="3"/>
  <c r="O258" i="3"/>
  <c r="Q266" i="3"/>
  <c r="P266" i="3"/>
  <c r="N266" i="3"/>
  <c r="Q274" i="3"/>
  <c r="P274" i="3"/>
  <c r="N274" i="3"/>
  <c r="O274" i="3"/>
  <c r="Q282" i="3"/>
  <c r="P282" i="3"/>
  <c r="N282" i="3"/>
  <c r="Q290" i="3"/>
  <c r="P290" i="3"/>
  <c r="N290" i="3"/>
  <c r="O290" i="3"/>
  <c r="Q298" i="3"/>
  <c r="P298" i="3"/>
  <c r="N298" i="3"/>
  <c r="Q306" i="3"/>
  <c r="P306" i="3"/>
  <c r="N306" i="3"/>
  <c r="O306" i="3"/>
  <c r="Q314" i="3"/>
  <c r="P314" i="3"/>
  <c r="N314" i="3"/>
  <c r="Q322" i="3"/>
  <c r="P322" i="3"/>
  <c r="N322" i="3"/>
  <c r="O322" i="3"/>
  <c r="Q330" i="3"/>
  <c r="P330" i="3"/>
  <c r="N330" i="3"/>
  <c r="Q338" i="3"/>
  <c r="P338" i="3"/>
  <c r="N338" i="3"/>
  <c r="O338" i="3"/>
  <c r="Q346" i="3"/>
  <c r="P346" i="3"/>
  <c r="N346" i="3"/>
  <c r="Q354" i="3"/>
  <c r="P354" i="3"/>
  <c r="N354" i="3"/>
  <c r="O354" i="3"/>
  <c r="Q362" i="3"/>
  <c r="P362" i="3"/>
  <c r="N362" i="3"/>
  <c r="Q370" i="3"/>
  <c r="P370" i="3"/>
  <c r="N370" i="3"/>
  <c r="O370" i="3"/>
  <c r="Q378" i="3"/>
  <c r="P378" i="3"/>
  <c r="N378" i="3"/>
  <c r="Q386" i="3"/>
  <c r="P386" i="3"/>
  <c r="N386" i="3"/>
  <c r="O386" i="3"/>
  <c r="Q394" i="3"/>
  <c r="P394" i="3"/>
  <c r="N394" i="3"/>
  <c r="Q402" i="3"/>
  <c r="P402" i="3"/>
  <c r="N402" i="3"/>
  <c r="O402" i="3"/>
  <c r="Q410" i="3"/>
  <c r="P410" i="3"/>
  <c r="N410" i="3"/>
  <c r="Q418" i="3"/>
  <c r="P418" i="3"/>
  <c r="N418" i="3"/>
  <c r="O418" i="3"/>
  <c r="Q426" i="3"/>
  <c r="P426" i="3"/>
  <c r="N426" i="3"/>
  <c r="Q434" i="3"/>
  <c r="P434" i="3"/>
  <c r="N434" i="3"/>
  <c r="O434" i="3"/>
  <c r="Q442" i="3"/>
  <c r="P442" i="3"/>
  <c r="N442" i="3"/>
  <c r="Q450" i="3"/>
  <c r="P450" i="3"/>
  <c r="N450" i="3"/>
  <c r="O450" i="3"/>
  <c r="Q458" i="3"/>
  <c r="P458" i="3"/>
  <c r="N458" i="3"/>
  <c r="Q466" i="3"/>
  <c r="P466" i="3"/>
  <c r="N466" i="3"/>
  <c r="O466" i="3"/>
  <c r="P474" i="3"/>
  <c r="O474" i="3"/>
  <c r="N474" i="3"/>
  <c r="Q474" i="3"/>
  <c r="P482" i="3"/>
  <c r="O482" i="3"/>
  <c r="N482" i="3"/>
  <c r="Q482" i="3"/>
  <c r="P490" i="3"/>
  <c r="O490" i="3"/>
  <c r="N490" i="3"/>
  <c r="Q490" i="3"/>
  <c r="P498" i="3"/>
  <c r="O498" i="3"/>
  <c r="N498" i="3"/>
  <c r="Q498" i="3"/>
  <c r="P506" i="3"/>
  <c r="O506" i="3"/>
  <c r="N506" i="3"/>
  <c r="Q506" i="3"/>
  <c r="P514" i="3"/>
  <c r="O514" i="3"/>
  <c r="N514" i="3"/>
  <c r="Q514" i="3"/>
  <c r="P522" i="3"/>
  <c r="O522" i="3"/>
  <c r="N522" i="3"/>
  <c r="Q522" i="3"/>
  <c r="P530" i="3"/>
  <c r="O530" i="3"/>
  <c r="N530" i="3"/>
  <c r="Q530" i="3"/>
  <c r="P538" i="3"/>
  <c r="O538" i="3"/>
  <c r="N538" i="3"/>
  <c r="Q538" i="3"/>
  <c r="P546" i="3"/>
  <c r="O546" i="3"/>
  <c r="N546" i="3"/>
  <c r="Q546" i="3"/>
  <c r="P554" i="3"/>
  <c r="O554" i="3"/>
  <c r="N554" i="3"/>
  <c r="Q554" i="3"/>
  <c r="P562" i="3"/>
  <c r="O562" i="3"/>
  <c r="N562" i="3"/>
  <c r="Q562" i="3"/>
  <c r="P570" i="3"/>
  <c r="O570" i="3"/>
  <c r="N570" i="3"/>
  <c r="Q570" i="3"/>
  <c r="P578" i="3"/>
  <c r="O578" i="3"/>
  <c r="N578" i="3"/>
  <c r="Q578" i="3"/>
  <c r="P586" i="3"/>
  <c r="O586" i="3"/>
  <c r="N586" i="3"/>
  <c r="Q586" i="3"/>
  <c r="P594" i="3"/>
  <c r="O594" i="3"/>
  <c r="N594" i="3"/>
  <c r="Q594" i="3"/>
  <c r="O602" i="3"/>
  <c r="Q602" i="3"/>
  <c r="P602" i="3"/>
  <c r="N602" i="3"/>
  <c r="O610" i="3"/>
  <c r="Q610" i="3"/>
  <c r="P610" i="3"/>
  <c r="N610" i="3"/>
  <c r="O618" i="3"/>
  <c r="Q618" i="3"/>
  <c r="P618" i="3"/>
  <c r="N618" i="3"/>
  <c r="Q626" i="3"/>
  <c r="O626" i="3"/>
  <c r="P626" i="3"/>
  <c r="N626" i="3"/>
  <c r="Q634" i="3"/>
  <c r="O634" i="3"/>
  <c r="P634" i="3"/>
  <c r="N634" i="3"/>
  <c r="Q642" i="3"/>
  <c r="P642" i="3"/>
  <c r="O642" i="3"/>
  <c r="N642" i="3"/>
  <c r="Q650" i="3"/>
  <c r="P650" i="3"/>
  <c r="O650" i="3"/>
  <c r="N650" i="3"/>
  <c r="Q658" i="3"/>
  <c r="P658" i="3"/>
  <c r="O658" i="3"/>
  <c r="N658" i="3"/>
  <c r="Q666" i="3"/>
  <c r="P666" i="3"/>
  <c r="O666" i="3"/>
  <c r="N666" i="3"/>
  <c r="Q674" i="3"/>
  <c r="P674" i="3"/>
  <c r="O674" i="3"/>
  <c r="N674" i="3"/>
  <c r="Q682" i="3"/>
  <c r="P682" i="3"/>
  <c r="O682" i="3"/>
  <c r="N682" i="3"/>
  <c r="Q690" i="3"/>
  <c r="O690" i="3"/>
  <c r="N690" i="3"/>
  <c r="P690" i="3"/>
  <c r="Q698" i="3"/>
  <c r="P698" i="3"/>
  <c r="O698" i="3"/>
  <c r="N698" i="3"/>
  <c r="Q706" i="3"/>
  <c r="O706" i="3"/>
  <c r="N706" i="3"/>
  <c r="P706" i="3"/>
  <c r="Q714" i="3"/>
  <c r="P714" i="3"/>
  <c r="O714" i="3"/>
  <c r="N714" i="3"/>
  <c r="Q722" i="3"/>
  <c r="P722" i="3"/>
  <c r="O722" i="3"/>
  <c r="N722" i="3"/>
  <c r="Q730" i="3"/>
  <c r="P730" i="3"/>
  <c r="O730" i="3"/>
  <c r="N730" i="3"/>
  <c r="Q738" i="3"/>
  <c r="P738" i="3"/>
  <c r="O738" i="3"/>
  <c r="N738" i="3"/>
  <c r="Q746" i="3"/>
  <c r="P746" i="3"/>
  <c r="O746" i="3"/>
  <c r="N746" i="3"/>
  <c r="Q754" i="3"/>
  <c r="P754" i="3"/>
  <c r="O754" i="3"/>
  <c r="N754" i="3"/>
  <c r="Q762" i="3"/>
  <c r="P762" i="3"/>
  <c r="O762" i="3"/>
  <c r="N762" i="3"/>
  <c r="Q770" i="3"/>
  <c r="P770" i="3"/>
  <c r="O770" i="3"/>
  <c r="N770" i="3"/>
  <c r="Q778" i="3"/>
  <c r="P778" i="3"/>
  <c r="O778" i="3"/>
  <c r="N778" i="3"/>
  <c r="Q786" i="3"/>
  <c r="P786" i="3"/>
  <c r="O786" i="3"/>
  <c r="N786" i="3"/>
  <c r="Q794" i="3"/>
  <c r="P794" i="3"/>
  <c r="O794" i="3"/>
  <c r="N794" i="3"/>
  <c r="Q802" i="3"/>
  <c r="P802" i="3"/>
  <c r="O802" i="3"/>
  <c r="N802" i="3"/>
  <c r="Q810" i="3"/>
  <c r="P810" i="3"/>
  <c r="O810" i="3"/>
  <c r="N810" i="3"/>
  <c r="Q818" i="3"/>
  <c r="P818" i="3"/>
  <c r="O818" i="3"/>
  <c r="N818" i="3"/>
  <c r="Q826" i="3"/>
  <c r="P826" i="3"/>
  <c r="O826" i="3"/>
  <c r="N826" i="3"/>
  <c r="P834" i="3"/>
  <c r="O834" i="3"/>
  <c r="Q834" i="3"/>
  <c r="N834" i="3"/>
  <c r="P842" i="3"/>
  <c r="O842" i="3"/>
  <c r="Q842" i="3"/>
  <c r="N842" i="3"/>
  <c r="P850" i="3"/>
  <c r="O850" i="3"/>
  <c r="Q850" i="3"/>
  <c r="N850" i="3"/>
  <c r="P858" i="3"/>
  <c r="O858" i="3"/>
  <c r="Q858" i="3"/>
  <c r="N858" i="3"/>
  <c r="P866" i="3"/>
  <c r="O866" i="3"/>
  <c r="Q866" i="3"/>
  <c r="N866" i="3"/>
  <c r="Q874" i="3"/>
  <c r="P874" i="3"/>
  <c r="O874" i="3"/>
  <c r="N874" i="3"/>
  <c r="Q882" i="3"/>
  <c r="P882" i="3"/>
  <c r="O882" i="3"/>
  <c r="N882" i="3"/>
  <c r="Q890" i="3"/>
  <c r="P890" i="3"/>
  <c r="O890" i="3"/>
  <c r="N890" i="3"/>
  <c r="Q898" i="3"/>
  <c r="P898" i="3"/>
  <c r="O898" i="3"/>
  <c r="N898" i="3"/>
  <c r="Q906" i="3"/>
  <c r="P906" i="3"/>
  <c r="O906" i="3"/>
  <c r="N906" i="3"/>
  <c r="Q914" i="3"/>
  <c r="P914" i="3"/>
  <c r="O914" i="3"/>
  <c r="N914" i="3"/>
  <c r="Q922" i="3"/>
  <c r="P922" i="3"/>
  <c r="O922" i="3"/>
  <c r="N922" i="3"/>
  <c r="Q930" i="3"/>
  <c r="P930" i="3"/>
  <c r="O930" i="3"/>
  <c r="N930" i="3"/>
  <c r="Q938" i="3"/>
  <c r="P938" i="3"/>
  <c r="O938" i="3"/>
  <c r="N938" i="3"/>
  <c r="Q946" i="3"/>
  <c r="P946" i="3"/>
  <c r="O946" i="3"/>
  <c r="N946" i="3"/>
  <c r="Q954" i="3"/>
  <c r="P954" i="3"/>
  <c r="O954" i="3"/>
  <c r="N954" i="3"/>
  <c r="Q962" i="3"/>
  <c r="P962" i="3"/>
  <c r="O962" i="3"/>
  <c r="N962" i="3"/>
  <c r="Q970" i="3"/>
  <c r="P970" i="3"/>
  <c r="O970" i="3"/>
  <c r="N970" i="3"/>
  <c r="Q978" i="3"/>
  <c r="P978" i="3"/>
  <c r="O978" i="3"/>
  <c r="N978" i="3"/>
  <c r="Q986" i="3"/>
  <c r="P986" i="3"/>
  <c r="O986" i="3"/>
  <c r="N986" i="3"/>
  <c r="Q994" i="3"/>
  <c r="P994" i="3"/>
  <c r="O994" i="3"/>
  <c r="N994" i="3"/>
  <c r="P2" i="3"/>
  <c r="P4" i="3"/>
  <c r="P6" i="3"/>
  <c r="P10" i="3"/>
  <c r="P12" i="3"/>
  <c r="P14" i="3"/>
  <c r="P18" i="3"/>
  <c r="P20" i="3"/>
  <c r="P22" i="3"/>
  <c r="P26" i="3"/>
  <c r="P28" i="3"/>
  <c r="P30" i="3"/>
  <c r="P34" i="3"/>
  <c r="P36" i="3"/>
  <c r="P38" i="3"/>
  <c r="P42" i="3"/>
  <c r="P44" i="3"/>
  <c r="P46" i="3"/>
  <c r="P50" i="3"/>
  <c r="P52" i="3"/>
  <c r="P54" i="3"/>
  <c r="P58" i="3"/>
  <c r="P60" i="3"/>
  <c r="P62" i="3"/>
  <c r="P66" i="3"/>
  <c r="P68" i="3"/>
  <c r="P70" i="3"/>
  <c r="P74" i="3"/>
  <c r="P76" i="3"/>
  <c r="P78" i="3"/>
  <c r="P82" i="3"/>
  <c r="P84" i="3"/>
  <c r="P86" i="3"/>
  <c r="P90" i="3"/>
  <c r="P92" i="3"/>
  <c r="P94" i="3"/>
  <c r="P98" i="3"/>
  <c r="P100" i="3"/>
  <c r="P102" i="3"/>
  <c r="P106" i="3"/>
  <c r="P108" i="3"/>
  <c r="P110" i="3"/>
  <c r="P114" i="3"/>
  <c r="P116" i="3"/>
  <c r="P118" i="3"/>
  <c r="P122" i="3"/>
  <c r="P124" i="3"/>
  <c r="P126" i="3"/>
  <c r="P130" i="3"/>
  <c r="P132" i="3"/>
  <c r="P134" i="3"/>
  <c r="P138" i="3"/>
  <c r="P140" i="3"/>
  <c r="P142" i="3"/>
  <c r="P146" i="3"/>
  <c r="P148" i="3"/>
  <c r="P150" i="3"/>
  <c r="P154" i="3"/>
  <c r="P156" i="3"/>
  <c r="P158" i="3"/>
  <c r="P162" i="3"/>
  <c r="P164" i="3"/>
  <c r="O167" i="3"/>
  <c r="O171" i="3"/>
  <c r="O175" i="3"/>
  <c r="O179" i="3"/>
  <c r="O183" i="3"/>
  <c r="O187" i="3"/>
  <c r="O191" i="3"/>
  <c r="P195" i="3"/>
  <c r="O201" i="3"/>
  <c r="Q205" i="3"/>
  <c r="O229" i="3"/>
  <c r="O277" i="3"/>
  <c r="O298" i="3"/>
  <c r="O341" i="3"/>
  <c r="O362" i="3"/>
  <c r="O405" i="3"/>
  <c r="O426" i="3"/>
  <c r="O561" i="3"/>
  <c r="N225" i="3"/>
  <c r="Q225" i="3"/>
  <c r="P225" i="3"/>
  <c r="N241" i="3"/>
  <c r="Q241" i="3"/>
  <c r="P241" i="3"/>
  <c r="N257" i="3"/>
  <c r="Q257" i="3"/>
  <c r="P257" i="3"/>
  <c r="N273" i="3"/>
  <c r="Q273" i="3"/>
  <c r="P273" i="3"/>
  <c r="O273" i="3"/>
  <c r="N289" i="3"/>
  <c r="Q289" i="3"/>
  <c r="P289" i="3"/>
  <c r="O289" i="3"/>
  <c r="N297" i="3"/>
  <c r="Q297" i="3"/>
  <c r="P297" i="3"/>
  <c r="O297" i="3"/>
  <c r="N313" i="3"/>
  <c r="Q313" i="3"/>
  <c r="P313" i="3"/>
  <c r="O313" i="3"/>
  <c r="N329" i="3"/>
  <c r="Q329" i="3"/>
  <c r="P329" i="3"/>
  <c r="O329" i="3"/>
  <c r="N345" i="3"/>
  <c r="Q345" i="3"/>
  <c r="P345" i="3"/>
  <c r="O345" i="3"/>
  <c r="N361" i="3"/>
  <c r="Q361" i="3"/>
  <c r="P361" i="3"/>
  <c r="O361" i="3"/>
  <c r="N377" i="3"/>
  <c r="Q377" i="3"/>
  <c r="P377" i="3"/>
  <c r="O377" i="3"/>
  <c r="N393" i="3"/>
  <c r="Q393" i="3"/>
  <c r="P393" i="3"/>
  <c r="O393" i="3"/>
  <c r="N409" i="3"/>
  <c r="Q409" i="3"/>
  <c r="P409" i="3"/>
  <c r="O409" i="3"/>
  <c r="N425" i="3"/>
  <c r="Q425" i="3"/>
  <c r="P425" i="3"/>
  <c r="O425" i="3"/>
  <c r="N441" i="3"/>
  <c r="Q441" i="3"/>
  <c r="P441" i="3"/>
  <c r="O441" i="3"/>
  <c r="N465" i="3"/>
  <c r="Q465" i="3"/>
  <c r="P465" i="3"/>
  <c r="O465" i="3"/>
  <c r="O489" i="3"/>
  <c r="N489" i="3"/>
  <c r="Q489" i="3"/>
  <c r="P489" i="3"/>
  <c r="Q505" i="3"/>
  <c r="P505" i="3"/>
  <c r="O505" i="3"/>
  <c r="Q521" i="3"/>
  <c r="P521" i="3"/>
  <c r="O521" i="3"/>
  <c r="Q537" i="3"/>
  <c r="P537" i="3"/>
  <c r="O537" i="3"/>
  <c r="N537" i="3"/>
  <c r="Q553" i="3"/>
  <c r="P553" i="3"/>
  <c r="O553" i="3"/>
  <c r="N553" i="3"/>
  <c r="Q569" i="3"/>
  <c r="P569" i="3"/>
  <c r="O569" i="3"/>
  <c r="N569" i="3"/>
  <c r="Q585" i="3"/>
  <c r="P585" i="3"/>
  <c r="O585" i="3"/>
  <c r="N585" i="3"/>
  <c r="O601" i="3"/>
  <c r="N601" i="3"/>
  <c r="P601" i="3"/>
  <c r="Q601" i="3"/>
  <c r="O617" i="3"/>
  <c r="N617" i="3"/>
  <c r="Q617" i="3"/>
  <c r="P617" i="3"/>
  <c r="O633" i="3"/>
  <c r="N633" i="3"/>
  <c r="Q633" i="3"/>
  <c r="P633" i="3"/>
  <c r="O649" i="3"/>
  <c r="N649" i="3"/>
  <c r="P649" i="3"/>
  <c r="Q649" i="3"/>
  <c r="O665" i="3"/>
  <c r="N665" i="3"/>
  <c r="P665" i="3"/>
  <c r="Q665" i="3"/>
  <c r="O681" i="3"/>
  <c r="N681" i="3"/>
  <c r="P681" i="3"/>
  <c r="Q681" i="3"/>
  <c r="P697" i="3"/>
  <c r="O697" i="3"/>
  <c r="Q697" i="3"/>
  <c r="N697" i="3"/>
  <c r="P713" i="3"/>
  <c r="O713" i="3"/>
  <c r="N713" i="3"/>
  <c r="Q729" i="3"/>
  <c r="P729" i="3"/>
  <c r="O729" i="3"/>
  <c r="N729" i="3"/>
  <c r="Q745" i="3"/>
  <c r="P745" i="3"/>
  <c r="O745" i="3"/>
  <c r="N745" i="3"/>
  <c r="Q761" i="3"/>
  <c r="P761" i="3"/>
  <c r="O761" i="3"/>
  <c r="N761" i="3"/>
  <c r="Q777" i="3"/>
  <c r="P777" i="3"/>
  <c r="O777" i="3"/>
  <c r="N777" i="3"/>
  <c r="Q793" i="3"/>
  <c r="P793" i="3"/>
  <c r="O793" i="3"/>
  <c r="N793" i="3"/>
  <c r="Q809" i="3"/>
  <c r="P809" i="3"/>
  <c r="O809" i="3"/>
  <c r="N809" i="3"/>
  <c r="Q825" i="3"/>
  <c r="P825" i="3"/>
  <c r="O825" i="3"/>
  <c r="N825" i="3"/>
  <c r="Q841" i="3"/>
  <c r="P841" i="3"/>
  <c r="O841" i="3"/>
  <c r="N841" i="3"/>
  <c r="Q849" i="3"/>
  <c r="P849" i="3"/>
  <c r="O849" i="3"/>
  <c r="N849" i="3"/>
  <c r="Q865" i="3"/>
  <c r="P865" i="3"/>
  <c r="O865" i="3"/>
  <c r="N865" i="3"/>
  <c r="Q881" i="3"/>
  <c r="P881" i="3"/>
  <c r="O881" i="3"/>
  <c r="N881" i="3"/>
  <c r="Q897" i="3"/>
  <c r="P897" i="3"/>
  <c r="O897" i="3"/>
  <c r="N897" i="3"/>
  <c r="Q913" i="3"/>
  <c r="P913" i="3"/>
  <c r="O913" i="3"/>
  <c r="N913" i="3"/>
  <c r="Q921" i="3"/>
  <c r="P921" i="3"/>
  <c r="O921" i="3"/>
  <c r="N921" i="3"/>
  <c r="Q929" i="3"/>
  <c r="P929" i="3"/>
  <c r="O929" i="3"/>
  <c r="N929" i="3"/>
  <c r="Q937" i="3"/>
  <c r="P937" i="3"/>
  <c r="O937" i="3"/>
  <c r="N937" i="3"/>
  <c r="Q945" i="3"/>
  <c r="P945" i="3"/>
  <c r="O945" i="3"/>
  <c r="N945" i="3"/>
  <c r="Q953" i="3"/>
  <c r="P953" i="3"/>
  <c r="O953" i="3"/>
  <c r="N953" i="3"/>
  <c r="Q961" i="3"/>
  <c r="P961" i="3"/>
  <c r="O961" i="3"/>
  <c r="N961" i="3"/>
  <c r="Q977" i="3"/>
  <c r="P977" i="3"/>
  <c r="O977" i="3"/>
  <c r="N977" i="3"/>
  <c r="Q985" i="3"/>
  <c r="P985" i="3"/>
  <c r="O985" i="3"/>
  <c r="N985" i="3"/>
  <c r="Q993" i="3"/>
  <c r="P993" i="3"/>
  <c r="O993" i="3"/>
  <c r="N993" i="3"/>
  <c r="Q1001" i="3"/>
  <c r="P1001" i="3"/>
  <c r="O1001" i="3"/>
  <c r="N1001" i="3"/>
  <c r="O225" i="3"/>
  <c r="N211" i="3"/>
  <c r="Q211" i="3"/>
  <c r="P211" i="3"/>
  <c r="O211" i="3"/>
  <c r="N227" i="3"/>
  <c r="Q227" i="3"/>
  <c r="P227" i="3"/>
  <c r="O227" i="3"/>
  <c r="N243" i="3"/>
  <c r="Q243" i="3"/>
  <c r="P243" i="3"/>
  <c r="O243" i="3"/>
  <c r="N259" i="3"/>
  <c r="Q259" i="3"/>
  <c r="P259" i="3"/>
  <c r="O259" i="3"/>
  <c r="N275" i="3"/>
  <c r="Q275" i="3"/>
  <c r="P275" i="3"/>
  <c r="O275" i="3"/>
  <c r="N291" i="3"/>
  <c r="Q291" i="3"/>
  <c r="P291" i="3"/>
  <c r="O291" i="3"/>
  <c r="N307" i="3"/>
  <c r="Q307" i="3"/>
  <c r="P307" i="3"/>
  <c r="O307" i="3"/>
  <c r="N323" i="3"/>
  <c r="Q323" i="3"/>
  <c r="P323" i="3"/>
  <c r="O323" i="3"/>
  <c r="N339" i="3"/>
  <c r="Q339" i="3"/>
  <c r="P339" i="3"/>
  <c r="O339" i="3"/>
  <c r="N355" i="3"/>
  <c r="Q355" i="3"/>
  <c r="P355" i="3"/>
  <c r="O355" i="3"/>
  <c r="N363" i="3"/>
  <c r="Q363" i="3"/>
  <c r="P363" i="3"/>
  <c r="N379" i="3"/>
  <c r="Q379" i="3"/>
  <c r="P379" i="3"/>
  <c r="N387" i="3"/>
  <c r="Q387" i="3"/>
  <c r="P387" i="3"/>
  <c r="O387" i="3"/>
  <c r="N395" i="3"/>
  <c r="Q395" i="3"/>
  <c r="P395" i="3"/>
  <c r="N403" i="3"/>
  <c r="Q403" i="3"/>
  <c r="P403" i="3"/>
  <c r="O403" i="3"/>
  <c r="N411" i="3"/>
  <c r="Q411" i="3"/>
  <c r="P411" i="3"/>
  <c r="N419" i="3"/>
  <c r="Q419" i="3"/>
  <c r="P419" i="3"/>
  <c r="O419" i="3"/>
  <c r="N427" i="3"/>
  <c r="Q427" i="3"/>
  <c r="P427" i="3"/>
  <c r="N435" i="3"/>
  <c r="Q435" i="3"/>
  <c r="P435" i="3"/>
  <c r="O435" i="3"/>
  <c r="N443" i="3"/>
  <c r="Q443" i="3"/>
  <c r="P443" i="3"/>
  <c r="N451" i="3"/>
  <c r="Q451" i="3"/>
  <c r="P451" i="3"/>
  <c r="O451" i="3"/>
  <c r="N459" i="3"/>
  <c r="Q459" i="3"/>
  <c r="P459" i="3"/>
  <c r="N467" i="3"/>
  <c r="Q467" i="3"/>
  <c r="P467" i="3"/>
  <c r="O467" i="3"/>
  <c r="Q475" i="3"/>
  <c r="P475" i="3"/>
  <c r="N475" i="3"/>
  <c r="O475" i="3"/>
  <c r="N483" i="3"/>
  <c r="Q483" i="3"/>
  <c r="P483" i="3"/>
  <c r="O483" i="3"/>
  <c r="Q491" i="3"/>
  <c r="P491" i="3"/>
  <c r="N491" i="3"/>
  <c r="O491" i="3"/>
  <c r="N499" i="3"/>
  <c r="Q499" i="3"/>
  <c r="P499" i="3"/>
  <c r="O499" i="3"/>
  <c r="Q507" i="3"/>
  <c r="P507" i="3"/>
  <c r="N507" i="3"/>
  <c r="Q515" i="3"/>
  <c r="P515" i="3"/>
  <c r="N515" i="3"/>
  <c r="O515" i="3"/>
  <c r="Q523" i="3"/>
  <c r="P523" i="3"/>
  <c r="N523" i="3"/>
  <c r="O523" i="3"/>
  <c r="Q531" i="3"/>
  <c r="P531" i="3"/>
  <c r="N531" i="3"/>
  <c r="O531" i="3"/>
  <c r="Q539" i="3"/>
  <c r="P539" i="3"/>
  <c r="N539" i="3"/>
  <c r="O539" i="3"/>
  <c r="Q547" i="3"/>
  <c r="P547" i="3"/>
  <c r="N547" i="3"/>
  <c r="Q555" i="3"/>
  <c r="P555" i="3"/>
  <c r="N555" i="3"/>
  <c r="O555" i="3"/>
  <c r="Q563" i="3"/>
  <c r="P563" i="3"/>
  <c r="N563" i="3"/>
  <c r="Q571" i="3"/>
  <c r="P571" i="3"/>
  <c r="N571" i="3"/>
  <c r="O571" i="3"/>
  <c r="Q579" i="3"/>
  <c r="P579" i="3"/>
  <c r="N579" i="3"/>
  <c r="O579" i="3"/>
  <c r="Q587" i="3"/>
  <c r="P587" i="3"/>
  <c r="N587" i="3"/>
  <c r="O587" i="3"/>
  <c r="Q595" i="3"/>
  <c r="P595" i="3"/>
  <c r="N595" i="3"/>
  <c r="O595" i="3"/>
  <c r="O603" i="3"/>
  <c r="Q603" i="3"/>
  <c r="P603" i="3"/>
  <c r="N603" i="3"/>
  <c r="O611" i="3"/>
  <c r="Q611" i="3"/>
  <c r="P611" i="3"/>
  <c r="N611" i="3"/>
  <c r="O619" i="3"/>
  <c r="Q619" i="3"/>
  <c r="P619" i="3"/>
  <c r="N619" i="3"/>
  <c r="O627" i="3"/>
  <c r="N627" i="3"/>
  <c r="Q627" i="3"/>
  <c r="O635" i="3"/>
  <c r="N635" i="3"/>
  <c r="Q635" i="3"/>
  <c r="P635" i="3"/>
  <c r="O643" i="3"/>
  <c r="N643" i="3"/>
  <c r="Q643" i="3"/>
  <c r="P643" i="3"/>
  <c r="O651" i="3"/>
  <c r="N651" i="3"/>
  <c r="Q651" i="3"/>
  <c r="P651" i="3"/>
  <c r="O659" i="3"/>
  <c r="N659" i="3"/>
  <c r="Q659" i="3"/>
  <c r="P659" i="3"/>
  <c r="O667" i="3"/>
  <c r="N667" i="3"/>
  <c r="Q667" i="3"/>
  <c r="O675" i="3"/>
  <c r="N675" i="3"/>
  <c r="Q675" i="3"/>
  <c r="P675" i="3"/>
  <c r="O683" i="3"/>
  <c r="N683" i="3"/>
  <c r="Q683" i="3"/>
  <c r="P683" i="3"/>
  <c r="P691" i="3"/>
  <c r="O691" i="3"/>
  <c r="Q691" i="3"/>
  <c r="N691" i="3"/>
  <c r="P699" i="3"/>
  <c r="O699" i="3"/>
  <c r="Q699" i="3"/>
  <c r="N699" i="3"/>
  <c r="P707" i="3"/>
  <c r="O707" i="3"/>
  <c r="Q707" i="3"/>
  <c r="N707" i="3"/>
  <c r="P715" i="3"/>
  <c r="O715" i="3"/>
  <c r="Q715" i="3"/>
  <c r="N715" i="3"/>
  <c r="Q723" i="3"/>
  <c r="P723" i="3"/>
  <c r="O723" i="3"/>
  <c r="N723" i="3"/>
  <c r="Q731" i="3"/>
  <c r="P731" i="3"/>
  <c r="O731" i="3"/>
  <c r="N731" i="3"/>
  <c r="Q739" i="3"/>
  <c r="P739" i="3"/>
  <c r="O739" i="3"/>
  <c r="N739" i="3"/>
  <c r="Q747" i="3"/>
  <c r="P747" i="3"/>
  <c r="O747" i="3"/>
  <c r="N747" i="3"/>
  <c r="Q755" i="3"/>
  <c r="P755" i="3"/>
  <c r="O755" i="3"/>
  <c r="N755" i="3"/>
  <c r="Q763" i="3"/>
  <c r="P763" i="3"/>
  <c r="O763" i="3"/>
  <c r="N763" i="3"/>
  <c r="Q771" i="3"/>
  <c r="P771" i="3"/>
  <c r="O771" i="3"/>
  <c r="N771" i="3"/>
  <c r="Q779" i="3"/>
  <c r="P779" i="3"/>
  <c r="O779" i="3"/>
  <c r="N779" i="3"/>
  <c r="Q787" i="3"/>
  <c r="P787" i="3"/>
  <c r="O787" i="3"/>
  <c r="N787" i="3"/>
  <c r="Q795" i="3"/>
  <c r="P795" i="3"/>
  <c r="O795" i="3"/>
  <c r="N795" i="3"/>
  <c r="Q803" i="3"/>
  <c r="P803" i="3"/>
  <c r="O803" i="3"/>
  <c r="N803" i="3"/>
  <c r="Q811" i="3"/>
  <c r="P811" i="3"/>
  <c r="O811" i="3"/>
  <c r="N811" i="3"/>
  <c r="Q819" i="3"/>
  <c r="P819" i="3"/>
  <c r="O819" i="3"/>
  <c r="N819" i="3"/>
  <c r="Q827" i="3"/>
  <c r="P827" i="3"/>
  <c r="O827" i="3"/>
  <c r="N827" i="3"/>
  <c r="Q835" i="3"/>
  <c r="P835" i="3"/>
  <c r="O835" i="3"/>
  <c r="N835" i="3"/>
  <c r="Q843" i="3"/>
  <c r="P843" i="3"/>
  <c r="O843" i="3"/>
  <c r="N843" i="3"/>
  <c r="Q851" i="3"/>
  <c r="P851" i="3"/>
  <c r="O851" i="3"/>
  <c r="N851" i="3"/>
  <c r="Q859" i="3"/>
  <c r="P859" i="3"/>
  <c r="O859" i="3"/>
  <c r="N859" i="3"/>
  <c r="Q867" i="3"/>
  <c r="P867" i="3"/>
  <c r="O867" i="3"/>
  <c r="N867" i="3"/>
  <c r="Q875" i="3"/>
  <c r="P875" i="3"/>
  <c r="O875" i="3"/>
  <c r="N875" i="3"/>
  <c r="Q883" i="3"/>
  <c r="P883" i="3"/>
  <c r="O883" i="3"/>
  <c r="N883" i="3"/>
  <c r="Q891" i="3"/>
  <c r="P891" i="3"/>
  <c r="O891" i="3"/>
  <c r="N891" i="3"/>
  <c r="Q899" i="3"/>
  <c r="P899" i="3"/>
  <c r="O899" i="3"/>
  <c r="N899" i="3"/>
  <c r="Q907" i="3"/>
  <c r="P907" i="3"/>
  <c r="O907" i="3"/>
  <c r="N907" i="3"/>
  <c r="Q915" i="3"/>
  <c r="P915" i="3"/>
  <c r="O915" i="3"/>
  <c r="N915" i="3"/>
  <c r="Q923" i="3"/>
  <c r="P923" i="3"/>
  <c r="O923" i="3"/>
  <c r="N923" i="3"/>
  <c r="Q931" i="3"/>
  <c r="P931" i="3"/>
  <c r="O931" i="3"/>
  <c r="N931" i="3"/>
  <c r="Q939" i="3"/>
  <c r="P939" i="3"/>
  <c r="O939" i="3"/>
  <c r="N939" i="3"/>
  <c r="Q947" i="3"/>
  <c r="P947" i="3"/>
  <c r="O947" i="3"/>
  <c r="N947" i="3"/>
  <c r="Q955" i="3"/>
  <c r="P955" i="3"/>
  <c r="O955" i="3"/>
  <c r="N955" i="3"/>
  <c r="Q963" i="3"/>
  <c r="P963" i="3"/>
  <c r="O963" i="3"/>
  <c r="N963" i="3"/>
  <c r="Q971" i="3"/>
  <c r="P971" i="3"/>
  <c r="O971" i="3"/>
  <c r="N971" i="3"/>
  <c r="Q979" i="3"/>
  <c r="P979" i="3"/>
  <c r="O979" i="3"/>
  <c r="N979" i="3"/>
  <c r="Q987" i="3"/>
  <c r="P987" i="3"/>
  <c r="O987" i="3"/>
  <c r="N987" i="3"/>
  <c r="Q995" i="3"/>
  <c r="P995" i="3"/>
  <c r="O995" i="3"/>
  <c r="N995" i="3"/>
  <c r="P167" i="3"/>
  <c r="P171" i="3"/>
  <c r="P175" i="3"/>
  <c r="P179" i="3"/>
  <c r="P183" i="3"/>
  <c r="P187" i="3"/>
  <c r="P191" i="3"/>
  <c r="Q195" i="3"/>
  <c r="P201" i="3"/>
  <c r="O207" i="3"/>
  <c r="O245" i="3"/>
  <c r="O257" i="3"/>
  <c r="O363" i="3"/>
  <c r="O427" i="3"/>
  <c r="O507" i="3"/>
  <c r="O563" i="3"/>
  <c r="N219" i="3"/>
  <c r="Q219" i="3"/>
  <c r="N235" i="3"/>
  <c r="Q235" i="3"/>
  <c r="N251" i="3"/>
  <c r="Q251" i="3"/>
  <c r="N267" i="3"/>
  <c r="Q267" i="3"/>
  <c r="P267" i="3"/>
  <c r="N283" i="3"/>
  <c r="Q283" i="3"/>
  <c r="P283" i="3"/>
  <c r="N299" i="3"/>
  <c r="Q299" i="3"/>
  <c r="P299" i="3"/>
  <c r="N315" i="3"/>
  <c r="Q315" i="3"/>
  <c r="P315" i="3"/>
  <c r="N331" i="3"/>
  <c r="Q331" i="3"/>
  <c r="P331" i="3"/>
  <c r="N347" i="3"/>
  <c r="Q347" i="3"/>
  <c r="P347" i="3"/>
  <c r="N371" i="3"/>
  <c r="Q371" i="3"/>
  <c r="P371" i="3"/>
  <c r="O371" i="3"/>
  <c r="Q172" i="3"/>
  <c r="O172" i="3"/>
  <c r="N172" i="3"/>
  <c r="Q180" i="3"/>
  <c r="O180" i="3"/>
  <c r="N180" i="3"/>
  <c r="Q188" i="3"/>
  <c r="O188" i="3"/>
  <c r="N188" i="3"/>
  <c r="Q196" i="3"/>
  <c r="P196" i="3"/>
  <c r="O196" i="3"/>
  <c r="N196" i="3"/>
  <c r="Q204" i="3"/>
  <c r="P204" i="3"/>
  <c r="O204" i="3"/>
  <c r="N204" i="3"/>
  <c r="Q212" i="3"/>
  <c r="P212" i="3"/>
  <c r="N212" i="3"/>
  <c r="O212" i="3"/>
  <c r="Q220" i="3"/>
  <c r="P220" i="3"/>
  <c r="N220" i="3"/>
  <c r="O220" i="3"/>
  <c r="Q228" i="3"/>
  <c r="P228" i="3"/>
  <c r="N228" i="3"/>
  <c r="O228" i="3"/>
  <c r="Q236" i="3"/>
  <c r="P236" i="3"/>
  <c r="N236" i="3"/>
  <c r="O236" i="3"/>
  <c r="Q244" i="3"/>
  <c r="P244" i="3"/>
  <c r="N244" i="3"/>
  <c r="O244" i="3"/>
  <c r="Q252" i="3"/>
  <c r="P252" i="3"/>
  <c r="N252" i="3"/>
  <c r="O252" i="3"/>
  <c r="Q260" i="3"/>
  <c r="P260" i="3"/>
  <c r="N260" i="3"/>
  <c r="O260" i="3"/>
  <c r="Q268" i="3"/>
  <c r="P268" i="3"/>
  <c r="N268" i="3"/>
  <c r="O268" i="3"/>
  <c r="Q276" i="3"/>
  <c r="P276" i="3"/>
  <c r="N276" i="3"/>
  <c r="O276" i="3"/>
  <c r="Q284" i="3"/>
  <c r="P284" i="3"/>
  <c r="N284" i="3"/>
  <c r="O284" i="3"/>
  <c r="Q292" i="3"/>
  <c r="P292" i="3"/>
  <c r="N292" i="3"/>
  <c r="O292" i="3"/>
  <c r="Q300" i="3"/>
  <c r="P300" i="3"/>
  <c r="N300" i="3"/>
  <c r="O300" i="3"/>
  <c r="Q308" i="3"/>
  <c r="P308" i="3"/>
  <c r="N308" i="3"/>
  <c r="O308" i="3"/>
  <c r="Q316" i="3"/>
  <c r="P316" i="3"/>
  <c r="N316" i="3"/>
  <c r="O316" i="3"/>
  <c r="Q324" i="3"/>
  <c r="P324" i="3"/>
  <c r="N324" i="3"/>
  <c r="O324" i="3"/>
  <c r="Q332" i="3"/>
  <c r="P332" i="3"/>
  <c r="N332" i="3"/>
  <c r="O332" i="3"/>
  <c r="Q340" i="3"/>
  <c r="P340" i="3"/>
  <c r="N340" i="3"/>
  <c r="O340" i="3"/>
  <c r="Q348" i="3"/>
  <c r="P348" i="3"/>
  <c r="N348" i="3"/>
  <c r="O348" i="3"/>
  <c r="Q356" i="3"/>
  <c r="P356" i="3"/>
  <c r="N356" i="3"/>
  <c r="O356" i="3"/>
  <c r="Q364" i="3"/>
  <c r="P364" i="3"/>
  <c r="N364" i="3"/>
  <c r="O364" i="3"/>
  <c r="Q372" i="3"/>
  <c r="P372" i="3"/>
  <c r="N372" i="3"/>
  <c r="O372" i="3"/>
  <c r="Q380" i="3"/>
  <c r="P380" i="3"/>
  <c r="N380" i="3"/>
  <c r="O380" i="3"/>
  <c r="Q388" i="3"/>
  <c r="P388" i="3"/>
  <c r="N388" i="3"/>
  <c r="O388" i="3"/>
  <c r="Q396" i="3"/>
  <c r="P396" i="3"/>
  <c r="N396" i="3"/>
  <c r="O396" i="3"/>
  <c r="Q404" i="3"/>
  <c r="P404" i="3"/>
  <c r="N404" i="3"/>
  <c r="O404" i="3"/>
  <c r="Q412" i="3"/>
  <c r="P412" i="3"/>
  <c r="N412" i="3"/>
  <c r="O412" i="3"/>
  <c r="Q420" i="3"/>
  <c r="P420" i="3"/>
  <c r="N420" i="3"/>
  <c r="O420" i="3"/>
  <c r="Q428" i="3"/>
  <c r="P428" i="3"/>
  <c r="N428" i="3"/>
  <c r="O428" i="3"/>
  <c r="Q436" i="3"/>
  <c r="P436" i="3"/>
  <c r="N436" i="3"/>
  <c r="O436" i="3"/>
  <c r="Q444" i="3"/>
  <c r="P444" i="3"/>
  <c r="N444" i="3"/>
  <c r="O444" i="3"/>
  <c r="Q452" i="3"/>
  <c r="P452" i="3"/>
  <c r="N452" i="3"/>
  <c r="O452" i="3"/>
  <c r="Q460" i="3"/>
  <c r="P460" i="3"/>
  <c r="N460" i="3"/>
  <c r="O460" i="3"/>
  <c r="P468" i="3"/>
  <c r="O468" i="3"/>
  <c r="N468" i="3"/>
  <c r="Q468" i="3"/>
  <c r="P476" i="3"/>
  <c r="O476" i="3"/>
  <c r="N476" i="3"/>
  <c r="Q476" i="3"/>
  <c r="P484" i="3"/>
  <c r="O484" i="3"/>
  <c r="N484" i="3"/>
  <c r="Q484" i="3"/>
  <c r="P492" i="3"/>
  <c r="O492" i="3"/>
  <c r="N492" i="3"/>
  <c r="Q492" i="3"/>
  <c r="P500" i="3"/>
  <c r="O500" i="3"/>
  <c r="N500" i="3"/>
  <c r="Q500" i="3"/>
  <c r="P508" i="3"/>
  <c r="O508" i="3"/>
  <c r="N508" i="3"/>
  <c r="Q508" i="3"/>
  <c r="P516" i="3"/>
  <c r="O516" i="3"/>
  <c r="N516" i="3"/>
  <c r="Q516" i="3"/>
  <c r="P524" i="3"/>
  <c r="O524" i="3"/>
  <c r="N524" i="3"/>
  <c r="Q524" i="3"/>
  <c r="P532" i="3"/>
  <c r="O532" i="3"/>
  <c r="N532" i="3"/>
  <c r="Q532" i="3"/>
  <c r="P540" i="3"/>
  <c r="O540" i="3"/>
  <c r="N540" i="3"/>
  <c r="Q540" i="3"/>
  <c r="P548" i="3"/>
  <c r="O548" i="3"/>
  <c r="N548" i="3"/>
  <c r="Q548" i="3"/>
  <c r="P556" i="3"/>
  <c r="O556" i="3"/>
  <c r="N556" i="3"/>
  <c r="Q556" i="3"/>
  <c r="P564" i="3"/>
  <c r="O564" i="3"/>
  <c r="N564" i="3"/>
  <c r="Q564" i="3"/>
  <c r="P572" i="3"/>
  <c r="O572" i="3"/>
  <c r="N572" i="3"/>
  <c r="Q572" i="3"/>
  <c r="P580" i="3"/>
  <c r="O580" i="3"/>
  <c r="N580" i="3"/>
  <c r="Q580" i="3"/>
  <c r="P588" i="3"/>
  <c r="O588" i="3"/>
  <c r="N588" i="3"/>
  <c r="Q588" i="3"/>
  <c r="P596" i="3"/>
  <c r="O596" i="3"/>
  <c r="N596" i="3"/>
  <c r="Q596" i="3"/>
  <c r="O604" i="3"/>
  <c r="P604" i="3"/>
  <c r="N604" i="3"/>
  <c r="Q604" i="3"/>
  <c r="O612" i="3"/>
  <c r="N612" i="3"/>
  <c r="Q612" i="3"/>
  <c r="P612" i="3"/>
  <c r="O620" i="3"/>
  <c r="Q620" i="3"/>
  <c r="P620" i="3"/>
  <c r="N620" i="3"/>
  <c r="Q628" i="3"/>
  <c r="O628" i="3"/>
  <c r="P628" i="3"/>
  <c r="N628" i="3"/>
  <c r="Q636" i="3"/>
  <c r="P636" i="3"/>
  <c r="O636" i="3"/>
  <c r="N636" i="3"/>
  <c r="Q644" i="3"/>
  <c r="P644" i="3"/>
  <c r="O644" i="3"/>
  <c r="N644" i="3"/>
  <c r="Q652" i="3"/>
  <c r="P652" i="3"/>
  <c r="O652" i="3"/>
  <c r="N652" i="3"/>
  <c r="Q660" i="3"/>
  <c r="P660" i="3"/>
  <c r="O660" i="3"/>
  <c r="N660" i="3"/>
  <c r="Q668" i="3"/>
  <c r="P668" i="3"/>
  <c r="O668" i="3"/>
  <c r="N668" i="3"/>
  <c r="Q676" i="3"/>
  <c r="P676" i="3"/>
  <c r="O676" i="3"/>
  <c r="N676" i="3"/>
  <c r="Q684" i="3"/>
  <c r="P684" i="3"/>
  <c r="O684" i="3"/>
  <c r="N684" i="3"/>
  <c r="Q692" i="3"/>
  <c r="P692" i="3"/>
  <c r="O692" i="3"/>
  <c r="N692" i="3"/>
  <c r="Q700" i="3"/>
  <c r="N700" i="3"/>
  <c r="P700" i="3"/>
  <c r="O700" i="3"/>
  <c r="Q708" i="3"/>
  <c r="P708" i="3"/>
  <c r="O708" i="3"/>
  <c r="N708" i="3"/>
  <c r="Q716" i="3"/>
  <c r="N716" i="3"/>
  <c r="P716" i="3"/>
  <c r="O716" i="3"/>
  <c r="Q724" i="3"/>
  <c r="P724" i="3"/>
  <c r="O724" i="3"/>
  <c r="N724" i="3"/>
  <c r="Q732" i="3"/>
  <c r="N732" i="3"/>
  <c r="P732" i="3"/>
  <c r="Q740" i="3"/>
  <c r="P740" i="3"/>
  <c r="O740" i="3"/>
  <c r="N740" i="3"/>
  <c r="Q748" i="3"/>
  <c r="P748" i="3"/>
  <c r="O748" i="3"/>
  <c r="N748" i="3"/>
  <c r="Q756" i="3"/>
  <c r="P756" i="3"/>
  <c r="O756" i="3"/>
  <c r="N756" i="3"/>
  <c r="Q764" i="3"/>
  <c r="N764" i="3"/>
  <c r="P764" i="3"/>
  <c r="O764" i="3"/>
  <c r="Q772" i="3"/>
  <c r="P772" i="3"/>
  <c r="O772" i="3"/>
  <c r="N772" i="3"/>
  <c r="Q780" i="3"/>
  <c r="P780" i="3"/>
  <c r="O780" i="3"/>
  <c r="N780" i="3"/>
  <c r="Q788" i="3"/>
  <c r="P788" i="3"/>
  <c r="O788" i="3"/>
  <c r="N788" i="3"/>
  <c r="Q796" i="3"/>
  <c r="N796" i="3"/>
  <c r="O796" i="3"/>
  <c r="P796" i="3"/>
  <c r="Q804" i="3"/>
  <c r="P804" i="3"/>
  <c r="O804" i="3"/>
  <c r="N804" i="3"/>
  <c r="Q812" i="3"/>
  <c r="N812" i="3"/>
  <c r="P812" i="3"/>
  <c r="O812" i="3"/>
  <c r="Q820" i="3"/>
  <c r="P820" i="3"/>
  <c r="O820" i="3"/>
  <c r="N820" i="3"/>
  <c r="Q828" i="3"/>
  <c r="N828" i="3"/>
  <c r="P828" i="3"/>
  <c r="O828" i="3"/>
  <c r="P836" i="3"/>
  <c r="O836" i="3"/>
  <c r="Q836" i="3"/>
  <c r="N836" i="3"/>
  <c r="P844" i="3"/>
  <c r="O844" i="3"/>
  <c r="Q844" i="3"/>
  <c r="N844" i="3"/>
  <c r="P852" i="3"/>
  <c r="O852" i="3"/>
  <c r="Q852" i="3"/>
  <c r="N852" i="3"/>
  <c r="P860" i="3"/>
  <c r="O860" i="3"/>
  <c r="Q860" i="3"/>
  <c r="N860" i="3"/>
  <c r="Q868" i="3"/>
  <c r="P868" i="3"/>
  <c r="O868" i="3"/>
  <c r="N868" i="3"/>
  <c r="Q876" i="3"/>
  <c r="P876" i="3"/>
  <c r="O876" i="3"/>
  <c r="N876" i="3"/>
  <c r="Q884" i="3"/>
  <c r="P884" i="3"/>
  <c r="O884" i="3"/>
  <c r="N884" i="3"/>
  <c r="Q892" i="3"/>
  <c r="P892" i="3"/>
  <c r="O892" i="3"/>
  <c r="N892" i="3"/>
  <c r="Q900" i="3"/>
  <c r="P900" i="3"/>
  <c r="O900" i="3"/>
  <c r="N900" i="3"/>
  <c r="Q908" i="3"/>
  <c r="P908" i="3"/>
  <c r="O908" i="3"/>
  <c r="N908" i="3"/>
  <c r="Q916" i="3"/>
  <c r="P916" i="3"/>
  <c r="O916" i="3"/>
  <c r="N916" i="3"/>
  <c r="Q924" i="3"/>
  <c r="P924" i="3"/>
  <c r="O924" i="3"/>
  <c r="N924" i="3"/>
  <c r="Q932" i="3"/>
  <c r="P932" i="3"/>
  <c r="O932" i="3"/>
  <c r="N932" i="3"/>
  <c r="Q940" i="3"/>
  <c r="P940" i="3"/>
  <c r="O940" i="3"/>
  <c r="N940" i="3"/>
  <c r="Q948" i="3"/>
  <c r="P948" i="3"/>
  <c r="O948" i="3"/>
  <c r="N948" i="3"/>
  <c r="Q956" i="3"/>
  <c r="P956" i="3"/>
  <c r="O956" i="3"/>
  <c r="N956" i="3"/>
  <c r="Q964" i="3"/>
  <c r="P964" i="3"/>
  <c r="O964" i="3"/>
  <c r="N964" i="3"/>
  <c r="Q972" i="3"/>
  <c r="P972" i="3"/>
  <c r="O972" i="3"/>
  <c r="N972" i="3"/>
  <c r="Q980" i="3"/>
  <c r="P980" i="3"/>
  <c r="O980" i="3"/>
  <c r="N980" i="3"/>
  <c r="Q988" i="3"/>
  <c r="P988" i="3"/>
  <c r="O988" i="3"/>
  <c r="N988" i="3"/>
  <c r="Q996" i="3"/>
  <c r="P996" i="3"/>
  <c r="O996" i="3"/>
  <c r="N996" i="3"/>
  <c r="N3" i="3"/>
  <c r="N5" i="3"/>
  <c r="N7" i="3"/>
  <c r="N9" i="3"/>
  <c r="N11" i="3"/>
  <c r="N13" i="3"/>
  <c r="N15" i="3"/>
  <c r="N17" i="3"/>
  <c r="N19" i="3"/>
  <c r="N21" i="3"/>
  <c r="N23" i="3"/>
  <c r="N25" i="3"/>
  <c r="N27" i="3"/>
  <c r="N29" i="3"/>
  <c r="N31" i="3"/>
  <c r="N33" i="3"/>
  <c r="N35" i="3"/>
  <c r="N37" i="3"/>
  <c r="N39" i="3"/>
  <c r="N41" i="3"/>
  <c r="N43" i="3"/>
  <c r="N45" i="3"/>
  <c r="N47" i="3"/>
  <c r="N49" i="3"/>
  <c r="N51" i="3"/>
  <c r="N53" i="3"/>
  <c r="N55" i="3"/>
  <c r="N57" i="3"/>
  <c r="N59" i="3"/>
  <c r="N61" i="3"/>
  <c r="N63" i="3"/>
  <c r="N65" i="3"/>
  <c r="N67" i="3"/>
  <c r="N69" i="3"/>
  <c r="N71" i="3"/>
  <c r="N73" i="3"/>
  <c r="N75" i="3"/>
  <c r="N77" i="3"/>
  <c r="N79" i="3"/>
  <c r="N81" i="3"/>
  <c r="N83" i="3"/>
  <c r="N85" i="3"/>
  <c r="N87" i="3"/>
  <c r="N89" i="3"/>
  <c r="N91" i="3"/>
  <c r="N93" i="3"/>
  <c r="N95" i="3"/>
  <c r="N97" i="3"/>
  <c r="N99" i="3"/>
  <c r="N101" i="3"/>
  <c r="N103" i="3"/>
  <c r="N105" i="3"/>
  <c r="N107" i="3"/>
  <c r="N109" i="3"/>
  <c r="N111" i="3"/>
  <c r="N113" i="3"/>
  <c r="N115" i="3"/>
  <c r="N117" i="3"/>
  <c r="N119" i="3"/>
  <c r="N121" i="3"/>
  <c r="N123" i="3"/>
  <c r="N125" i="3"/>
  <c r="N127" i="3"/>
  <c r="N129" i="3"/>
  <c r="N131" i="3"/>
  <c r="N133" i="3"/>
  <c r="N135" i="3"/>
  <c r="N137" i="3"/>
  <c r="N139" i="3"/>
  <c r="N141" i="3"/>
  <c r="N143" i="3"/>
  <c r="N145" i="3"/>
  <c r="N147" i="3"/>
  <c r="N149" i="3"/>
  <c r="N151" i="3"/>
  <c r="N153" i="3"/>
  <c r="N155" i="3"/>
  <c r="N157" i="3"/>
  <c r="N159" i="3"/>
  <c r="N161" i="3"/>
  <c r="N163" i="3"/>
  <c r="N165" i="3"/>
  <c r="Q167" i="3"/>
  <c r="Q171" i="3"/>
  <c r="Q175" i="3"/>
  <c r="Q179" i="3"/>
  <c r="Q183" i="3"/>
  <c r="Q187" i="3"/>
  <c r="Q191" i="3"/>
  <c r="O197" i="3"/>
  <c r="Q201" i="3"/>
  <c r="P207" i="3"/>
  <c r="O218" i="3"/>
  <c r="O282" i="3"/>
  <c r="O346" i="3"/>
  <c r="O410" i="3"/>
  <c r="N577" i="3"/>
  <c r="O473" i="3"/>
  <c r="N473" i="3"/>
  <c r="Q473" i="3"/>
  <c r="P473" i="3"/>
  <c r="N213" i="3"/>
  <c r="Q213" i="3"/>
  <c r="N221" i="3"/>
  <c r="Q221" i="3"/>
  <c r="P221" i="3"/>
  <c r="O221" i="3"/>
  <c r="N229" i="3"/>
  <c r="Q229" i="3"/>
  <c r="N237" i="3"/>
  <c r="Q237" i="3"/>
  <c r="P237" i="3"/>
  <c r="O237" i="3"/>
  <c r="N245" i="3"/>
  <c r="Q245" i="3"/>
  <c r="N253" i="3"/>
  <c r="Q253" i="3"/>
  <c r="P253" i="3"/>
  <c r="O253" i="3"/>
  <c r="N261" i="3"/>
  <c r="Q261" i="3"/>
  <c r="N269" i="3"/>
  <c r="Q269" i="3"/>
  <c r="P269" i="3"/>
  <c r="O269" i="3"/>
  <c r="N277" i="3"/>
  <c r="Q277" i="3"/>
  <c r="N285" i="3"/>
  <c r="Q285" i="3"/>
  <c r="P285" i="3"/>
  <c r="O285" i="3"/>
  <c r="N293" i="3"/>
  <c r="Q293" i="3"/>
  <c r="N301" i="3"/>
  <c r="Q301" i="3"/>
  <c r="P301" i="3"/>
  <c r="O301" i="3"/>
  <c r="N309" i="3"/>
  <c r="Q309" i="3"/>
  <c r="N317" i="3"/>
  <c r="Q317" i="3"/>
  <c r="P317" i="3"/>
  <c r="O317" i="3"/>
  <c r="N325" i="3"/>
  <c r="Q325" i="3"/>
  <c r="N333" i="3"/>
  <c r="Q333" i="3"/>
  <c r="P333" i="3"/>
  <c r="O333" i="3"/>
  <c r="N341" i="3"/>
  <c r="Q341" i="3"/>
  <c r="N349" i="3"/>
  <c r="Q349" i="3"/>
  <c r="P349" i="3"/>
  <c r="O349" i="3"/>
  <c r="N357" i="3"/>
  <c r="Q357" i="3"/>
  <c r="N365" i="3"/>
  <c r="Q365" i="3"/>
  <c r="P365" i="3"/>
  <c r="O365" i="3"/>
  <c r="N373" i="3"/>
  <c r="Q373" i="3"/>
  <c r="N381" i="3"/>
  <c r="Q381" i="3"/>
  <c r="P381" i="3"/>
  <c r="O381" i="3"/>
  <c r="N389" i="3"/>
  <c r="Q389" i="3"/>
  <c r="N397" i="3"/>
  <c r="Q397" i="3"/>
  <c r="P397" i="3"/>
  <c r="O397" i="3"/>
  <c r="N405" i="3"/>
  <c r="Q405" i="3"/>
  <c r="N413" i="3"/>
  <c r="Q413" i="3"/>
  <c r="P413" i="3"/>
  <c r="O413" i="3"/>
  <c r="N421" i="3"/>
  <c r="Q421" i="3"/>
  <c r="N429" i="3"/>
  <c r="Q429" i="3"/>
  <c r="P429" i="3"/>
  <c r="O429" i="3"/>
  <c r="N437" i="3"/>
  <c r="Q437" i="3"/>
  <c r="N445" i="3"/>
  <c r="Q445" i="3"/>
  <c r="P445" i="3"/>
  <c r="O445" i="3"/>
  <c r="N453" i="3"/>
  <c r="Q453" i="3"/>
  <c r="N461" i="3"/>
  <c r="Q461" i="3"/>
  <c r="P461" i="3"/>
  <c r="O461" i="3"/>
  <c r="Q469" i="3"/>
  <c r="P469" i="3"/>
  <c r="O469" i="3"/>
  <c r="N469" i="3"/>
  <c r="Q477" i="3"/>
  <c r="P477" i="3"/>
  <c r="O477" i="3"/>
  <c r="N477" i="3"/>
  <c r="Q485" i="3"/>
  <c r="P485" i="3"/>
  <c r="O485" i="3"/>
  <c r="N485" i="3"/>
  <c r="Q493" i="3"/>
  <c r="P493" i="3"/>
  <c r="O493" i="3"/>
  <c r="N493" i="3"/>
  <c r="Q501" i="3"/>
  <c r="P501" i="3"/>
  <c r="O501" i="3"/>
  <c r="N501" i="3"/>
  <c r="Q509" i="3"/>
  <c r="P509" i="3"/>
  <c r="O509" i="3"/>
  <c r="N509" i="3"/>
  <c r="Q517" i="3"/>
  <c r="P517" i="3"/>
  <c r="O517" i="3"/>
  <c r="N517" i="3"/>
  <c r="Q525" i="3"/>
  <c r="P525" i="3"/>
  <c r="O525" i="3"/>
  <c r="N525" i="3"/>
  <c r="Q533" i="3"/>
  <c r="P533" i="3"/>
  <c r="O533" i="3"/>
  <c r="N533" i="3"/>
  <c r="Q541" i="3"/>
  <c r="P541" i="3"/>
  <c r="O541" i="3"/>
  <c r="N541" i="3"/>
  <c r="Q549" i="3"/>
  <c r="P549" i="3"/>
  <c r="O549" i="3"/>
  <c r="N549" i="3"/>
  <c r="Q557" i="3"/>
  <c r="P557" i="3"/>
  <c r="O557" i="3"/>
  <c r="N557" i="3"/>
  <c r="Q565" i="3"/>
  <c r="P565" i="3"/>
  <c r="O565" i="3"/>
  <c r="N565" i="3"/>
  <c r="Q573" i="3"/>
  <c r="P573" i="3"/>
  <c r="O573" i="3"/>
  <c r="N573" i="3"/>
  <c r="Q581" i="3"/>
  <c r="P581" i="3"/>
  <c r="O581" i="3"/>
  <c r="N581" i="3"/>
  <c r="Q589" i="3"/>
  <c r="P589" i="3"/>
  <c r="O589" i="3"/>
  <c r="N589" i="3"/>
  <c r="Q597" i="3"/>
  <c r="P597" i="3"/>
  <c r="O597" i="3"/>
  <c r="N597" i="3"/>
  <c r="O605" i="3"/>
  <c r="Q605" i="3"/>
  <c r="P605" i="3"/>
  <c r="N605" i="3"/>
  <c r="O613" i="3"/>
  <c r="Q613" i="3"/>
  <c r="P613" i="3"/>
  <c r="N613" i="3"/>
  <c r="O621" i="3"/>
  <c r="Q621" i="3"/>
  <c r="P621" i="3"/>
  <c r="N621" i="3"/>
  <c r="O629" i="3"/>
  <c r="N629" i="3"/>
  <c r="Q629" i="3"/>
  <c r="P629" i="3"/>
  <c r="O637" i="3"/>
  <c r="N637" i="3"/>
  <c r="Q637" i="3"/>
  <c r="P637" i="3"/>
  <c r="O645" i="3"/>
  <c r="N645" i="3"/>
  <c r="P645" i="3"/>
  <c r="Q645" i="3"/>
  <c r="O653" i="3"/>
  <c r="N653" i="3"/>
  <c r="Q653" i="3"/>
  <c r="P653" i="3"/>
  <c r="O661" i="3"/>
  <c r="N661" i="3"/>
  <c r="Q661" i="3"/>
  <c r="O669" i="3"/>
  <c r="N669" i="3"/>
  <c r="Q669" i="3"/>
  <c r="P669" i="3"/>
  <c r="O677" i="3"/>
  <c r="N677" i="3"/>
  <c r="Q677" i="3"/>
  <c r="P677" i="3"/>
  <c r="O685" i="3"/>
  <c r="N685" i="3"/>
  <c r="Q685" i="3"/>
  <c r="P685" i="3"/>
  <c r="P693" i="3"/>
  <c r="O693" i="3"/>
  <c r="Q693" i="3"/>
  <c r="N693" i="3"/>
  <c r="P701" i="3"/>
  <c r="O701" i="3"/>
  <c r="Q701" i="3"/>
  <c r="N701" i="3"/>
  <c r="P709" i="3"/>
  <c r="O709" i="3"/>
  <c r="Q709" i="3"/>
  <c r="N709" i="3"/>
  <c r="P717" i="3"/>
  <c r="O717" i="3"/>
  <c r="Q717" i="3"/>
  <c r="N717" i="3"/>
  <c r="Q725" i="3"/>
  <c r="P725" i="3"/>
  <c r="O725" i="3"/>
  <c r="N725" i="3"/>
  <c r="Q733" i="3"/>
  <c r="P733" i="3"/>
  <c r="O733" i="3"/>
  <c r="N733" i="3"/>
  <c r="Q741" i="3"/>
  <c r="P741" i="3"/>
  <c r="O741" i="3"/>
  <c r="N741" i="3"/>
  <c r="Q749" i="3"/>
  <c r="P749" i="3"/>
  <c r="O749" i="3"/>
  <c r="N749" i="3"/>
  <c r="Q757" i="3"/>
  <c r="P757" i="3"/>
  <c r="O757" i="3"/>
  <c r="N757" i="3"/>
  <c r="Q765" i="3"/>
  <c r="P765" i="3"/>
  <c r="O765" i="3"/>
  <c r="N765" i="3"/>
  <c r="Q773" i="3"/>
  <c r="P773" i="3"/>
  <c r="O773" i="3"/>
  <c r="N773" i="3"/>
  <c r="Q781" i="3"/>
  <c r="P781" i="3"/>
  <c r="O781" i="3"/>
  <c r="N781" i="3"/>
  <c r="Q789" i="3"/>
  <c r="P789" i="3"/>
  <c r="O789" i="3"/>
  <c r="N789" i="3"/>
  <c r="Q797" i="3"/>
  <c r="P797" i="3"/>
  <c r="O797" i="3"/>
  <c r="N797" i="3"/>
  <c r="Q805" i="3"/>
  <c r="P805" i="3"/>
  <c r="O805" i="3"/>
  <c r="N805" i="3"/>
  <c r="Q813" i="3"/>
  <c r="P813" i="3"/>
  <c r="O813" i="3"/>
  <c r="N813" i="3"/>
  <c r="Q821" i="3"/>
  <c r="P821" i="3"/>
  <c r="O821" i="3"/>
  <c r="N821" i="3"/>
  <c r="Q829" i="3"/>
  <c r="P829" i="3"/>
  <c r="O829" i="3"/>
  <c r="N829" i="3"/>
  <c r="Q837" i="3"/>
  <c r="P837" i="3"/>
  <c r="O837" i="3"/>
  <c r="N837" i="3"/>
  <c r="Q845" i="3"/>
  <c r="P845" i="3"/>
  <c r="O845" i="3"/>
  <c r="N845" i="3"/>
  <c r="Q853" i="3"/>
  <c r="P853" i="3"/>
  <c r="O853" i="3"/>
  <c r="N853" i="3"/>
  <c r="Q861" i="3"/>
  <c r="P861" i="3"/>
  <c r="O861" i="3"/>
  <c r="N861" i="3"/>
  <c r="Q869" i="3"/>
  <c r="P869" i="3"/>
  <c r="O869" i="3"/>
  <c r="N869" i="3"/>
  <c r="Q877" i="3"/>
  <c r="P877" i="3"/>
  <c r="O877" i="3"/>
  <c r="N877" i="3"/>
  <c r="Q885" i="3"/>
  <c r="P885" i="3"/>
  <c r="O885" i="3"/>
  <c r="N885" i="3"/>
  <c r="Q893" i="3"/>
  <c r="P893" i="3"/>
  <c r="O893" i="3"/>
  <c r="N893" i="3"/>
  <c r="Q901" i="3"/>
  <c r="P901" i="3"/>
  <c r="O901" i="3"/>
  <c r="N901" i="3"/>
  <c r="Q909" i="3"/>
  <c r="P909" i="3"/>
  <c r="O909" i="3"/>
  <c r="N909" i="3"/>
  <c r="Q917" i="3"/>
  <c r="P917" i="3"/>
  <c r="O917" i="3"/>
  <c r="N917" i="3"/>
  <c r="Q925" i="3"/>
  <c r="P925" i="3"/>
  <c r="O925" i="3"/>
  <c r="N925" i="3"/>
  <c r="Q933" i="3"/>
  <c r="P933" i="3"/>
  <c r="O933" i="3"/>
  <c r="N933" i="3"/>
  <c r="Q941" i="3"/>
  <c r="P941" i="3"/>
  <c r="O941" i="3"/>
  <c r="N941" i="3"/>
  <c r="Q949" i="3"/>
  <c r="P949" i="3"/>
  <c r="O949" i="3"/>
  <c r="N949" i="3"/>
  <c r="Q957" i="3"/>
  <c r="P957" i="3"/>
  <c r="O957" i="3"/>
  <c r="N957" i="3"/>
  <c r="Q965" i="3"/>
  <c r="P965" i="3"/>
  <c r="O965" i="3"/>
  <c r="N965" i="3"/>
  <c r="Q973" i="3"/>
  <c r="P973" i="3"/>
  <c r="O973" i="3"/>
  <c r="N973" i="3"/>
  <c r="Q981" i="3"/>
  <c r="P981" i="3"/>
  <c r="O981" i="3"/>
  <c r="N981" i="3"/>
  <c r="Q989" i="3"/>
  <c r="P989" i="3"/>
  <c r="O989" i="3"/>
  <c r="N989" i="3"/>
  <c r="Q997" i="3"/>
  <c r="P997" i="3"/>
  <c r="O997" i="3"/>
  <c r="N997" i="3"/>
  <c r="O3" i="3"/>
  <c r="O5" i="3"/>
  <c r="O7" i="3"/>
  <c r="O9" i="3"/>
  <c r="O11" i="3"/>
  <c r="O13" i="3"/>
  <c r="O15" i="3"/>
  <c r="O17" i="3"/>
  <c r="O19" i="3"/>
  <c r="O21" i="3"/>
  <c r="O23" i="3"/>
  <c r="O25" i="3"/>
  <c r="O27" i="3"/>
  <c r="O29" i="3"/>
  <c r="O31" i="3"/>
  <c r="O33" i="3"/>
  <c r="O35" i="3"/>
  <c r="O37" i="3"/>
  <c r="O39" i="3"/>
  <c r="O41" i="3"/>
  <c r="O43" i="3"/>
  <c r="O45" i="3"/>
  <c r="O47" i="3"/>
  <c r="O49" i="3"/>
  <c r="O51" i="3"/>
  <c r="O53" i="3"/>
  <c r="O55" i="3"/>
  <c r="O57" i="3"/>
  <c r="O59" i="3"/>
  <c r="O61" i="3"/>
  <c r="O63" i="3"/>
  <c r="O65" i="3"/>
  <c r="O67" i="3"/>
  <c r="O69" i="3"/>
  <c r="O71" i="3"/>
  <c r="O73" i="3"/>
  <c r="O75" i="3"/>
  <c r="O77" i="3"/>
  <c r="O79" i="3"/>
  <c r="O81" i="3"/>
  <c r="O83" i="3"/>
  <c r="O85" i="3"/>
  <c r="O87" i="3"/>
  <c r="O89" i="3"/>
  <c r="O91" i="3"/>
  <c r="O93" i="3"/>
  <c r="O95" i="3"/>
  <c r="O97" i="3"/>
  <c r="O99" i="3"/>
  <c r="O101" i="3"/>
  <c r="O103" i="3"/>
  <c r="O105" i="3"/>
  <c r="O107" i="3"/>
  <c r="O109" i="3"/>
  <c r="O111" i="3"/>
  <c r="O113" i="3"/>
  <c r="O115" i="3"/>
  <c r="O117" i="3"/>
  <c r="O119" i="3"/>
  <c r="O121" i="3"/>
  <c r="O123" i="3"/>
  <c r="O125" i="3"/>
  <c r="O127" i="3"/>
  <c r="O129" i="3"/>
  <c r="O131" i="3"/>
  <c r="O133" i="3"/>
  <c r="O135" i="3"/>
  <c r="O137" i="3"/>
  <c r="O139" i="3"/>
  <c r="O141" i="3"/>
  <c r="O143" i="3"/>
  <c r="O145" i="3"/>
  <c r="O147" i="3"/>
  <c r="O149" i="3"/>
  <c r="O151" i="3"/>
  <c r="O153" i="3"/>
  <c r="O155" i="3"/>
  <c r="O157" i="3"/>
  <c r="O159" i="3"/>
  <c r="O161" i="3"/>
  <c r="O163" i="3"/>
  <c r="O165" i="3"/>
  <c r="P172" i="3"/>
  <c r="P180" i="3"/>
  <c r="P188" i="3"/>
  <c r="P197" i="3"/>
  <c r="O203" i="3"/>
  <c r="Q207" i="3"/>
  <c r="O219" i="3"/>
  <c r="O234" i="3"/>
  <c r="P261" i="3"/>
  <c r="O283" i="3"/>
  <c r="P325" i="3"/>
  <c r="O347" i="3"/>
  <c r="P389" i="3"/>
  <c r="O411" i="3"/>
  <c r="P453" i="3"/>
  <c r="N521" i="3"/>
  <c r="O577" i="3"/>
  <c r="P667" i="3"/>
  <c r="P584" i="3"/>
  <c r="O584" i="3"/>
  <c r="N584" i="3"/>
  <c r="Q584" i="3"/>
  <c r="P592" i="3"/>
  <c r="O592" i="3"/>
  <c r="N592" i="3"/>
  <c r="Q592" i="3"/>
  <c r="O600" i="3"/>
  <c r="Q600" i="3"/>
  <c r="P600" i="3"/>
  <c r="N600" i="3"/>
  <c r="O608" i="3"/>
  <c r="Q608" i="3"/>
  <c r="P608" i="3"/>
  <c r="N608" i="3"/>
  <c r="O616" i="3"/>
  <c r="Q616" i="3"/>
  <c r="P616" i="3"/>
  <c r="N616" i="3"/>
  <c r="O624" i="3"/>
  <c r="Q624" i="3"/>
  <c r="P624" i="3"/>
  <c r="N624" i="3"/>
  <c r="Q632" i="3"/>
  <c r="O632" i="3"/>
  <c r="P632" i="3"/>
  <c r="N632" i="3"/>
  <c r="Q640" i="3"/>
  <c r="P640" i="3"/>
  <c r="O640" i="3"/>
  <c r="N640" i="3"/>
  <c r="Q648" i="3"/>
  <c r="P648" i="3"/>
  <c r="O648" i="3"/>
  <c r="N648" i="3"/>
  <c r="Q656" i="3"/>
  <c r="P656" i="3"/>
  <c r="O656" i="3"/>
  <c r="N656" i="3"/>
  <c r="Q664" i="3"/>
  <c r="P664" i="3"/>
  <c r="O664" i="3"/>
  <c r="N664" i="3"/>
  <c r="Q672" i="3"/>
  <c r="P672" i="3"/>
  <c r="O672" i="3"/>
  <c r="N672" i="3"/>
  <c r="Q688" i="3"/>
  <c r="P688" i="3"/>
  <c r="O688" i="3"/>
  <c r="N688" i="3"/>
  <c r="Q696" i="3"/>
  <c r="P696" i="3"/>
  <c r="O696" i="3"/>
  <c r="N696" i="3"/>
  <c r="Q704" i="3"/>
  <c r="P704" i="3"/>
  <c r="O704" i="3"/>
  <c r="N704" i="3"/>
  <c r="Q712" i="3"/>
  <c r="P712" i="3"/>
  <c r="O712" i="3"/>
  <c r="N712" i="3"/>
  <c r="Q720" i="3"/>
  <c r="O720" i="3"/>
  <c r="N720" i="3"/>
  <c r="P720" i="3"/>
  <c r="Q728" i="3"/>
  <c r="P728" i="3"/>
  <c r="O728" i="3"/>
  <c r="N728" i="3"/>
  <c r="Q736" i="3"/>
  <c r="P736" i="3"/>
  <c r="O736" i="3"/>
  <c r="N736" i="3"/>
  <c r="Q744" i="3"/>
  <c r="P744" i="3"/>
  <c r="O744" i="3"/>
  <c r="N744" i="3"/>
  <c r="Q752" i="3"/>
  <c r="O752" i="3"/>
  <c r="N752" i="3"/>
  <c r="P752" i="3"/>
  <c r="Q760" i="3"/>
  <c r="P760" i="3"/>
  <c r="O760" i="3"/>
  <c r="N760" i="3"/>
  <c r="Q768" i="3"/>
  <c r="P768" i="3"/>
  <c r="O768" i="3"/>
  <c r="N768" i="3"/>
  <c r="Q776" i="3"/>
  <c r="P776" i="3"/>
  <c r="O776" i="3"/>
  <c r="N776" i="3"/>
  <c r="Q792" i="3"/>
  <c r="P792" i="3"/>
  <c r="O792" i="3"/>
  <c r="N792" i="3"/>
  <c r="Q800" i="3"/>
  <c r="P800" i="3"/>
  <c r="O800" i="3"/>
  <c r="N800" i="3"/>
  <c r="Q808" i="3"/>
  <c r="P808" i="3"/>
  <c r="O808" i="3"/>
  <c r="N808" i="3"/>
  <c r="Q816" i="3"/>
  <c r="P816" i="3"/>
  <c r="O816" i="3"/>
  <c r="N816" i="3"/>
  <c r="Q824" i="3"/>
  <c r="P824" i="3"/>
  <c r="N824" i="3"/>
  <c r="O824" i="3"/>
  <c r="Q832" i="3"/>
  <c r="P832" i="3"/>
  <c r="O832" i="3"/>
  <c r="N832" i="3"/>
  <c r="P840" i="3"/>
  <c r="O840" i="3"/>
  <c r="Q840" i="3"/>
  <c r="N840" i="3"/>
  <c r="P848" i="3"/>
  <c r="O848" i="3"/>
  <c r="Q848" i="3"/>
  <c r="N848" i="3"/>
  <c r="P856" i="3"/>
  <c r="O856" i="3"/>
  <c r="Q856" i="3"/>
  <c r="N856" i="3"/>
  <c r="P864" i="3"/>
  <c r="O864" i="3"/>
  <c r="Q864" i="3"/>
  <c r="N864" i="3"/>
  <c r="Q872" i="3"/>
  <c r="P872" i="3"/>
  <c r="O872" i="3"/>
  <c r="N872" i="3"/>
  <c r="Q880" i="3"/>
  <c r="P880" i="3"/>
  <c r="O880" i="3"/>
  <c r="N880" i="3"/>
  <c r="Q888" i="3"/>
  <c r="P888" i="3"/>
  <c r="O888" i="3"/>
  <c r="N888" i="3"/>
  <c r="Q896" i="3"/>
  <c r="P896" i="3"/>
  <c r="O896" i="3"/>
  <c r="N896" i="3"/>
  <c r="Q904" i="3"/>
  <c r="P904" i="3"/>
  <c r="O904" i="3"/>
  <c r="N904" i="3"/>
  <c r="Q912" i="3"/>
  <c r="P912" i="3"/>
  <c r="O912" i="3"/>
  <c r="N912" i="3"/>
  <c r="Q920" i="3"/>
  <c r="P920" i="3"/>
  <c r="O920" i="3"/>
  <c r="N920" i="3"/>
  <c r="Q928" i="3"/>
  <c r="P928" i="3"/>
  <c r="O928" i="3"/>
  <c r="N928" i="3"/>
  <c r="Q936" i="3"/>
  <c r="P936" i="3"/>
  <c r="O936" i="3"/>
  <c r="N936" i="3"/>
  <c r="Q944" i="3"/>
  <c r="P944" i="3"/>
  <c r="O944" i="3"/>
  <c r="N944" i="3"/>
  <c r="Q952" i="3"/>
  <c r="P952" i="3"/>
  <c r="O952" i="3"/>
  <c r="N952" i="3"/>
  <c r="Q960" i="3"/>
  <c r="P960" i="3"/>
  <c r="O960" i="3"/>
  <c r="N960" i="3"/>
  <c r="Q968" i="3"/>
  <c r="P968" i="3"/>
  <c r="O968" i="3"/>
  <c r="N968" i="3"/>
  <c r="Q976" i="3"/>
  <c r="P976" i="3"/>
  <c r="O976" i="3"/>
  <c r="N976" i="3"/>
  <c r="Q984" i="3"/>
  <c r="P984" i="3"/>
  <c r="O984" i="3"/>
  <c r="N984" i="3"/>
  <c r="Q992" i="3"/>
  <c r="P992" i="3"/>
  <c r="O992" i="3"/>
  <c r="N992" i="3"/>
  <c r="Q1000" i="3"/>
  <c r="P1000" i="3"/>
  <c r="O1000" i="3"/>
  <c r="N1000" i="3"/>
  <c r="Q166" i="3"/>
  <c r="N166" i="3"/>
  <c r="Q174" i="3"/>
  <c r="O174" i="3"/>
  <c r="N174" i="3"/>
  <c r="Q182" i="3"/>
  <c r="O182" i="3"/>
  <c r="N182" i="3"/>
  <c r="Q190" i="3"/>
  <c r="O190" i="3"/>
  <c r="N190" i="3"/>
  <c r="Q198" i="3"/>
  <c r="P198" i="3"/>
  <c r="O198" i="3"/>
  <c r="N198" i="3"/>
  <c r="Q206" i="3"/>
  <c r="P206" i="3"/>
  <c r="O206" i="3"/>
  <c r="N206" i="3"/>
  <c r="Q214" i="3"/>
  <c r="P214" i="3"/>
  <c r="N214" i="3"/>
  <c r="Q222" i="3"/>
  <c r="P222" i="3"/>
  <c r="N222" i="3"/>
  <c r="O222" i="3"/>
  <c r="Q230" i="3"/>
  <c r="P230" i="3"/>
  <c r="N230" i="3"/>
  <c r="Q238" i="3"/>
  <c r="P238" i="3"/>
  <c r="N238" i="3"/>
  <c r="O238" i="3"/>
  <c r="Q246" i="3"/>
  <c r="P246" i="3"/>
  <c r="N246" i="3"/>
  <c r="Q254" i="3"/>
  <c r="P254" i="3"/>
  <c r="N254" i="3"/>
  <c r="O254" i="3"/>
  <c r="Q262" i="3"/>
  <c r="P262" i="3"/>
  <c r="N262" i="3"/>
  <c r="O262" i="3"/>
  <c r="Q270" i="3"/>
  <c r="P270" i="3"/>
  <c r="N270" i="3"/>
  <c r="O270" i="3"/>
  <c r="Q278" i="3"/>
  <c r="P278" i="3"/>
  <c r="N278" i="3"/>
  <c r="O278" i="3"/>
  <c r="Q286" i="3"/>
  <c r="P286" i="3"/>
  <c r="N286" i="3"/>
  <c r="O286" i="3"/>
  <c r="Q294" i="3"/>
  <c r="P294" i="3"/>
  <c r="N294" i="3"/>
  <c r="O294" i="3"/>
  <c r="Q302" i="3"/>
  <c r="P302" i="3"/>
  <c r="N302" i="3"/>
  <c r="O302" i="3"/>
  <c r="Q310" i="3"/>
  <c r="P310" i="3"/>
  <c r="N310" i="3"/>
  <c r="O310" i="3"/>
  <c r="Q318" i="3"/>
  <c r="P318" i="3"/>
  <c r="N318" i="3"/>
  <c r="O318" i="3"/>
  <c r="Q326" i="3"/>
  <c r="P326" i="3"/>
  <c r="N326" i="3"/>
  <c r="O326" i="3"/>
  <c r="Q334" i="3"/>
  <c r="P334" i="3"/>
  <c r="N334" i="3"/>
  <c r="O334" i="3"/>
  <c r="Q342" i="3"/>
  <c r="P342" i="3"/>
  <c r="N342" i="3"/>
  <c r="O342" i="3"/>
  <c r="Q350" i="3"/>
  <c r="P350" i="3"/>
  <c r="N350" i="3"/>
  <c r="O350" i="3"/>
  <c r="Q358" i="3"/>
  <c r="P358" i="3"/>
  <c r="N358" i="3"/>
  <c r="O358" i="3"/>
  <c r="Q366" i="3"/>
  <c r="P366" i="3"/>
  <c r="N366" i="3"/>
  <c r="O366" i="3"/>
  <c r="Q374" i="3"/>
  <c r="P374" i="3"/>
  <c r="N374" i="3"/>
  <c r="O374" i="3"/>
  <c r="Q382" i="3"/>
  <c r="P382" i="3"/>
  <c r="N382" i="3"/>
  <c r="O382" i="3"/>
  <c r="Q390" i="3"/>
  <c r="P390" i="3"/>
  <c r="N390" i="3"/>
  <c r="O390" i="3"/>
  <c r="Q398" i="3"/>
  <c r="P398" i="3"/>
  <c r="N398" i="3"/>
  <c r="O398" i="3"/>
  <c r="Q406" i="3"/>
  <c r="P406" i="3"/>
  <c r="N406" i="3"/>
  <c r="O406" i="3"/>
  <c r="Q414" i="3"/>
  <c r="P414" i="3"/>
  <c r="N414" i="3"/>
  <c r="O414" i="3"/>
  <c r="Q422" i="3"/>
  <c r="P422" i="3"/>
  <c r="N422" i="3"/>
  <c r="O422" i="3"/>
  <c r="Q430" i="3"/>
  <c r="P430" i="3"/>
  <c r="N430" i="3"/>
  <c r="O430" i="3"/>
  <c r="Q438" i="3"/>
  <c r="P438" i="3"/>
  <c r="N438" i="3"/>
  <c r="O438" i="3"/>
  <c r="Q446" i="3"/>
  <c r="P446" i="3"/>
  <c r="N446" i="3"/>
  <c r="O446" i="3"/>
  <c r="Q454" i="3"/>
  <c r="P454" i="3"/>
  <c r="N454" i="3"/>
  <c r="O454" i="3"/>
  <c r="Q462" i="3"/>
  <c r="P462" i="3"/>
  <c r="N462" i="3"/>
  <c r="O462" i="3"/>
  <c r="P470" i="3"/>
  <c r="O470" i="3"/>
  <c r="N470" i="3"/>
  <c r="P478" i="3"/>
  <c r="O478" i="3"/>
  <c r="N478" i="3"/>
  <c r="P486" i="3"/>
  <c r="O486" i="3"/>
  <c r="N486" i="3"/>
  <c r="Q486" i="3"/>
  <c r="P494" i="3"/>
  <c r="O494" i="3"/>
  <c r="N494" i="3"/>
  <c r="Q494" i="3"/>
  <c r="P502" i="3"/>
  <c r="O502" i="3"/>
  <c r="N502" i="3"/>
  <c r="Q502" i="3"/>
  <c r="P510" i="3"/>
  <c r="O510" i="3"/>
  <c r="N510" i="3"/>
  <c r="Q510" i="3"/>
  <c r="P518" i="3"/>
  <c r="O518" i="3"/>
  <c r="N518" i="3"/>
  <c r="Q518" i="3"/>
  <c r="P526" i="3"/>
  <c r="O526" i="3"/>
  <c r="N526" i="3"/>
  <c r="Q526" i="3"/>
  <c r="P534" i="3"/>
  <c r="O534" i="3"/>
  <c r="N534" i="3"/>
  <c r="P542" i="3"/>
  <c r="O542" i="3"/>
  <c r="N542" i="3"/>
  <c r="Q542" i="3"/>
  <c r="P550" i="3"/>
  <c r="O550" i="3"/>
  <c r="N550" i="3"/>
  <c r="P558" i="3"/>
  <c r="O558" i="3"/>
  <c r="N558" i="3"/>
  <c r="Q558" i="3"/>
  <c r="P566" i="3"/>
  <c r="O566" i="3"/>
  <c r="N566" i="3"/>
  <c r="Q566" i="3"/>
  <c r="P574" i="3"/>
  <c r="O574" i="3"/>
  <c r="N574" i="3"/>
  <c r="Q574" i="3"/>
  <c r="P582" i="3"/>
  <c r="O582" i="3"/>
  <c r="N582" i="3"/>
  <c r="Q582" i="3"/>
  <c r="P590" i="3"/>
  <c r="O590" i="3"/>
  <c r="N590" i="3"/>
  <c r="P598" i="3"/>
  <c r="O598" i="3"/>
  <c r="N598" i="3"/>
  <c r="Q598" i="3"/>
  <c r="O606" i="3"/>
  <c r="P606" i="3"/>
  <c r="N606" i="3"/>
  <c r="O614" i="3"/>
  <c r="P614" i="3"/>
  <c r="N614" i="3"/>
  <c r="Q614" i="3"/>
  <c r="O622" i="3"/>
  <c r="P622" i="3"/>
  <c r="N622" i="3"/>
  <c r="Q622" i="3"/>
  <c r="Q630" i="3"/>
  <c r="O630" i="3"/>
  <c r="P630" i="3"/>
  <c r="Q638" i="3"/>
  <c r="P638" i="3"/>
  <c r="O638" i="3"/>
  <c r="N638" i="3"/>
  <c r="Q646" i="3"/>
  <c r="P646" i="3"/>
  <c r="O646" i="3"/>
  <c r="N646" i="3"/>
  <c r="Q654" i="3"/>
  <c r="P654" i="3"/>
  <c r="O654" i="3"/>
  <c r="N654" i="3"/>
  <c r="Q662" i="3"/>
  <c r="P662" i="3"/>
  <c r="O662" i="3"/>
  <c r="N662" i="3"/>
  <c r="Q670" i="3"/>
  <c r="P670" i="3"/>
  <c r="O670" i="3"/>
  <c r="N670" i="3"/>
  <c r="Q678" i="3"/>
  <c r="P678" i="3"/>
  <c r="O678" i="3"/>
  <c r="N678" i="3"/>
  <c r="Q686" i="3"/>
  <c r="P686" i="3"/>
  <c r="O686" i="3"/>
  <c r="N686" i="3"/>
  <c r="Q694" i="3"/>
  <c r="O694" i="3"/>
  <c r="N694" i="3"/>
  <c r="P694" i="3"/>
  <c r="Q702" i="3"/>
  <c r="P702" i="3"/>
  <c r="O702" i="3"/>
  <c r="N702" i="3"/>
  <c r="Q710" i="3"/>
  <c r="P710" i="3"/>
  <c r="O710" i="3"/>
  <c r="N710" i="3"/>
  <c r="Q718" i="3"/>
  <c r="P718" i="3"/>
  <c r="O718" i="3"/>
  <c r="N718" i="3"/>
  <c r="Q726" i="3"/>
  <c r="P726" i="3"/>
  <c r="O726" i="3"/>
  <c r="N726" i="3"/>
  <c r="Q734" i="3"/>
  <c r="P734" i="3"/>
  <c r="O734" i="3"/>
  <c r="N734" i="3"/>
  <c r="Q742" i="3"/>
  <c r="P742" i="3"/>
  <c r="O742" i="3"/>
  <c r="N742" i="3"/>
  <c r="Q750" i="3"/>
  <c r="P750" i="3"/>
  <c r="O750" i="3"/>
  <c r="N750" i="3"/>
  <c r="Q758" i="3"/>
  <c r="P758" i="3"/>
  <c r="O758" i="3"/>
  <c r="N758" i="3"/>
  <c r="Q766" i="3"/>
  <c r="P766" i="3"/>
  <c r="O766" i="3"/>
  <c r="N766" i="3"/>
  <c r="Q774" i="3"/>
  <c r="P774" i="3"/>
  <c r="O774" i="3"/>
  <c r="N774" i="3"/>
  <c r="Q782" i="3"/>
  <c r="P782" i="3"/>
  <c r="O782" i="3"/>
  <c r="N782" i="3"/>
  <c r="Q790" i="3"/>
  <c r="P790" i="3"/>
  <c r="O790" i="3"/>
  <c r="N790" i="3"/>
  <c r="Q798" i="3"/>
  <c r="P798" i="3"/>
  <c r="O798" i="3"/>
  <c r="N798" i="3"/>
  <c r="Q806" i="3"/>
  <c r="O806" i="3"/>
  <c r="N806" i="3"/>
  <c r="P806" i="3"/>
  <c r="Q814" i="3"/>
  <c r="P814" i="3"/>
  <c r="O814" i="3"/>
  <c r="N814" i="3"/>
  <c r="Q822" i="3"/>
  <c r="O822" i="3"/>
  <c r="N822" i="3"/>
  <c r="P822" i="3"/>
  <c r="Q830" i="3"/>
  <c r="P830" i="3"/>
  <c r="O830" i="3"/>
  <c r="N830" i="3"/>
  <c r="P838" i="3"/>
  <c r="O838" i="3"/>
  <c r="Q838" i="3"/>
  <c r="N838" i="3"/>
  <c r="P846" i="3"/>
  <c r="O846" i="3"/>
  <c r="Q846" i="3"/>
  <c r="N846" i="3"/>
  <c r="P854" i="3"/>
  <c r="O854" i="3"/>
  <c r="Q854" i="3"/>
  <c r="N854" i="3"/>
  <c r="P862" i="3"/>
  <c r="O862" i="3"/>
  <c r="Q862" i="3"/>
  <c r="N862" i="3"/>
  <c r="Q870" i="3"/>
  <c r="P870" i="3"/>
  <c r="O870" i="3"/>
  <c r="N870" i="3"/>
  <c r="Q878" i="3"/>
  <c r="P878" i="3"/>
  <c r="O878" i="3"/>
  <c r="N878" i="3"/>
  <c r="Q886" i="3"/>
  <c r="P886" i="3"/>
  <c r="O886" i="3"/>
  <c r="N886" i="3"/>
  <c r="Q894" i="3"/>
  <c r="P894" i="3"/>
  <c r="O894" i="3"/>
  <c r="N894" i="3"/>
  <c r="Q902" i="3"/>
  <c r="P902" i="3"/>
  <c r="O902" i="3"/>
  <c r="N902" i="3"/>
  <c r="Q910" i="3"/>
  <c r="P910" i="3"/>
  <c r="O910" i="3"/>
  <c r="N910" i="3"/>
  <c r="Q918" i="3"/>
  <c r="P918" i="3"/>
  <c r="O918" i="3"/>
  <c r="N918" i="3"/>
  <c r="Q926" i="3"/>
  <c r="P926" i="3"/>
  <c r="O926" i="3"/>
  <c r="N926" i="3"/>
  <c r="Q934" i="3"/>
  <c r="P934" i="3"/>
  <c r="O934" i="3"/>
  <c r="N934" i="3"/>
  <c r="Q942" i="3"/>
  <c r="P942" i="3"/>
  <c r="O942" i="3"/>
  <c r="N942" i="3"/>
  <c r="Q950" i="3"/>
  <c r="P950" i="3"/>
  <c r="O950" i="3"/>
  <c r="N950" i="3"/>
  <c r="Q958" i="3"/>
  <c r="P958" i="3"/>
  <c r="O958" i="3"/>
  <c r="N958" i="3"/>
  <c r="Q966" i="3"/>
  <c r="P966" i="3"/>
  <c r="O966" i="3"/>
  <c r="N966" i="3"/>
  <c r="Q974" i="3"/>
  <c r="P974" i="3"/>
  <c r="O974" i="3"/>
  <c r="N974" i="3"/>
  <c r="Q982" i="3"/>
  <c r="P982" i="3"/>
  <c r="O982" i="3"/>
  <c r="N982" i="3"/>
  <c r="Q990" i="3"/>
  <c r="P990" i="3"/>
  <c r="O990" i="3"/>
  <c r="N990" i="3"/>
  <c r="Q998" i="3"/>
  <c r="P998" i="3"/>
  <c r="O998" i="3"/>
  <c r="N998" i="3"/>
  <c r="P3" i="3"/>
  <c r="P5" i="3"/>
  <c r="P7" i="3"/>
  <c r="P9" i="3"/>
  <c r="P11" i="3"/>
  <c r="P13" i="3"/>
  <c r="P15" i="3"/>
  <c r="P17" i="3"/>
  <c r="P19" i="3"/>
  <c r="P21" i="3"/>
  <c r="P23" i="3"/>
  <c r="P25" i="3"/>
  <c r="P27" i="3"/>
  <c r="P29" i="3"/>
  <c r="P31" i="3"/>
  <c r="P33" i="3"/>
  <c r="P35" i="3"/>
  <c r="P37" i="3"/>
  <c r="P39" i="3"/>
  <c r="P41" i="3"/>
  <c r="P43" i="3"/>
  <c r="P45" i="3"/>
  <c r="P47" i="3"/>
  <c r="P49" i="3"/>
  <c r="P51" i="3"/>
  <c r="P53" i="3"/>
  <c r="P55" i="3"/>
  <c r="P57" i="3"/>
  <c r="P59" i="3"/>
  <c r="P61" i="3"/>
  <c r="P63" i="3"/>
  <c r="P65" i="3"/>
  <c r="P67" i="3"/>
  <c r="P69" i="3"/>
  <c r="P71" i="3"/>
  <c r="P73" i="3"/>
  <c r="P75" i="3"/>
  <c r="P77" i="3"/>
  <c r="P79" i="3"/>
  <c r="P81" i="3"/>
  <c r="P83" i="3"/>
  <c r="P85" i="3"/>
  <c r="P87" i="3"/>
  <c r="P89" i="3"/>
  <c r="P91" i="3"/>
  <c r="P93" i="3"/>
  <c r="P95" i="3"/>
  <c r="P97" i="3"/>
  <c r="P99" i="3"/>
  <c r="P101" i="3"/>
  <c r="P103" i="3"/>
  <c r="P105" i="3"/>
  <c r="P107" i="3"/>
  <c r="P109" i="3"/>
  <c r="P111" i="3"/>
  <c r="P113" i="3"/>
  <c r="P115" i="3"/>
  <c r="P117" i="3"/>
  <c r="P119" i="3"/>
  <c r="P121" i="3"/>
  <c r="P123" i="3"/>
  <c r="P125" i="3"/>
  <c r="P127" i="3"/>
  <c r="P129" i="3"/>
  <c r="P131" i="3"/>
  <c r="P133" i="3"/>
  <c r="P135" i="3"/>
  <c r="P137" i="3"/>
  <c r="P139" i="3"/>
  <c r="P141" i="3"/>
  <c r="P143" i="3"/>
  <c r="P145" i="3"/>
  <c r="P147" i="3"/>
  <c r="P149" i="3"/>
  <c r="P151" i="3"/>
  <c r="P153" i="3"/>
  <c r="P155" i="3"/>
  <c r="P157" i="3"/>
  <c r="P159" i="3"/>
  <c r="P161" i="3"/>
  <c r="P163" i="3"/>
  <c r="P165" i="3"/>
  <c r="O169" i="3"/>
  <c r="O173" i="3"/>
  <c r="O177" i="3"/>
  <c r="O181" i="3"/>
  <c r="O185" i="3"/>
  <c r="O189" i="3"/>
  <c r="O193" i="3"/>
  <c r="Q197" i="3"/>
  <c r="P203" i="3"/>
  <c r="O209" i="3"/>
  <c r="P219" i="3"/>
  <c r="O235" i="3"/>
  <c r="O250" i="3"/>
  <c r="O266" i="3"/>
  <c r="O309" i="3"/>
  <c r="O330" i="3"/>
  <c r="O373" i="3"/>
  <c r="O394" i="3"/>
  <c r="O437" i="3"/>
  <c r="O458" i="3"/>
  <c r="Q534" i="3"/>
  <c r="Q590" i="3"/>
  <c r="Q713" i="3"/>
  <c r="N215" i="3"/>
  <c r="Q215" i="3"/>
  <c r="P215" i="3"/>
  <c r="O215" i="3"/>
  <c r="N223" i="3"/>
  <c r="Q223" i="3"/>
  <c r="O223" i="3"/>
  <c r="N231" i="3"/>
  <c r="Q231" i="3"/>
  <c r="P231" i="3"/>
  <c r="O231" i="3"/>
  <c r="N239" i="3"/>
  <c r="Q239" i="3"/>
  <c r="O239" i="3"/>
  <c r="N247" i="3"/>
  <c r="Q247" i="3"/>
  <c r="P247" i="3"/>
  <c r="O247" i="3"/>
  <c r="N255" i="3"/>
  <c r="Q255" i="3"/>
  <c r="O255" i="3"/>
  <c r="N263" i="3"/>
  <c r="Q263" i="3"/>
  <c r="P263" i="3"/>
  <c r="O263" i="3"/>
  <c r="N271" i="3"/>
  <c r="Q271" i="3"/>
  <c r="O271" i="3"/>
  <c r="N279" i="3"/>
  <c r="Q279" i="3"/>
  <c r="P279" i="3"/>
  <c r="O279" i="3"/>
  <c r="N287" i="3"/>
  <c r="Q287" i="3"/>
  <c r="O287" i="3"/>
  <c r="N295" i="3"/>
  <c r="Q295" i="3"/>
  <c r="P295" i="3"/>
  <c r="O295" i="3"/>
  <c r="N303" i="3"/>
  <c r="Q303" i="3"/>
  <c r="O303" i="3"/>
  <c r="N311" i="3"/>
  <c r="Q311" i="3"/>
  <c r="P311" i="3"/>
  <c r="O311" i="3"/>
  <c r="N319" i="3"/>
  <c r="Q319" i="3"/>
  <c r="O319" i="3"/>
  <c r="N327" i="3"/>
  <c r="Q327" i="3"/>
  <c r="P327" i="3"/>
  <c r="O327" i="3"/>
  <c r="N335" i="3"/>
  <c r="Q335" i="3"/>
  <c r="O335" i="3"/>
  <c r="N343" i="3"/>
  <c r="Q343" i="3"/>
  <c r="P343" i="3"/>
  <c r="O343" i="3"/>
  <c r="N351" i="3"/>
  <c r="Q351" i="3"/>
  <c r="O351" i="3"/>
  <c r="N359" i="3"/>
  <c r="Q359" i="3"/>
  <c r="P359" i="3"/>
  <c r="O359" i="3"/>
  <c r="N367" i="3"/>
  <c r="Q367" i="3"/>
  <c r="O367" i="3"/>
  <c r="N375" i="3"/>
  <c r="Q375" i="3"/>
  <c r="P375" i="3"/>
  <c r="O375" i="3"/>
  <c r="N383" i="3"/>
  <c r="Q383" i="3"/>
  <c r="O383" i="3"/>
  <c r="N391" i="3"/>
  <c r="Q391" i="3"/>
  <c r="P391" i="3"/>
  <c r="O391" i="3"/>
  <c r="N399" i="3"/>
  <c r="Q399" i="3"/>
  <c r="O399" i="3"/>
  <c r="N407" i="3"/>
  <c r="Q407" i="3"/>
  <c r="P407" i="3"/>
  <c r="O407" i="3"/>
  <c r="N415" i="3"/>
  <c r="Q415" i="3"/>
  <c r="O415" i="3"/>
  <c r="N423" i="3"/>
  <c r="Q423" i="3"/>
  <c r="P423" i="3"/>
  <c r="O423" i="3"/>
  <c r="N431" i="3"/>
  <c r="Q431" i="3"/>
  <c r="O431" i="3"/>
  <c r="N439" i="3"/>
  <c r="Q439" i="3"/>
  <c r="P439" i="3"/>
  <c r="O439" i="3"/>
  <c r="N447" i="3"/>
  <c r="Q447" i="3"/>
  <c r="O447" i="3"/>
  <c r="N455" i="3"/>
  <c r="Q455" i="3"/>
  <c r="P455" i="3"/>
  <c r="O455" i="3"/>
  <c r="N463" i="3"/>
  <c r="Q463" i="3"/>
  <c r="O463" i="3"/>
  <c r="P471" i="3"/>
  <c r="O471" i="3"/>
  <c r="Q471" i="3"/>
  <c r="P479" i="3"/>
  <c r="O479" i="3"/>
  <c r="N479" i="3"/>
  <c r="P487" i="3"/>
  <c r="O487" i="3"/>
  <c r="P495" i="3"/>
  <c r="O495" i="3"/>
  <c r="N495" i="3"/>
  <c r="Q503" i="3"/>
  <c r="P503" i="3"/>
  <c r="O503" i="3"/>
  <c r="N503" i="3"/>
  <c r="Q511" i="3"/>
  <c r="P511" i="3"/>
  <c r="O511" i="3"/>
  <c r="N511" i="3"/>
  <c r="Q519" i="3"/>
  <c r="P519" i="3"/>
  <c r="O519" i="3"/>
  <c r="Q527" i="3"/>
  <c r="P527" i="3"/>
  <c r="O527" i="3"/>
  <c r="N527" i="3"/>
  <c r="Q535" i="3"/>
  <c r="P535" i="3"/>
  <c r="O535" i="3"/>
  <c r="Q543" i="3"/>
  <c r="P543" i="3"/>
  <c r="O543" i="3"/>
  <c r="N543" i="3"/>
  <c r="Q551" i="3"/>
  <c r="P551" i="3"/>
  <c r="O551" i="3"/>
  <c r="N551" i="3"/>
  <c r="Q559" i="3"/>
  <c r="P559" i="3"/>
  <c r="O559" i="3"/>
  <c r="N559" i="3"/>
  <c r="Q567" i="3"/>
  <c r="P567" i="3"/>
  <c r="O567" i="3"/>
  <c r="N567" i="3"/>
  <c r="Q575" i="3"/>
  <c r="P575" i="3"/>
  <c r="O575" i="3"/>
  <c r="N575" i="3"/>
  <c r="Q583" i="3"/>
  <c r="P583" i="3"/>
  <c r="O583" i="3"/>
  <c r="N583" i="3"/>
  <c r="Q591" i="3"/>
  <c r="P591" i="3"/>
  <c r="O591" i="3"/>
  <c r="N591" i="3"/>
  <c r="O599" i="3"/>
  <c r="Q599" i="3"/>
  <c r="P599" i="3"/>
  <c r="N599" i="3"/>
  <c r="O607" i="3"/>
  <c r="Q607" i="3"/>
  <c r="P607" i="3"/>
  <c r="N607" i="3"/>
  <c r="O615" i="3"/>
  <c r="Q615" i="3"/>
  <c r="N615" i="3"/>
  <c r="P615" i="3"/>
  <c r="O623" i="3"/>
  <c r="N623" i="3"/>
  <c r="Q623" i="3"/>
  <c r="P623" i="3"/>
  <c r="O631" i="3"/>
  <c r="N631" i="3"/>
  <c r="Q631" i="3"/>
  <c r="P631" i="3"/>
  <c r="O639" i="3"/>
  <c r="N639" i="3"/>
  <c r="P639" i="3"/>
  <c r="Q639" i="3"/>
  <c r="O647" i="3"/>
  <c r="N647" i="3"/>
  <c r="Q647" i="3"/>
  <c r="P647" i="3"/>
  <c r="O655" i="3"/>
  <c r="N655" i="3"/>
  <c r="Q655" i="3"/>
  <c r="P655" i="3"/>
  <c r="O663" i="3"/>
  <c r="N663" i="3"/>
  <c r="Q663" i="3"/>
  <c r="P663" i="3"/>
  <c r="O671" i="3"/>
  <c r="N671" i="3"/>
  <c r="Q671" i="3"/>
  <c r="P671" i="3"/>
  <c r="O679" i="3"/>
  <c r="N679" i="3"/>
  <c r="Q679" i="3"/>
  <c r="P679" i="3"/>
  <c r="P687" i="3"/>
  <c r="O687" i="3"/>
  <c r="N687" i="3"/>
  <c r="Q687" i="3"/>
  <c r="P695" i="3"/>
  <c r="O695" i="3"/>
  <c r="Q695" i="3"/>
  <c r="N695" i="3"/>
  <c r="P703" i="3"/>
  <c r="O703" i="3"/>
  <c r="N703" i="3"/>
  <c r="Q703" i="3"/>
  <c r="P711" i="3"/>
  <c r="O711" i="3"/>
  <c r="Q711" i="3"/>
  <c r="N711" i="3"/>
  <c r="Q719" i="3"/>
  <c r="P719" i="3"/>
  <c r="O719" i="3"/>
  <c r="N719" i="3"/>
  <c r="Q727" i="3"/>
  <c r="P727" i="3"/>
  <c r="O727" i="3"/>
  <c r="N727" i="3"/>
  <c r="Q735" i="3"/>
  <c r="P735" i="3"/>
  <c r="O735" i="3"/>
  <c r="N735" i="3"/>
  <c r="Q743" i="3"/>
  <c r="P743" i="3"/>
  <c r="O743" i="3"/>
  <c r="N743" i="3"/>
  <c r="Q751" i="3"/>
  <c r="P751" i="3"/>
  <c r="O751" i="3"/>
  <c r="N751" i="3"/>
  <c r="Q759" i="3"/>
  <c r="P759" i="3"/>
  <c r="O759" i="3"/>
  <c r="N759" i="3"/>
  <c r="Q767" i="3"/>
  <c r="P767" i="3"/>
  <c r="O767" i="3"/>
  <c r="N767" i="3"/>
  <c r="Q775" i="3"/>
  <c r="P775" i="3"/>
  <c r="O775" i="3"/>
  <c r="N775" i="3"/>
  <c r="Q783" i="3"/>
  <c r="P783" i="3"/>
  <c r="O783" i="3"/>
  <c r="N783" i="3"/>
  <c r="Q791" i="3"/>
  <c r="P791" i="3"/>
  <c r="O791" i="3"/>
  <c r="N791" i="3"/>
  <c r="Q799" i="3"/>
  <c r="P799" i="3"/>
  <c r="O799" i="3"/>
  <c r="N799" i="3"/>
  <c r="Q807" i="3"/>
  <c r="P807" i="3"/>
  <c r="O807" i="3"/>
  <c r="N807" i="3"/>
  <c r="Q815" i="3"/>
  <c r="P815" i="3"/>
  <c r="O815" i="3"/>
  <c r="N815" i="3"/>
  <c r="Q823" i="3"/>
  <c r="P823" i="3"/>
  <c r="O823" i="3"/>
  <c r="N823" i="3"/>
  <c r="Q831" i="3"/>
  <c r="P831" i="3"/>
  <c r="O831" i="3"/>
  <c r="N831" i="3"/>
  <c r="Q839" i="3"/>
  <c r="P839" i="3"/>
  <c r="O839" i="3"/>
  <c r="N839" i="3"/>
  <c r="Q847" i="3"/>
  <c r="P847" i="3"/>
  <c r="O847" i="3"/>
  <c r="N847" i="3"/>
  <c r="Q855" i="3"/>
  <c r="P855" i="3"/>
  <c r="O855" i="3"/>
  <c r="N855" i="3"/>
  <c r="Q863" i="3"/>
  <c r="P863" i="3"/>
  <c r="O863" i="3"/>
  <c r="N863" i="3"/>
  <c r="Q871" i="3"/>
  <c r="P871" i="3"/>
  <c r="O871" i="3"/>
  <c r="N871" i="3"/>
  <c r="Q879" i="3"/>
  <c r="P879" i="3"/>
  <c r="O879" i="3"/>
  <c r="N879" i="3"/>
  <c r="Q887" i="3"/>
  <c r="P887" i="3"/>
  <c r="O887" i="3"/>
  <c r="N887" i="3"/>
  <c r="Q895" i="3"/>
  <c r="P895" i="3"/>
  <c r="O895" i="3"/>
  <c r="N895" i="3"/>
  <c r="Q903" i="3"/>
  <c r="P903" i="3"/>
  <c r="O903" i="3"/>
  <c r="N903" i="3"/>
  <c r="Q911" i="3"/>
  <c r="P911" i="3"/>
  <c r="O911" i="3"/>
  <c r="N911" i="3"/>
  <c r="Q919" i="3"/>
  <c r="P919" i="3"/>
  <c r="O919" i="3"/>
  <c r="N919" i="3"/>
  <c r="Q927" i="3"/>
  <c r="P927" i="3"/>
  <c r="O927" i="3"/>
  <c r="N927" i="3"/>
  <c r="Q935" i="3"/>
  <c r="P935" i="3"/>
  <c r="O935" i="3"/>
  <c r="N935" i="3"/>
  <c r="Q943" i="3"/>
  <c r="P943" i="3"/>
  <c r="O943" i="3"/>
  <c r="N943" i="3"/>
  <c r="Q951" i="3"/>
  <c r="P951" i="3"/>
  <c r="O951" i="3"/>
  <c r="N951" i="3"/>
  <c r="Q959" i="3"/>
  <c r="P959" i="3"/>
  <c r="O959" i="3"/>
  <c r="N959" i="3"/>
  <c r="Q967" i="3"/>
  <c r="P967" i="3"/>
  <c r="O967" i="3"/>
  <c r="N967" i="3"/>
  <c r="Q975" i="3"/>
  <c r="P975" i="3"/>
  <c r="O975" i="3"/>
  <c r="N975" i="3"/>
  <c r="Q983" i="3"/>
  <c r="P983" i="3"/>
  <c r="O983" i="3"/>
  <c r="N983" i="3"/>
  <c r="Q991" i="3"/>
  <c r="P991" i="3"/>
  <c r="O991" i="3"/>
  <c r="N991" i="3"/>
  <c r="Q999" i="3"/>
  <c r="P999" i="3"/>
  <c r="O999" i="3"/>
  <c r="N999" i="3"/>
  <c r="P169" i="3"/>
  <c r="P173" i="3"/>
  <c r="P177" i="3"/>
  <c r="P181" i="3"/>
  <c r="P185" i="3"/>
  <c r="P189" i="3"/>
  <c r="P193" i="3"/>
  <c r="O199" i="3"/>
  <c r="Q203" i="3"/>
  <c r="P209" i="3"/>
  <c r="P223" i="3"/>
  <c r="P235" i="3"/>
  <c r="O251" i="3"/>
  <c r="O267" i="3"/>
  <c r="P309" i="3"/>
  <c r="O331" i="3"/>
  <c r="P373" i="3"/>
  <c r="O395" i="3"/>
  <c r="P437" i="3"/>
  <c r="O459" i="3"/>
  <c r="Q487" i="3"/>
  <c r="N535" i="3"/>
  <c r="N593" i="3"/>
  <c r="O732" i="3"/>
</calcChain>
</file>

<file path=xl/sharedStrings.xml><?xml version="1.0" encoding="utf-8"?>
<sst xmlns="http://schemas.openxmlformats.org/spreadsheetml/2006/main" count="45133" uniqueCount="5395">
  <si>
    <t>dimMemberTypeID</t>
  </si>
  <si>
    <t>Region</t>
  </si>
  <si>
    <t>Suburb</t>
  </si>
  <si>
    <t>AgeGroup</t>
  </si>
  <si>
    <t>Northland</t>
  </si>
  <si>
    <t>Kerikeri</t>
  </si>
  <si>
    <t>25 - 29</t>
  </si>
  <si>
    <t>Auckland</t>
  </si>
  <si>
    <t>Helensville</t>
  </si>
  <si>
    <t>40 - 44</t>
  </si>
  <si>
    <t>Hibiscus Coast</t>
  </si>
  <si>
    <t>55 - 59</t>
  </si>
  <si>
    <t>Waitakere City</t>
  </si>
  <si>
    <t>35 - 39</t>
  </si>
  <si>
    <t>North Shore</t>
  </si>
  <si>
    <t>60 - 64</t>
  </si>
  <si>
    <t>30 - 34</t>
  </si>
  <si>
    <t>65 - 69</t>
  </si>
  <si>
    <t>Auckland City</t>
  </si>
  <si>
    <t>20 - 24</t>
  </si>
  <si>
    <t>Over 70</t>
  </si>
  <si>
    <t>Manukau City</t>
  </si>
  <si>
    <t>45 - 49</t>
  </si>
  <si>
    <t>Waikato</t>
  </si>
  <si>
    <t>Hamilton</t>
  </si>
  <si>
    <t>Bay of Plenty</t>
  </si>
  <si>
    <t>Tauranga</t>
  </si>
  <si>
    <t>Rotorua</t>
  </si>
  <si>
    <t>Mt. Maunganui</t>
  </si>
  <si>
    <t>50 - 54</t>
  </si>
  <si>
    <t>Gisborne</t>
  </si>
  <si>
    <t>Hawkes Bay</t>
  </si>
  <si>
    <t>Napier</t>
  </si>
  <si>
    <t>Taranaki</t>
  </si>
  <si>
    <t>New Plymouth</t>
  </si>
  <si>
    <t>Manawatu</t>
  </si>
  <si>
    <t>Palmerston North</t>
  </si>
  <si>
    <t>Levin</t>
  </si>
  <si>
    <t>Wairarapa</t>
  </si>
  <si>
    <t>Carterton</t>
  </si>
  <si>
    <t>Wellington</t>
  </si>
  <si>
    <t>Kapiti</t>
  </si>
  <si>
    <t>Lower Hutt City</t>
  </si>
  <si>
    <t>Upper Hutt City</t>
  </si>
  <si>
    <t>Wellington City</t>
  </si>
  <si>
    <t>Nelson Bays</t>
  </si>
  <si>
    <t>Nelson</t>
  </si>
  <si>
    <t>Marlborough</t>
  </si>
  <si>
    <t>Blenheim</t>
  </si>
  <si>
    <t>Canterbury</t>
  </si>
  <si>
    <t>Amberley</t>
  </si>
  <si>
    <t>Christchurch City</t>
  </si>
  <si>
    <t>Southland</t>
  </si>
  <si>
    <t>Invercargill</t>
  </si>
  <si>
    <t>International</t>
  </si>
  <si>
    <t>Australia</t>
  </si>
  <si>
    <t>United States</t>
  </si>
  <si>
    <t>United Kingdom</t>
  </si>
  <si>
    <t>dimCategoryGroupID</t>
  </si>
  <si>
    <t>CategoryGroup</t>
  </si>
  <si>
    <t>CategoryID</t>
  </si>
  <si>
    <t>LevelOneCategory</t>
  </si>
  <si>
    <t>LevelTwoCategory</t>
  </si>
  <si>
    <t>LevelThreeCategory</t>
  </si>
  <si>
    <t>LevelFourCategory</t>
  </si>
  <si>
    <t>ParentCategoryID</t>
  </si>
  <si>
    <t>StartDate</t>
  </si>
  <si>
    <t>EndDate</t>
  </si>
  <si>
    <t>General Items - Auctions</t>
  </si>
  <si>
    <t>Health &amp; beauty</t>
  </si>
  <si>
    <t>Medicines</t>
  </si>
  <si>
    <t>NULL</t>
  </si>
  <si>
    <t>Allergy &amp; sinus</t>
  </si>
  <si>
    <t>Cough, cold &amp; flu</t>
  </si>
  <si>
    <t>Creams &amp; lotions</t>
  </si>
  <si>
    <t>Digestion &amp; nausea</t>
  </si>
  <si>
    <t>Pain relief</t>
  </si>
  <si>
    <t>Contact lens solution</t>
  </si>
  <si>
    <t>Other</t>
  </si>
  <si>
    <t>Motors - Other</t>
  </si>
  <si>
    <t>Trade Me Motors</t>
  </si>
  <si>
    <t>Computers</t>
  </si>
  <si>
    <t>Movies &amp; TV</t>
  </si>
  <si>
    <t>Home &amp; living</t>
  </si>
  <si>
    <t>Sports</t>
  </si>
  <si>
    <t>Mobile phones</t>
  </si>
  <si>
    <t>Accessories</t>
  </si>
  <si>
    <t>Accessory bundles</t>
  </si>
  <si>
    <t>Armbands</t>
  </si>
  <si>
    <t>Batteries</t>
  </si>
  <si>
    <t>HTC</t>
  </si>
  <si>
    <t>Huawei</t>
  </si>
  <si>
    <t>Business, farming &amp; industry</t>
  </si>
  <si>
    <t>LG</t>
  </si>
  <si>
    <t>Car mounts &amp; holders</t>
  </si>
  <si>
    <t>Cases &amp; covers</t>
  </si>
  <si>
    <t>Blackberry</t>
  </si>
  <si>
    <t>Gaming</t>
  </si>
  <si>
    <t>PC games</t>
  </si>
  <si>
    <t>Action &amp; adventure</t>
  </si>
  <si>
    <t>Books</t>
  </si>
  <si>
    <t>Fiction &amp; literature</t>
  </si>
  <si>
    <t>General fiction</t>
  </si>
  <si>
    <t>Textbooks</t>
  </si>
  <si>
    <t>Computing &amp; info systems</t>
  </si>
  <si>
    <t>Magazines</t>
  </si>
  <si>
    <t>Motorbikes</t>
  </si>
  <si>
    <t>Motors - Vehicles</t>
  </si>
  <si>
    <t>Caravans &amp; motorhomes</t>
  </si>
  <si>
    <t>Car parts &amp; accessories</t>
  </si>
  <si>
    <t>Other accessories</t>
  </si>
  <si>
    <t>Boats &amp; marine</t>
  </si>
  <si>
    <t>Motorboats</t>
  </si>
  <si>
    <t>Yachts</t>
  </si>
  <si>
    <t>Laptops</t>
  </si>
  <si>
    <t>VHS</t>
  </si>
  <si>
    <t>Businesses for sale</t>
  </si>
  <si>
    <t>Property</t>
  </si>
  <si>
    <t>Bedroom</t>
  </si>
  <si>
    <t>Furniture</t>
  </si>
  <si>
    <t>Beds, bedroom &amp; furniture</t>
  </si>
  <si>
    <t>Kitchen</t>
  </si>
  <si>
    <t>Fridge &amp; freezer</t>
  </si>
  <si>
    <t>Laundry</t>
  </si>
  <si>
    <t>Washing machines</t>
  </si>
  <si>
    <t>Lounge, dining &amp; hall</t>
  </si>
  <si>
    <t>Tables</t>
  </si>
  <si>
    <t>Outdoor, garden &amp; conservatory</t>
  </si>
  <si>
    <t>Swimming pools &amp; spas</t>
  </si>
  <si>
    <t>Small appliances</t>
  </si>
  <si>
    <t>Office</t>
  </si>
  <si>
    <t>Desks</t>
  </si>
  <si>
    <t>Office equipment &amp; supplies</t>
  </si>
  <si>
    <t>Aviation</t>
  </si>
  <si>
    <t>Cycling</t>
  </si>
  <si>
    <t>Mountain bikes</t>
  </si>
  <si>
    <t>Building &amp; construction</t>
  </si>
  <si>
    <t>Electronics &amp; photography</t>
  </si>
  <si>
    <t>TVs</t>
  </si>
  <si>
    <t>Home audio</t>
  </si>
  <si>
    <t>Home theatre</t>
  </si>
  <si>
    <t>Cars</t>
  </si>
  <si>
    <t>Iveco</t>
  </si>
  <si>
    <t>TVR</t>
  </si>
  <si>
    <t>Riley</t>
  </si>
  <si>
    <t>Art</t>
  </si>
  <si>
    <t>Paintings</t>
  </si>
  <si>
    <t>Whiteboards</t>
  </si>
  <si>
    <t>Music &amp; instruments</t>
  </si>
  <si>
    <t>Instruments</t>
  </si>
  <si>
    <t>Exercise equipment &amp; weights</t>
  </si>
  <si>
    <t>Weights</t>
  </si>
  <si>
    <t>Toys &amp; models</t>
  </si>
  <si>
    <t>Software</t>
  </si>
  <si>
    <t>Die casts</t>
  </si>
  <si>
    <t>Antiques &amp; collectables</t>
  </si>
  <si>
    <t>Militaria</t>
  </si>
  <si>
    <t>WWII &amp; earlier</t>
  </si>
  <si>
    <t>General Items - Paid to List</t>
  </si>
  <si>
    <t>Domain names</t>
  </si>
  <si>
    <t>Tools</t>
  </si>
  <si>
    <t>Powertools</t>
  </si>
  <si>
    <t>Farming &amp; forestry</t>
  </si>
  <si>
    <t>Livestock</t>
  </si>
  <si>
    <t>Jewellery &amp; watches</t>
  </si>
  <si>
    <t>Commercial Sale</t>
  </si>
  <si>
    <t>Trade Me Property</t>
  </si>
  <si>
    <t>Commercial Property</t>
  </si>
  <si>
    <t>Equestrian</t>
  </si>
  <si>
    <t>Saddles &amp; stirrups</t>
  </si>
  <si>
    <t>Renovation &amp; decoration</t>
  </si>
  <si>
    <t>Paint &amp; wallpaper</t>
  </si>
  <si>
    <t>Printers</t>
  </si>
  <si>
    <t>Ink jet &amp; bubble jet</t>
  </si>
  <si>
    <t>Chargers</t>
  </si>
  <si>
    <t>Docks, cradles &amp; stands</t>
  </si>
  <si>
    <t>Car stereos</t>
  </si>
  <si>
    <t>CD players</t>
  </si>
  <si>
    <t>Radio equipment</t>
  </si>
  <si>
    <t>Radio control</t>
  </si>
  <si>
    <t>Electric</t>
  </si>
  <si>
    <t>Monitors</t>
  </si>
  <si>
    <t>CRT monitors</t>
  </si>
  <si>
    <t>Peripherals</t>
  </si>
  <si>
    <t>Keyboards</t>
  </si>
  <si>
    <t>DVDs</t>
  </si>
  <si>
    <t>DVD</t>
  </si>
  <si>
    <t>Boxed sets</t>
  </si>
  <si>
    <t>Networking &amp; modems</t>
  </si>
  <si>
    <t>Modems</t>
  </si>
  <si>
    <t>Other electronics</t>
  </si>
  <si>
    <t>Components</t>
  </si>
  <si>
    <t>Hard drives</t>
  </si>
  <si>
    <t>Video cameras</t>
  </si>
  <si>
    <t>Standard cameras</t>
  </si>
  <si>
    <t>Crafts</t>
  </si>
  <si>
    <t>Non-fiction</t>
  </si>
  <si>
    <t>Parts for sale</t>
  </si>
  <si>
    <t>Rare &amp; collectable</t>
  </si>
  <si>
    <t>First editions</t>
  </si>
  <si>
    <t>Vinyl</t>
  </si>
  <si>
    <t>45 RPM</t>
  </si>
  <si>
    <t>PlayStation</t>
  </si>
  <si>
    <t>Games</t>
  </si>
  <si>
    <t>Other Nintendo</t>
  </si>
  <si>
    <t>R18 – Adult</t>
  </si>
  <si>
    <t>Clothing &amp; Fashion</t>
  </si>
  <si>
    <t>Models</t>
  </si>
  <si>
    <t>Memory (RAM)</t>
  </si>
  <si>
    <t>Unisex accessories</t>
  </si>
  <si>
    <t>Video cards</t>
  </si>
  <si>
    <t>Wall chargers</t>
  </si>
  <si>
    <t>Men</t>
  </si>
  <si>
    <t>Shoes</t>
  </si>
  <si>
    <t>Womenswear</t>
  </si>
  <si>
    <t>Size 8 - 8.5</t>
  </si>
  <si>
    <t>Car chargers</t>
  </si>
  <si>
    <t>Apple</t>
  </si>
  <si>
    <t>Hardware</t>
  </si>
  <si>
    <t>NZ published</t>
  </si>
  <si>
    <t>Children &amp; babies</t>
  </si>
  <si>
    <t>Educational</t>
  </si>
  <si>
    <t>Sound cards</t>
  </si>
  <si>
    <t>Solar chargers</t>
  </si>
  <si>
    <t>External battery packs</t>
  </si>
  <si>
    <t>FM transmitters</t>
  </si>
  <si>
    <t>Headsets &amp; handsfree</t>
  </si>
  <si>
    <t>Wired</t>
  </si>
  <si>
    <t>Educational toys</t>
  </si>
  <si>
    <t>Science fiction &amp; fantasy</t>
  </si>
  <si>
    <t>Mystery &amp; thriller</t>
  </si>
  <si>
    <t>Romance</t>
  </si>
  <si>
    <t>War</t>
  </si>
  <si>
    <t>Cooking</t>
  </si>
  <si>
    <t>Watches</t>
  </si>
  <si>
    <t>Dress watches</t>
  </si>
  <si>
    <t>Motherboards</t>
  </si>
  <si>
    <t>CPUs</t>
  </si>
  <si>
    <t>CD &amp; DVD drives</t>
  </si>
  <si>
    <t>Mice</t>
  </si>
  <si>
    <t>Cases &amp; power supplies</t>
  </si>
  <si>
    <t>Servers</t>
  </si>
  <si>
    <t>Wireless</t>
  </si>
  <si>
    <t>Headsets &amp; microphones</t>
  </si>
  <si>
    <t>PlayStation 2</t>
  </si>
  <si>
    <t>Gameboy</t>
  </si>
  <si>
    <t>Sega</t>
  </si>
  <si>
    <t>Xbox</t>
  </si>
  <si>
    <t>Consoles</t>
  </si>
  <si>
    <t>Memory cards</t>
  </si>
  <si>
    <t>Strategy &amp; puzzle</t>
  </si>
  <si>
    <t>Biography</t>
  </si>
  <si>
    <t>Home &amp; garden</t>
  </si>
  <si>
    <t>Sport</t>
  </si>
  <si>
    <t>Business, finance &amp; law</t>
  </si>
  <si>
    <t>Humour</t>
  </si>
  <si>
    <t>Health &amp; lifestyle</t>
  </si>
  <si>
    <t>Science</t>
  </si>
  <si>
    <t>Card adapters</t>
  </si>
  <si>
    <t>Building supplies</t>
  </si>
  <si>
    <t>Card readers</t>
  </si>
  <si>
    <t>Tapes</t>
  </si>
  <si>
    <t>Operating systems</t>
  </si>
  <si>
    <t>Vintage</t>
  </si>
  <si>
    <t>Rings</t>
  </si>
  <si>
    <t>Necklaces &amp; pendants</t>
  </si>
  <si>
    <t>Bracelets &amp; bangles</t>
  </si>
  <si>
    <t>Brooches</t>
  </si>
  <si>
    <t>Gemstones</t>
  </si>
  <si>
    <t>Earrings</t>
  </si>
  <si>
    <t>MicroSD</t>
  </si>
  <si>
    <t>MicroSDHC</t>
  </si>
  <si>
    <t>Picture books</t>
  </si>
  <si>
    <t>Golf</t>
  </si>
  <si>
    <t>Full sets</t>
  </si>
  <si>
    <t>Family</t>
  </si>
  <si>
    <t>Music</t>
  </si>
  <si>
    <t>Music video &amp; concerts</t>
  </si>
  <si>
    <t>Alfa romeo</t>
  </si>
  <si>
    <t>Aston martin</t>
  </si>
  <si>
    <t>Audi</t>
  </si>
  <si>
    <t>Austin</t>
  </si>
  <si>
    <t>BMW</t>
  </si>
  <si>
    <t>MicroSDXC</t>
  </si>
  <si>
    <t>Cadillac</t>
  </si>
  <si>
    <t>MiniSD</t>
  </si>
  <si>
    <t>Chevrolet</t>
  </si>
  <si>
    <t>Chrysler</t>
  </si>
  <si>
    <t>Citroen</t>
  </si>
  <si>
    <t>Daewoo</t>
  </si>
  <si>
    <t>MiniSDHC</t>
  </si>
  <si>
    <t>Daihatsu</t>
  </si>
  <si>
    <t>Dodge</t>
  </si>
  <si>
    <t>MiniSDXC</t>
  </si>
  <si>
    <t>Ferrari</t>
  </si>
  <si>
    <t>Fiat</t>
  </si>
  <si>
    <t>Ford</t>
  </si>
  <si>
    <t>Goldstream</t>
  </si>
  <si>
    <t>Holden</t>
  </si>
  <si>
    <t>Honda</t>
  </si>
  <si>
    <t>Hyundai</t>
  </si>
  <si>
    <t>Isuzu</t>
  </si>
  <si>
    <t>Jaguar</t>
  </si>
  <si>
    <t>Jeep</t>
  </si>
  <si>
    <t>Kia</t>
  </si>
  <si>
    <t>Land Rover</t>
  </si>
  <si>
    <t>Lexus</t>
  </si>
  <si>
    <t>Lotus</t>
  </si>
  <si>
    <t>Maserati</t>
  </si>
  <si>
    <t>Mazda</t>
  </si>
  <si>
    <t>Mercedes-Benz</t>
  </si>
  <si>
    <t>MG</t>
  </si>
  <si>
    <t>Mini</t>
  </si>
  <si>
    <t>Mitsubishi</t>
  </si>
  <si>
    <t>Morris</t>
  </si>
  <si>
    <t>Nissan</t>
  </si>
  <si>
    <t>Opel</t>
  </si>
  <si>
    <t>Peugeot</t>
  </si>
  <si>
    <t>Porsche</t>
  </si>
  <si>
    <t>Proton</t>
  </si>
  <si>
    <t>Range Rover</t>
  </si>
  <si>
    <t>Renault</t>
  </si>
  <si>
    <t>Rolls-Royce</t>
  </si>
  <si>
    <t>Rover</t>
  </si>
  <si>
    <t>Saab</t>
  </si>
  <si>
    <t>Saturn</t>
  </si>
  <si>
    <t>Ssangyong</t>
  </si>
  <si>
    <t>Subaru</t>
  </si>
  <si>
    <t>Suzuki</t>
  </si>
  <si>
    <t>Toyota</t>
  </si>
  <si>
    <t>Triumph</t>
  </si>
  <si>
    <t>Volkswagen</t>
  </si>
  <si>
    <t>Volvo</t>
  </si>
  <si>
    <t>Screen protectors</t>
  </si>
  <si>
    <t>Pottery &amp; glass</t>
  </si>
  <si>
    <t>Tripods &amp; stands</t>
  </si>
  <si>
    <t>SIM cards</t>
  </si>
  <si>
    <t>2degrees</t>
  </si>
  <si>
    <t>Vodafone</t>
  </si>
  <si>
    <t>Other Property</t>
  </si>
  <si>
    <t>Baby gear</t>
  </si>
  <si>
    <t>Telecom XT</t>
  </si>
  <si>
    <t>PDAs &amp; handhelds</t>
  </si>
  <si>
    <t>Bedroom furniture</t>
  </si>
  <si>
    <t>Heating &amp; cooling</t>
  </si>
  <si>
    <t>Replacement parts &amp; components</t>
  </si>
  <si>
    <t>Dancing &amp; gymnastics</t>
  </si>
  <si>
    <t>Hunting &amp; shooting</t>
  </si>
  <si>
    <t>Camping &amp; outdoors</t>
  </si>
  <si>
    <t>Antennas</t>
  </si>
  <si>
    <t>Running, track &amp; field</t>
  </si>
  <si>
    <t>Ski &amp; board</t>
  </si>
  <si>
    <t>Wetsuits &amp; lifejackets</t>
  </si>
  <si>
    <t>Industrial</t>
  </si>
  <si>
    <t>Retail &amp; hospitality</t>
  </si>
  <si>
    <t>Battery covers</t>
  </si>
  <si>
    <t>Buttons</t>
  </si>
  <si>
    <t>Cables</t>
  </si>
  <si>
    <t>Card cutters</t>
  </si>
  <si>
    <t>Keypads</t>
  </si>
  <si>
    <t>Screens</t>
  </si>
  <si>
    <t>Screws</t>
  </si>
  <si>
    <t>Other music players</t>
  </si>
  <si>
    <t>iPhone</t>
  </si>
  <si>
    <t>iPhone 3G</t>
  </si>
  <si>
    <t>iPhone 3GS</t>
  </si>
  <si>
    <t>iPhone 4</t>
  </si>
  <si>
    <t>Boys</t>
  </si>
  <si>
    <t>Girls</t>
  </si>
  <si>
    <t>iPhone 4S</t>
  </si>
  <si>
    <t>Women</t>
  </si>
  <si>
    <t>Alcohol related</t>
  </si>
  <si>
    <t>Automotive &amp; transport</t>
  </si>
  <si>
    <t>Other HTC phones</t>
  </si>
  <si>
    <t>Cultural &amp; ethnic</t>
  </si>
  <si>
    <t>Food &amp; drink</t>
  </si>
  <si>
    <t>New Zealand &amp; Maori</t>
  </si>
  <si>
    <t>Lamps</t>
  </si>
  <si>
    <t>Other LG phones</t>
  </si>
  <si>
    <t>Phonecards</t>
  </si>
  <si>
    <t>Pins, badges &amp; patches</t>
  </si>
  <si>
    <t>Postcards &amp; writing</t>
  </si>
  <si>
    <t>Motorola</t>
  </si>
  <si>
    <t>Nokia</t>
  </si>
  <si>
    <t>Other Nokia phones</t>
  </si>
  <si>
    <t>Samsung</t>
  </si>
  <si>
    <t>Other Samsung phones</t>
  </si>
  <si>
    <t>Audio books</t>
  </si>
  <si>
    <t>Foreign language</t>
  </si>
  <si>
    <t>Arcade &amp; pinball machines</t>
  </si>
  <si>
    <t>Body jewellery &amp; piercings</t>
  </si>
  <si>
    <t>Matching sets</t>
  </si>
  <si>
    <t>Carvings &amp; sculpture</t>
  </si>
  <si>
    <t>Maori &amp; Pasifika</t>
  </si>
  <si>
    <t>Photographs</t>
  </si>
  <si>
    <t>Desktops</t>
  </si>
  <si>
    <t>Apple desktops</t>
  </si>
  <si>
    <t>Sony</t>
  </si>
  <si>
    <t>Other Sony phones</t>
  </si>
  <si>
    <t>PC cards</t>
  </si>
  <si>
    <t>LCD monitors</t>
  </si>
  <si>
    <t>Cabling</t>
  </si>
  <si>
    <t>Hubs &amp; switches</t>
  </si>
  <si>
    <t>Network cards</t>
  </si>
  <si>
    <t>Routers &amp; firewalls</t>
  </si>
  <si>
    <t>Wireless networking</t>
  </si>
  <si>
    <t>Business &amp; finance</t>
  </si>
  <si>
    <t>Children &amp; family</t>
  </si>
  <si>
    <t>Joysticks gamepads</t>
  </si>
  <si>
    <t>Scanners</t>
  </si>
  <si>
    <t>Webcams</t>
  </si>
  <si>
    <t>Laser</t>
  </si>
  <si>
    <t>Server components</t>
  </si>
  <si>
    <t>Action</t>
  </si>
  <si>
    <t>Collectors</t>
  </si>
  <si>
    <t>Comedy</t>
  </si>
  <si>
    <t>Drama</t>
  </si>
  <si>
    <t>Horror</t>
  </si>
  <si>
    <t>Mysteries &amp; thrillers</t>
  </si>
  <si>
    <t>Sci-fi</t>
  </si>
  <si>
    <t>R18-adult</t>
  </si>
  <si>
    <t>Anime</t>
  </si>
  <si>
    <t>Mystery</t>
  </si>
  <si>
    <t>Fittings &amp; accessories</t>
  </si>
  <si>
    <t>Bedding</t>
  </si>
  <si>
    <t>Air conditioners</t>
  </si>
  <si>
    <t>Dehumidifiers</t>
  </si>
  <si>
    <t>Heaters</t>
  </si>
  <si>
    <t>Cutlery &amp; utensils</t>
  </si>
  <si>
    <t>Pots, pans &amp; bakeware</t>
  </si>
  <si>
    <t>Dishwashers</t>
  </si>
  <si>
    <t>Grills &amp; fryers</t>
  </si>
  <si>
    <t>Microwaves</t>
  </si>
  <si>
    <t>Ovens, hobs &amp; extraction</t>
  </si>
  <si>
    <t>Tableware &amp; linen</t>
  </si>
  <si>
    <t>Chairs</t>
  </si>
  <si>
    <t>Dining suites</t>
  </si>
  <si>
    <t>Rugs &amp; carpets</t>
  </si>
  <si>
    <t>Cabinets &amp; bookshelves</t>
  </si>
  <si>
    <t>Lounge suites</t>
  </si>
  <si>
    <t>BBQs &amp; outdoor ovens</t>
  </si>
  <si>
    <t>Garden power tools</t>
  </si>
  <si>
    <t>Lawnmowers</t>
  </si>
  <si>
    <t>Outdoor furniture</t>
  </si>
  <si>
    <t>Plants &amp; trees</t>
  </si>
  <si>
    <t>Doors, windows &amp; mouldings</t>
  </si>
  <si>
    <t>Fixtures &amp; fittings</t>
  </si>
  <si>
    <t>BMX</t>
  </si>
  <si>
    <t>Parts &amp; components</t>
  </si>
  <si>
    <t>Road bikes</t>
  </si>
  <si>
    <t>Footwear &amp; apparel</t>
  </si>
  <si>
    <t>Care &amp; grooming</t>
  </si>
  <si>
    <t>Exercise machines</t>
  </si>
  <si>
    <t>Balls</t>
  </si>
  <si>
    <t>Drivers</t>
  </si>
  <si>
    <t>Irons</t>
  </si>
  <si>
    <t>Putters</t>
  </si>
  <si>
    <t>iPhone 5</t>
  </si>
  <si>
    <t>Jobs</t>
  </si>
  <si>
    <t>Trade Me Jobs</t>
  </si>
  <si>
    <t>Accounting</t>
  </si>
  <si>
    <t>Accountants</t>
  </si>
  <si>
    <t>Business advisory services</t>
  </si>
  <si>
    <t>Lifejackets &amp; safety</t>
  </si>
  <si>
    <t>Wetsuits &amp; booties</t>
  </si>
  <si>
    <t>Electrical &amp; lighting</t>
  </si>
  <si>
    <t>Painting</t>
  </si>
  <si>
    <t>Plumbing &amp; gas</t>
  </si>
  <si>
    <t>Feed &amp; feeding out</t>
  </si>
  <si>
    <t>Fencing &amp; gates</t>
  </si>
  <si>
    <t>Irrigation &amp; drainage</t>
  </si>
  <si>
    <t>Filing</t>
  </si>
  <si>
    <t>Stationery &amp; supplies</t>
  </si>
  <si>
    <t>Point of sale equipment</t>
  </si>
  <si>
    <t>Display units &amp; racks</t>
  </si>
  <si>
    <t>Banking, finance &amp; insurance</t>
  </si>
  <si>
    <t>Risk &amp; compliance</t>
  </si>
  <si>
    <t>World</t>
  </si>
  <si>
    <t>Handtools</t>
  </si>
  <si>
    <t>Amplifiers &amp; tuners</t>
  </si>
  <si>
    <t>Cassette decks</t>
  </si>
  <si>
    <t>Full systems</t>
  </si>
  <si>
    <t>Turntables</t>
  </si>
  <si>
    <t>Cassette</t>
  </si>
  <si>
    <t>CD</t>
  </si>
  <si>
    <t>Headphones</t>
  </si>
  <si>
    <t>Minidisc</t>
  </si>
  <si>
    <t>Portable audio &amp; iPods</t>
  </si>
  <si>
    <t>MP3 players</t>
  </si>
  <si>
    <t>Radios</t>
  </si>
  <si>
    <t>Speakers and stands</t>
  </si>
  <si>
    <t>Construction &amp; roading</t>
  </si>
  <si>
    <t>Quantity surveying</t>
  </si>
  <si>
    <t>Consumables</t>
  </si>
  <si>
    <t>Customer service</t>
  </si>
  <si>
    <t>Call centre</t>
  </si>
  <si>
    <t>New Zealand</t>
  </si>
  <si>
    <t>Education</t>
  </si>
  <si>
    <t>Au pairs &amp; nannies</t>
  </si>
  <si>
    <t>Engineering</t>
  </si>
  <si>
    <t>Geotechnical</t>
  </si>
  <si>
    <t>Healthcare</t>
  </si>
  <si>
    <t>Fitness &amp; wellbeing</t>
  </si>
  <si>
    <t>Veterinary</t>
  </si>
  <si>
    <t>Hospitality &amp; tourism</t>
  </si>
  <si>
    <t>Tourism &amp; tour guides</t>
  </si>
  <si>
    <t>IT</t>
  </si>
  <si>
    <t>Data warehousing &amp; BI</t>
  </si>
  <si>
    <t>Systems engineers</t>
  </si>
  <si>
    <t>Marketing, media &amp; communications</t>
  </si>
  <si>
    <t>Advertising</t>
  </si>
  <si>
    <t>Digital marketing</t>
  </si>
  <si>
    <t>Retail</t>
  </si>
  <si>
    <t>Area managers</t>
  </si>
  <si>
    <t>Buying</t>
  </si>
  <si>
    <t>Department managers</t>
  </si>
  <si>
    <t>Coke</t>
  </si>
  <si>
    <t>Lamps &amp; lighting</t>
  </si>
  <si>
    <t>Floor lamps</t>
  </si>
  <si>
    <t>Table lamps</t>
  </si>
  <si>
    <t>Knives &amp; daggers</t>
  </si>
  <si>
    <t>Modern</t>
  </si>
  <si>
    <t>Supplies</t>
  </si>
  <si>
    <t>Patches</t>
  </si>
  <si>
    <t>Pins &amp; badges</t>
  </si>
  <si>
    <t>Classics</t>
  </si>
  <si>
    <t>Poetry</t>
  </si>
  <si>
    <t>Art, photography &amp; design</t>
  </si>
  <si>
    <t>History</t>
  </si>
  <si>
    <t>Hobbies &amp; games</t>
  </si>
  <si>
    <t>Commercial sales &amp; leasing</t>
  </si>
  <si>
    <t>Pets</t>
  </si>
  <si>
    <t>Reference</t>
  </si>
  <si>
    <t>Religion &amp; spirituality</t>
  </si>
  <si>
    <t>Self-help</t>
  </si>
  <si>
    <t>Travel</t>
  </si>
  <si>
    <t>Architecture &amp; design</t>
  </si>
  <si>
    <t>Humanities &amp; social science</t>
  </si>
  <si>
    <t>Law</t>
  </si>
  <si>
    <t>Sports &amp; fitness</t>
  </si>
  <si>
    <t>Consultancy &amp; valuation</t>
  </si>
  <si>
    <t>Nintendo</t>
  </si>
  <si>
    <t>Gameboy Advance</t>
  </si>
  <si>
    <t>Gamecube</t>
  </si>
  <si>
    <t>N64</t>
  </si>
  <si>
    <t>Kids &amp; educational</t>
  </si>
  <si>
    <t>Simulation</t>
  </si>
  <si>
    <t>Dreamcast</t>
  </si>
  <si>
    <t>Master system</t>
  </si>
  <si>
    <t>Megadrive</t>
  </si>
  <si>
    <t>Anklets &amp; toe rings</t>
  </si>
  <si>
    <t>Gold</t>
  </si>
  <si>
    <t>Precious</t>
  </si>
  <si>
    <t>Semiprecious</t>
  </si>
  <si>
    <t>Semi-precious</t>
  </si>
  <si>
    <t>Silver</t>
  </si>
  <si>
    <t>Parts &amp; accessories</t>
  </si>
  <si>
    <t>Sports watches</t>
  </si>
  <si>
    <t>Coffee tables</t>
  </si>
  <si>
    <t>Dining tables</t>
  </si>
  <si>
    <t>Jewellery making &amp; beading</t>
  </si>
  <si>
    <t>Facilities &amp; commercial property management</t>
  </si>
  <si>
    <t>Painting &amp; drawing</t>
  </si>
  <si>
    <t>Pottery &amp; ceramics</t>
  </si>
  <si>
    <t>Scrapbooking</t>
  </si>
  <si>
    <t>Sewing</t>
  </si>
  <si>
    <t>Stamping</t>
  </si>
  <si>
    <t>CDs</t>
  </si>
  <si>
    <t>Sheet music</t>
  </si>
  <si>
    <t>Residential sales &amp; management</t>
  </si>
  <si>
    <t>Nursing &amp; midwifery</t>
  </si>
  <si>
    <t>Community &amp; primary care</t>
  </si>
  <si>
    <t>Critical care &amp; emergency</t>
  </si>
  <si>
    <t>Medical</t>
  </si>
  <si>
    <t>Mental health</t>
  </si>
  <si>
    <t>Paediatrics</t>
  </si>
  <si>
    <t>Surgical</t>
  </si>
  <si>
    <t>Action figures</t>
  </si>
  <si>
    <t>Battery &amp; wind-up</t>
  </si>
  <si>
    <t>Board games &amp; cards</t>
  </si>
  <si>
    <t>Jigsaws &amp; puzzles</t>
  </si>
  <si>
    <t>Lego &amp; building toys</t>
  </si>
  <si>
    <t>Slot cars &amp; tracks</t>
  </si>
  <si>
    <t>Theatre &amp; recovery</t>
  </si>
  <si>
    <t>Wooden</t>
  </si>
  <si>
    <t>Women’s health</t>
  </si>
  <si>
    <t>Gas</t>
  </si>
  <si>
    <t>Kids</t>
  </si>
  <si>
    <t>Men's</t>
  </si>
  <si>
    <t>Women's</t>
  </si>
  <si>
    <t>Unisex bags</t>
  </si>
  <si>
    <t>Belts</t>
  </si>
  <si>
    <t>Caps</t>
  </si>
  <si>
    <t>Beanies, scarves &amp; gloves</t>
  </si>
  <si>
    <t>Under size 6</t>
  </si>
  <si>
    <t>Size 9 - 9.5</t>
  </si>
  <si>
    <t>iPod &amp; MP3 accessories</t>
  </si>
  <si>
    <t>Adapters &amp; connectors</t>
  </si>
  <si>
    <t>Beads</t>
  </si>
  <si>
    <t>Patterns</t>
  </si>
  <si>
    <t>Sewing machines</t>
  </si>
  <si>
    <t>Alternative</t>
  </si>
  <si>
    <t>Blues</t>
  </si>
  <si>
    <t>Box sets</t>
  </si>
  <si>
    <t>Classical</t>
  </si>
  <si>
    <t>Country</t>
  </si>
  <si>
    <t>Dance &amp; electronica</t>
  </si>
  <si>
    <t>Jazz</t>
  </si>
  <si>
    <t>Metal</t>
  </si>
  <si>
    <t>Pop &amp; rock</t>
  </si>
  <si>
    <t>Rap &amp; Hip-hop</t>
  </si>
  <si>
    <t>Reggae</t>
  </si>
  <si>
    <t>R&amp;B / Soul</t>
  </si>
  <si>
    <t>Soundtracks</t>
  </si>
  <si>
    <t>World &amp; folk</t>
  </si>
  <si>
    <t>Brass</t>
  </si>
  <si>
    <t>Guitar &amp; bass</t>
  </si>
  <si>
    <t>Keyboards &amp; piano</t>
  </si>
  <si>
    <t>Percussion</t>
  </si>
  <si>
    <t>String</t>
  </si>
  <si>
    <t>Wind instruments</t>
  </si>
  <si>
    <t>Guitar</t>
  </si>
  <si>
    <t>Piano</t>
  </si>
  <si>
    <t>LPs (33 RPM)</t>
  </si>
  <si>
    <t>Faceplates</t>
  </si>
  <si>
    <t>Cassette adapters</t>
  </si>
  <si>
    <t>Solar</t>
  </si>
  <si>
    <t>Fun ho</t>
  </si>
  <si>
    <t>Hotwheels</t>
  </si>
  <si>
    <t>Matchbox</t>
  </si>
  <si>
    <t xml:space="preserve">Headphone amplifiers </t>
  </si>
  <si>
    <t>Lego</t>
  </si>
  <si>
    <t>Aircraft</t>
  </si>
  <si>
    <t>Cars &amp; trucks</t>
  </si>
  <si>
    <t>Railway</t>
  </si>
  <si>
    <t>Ships &amp; boats</t>
  </si>
  <si>
    <t>Mounts &amp; holders</t>
  </si>
  <si>
    <t>12 inch singles</t>
  </si>
  <si>
    <t>Pop</t>
  </si>
  <si>
    <t>Rock</t>
  </si>
  <si>
    <t>Locomotives</t>
  </si>
  <si>
    <t>Track</t>
  </si>
  <si>
    <t>Rolling stock</t>
  </si>
  <si>
    <t>Train sets</t>
  </si>
  <si>
    <t>Comic books</t>
  </si>
  <si>
    <t>Linux</t>
  </si>
  <si>
    <t>Windows</t>
  </si>
  <si>
    <t>Interior</t>
  </si>
  <si>
    <t>Safety</t>
  </si>
  <si>
    <t>Wheels &amp; tyres</t>
  </si>
  <si>
    <t>Tape only</t>
  </si>
  <si>
    <t>Speakers</t>
  </si>
  <si>
    <t>Portable stereos</t>
  </si>
  <si>
    <t>Trailers</t>
  </si>
  <si>
    <t>Trucks</t>
  </si>
  <si>
    <t>Dinghies &amp; rowboats</t>
  </si>
  <si>
    <t>Aquaculture</t>
  </si>
  <si>
    <t>Boat trailers</t>
  </si>
  <si>
    <t>Yachts &amp; sail boats</t>
  </si>
  <si>
    <t>Moored boats</t>
  </si>
  <si>
    <t>Small sailboats</t>
  </si>
  <si>
    <t>Trailer-sailer</t>
  </si>
  <si>
    <t>Beekeeping</t>
  </si>
  <si>
    <t>Clothing, safety &amp; workwear</t>
  </si>
  <si>
    <t>Footwear</t>
  </si>
  <si>
    <t>Gloves</t>
  </si>
  <si>
    <t>Headwear</t>
  </si>
  <si>
    <t>Jackets</t>
  </si>
  <si>
    <t>Aluminium</t>
  </si>
  <si>
    <t>Inflatable</t>
  </si>
  <si>
    <t>Wood</t>
  </si>
  <si>
    <t>Overalls, dungarees &amp; bibs</t>
  </si>
  <si>
    <t>Dinky</t>
  </si>
  <si>
    <t>Lesney</t>
  </si>
  <si>
    <t>Cooling &amp; fans</t>
  </si>
  <si>
    <t>Planes</t>
  </si>
  <si>
    <t>Woodburning</t>
  </si>
  <si>
    <t>Cupboards &amp; counters</t>
  </si>
  <si>
    <t>AMD</t>
  </si>
  <si>
    <t>Intel</t>
  </si>
  <si>
    <t>Amateur radio</t>
  </si>
  <si>
    <t>Commercial</t>
  </si>
  <si>
    <t>Guitar amps</t>
  </si>
  <si>
    <t>Electric guitars</t>
  </si>
  <si>
    <t>Bass guitars</t>
  </si>
  <si>
    <t>Strings</t>
  </si>
  <si>
    <t>Bass amps</t>
  </si>
  <si>
    <t>Acoustic electric guitars</t>
  </si>
  <si>
    <t>Upright pianos</t>
  </si>
  <si>
    <t>Drums</t>
  </si>
  <si>
    <t>Effects units</t>
  </si>
  <si>
    <t>Safety clothing &amp; gear</t>
  </si>
  <si>
    <t>Shorts &amp; trousers</t>
  </si>
  <si>
    <t>Rear projection</t>
  </si>
  <si>
    <t>Plasma</t>
  </si>
  <si>
    <t>Tops &amp; shirts</t>
  </si>
  <si>
    <t>Wet weather gear</t>
  </si>
  <si>
    <t>Punk &amp; ska</t>
  </si>
  <si>
    <t>Horses &amp; ponies</t>
  </si>
  <si>
    <t>Corgi</t>
  </si>
  <si>
    <t>War &amp; military</t>
  </si>
  <si>
    <t>Other PCI cards</t>
  </si>
  <si>
    <t>Transport</t>
  </si>
  <si>
    <t>Star Wars</t>
  </si>
  <si>
    <t>Action man</t>
  </si>
  <si>
    <t>G.I. Joe</t>
  </si>
  <si>
    <t>Military</t>
  </si>
  <si>
    <t>Performance</t>
  </si>
  <si>
    <t>Singles</t>
  </si>
  <si>
    <t>GPS</t>
  </si>
  <si>
    <t>Meccano</t>
  </si>
  <si>
    <t>Spinning</t>
  </si>
  <si>
    <t>Bone carvings</t>
  </si>
  <si>
    <t>Documentary</t>
  </si>
  <si>
    <t>Documentary &amp; educational</t>
  </si>
  <si>
    <t>Sheds &amp; garages</t>
  </si>
  <si>
    <t>Dairy &amp; milking equipment</t>
  </si>
  <si>
    <t>Karaoke</t>
  </si>
  <si>
    <t>Boats</t>
  </si>
  <si>
    <t>LDV</t>
  </si>
  <si>
    <t>Cleaners &amp; detergents</t>
  </si>
  <si>
    <t>Genealogy</t>
  </si>
  <si>
    <t>Alarms &amp; security</t>
  </si>
  <si>
    <t>Pretend playing</t>
  </si>
  <si>
    <t>Christian</t>
  </si>
  <si>
    <t>TV series</t>
  </si>
  <si>
    <t>Security, locks &amp; alarms</t>
  </si>
  <si>
    <t>UPS</t>
  </si>
  <si>
    <t>Snooker &amp; pool</t>
  </si>
  <si>
    <t>Music DVDs</t>
  </si>
  <si>
    <t>Ambient &amp; new age</t>
  </si>
  <si>
    <t>Fashion</t>
  </si>
  <si>
    <t>Hobbies</t>
  </si>
  <si>
    <t>Milking equipment &amp; machines</t>
  </si>
  <si>
    <t>NZ originals</t>
  </si>
  <si>
    <t>Annuals</t>
  </si>
  <si>
    <t>College study guides</t>
  </si>
  <si>
    <t>Storage containers</t>
  </si>
  <si>
    <t>Martial arts &amp; boxing</t>
  </si>
  <si>
    <t>Oil &amp; additives</t>
  </si>
  <si>
    <t>Uniforms</t>
  </si>
  <si>
    <t>Home décor</t>
  </si>
  <si>
    <t>Sculptures &amp; garden ornaments</t>
  </si>
  <si>
    <t>Vacuum cleaners</t>
  </si>
  <si>
    <t>Jewellery boxes</t>
  </si>
  <si>
    <t>Foreign</t>
  </si>
  <si>
    <t>Compilations</t>
  </si>
  <si>
    <t>Bathroom</t>
  </si>
  <si>
    <t>Toothbrush holders</t>
  </si>
  <si>
    <t>Size 10 -10.5</t>
  </si>
  <si>
    <t>Size 11 - 11.5</t>
  </si>
  <si>
    <t>Size 12 &amp; over</t>
  </si>
  <si>
    <t>Size 6 - 6.5</t>
  </si>
  <si>
    <t>Size 7 - 7.5</t>
  </si>
  <si>
    <t>Milking sheds &amp; plants</t>
  </si>
  <si>
    <t>Feed</t>
  </si>
  <si>
    <t>Feeding equipment</t>
  </si>
  <si>
    <t>Feed supplements</t>
  </si>
  <si>
    <t>Watering troughs</t>
  </si>
  <si>
    <t>Tools &amp; equipment</t>
  </si>
  <si>
    <t>Sunglasses</t>
  </si>
  <si>
    <t>Fertilising &amp; pest control</t>
  </si>
  <si>
    <t>Chemicals &amp; treatments</t>
  </si>
  <si>
    <t>Fertilisers</t>
  </si>
  <si>
    <t>Spraying</t>
  </si>
  <si>
    <t>Spreaders</t>
  </si>
  <si>
    <t>Plain</t>
  </si>
  <si>
    <t>Diamond</t>
  </si>
  <si>
    <t>Other gemstone</t>
  </si>
  <si>
    <t>Hummer</t>
  </si>
  <si>
    <t>Forestry</t>
  </si>
  <si>
    <t>Heavy machinery</t>
  </si>
  <si>
    <t>Hay making</t>
  </si>
  <si>
    <t>Acrylic</t>
  </si>
  <si>
    <t>Mixed media</t>
  </si>
  <si>
    <t xml:space="preserve">Oil </t>
  </si>
  <si>
    <t>Watercolour</t>
  </si>
  <si>
    <t>Prints</t>
  </si>
  <si>
    <t>Disney</t>
  </si>
  <si>
    <t>Dr Seuss</t>
  </si>
  <si>
    <t>Golden books</t>
  </si>
  <si>
    <t>Baling machines &amp; equipment</t>
  </si>
  <si>
    <t>Adhesive &amp; glue</t>
  </si>
  <si>
    <t>Card &amp; paper</t>
  </si>
  <si>
    <t>Embellishment</t>
  </si>
  <si>
    <t>Organisers &amp; albums</t>
  </si>
  <si>
    <t>Stickers</t>
  </si>
  <si>
    <t>Alphabet &amp; numbers</t>
  </si>
  <si>
    <t>Special occasions</t>
  </si>
  <si>
    <t>Symbols &amp; shapes</t>
  </si>
  <si>
    <t>Hay mowers &amp; conditioners</t>
  </si>
  <si>
    <t>Hay rakes &amp; tedders</t>
  </si>
  <si>
    <t>Harvest &amp; post-harvest</t>
  </si>
  <si>
    <t>Harvesters</t>
  </si>
  <si>
    <t>Drain diggers &amp; cleaners</t>
  </si>
  <si>
    <t>Irrigation systems</t>
  </si>
  <si>
    <t>Pump components</t>
  </si>
  <si>
    <t>Tank components</t>
  </si>
  <si>
    <t>Alpacas</t>
  </si>
  <si>
    <t>Beef cattle</t>
  </si>
  <si>
    <t>Dairy cattle</t>
  </si>
  <si>
    <t>Llamas</t>
  </si>
  <si>
    <t>Livestock health &amp; management</t>
  </si>
  <si>
    <t>Books &amp; publications</t>
  </si>
  <si>
    <t>Cattle prods</t>
  </si>
  <si>
    <t>Glass</t>
  </si>
  <si>
    <t>Pre 1950</t>
  </si>
  <si>
    <t>1950 - today</t>
  </si>
  <si>
    <t>Halters</t>
  </si>
  <si>
    <t>Livestock covers</t>
  </si>
  <si>
    <t>Bead</t>
  </si>
  <si>
    <t>Crystal</t>
  </si>
  <si>
    <t>Greenstone</t>
  </si>
  <si>
    <t>Lockets</t>
  </si>
  <si>
    <t>Paua</t>
  </si>
  <si>
    <t>Pearl</t>
  </si>
  <si>
    <t>Comic</t>
  </si>
  <si>
    <t>Maori heritage</t>
  </si>
  <si>
    <t>New Zealand cities</t>
  </si>
  <si>
    <t>North Island</t>
  </si>
  <si>
    <t>Politics</t>
  </si>
  <si>
    <t>Cookbooks</t>
  </si>
  <si>
    <t>Microwave</t>
  </si>
  <si>
    <t>Vegan &amp; vegetarian</t>
  </si>
  <si>
    <t>Diet</t>
  </si>
  <si>
    <t>Pregnancy &amp; baby</t>
  </si>
  <si>
    <t>Beatrix Potter</t>
  </si>
  <si>
    <t>Enid Blyton</t>
  </si>
  <si>
    <t>Fairytales</t>
  </si>
  <si>
    <t>Ladybird</t>
  </si>
  <si>
    <t>Thomas the Tank Engine</t>
  </si>
  <si>
    <t>Relationships</t>
  </si>
  <si>
    <t>Money</t>
  </si>
  <si>
    <t>Life coaching</t>
  </si>
  <si>
    <t>Cricket</t>
  </si>
  <si>
    <t>Fishing</t>
  </si>
  <si>
    <t>Rugby</t>
  </si>
  <si>
    <t>Sailing</t>
  </si>
  <si>
    <t>World War I</t>
  </si>
  <si>
    <t>World War II</t>
  </si>
  <si>
    <t>Buses</t>
  </si>
  <si>
    <t>Pest traps</t>
  </si>
  <si>
    <t>Shelters &amp; sheds</t>
  </si>
  <si>
    <t>Taggers &amp; markers</t>
  </si>
  <si>
    <t>Veterinary &amp; health</t>
  </si>
  <si>
    <t>Loading &amp; lifting</t>
  </si>
  <si>
    <t>Backhoes &amp; loaders</t>
  </si>
  <si>
    <t>Buckets</t>
  </si>
  <si>
    <t>Forks</t>
  </si>
  <si>
    <t>Transport trays</t>
  </si>
  <si>
    <t>Pasture &amp; lawn maintenance</t>
  </si>
  <si>
    <t>Aerators</t>
  </si>
  <si>
    <t>Blades</t>
  </si>
  <si>
    <t>Blowers</t>
  </si>
  <si>
    <t>Brush cutters &amp; trimmers</t>
  </si>
  <si>
    <t>Dethatchers</t>
  </si>
  <si>
    <t>Hedge trimmers</t>
  </si>
  <si>
    <t>Mowers</t>
  </si>
  <si>
    <t>Rotary hoes</t>
  </si>
  <si>
    <t>Slashers &amp; toppers</t>
  </si>
  <si>
    <t>Planting</t>
  </si>
  <si>
    <t>Broadcast seeders</t>
  </si>
  <si>
    <t>Planters</t>
  </si>
  <si>
    <t>Seed drills</t>
  </si>
  <si>
    <t>Transplanters</t>
  </si>
  <si>
    <t>Poultry health &amp; management</t>
  </si>
  <si>
    <t>Soil cultivation</t>
  </si>
  <si>
    <t>Compactors</t>
  </si>
  <si>
    <t>Cultivators</t>
  </si>
  <si>
    <t>Graders</t>
  </si>
  <si>
    <t>Harrows</t>
  </si>
  <si>
    <t>Ploughs</t>
  </si>
  <si>
    <t>Kids unisex</t>
  </si>
  <si>
    <t>Rollers</t>
  </si>
  <si>
    <t>Tractors</t>
  </si>
  <si>
    <t>Tractor parts &amp; accessories</t>
  </si>
  <si>
    <t>Trailers &amp; transportation</t>
  </si>
  <si>
    <t>Livestock trailers</t>
  </si>
  <si>
    <t>Bulk lots</t>
  </si>
  <si>
    <t>Maternity</t>
  </si>
  <si>
    <t>Dresses</t>
  </si>
  <si>
    <t>Trousers shorts</t>
  </si>
  <si>
    <t>Skirts</t>
  </si>
  <si>
    <t>Tops</t>
  </si>
  <si>
    <t>Hats &amp; caps</t>
  </si>
  <si>
    <t>Scarves</t>
  </si>
  <si>
    <t>Wallets</t>
  </si>
  <si>
    <t>Livestock crates</t>
  </si>
  <si>
    <t>Loading ramps</t>
  </si>
  <si>
    <t>Produce transport</t>
  </si>
  <si>
    <t>Tobacco related</t>
  </si>
  <si>
    <t>Ashtrays</t>
  </si>
  <si>
    <t>Lighters</t>
  </si>
  <si>
    <t>Tins</t>
  </si>
  <si>
    <t>Beer related</t>
  </si>
  <si>
    <t>Spirits related</t>
  </si>
  <si>
    <t>Bourbon</t>
  </si>
  <si>
    <t>Whiskey</t>
  </si>
  <si>
    <t>Wine related</t>
  </si>
  <si>
    <t>Refrigerated containers</t>
  </si>
  <si>
    <t>Bridles, bits &amp; reins</t>
  </si>
  <si>
    <t>Halters &amp; lead ropes</t>
  </si>
  <si>
    <t>Rugs &amp; covers</t>
  </si>
  <si>
    <t>Fresh water</t>
  </si>
  <si>
    <t>Salt water</t>
  </si>
  <si>
    <t>Wet flies</t>
  </si>
  <si>
    <t>Rods</t>
  </si>
  <si>
    <t>Hooks</t>
  </si>
  <si>
    <t>Sinkers</t>
  </si>
  <si>
    <t>Boat rods</t>
  </si>
  <si>
    <t>Air guns &amp; parts</t>
  </si>
  <si>
    <t>Ammunition</t>
  </si>
  <si>
    <t>Apparel</t>
  </si>
  <si>
    <t>Knives</t>
  </si>
  <si>
    <t>Rifles</t>
  </si>
  <si>
    <t>Scopes</t>
  </si>
  <si>
    <t>Scopes &amp; mounts</t>
  </si>
  <si>
    <t>Shotguns</t>
  </si>
  <si>
    <t>Artist A</t>
  </si>
  <si>
    <t>Artist F</t>
  </si>
  <si>
    <t>Artist K</t>
  </si>
  <si>
    <t>Artist P</t>
  </si>
  <si>
    <t>Artist U</t>
  </si>
  <si>
    <t>Charm</t>
  </si>
  <si>
    <t>Tankers</t>
  </si>
  <si>
    <t>Viticulture &amp; winemaking</t>
  </si>
  <si>
    <t>Beaded</t>
  </si>
  <si>
    <t>Bags</t>
  </si>
  <si>
    <t>Trundlers &amp; Carts</t>
  </si>
  <si>
    <t>LP's (33 RPM)</t>
  </si>
  <si>
    <t>Rock'n'Roll</t>
  </si>
  <si>
    <t>Centreboard</t>
  </si>
  <si>
    <t>Multihull</t>
  </si>
  <si>
    <t>Wedding</t>
  </si>
  <si>
    <t>Children &amp; baby</t>
  </si>
  <si>
    <t>Art deco &amp; retro</t>
  </si>
  <si>
    <t>Landscapes</t>
  </si>
  <si>
    <t>Portraits</t>
  </si>
  <si>
    <t>Adventure</t>
  </si>
  <si>
    <t>Keeler</t>
  </si>
  <si>
    <t>Other yachts</t>
  </si>
  <si>
    <t>Toilet brushes &amp; holders</t>
  </si>
  <si>
    <t>Caddies &amp; shelves</t>
  </si>
  <si>
    <t>Western</t>
  </si>
  <si>
    <t>Knitting &amp; needlecraft</t>
  </si>
  <si>
    <t>Sewing &amp; textiles</t>
  </si>
  <si>
    <t>Toy making</t>
  </si>
  <si>
    <t>Business</t>
  </si>
  <si>
    <t>Finance</t>
  </si>
  <si>
    <t>Scouts</t>
  </si>
  <si>
    <t>DVD &amp; Blu-ray players</t>
  </si>
  <si>
    <t>Standard/CRT</t>
  </si>
  <si>
    <t>21'' (53cm) and under</t>
  </si>
  <si>
    <t>22 - 32'' (56 - 81cm)</t>
  </si>
  <si>
    <t>Cables &amp; aerials</t>
  </si>
  <si>
    <t>Curtains &amp; blinds</t>
  </si>
  <si>
    <t>Curtain tie backs</t>
  </si>
  <si>
    <t>Insect screens</t>
  </si>
  <si>
    <t>Food &amp; beverage</t>
  </si>
  <si>
    <t>Sauces &amp; condiments</t>
  </si>
  <si>
    <t>Oils</t>
  </si>
  <si>
    <t>Remotes</t>
  </si>
  <si>
    <t>TV Cabinets</t>
  </si>
  <si>
    <t>Acer</t>
  </si>
  <si>
    <t>Compaq</t>
  </si>
  <si>
    <t>Dell</t>
  </si>
  <si>
    <t>HP</t>
  </si>
  <si>
    <t>IBM</t>
  </si>
  <si>
    <t>Toshiba</t>
  </si>
  <si>
    <t>Cakes, biscuits &amp; crackers</t>
  </si>
  <si>
    <t>Desserts &amp; toppings</t>
  </si>
  <si>
    <t>Grains &amp; pasta</t>
  </si>
  <si>
    <t>Shooter</t>
  </si>
  <si>
    <t>Driving &amp; racing</t>
  </si>
  <si>
    <t>Role playing</t>
  </si>
  <si>
    <t>Educational toys puzzles</t>
  </si>
  <si>
    <t>Educational toys &amp; puzzles</t>
  </si>
  <si>
    <t>Animals</t>
  </si>
  <si>
    <t>Reading &amp; writing</t>
  </si>
  <si>
    <t>Puzzles</t>
  </si>
  <si>
    <t>Jigsaws</t>
  </si>
  <si>
    <t>Adult</t>
  </si>
  <si>
    <t>Children</t>
  </si>
  <si>
    <t>Outdoor toys &amp; structures</t>
  </si>
  <si>
    <t>Ride-on toys</t>
  </si>
  <si>
    <t>Lord of the Rings</t>
  </si>
  <si>
    <t>Masters of the Universe</t>
  </si>
  <si>
    <t>Transformers</t>
  </si>
  <si>
    <t>Board games</t>
  </si>
  <si>
    <t>Card games</t>
  </si>
  <si>
    <t>Bburago</t>
  </si>
  <si>
    <t>Biante</t>
  </si>
  <si>
    <t>Carlectables</t>
  </si>
  <si>
    <t>Ertl</t>
  </si>
  <si>
    <t>Lledo</t>
  </si>
  <si>
    <t>Maisto</t>
  </si>
  <si>
    <t>Chips &amp; snack foods</t>
  </si>
  <si>
    <t>Garden gear</t>
  </si>
  <si>
    <t>Machines</t>
  </si>
  <si>
    <t>Potting</t>
  </si>
  <si>
    <t>Watering</t>
  </si>
  <si>
    <t>Indoor</t>
  </si>
  <si>
    <t>Palms &amp; ferns</t>
  </si>
  <si>
    <t>Trees</t>
  </si>
  <si>
    <t>Succulents &amp; cacti</t>
  </si>
  <si>
    <t>Seeds</t>
  </si>
  <si>
    <t>Flowers &amp; bulbs</t>
  </si>
  <si>
    <t>Veges</t>
  </si>
  <si>
    <t>Patterned</t>
  </si>
  <si>
    <t>Pictures &amp; logos</t>
  </si>
  <si>
    <t>Candles &amp; holders</t>
  </si>
  <si>
    <t>Cushions</t>
  </si>
  <si>
    <t>Ornaments &amp; sculptures</t>
  </si>
  <si>
    <t>Pictures &amp; prints</t>
  </si>
  <si>
    <t>Vases</t>
  </si>
  <si>
    <t>Beds</t>
  </si>
  <si>
    <t>Single</t>
  </si>
  <si>
    <t>Beds with mattresses</t>
  </si>
  <si>
    <t>Double</t>
  </si>
  <si>
    <t>Queen</t>
  </si>
  <si>
    <t>King</t>
  </si>
  <si>
    <t>Bunk beds</t>
  </si>
  <si>
    <t>Beds &amp; bases</t>
  </si>
  <si>
    <t>Headboards &amp; frames</t>
  </si>
  <si>
    <t>Headboards</t>
  </si>
  <si>
    <t>Bedroom sets</t>
  </si>
  <si>
    <t>Drawers</t>
  </si>
  <si>
    <t>Dressing tables</t>
  </si>
  <si>
    <t>Wardrobes</t>
  </si>
  <si>
    <t>Entertainment units</t>
  </si>
  <si>
    <t>2 seater couches</t>
  </si>
  <si>
    <t>Sofa beds</t>
  </si>
  <si>
    <t>Suites</t>
  </si>
  <si>
    <t>Martial Arts</t>
  </si>
  <si>
    <t>Hampers</t>
  </si>
  <si>
    <t>Baby room &amp; furniture</t>
  </si>
  <si>
    <t>Toys</t>
  </si>
  <si>
    <t>Activity gyms, mats &amp; tables</t>
  </si>
  <si>
    <t>Rattles &amp; teethers</t>
  </si>
  <si>
    <t>Soft toys</t>
  </si>
  <si>
    <t>Clothing</t>
  </si>
  <si>
    <t>Baking ingredients</t>
  </si>
  <si>
    <t>Cups &amp; glasses</t>
  </si>
  <si>
    <t>Shot glasses</t>
  </si>
  <si>
    <t>Cocktail glasses</t>
  </si>
  <si>
    <t>Dinnerware &amp; serving dishes</t>
  </si>
  <si>
    <t>Jugs</t>
  </si>
  <si>
    <t>Kitchen trolleys</t>
  </si>
  <si>
    <t>Knives &amp; boards</t>
  </si>
  <si>
    <t>Backpacks &amp; carriers</t>
  </si>
  <si>
    <t>Bath time</t>
  </si>
  <si>
    <t>Bouncers &amp; jolly jumpers</t>
  </si>
  <si>
    <t>Car seats</t>
  </si>
  <si>
    <t>Cots &amp; bassinets</t>
  </si>
  <si>
    <t>Feeding</t>
  </si>
  <si>
    <t>Prams &amp; strollers</t>
  </si>
  <si>
    <t>Knife sets</t>
  </si>
  <si>
    <t>Complete engines</t>
  </si>
  <si>
    <t>Exhaust</t>
  </si>
  <si>
    <t>Frames</t>
  </si>
  <si>
    <t>Wheels</t>
  </si>
  <si>
    <t>Dual purpose</t>
  </si>
  <si>
    <t>Cruiser</t>
  </si>
  <si>
    <t>Boards</t>
  </si>
  <si>
    <t>Knife blocks &amp; racks</t>
  </si>
  <si>
    <t>Cheese sets</t>
  </si>
  <si>
    <t>Sharpeners</t>
  </si>
  <si>
    <t>Runners</t>
  </si>
  <si>
    <t>Night lights</t>
  </si>
  <si>
    <t>Wash bags</t>
  </si>
  <si>
    <t>South Island</t>
  </si>
  <si>
    <t>Toasters</t>
  </si>
  <si>
    <t>Blenders</t>
  </si>
  <si>
    <t>Breadmakers</t>
  </si>
  <si>
    <t>Coffee machines</t>
  </si>
  <si>
    <t>Kettles &amp; jugs</t>
  </si>
  <si>
    <t>Juicers</t>
  </si>
  <si>
    <t>Clocks</t>
  </si>
  <si>
    <t>Historical fiction</t>
  </si>
  <si>
    <t>True crime</t>
  </si>
  <si>
    <t>Lint removers</t>
  </si>
  <si>
    <t>Detergents</t>
  </si>
  <si>
    <t>Lifestyle</t>
  </si>
  <si>
    <t>R-18 Adult</t>
  </si>
  <si>
    <t>Cock toys</t>
  </si>
  <si>
    <t>Anal toys</t>
  </si>
  <si>
    <t>BDSM</t>
  </si>
  <si>
    <t>Porcelain &amp; pottery</t>
  </si>
  <si>
    <t>Asia</t>
  </si>
  <si>
    <t>Britain</t>
  </si>
  <si>
    <t>Alfred Meakin</t>
  </si>
  <si>
    <t>Aynsley</t>
  </si>
  <si>
    <t>Beswick</t>
  </si>
  <si>
    <t>Burleigh</t>
  </si>
  <si>
    <t>Carlton Ware</t>
  </si>
  <si>
    <t>Crown Devon</t>
  </si>
  <si>
    <t>Denby</t>
  </si>
  <si>
    <t>Grindley</t>
  </si>
  <si>
    <t>J. &amp; G. Meakin</t>
  </si>
  <si>
    <t>Lord Nelson</t>
  </si>
  <si>
    <t>Masons</t>
  </si>
  <si>
    <t>Old Foley</t>
  </si>
  <si>
    <t>Paragon</t>
  </si>
  <si>
    <t>Poole</t>
  </si>
  <si>
    <t>Royal Albert</t>
  </si>
  <si>
    <t>Royal Crown Derby</t>
  </si>
  <si>
    <t>Royal Doulton</t>
  </si>
  <si>
    <t>Staffordshire</t>
  </si>
  <si>
    <t>Royal Winton</t>
  </si>
  <si>
    <t>Royal Worcester</t>
  </si>
  <si>
    <t>Shelley</t>
  </si>
  <si>
    <t>Spode</t>
  </si>
  <si>
    <t>Susie Cooper</t>
  </si>
  <si>
    <t>SylvaC</t>
  </si>
  <si>
    <t>Wade</t>
  </si>
  <si>
    <t>Wedgwood</t>
  </si>
  <si>
    <t>Other European manufacturers</t>
  </si>
  <si>
    <t>Titian</t>
  </si>
  <si>
    <t>Temuka</t>
  </si>
  <si>
    <t>Crown Lynn</t>
  </si>
  <si>
    <t>America</t>
  </si>
  <si>
    <t>Glass &amp; crystal</t>
  </si>
  <si>
    <t>Glasses</t>
  </si>
  <si>
    <t>Bowls &amp; dishes</t>
  </si>
  <si>
    <t>Ornaments</t>
  </si>
  <si>
    <t>Plates</t>
  </si>
  <si>
    <t>Shorter &amp; Son</t>
  </si>
  <si>
    <t>Clothing &amp; lingerie</t>
  </si>
  <si>
    <t>Nappies &amp; changing</t>
  </si>
  <si>
    <t>Blankets &amp; covers</t>
  </si>
  <si>
    <t>Pens</t>
  </si>
  <si>
    <t>Trains</t>
  </si>
  <si>
    <t>Appliances</t>
  </si>
  <si>
    <t>Fashion &amp; beauty</t>
  </si>
  <si>
    <t>Jewellery</t>
  </si>
  <si>
    <t>Kitchenware</t>
  </si>
  <si>
    <t>iPod</t>
  </si>
  <si>
    <t>Tableware</t>
  </si>
  <si>
    <t>Dinner sets</t>
  </si>
  <si>
    <t>Tablecloths</t>
  </si>
  <si>
    <t>Placemats &amp; coasters</t>
  </si>
  <si>
    <t>Serving dishes</t>
  </si>
  <si>
    <t>Mosaics</t>
  </si>
  <si>
    <t>Ethnic</t>
  </si>
  <si>
    <t>Baking &amp; desserts</t>
  </si>
  <si>
    <t>Women's health</t>
  </si>
  <si>
    <t>Natural healing</t>
  </si>
  <si>
    <t>Antenna signal boosters</t>
  </si>
  <si>
    <t>Straps &amp; Lanyards</t>
  </si>
  <si>
    <t>Bags &amp; carry cases</t>
  </si>
  <si>
    <t>Ornaments &amp; figurines</t>
  </si>
  <si>
    <t>Easy listening</t>
  </si>
  <si>
    <t>Jazz &amp; blues</t>
  </si>
  <si>
    <t>Childrens</t>
  </si>
  <si>
    <t>CD drives</t>
  </si>
  <si>
    <t>CD writers</t>
  </si>
  <si>
    <t>DVD drives</t>
  </si>
  <si>
    <t>DVD writers</t>
  </si>
  <si>
    <t>Electrics</t>
  </si>
  <si>
    <t>Engines</t>
  </si>
  <si>
    <t>Exterior</t>
  </si>
  <si>
    <t>Parts - Other makes</t>
  </si>
  <si>
    <t>Radar detectors</t>
  </si>
  <si>
    <t>Roof racks &amp; bull bars</t>
  </si>
  <si>
    <t>Strap ons</t>
  </si>
  <si>
    <t>Vintage parts</t>
  </si>
  <si>
    <t>Austin Rover</t>
  </si>
  <si>
    <t>Landrover</t>
  </si>
  <si>
    <t>Pedals, cleats &amp; toe clips</t>
  </si>
  <si>
    <t>Wheels, wheelsets &amp; rims</t>
  </si>
  <si>
    <t>Kids' bikes</t>
  </si>
  <si>
    <t>Packs</t>
  </si>
  <si>
    <t>Skis</t>
  </si>
  <si>
    <t>Ski boots</t>
  </si>
  <si>
    <t>Snowboards</t>
  </si>
  <si>
    <t>Snowboarding boots &amp; bindings</t>
  </si>
  <si>
    <t>Snow &amp; ski clothing</t>
  </si>
  <si>
    <t>Goggles</t>
  </si>
  <si>
    <t>Amplifiers</t>
  </si>
  <si>
    <t>Subwoofers</t>
  </si>
  <si>
    <t>Luggage &amp; travel accessories</t>
  </si>
  <si>
    <t>Travel accessories</t>
  </si>
  <si>
    <t>Cubic zirconia</t>
  </si>
  <si>
    <t>Kids' watches</t>
  </si>
  <si>
    <t>Mirrors &amp; vanities</t>
  </si>
  <si>
    <t>Towels</t>
  </si>
  <si>
    <t>Ink &amp; ink pads</t>
  </si>
  <si>
    <t>Stamps</t>
  </si>
  <si>
    <t>Thread</t>
  </si>
  <si>
    <t>Eye masks</t>
  </si>
  <si>
    <t>Locks</t>
  </si>
  <si>
    <t>Tags</t>
  </si>
  <si>
    <t>Scales</t>
  </si>
  <si>
    <t>DC</t>
  </si>
  <si>
    <t>Marvel</t>
  </si>
  <si>
    <t>Rare</t>
  </si>
  <si>
    <t>TV &amp; Movies</t>
  </si>
  <si>
    <t>Walt Disney</t>
  </si>
  <si>
    <t>Footrot flats</t>
  </si>
  <si>
    <t>Home improvements</t>
  </si>
  <si>
    <t>Other gardening</t>
  </si>
  <si>
    <t>Winnie the Pooh</t>
  </si>
  <si>
    <t>Fighting</t>
  </si>
  <si>
    <t>Bottles</t>
  </si>
  <si>
    <t>Air filters</t>
  </si>
  <si>
    <t>Carburation &amp; induction</t>
  </si>
  <si>
    <t>Core engine</t>
  </si>
  <si>
    <t>Electronics</t>
  </si>
  <si>
    <t>Gauges</t>
  </si>
  <si>
    <t>Suspension &amp; braces</t>
  </si>
  <si>
    <t>Turbos</t>
  </si>
  <si>
    <t>Tools &amp; repair kits</t>
  </si>
  <si>
    <t>Body kits &amp; mouldings</t>
  </si>
  <si>
    <t>Caravans</t>
  </si>
  <si>
    <t>Passport holders</t>
  </si>
  <si>
    <t>Travel pillows</t>
  </si>
  <si>
    <t>Money belts &amp; travel wallets</t>
  </si>
  <si>
    <t>Dirt bikes</t>
  </si>
  <si>
    <t>Quads &amp; ATVs</t>
  </si>
  <si>
    <t>Classic &amp; vintage</t>
  </si>
  <si>
    <t>Bike accessories</t>
  </si>
  <si>
    <t>Computers, speedometers &amp; power meters</t>
  </si>
  <si>
    <t>Cookers</t>
  </si>
  <si>
    <t>Sleeping bags</t>
  </si>
  <si>
    <t>Tents</t>
  </si>
  <si>
    <t>Torches</t>
  </si>
  <si>
    <t>Pedometers</t>
  </si>
  <si>
    <t>Computer furniture</t>
  </si>
  <si>
    <t>Electronic components</t>
  </si>
  <si>
    <t>ADSL modems</t>
  </si>
  <si>
    <t>External storage</t>
  </si>
  <si>
    <t>External hard drives</t>
  </si>
  <si>
    <t>USB memory keys</t>
  </si>
  <si>
    <t>Zip drives</t>
  </si>
  <si>
    <t>Memory</t>
  </si>
  <si>
    <t>Miniatures</t>
  </si>
  <si>
    <t>People</t>
  </si>
  <si>
    <t>Jada</t>
  </si>
  <si>
    <t>Solido</t>
  </si>
  <si>
    <t>Tyres</t>
  </si>
  <si>
    <t>RV / SUV</t>
  </si>
  <si>
    <t>Jetskis</t>
  </si>
  <si>
    <t>Other jetskis</t>
  </si>
  <si>
    <t>Gates &amp; fences</t>
  </si>
  <si>
    <t>CD stackers</t>
  </si>
  <si>
    <t>Fibreglass</t>
  </si>
  <si>
    <t>Flatmates</t>
  </si>
  <si>
    <t>Flatmates wanted</t>
  </si>
  <si>
    <t>Walkers</t>
  </si>
  <si>
    <t>Bassinets</t>
  </si>
  <si>
    <t>Cots</t>
  </si>
  <si>
    <t>Portable cots</t>
  </si>
  <si>
    <t>Motorhomes</t>
  </si>
  <si>
    <t>Alarms</t>
  </si>
  <si>
    <t>Security cameras</t>
  </si>
  <si>
    <t>Fencing materials</t>
  </si>
  <si>
    <t>Fences</t>
  </si>
  <si>
    <t>Gates</t>
  </si>
  <si>
    <t>Letterboxes</t>
  </si>
  <si>
    <t>Celebrity chefs</t>
  </si>
  <si>
    <t>Healthy eating</t>
  </si>
  <si>
    <t>Beanies</t>
  </si>
  <si>
    <t>Trucker caps</t>
  </si>
  <si>
    <t>Bags &amp; handbags</t>
  </si>
  <si>
    <t>Casual</t>
  </si>
  <si>
    <t>Evening</t>
  </si>
  <si>
    <t>Wallets &amp; purses</t>
  </si>
  <si>
    <t>Suspension</t>
  </si>
  <si>
    <t>Decals &amp; stickers</t>
  </si>
  <si>
    <t>Menswear</t>
  </si>
  <si>
    <t>Abstract</t>
  </si>
  <si>
    <t>Landscape</t>
  </si>
  <si>
    <t>Portrait</t>
  </si>
  <si>
    <t>Nintendo DS</t>
  </si>
  <si>
    <t>Playstation 2</t>
  </si>
  <si>
    <t>Controllers</t>
  </si>
  <si>
    <t>PSP</t>
  </si>
  <si>
    <t>Still life</t>
  </si>
  <si>
    <t>Size 8 &amp; under</t>
  </si>
  <si>
    <t>Size 10</t>
  </si>
  <si>
    <t>Size 12</t>
  </si>
  <si>
    <t>Size 14</t>
  </si>
  <si>
    <t>Size 16</t>
  </si>
  <si>
    <t>Size 18</t>
  </si>
  <si>
    <t>Size 20</t>
  </si>
  <si>
    <t>Size 22 &amp; over</t>
  </si>
  <si>
    <t>Numbers &amp; letters</t>
  </si>
  <si>
    <t>Pots &amp; planters</t>
  </si>
  <si>
    <t>Pots</t>
  </si>
  <si>
    <t>Planter boxes</t>
  </si>
  <si>
    <t>Hanging baskets</t>
  </si>
  <si>
    <t>Beds &amp; bedroom furniture</t>
  </si>
  <si>
    <t>King single</t>
  </si>
  <si>
    <t>Jeans, pants &amp; shorts</t>
  </si>
  <si>
    <t>Suits</t>
  </si>
  <si>
    <t>Lingerie &amp; sleepwear</t>
  </si>
  <si>
    <t>Super king</t>
  </si>
  <si>
    <t>Bedding &amp; towels</t>
  </si>
  <si>
    <t>Duvet covers &amp; sets</t>
  </si>
  <si>
    <t>Duvets &amp; blankets</t>
  </si>
  <si>
    <t>Electric blankets &amp; underlays</t>
  </si>
  <si>
    <t>Sheets</t>
  </si>
  <si>
    <t>Sportswear</t>
  </si>
  <si>
    <t>Vintage &amp; retro</t>
  </si>
  <si>
    <t>Swimwear</t>
  </si>
  <si>
    <t>Music memorabilia</t>
  </si>
  <si>
    <t>Sports memorabilia</t>
  </si>
  <si>
    <t>Rugby union</t>
  </si>
  <si>
    <t>Jerseys</t>
  </si>
  <si>
    <t>Programmes</t>
  </si>
  <si>
    <t>Vintage watches</t>
  </si>
  <si>
    <t>Salt &amp; pepper shakers</t>
  </si>
  <si>
    <t>Movie &amp; TV memorabilia</t>
  </si>
  <si>
    <t>Batman</t>
  </si>
  <si>
    <t>Simpsons</t>
  </si>
  <si>
    <t>Smurfs</t>
  </si>
  <si>
    <t>Spongebob Squarepants</t>
  </si>
  <si>
    <t>Star Trek</t>
  </si>
  <si>
    <t>Autographs</t>
  </si>
  <si>
    <t>Cigarette cards</t>
  </si>
  <si>
    <t>Trading cards</t>
  </si>
  <si>
    <t>Basketball</t>
  </si>
  <si>
    <t>Rugby league</t>
  </si>
  <si>
    <t>Dragonball Z</t>
  </si>
  <si>
    <t>Duel masters</t>
  </si>
  <si>
    <t>Pokemon</t>
  </si>
  <si>
    <t>Magic</t>
  </si>
  <si>
    <t>Yu-gi-oh</t>
  </si>
  <si>
    <t>Clocks &amp; scientific instruments</t>
  </si>
  <si>
    <t>Museum pieces &amp; artifacts</t>
  </si>
  <si>
    <t>Furniture &amp; woodenware</t>
  </si>
  <si>
    <t>Pre 1900</t>
  </si>
  <si>
    <t>1900-1949</t>
  </si>
  <si>
    <t>1950-today</t>
  </si>
  <si>
    <t>Woodenware</t>
  </si>
  <si>
    <t>Silver, metalware &amp; tins</t>
  </si>
  <si>
    <t>Brass &amp; copper</t>
  </si>
  <si>
    <t>Silver plate</t>
  </si>
  <si>
    <t>Sterling</t>
  </si>
  <si>
    <t>McDonalds</t>
  </si>
  <si>
    <t>Documents &amp; maps</t>
  </si>
  <si>
    <t>Documents</t>
  </si>
  <si>
    <t>Maps</t>
  </si>
  <si>
    <t>Textiles &amp; linen</t>
  </si>
  <si>
    <t>Bears</t>
  </si>
  <si>
    <t>Care Bears</t>
  </si>
  <si>
    <t>Collectable</t>
  </si>
  <si>
    <t>New</t>
  </si>
  <si>
    <t>Russ</t>
  </si>
  <si>
    <t>Beanie Babies</t>
  </si>
  <si>
    <t>Dolls</t>
  </si>
  <si>
    <t>Houses &amp; furniture</t>
  </si>
  <si>
    <t>Composition</t>
  </si>
  <si>
    <t>Composition dolls</t>
  </si>
  <si>
    <t>Plastic dolls</t>
  </si>
  <si>
    <t>Porcelain dolls</t>
  </si>
  <si>
    <t>Soft dolls</t>
  </si>
  <si>
    <t>Barbie</t>
  </si>
  <si>
    <t>Barbie dolls</t>
  </si>
  <si>
    <t>Gym memberships</t>
  </si>
  <si>
    <t>Concert tickets</t>
  </si>
  <si>
    <t>Event tickets</t>
  </si>
  <si>
    <t>Luggage</t>
  </si>
  <si>
    <t>New age &amp; spirituality</t>
  </si>
  <si>
    <t>Other crystals</t>
  </si>
  <si>
    <t>Novelty</t>
  </si>
  <si>
    <t>R18-adult novelty</t>
  </si>
  <si>
    <t>Wine &amp; food</t>
  </si>
  <si>
    <t>Wine</t>
  </si>
  <si>
    <t>Food</t>
  </si>
  <si>
    <t>Wine accessories</t>
  </si>
  <si>
    <t>Centrefire</t>
  </si>
  <si>
    <t>Black powder</t>
  </si>
  <si>
    <t>Primers</t>
  </si>
  <si>
    <t>Rimfire</t>
  </si>
  <si>
    <t>Shotgun</t>
  </si>
  <si>
    <t>Pets &amp; animals</t>
  </si>
  <si>
    <t>Lost &amp; found</t>
  </si>
  <si>
    <t>Other pets</t>
  </si>
  <si>
    <t>Birds</t>
  </si>
  <si>
    <t>Cats</t>
  </si>
  <si>
    <t>Dogs</t>
  </si>
  <si>
    <t>Fish</t>
  </si>
  <si>
    <t>Mice &amp; rodents</t>
  </si>
  <si>
    <t>Rabbits &amp; Guinea pigs</t>
  </si>
  <si>
    <t>Cages &amp; accessories</t>
  </si>
  <si>
    <t>Toys &amp; treats</t>
  </si>
  <si>
    <t>Collars &amp; leads</t>
  </si>
  <si>
    <t>Grooming</t>
  </si>
  <si>
    <t>Health care</t>
  </si>
  <si>
    <t>Kennels &amp; doghouses</t>
  </si>
  <si>
    <t>Decorations</t>
  </si>
  <si>
    <t>Fishbowls</t>
  </si>
  <si>
    <t>Pumps &amp; filters</t>
  </si>
  <si>
    <t>Rabbits</t>
  </si>
  <si>
    <t>Travel accommodation &amp; packages</t>
  </si>
  <si>
    <t>Telecom (old network)</t>
  </si>
  <si>
    <t>Alcatel</t>
  </si>
  <si>
    <t>Panasonic</t>
  </si>
  <si>
    <t>Philips</t>
  </si>
  <si>
    <t>Sharp</t>
  </si>
  <si>
    <t>Siemens</t>
  </si>
  <si>
    <t>Sony-Ericsson</t>
  </si>
  <si>
    <t>Phone &amp; fax</t>
  </si>
  <si>
    <t>Corded phones</t>
  </si>
  <si>
    <t>Cordless phones</t>
  </si>
  <si>
    <t>Answer phones</t>
  </si>
  <si>
    <t>Fax machines</t>
  </si>
  <si>
    <t>War games</t>
  </si>
  <si>
    <t>Warhammer</t>
  </si>
  <si>
    <t>Warhammer 40,000</t>
  </si>
  <si>
    <t>Posters</t>
  </si>
  <si>
    <t>Medals</t>
  </si>
  <si>
    <t>Computers &amp; internet</t>
  </si>
  <si>
    <t>Certification</t>
  </si>
  <si>
    <t>Manuals</t>
  </si>
  <si>
    <t>Programming</t>
  </si>
  <si>
    <t>Mirrors</t>
  </si>
  <si>
    <t>Tool sets</t>
  </si>
  <si>
    <t>Johnson Brothers</t>
  </si>
  <si>
    <t>Skateboarding &amp; rollerblading</t>
  </si>
  <si>
    <t>Residential For Sale</t>
  </si>
  <si>
    <t>Residential</t>
  </si>
  <si>
    <t>For Sale</t>
  </si>
  <si>
    <t>Sections for sale</t>
  </si>
  <si>
    <t>DVD players</t>
  </si>
  <si>
    <t>VCR players</t>
  </si>
  <si>
    <t>Digital cameras</t>
  </si>
  <si>
    <t>Under 2 megapixel</t>
  </si>
  <si>
    <t>2 megapixel</t>
  </si>
  <si>
    <t>3 megapixel</t>
  </si>
  <si>
    <t>4 megapixel</t>
  </si>
  <si>
    <t>5 megapixel</t>
  </si>
  <si>
    <t>6 megapixel</t>
  </si>
  <si>
    <t>Film cameras</t>
  </si>
  <si>
    <t>35mm compact</t>
  </si>
  <si>
    <t>35mm SLR</t>
  </si>
  <si>
    <t>35mm zoom</t>
  </si>
  <si>
    <t>APS</t>
  </si>
  <si>
    <t>Other formats</t>
  </si>
  <si>
    <t>Camera accessories</t>
  </si>
  <si>
    <t>Lenses</t>
  </si>
  <si>
    <t>Tripods</t>
  </si>
  <si>
    <t>CompactFlash</t>
  </si>
  <si>
    <t>Memory Stick</t>
  </si>
  <si>
    <t>SD media</t>
  </si>
  <si>
    <t>Binoculars &amp; telescopes</t>
  </si>
  <si>
    <t>Bags &amp; cases</t>
  </si>
  <si>
    <t>Flashes</t>
  </si>
  <si>
    <t>Archery</t>
  </si>
  <si>
    <t>Paintball</t>
  </si>
  <si>
    <t>Dog apparel</t>
  </si>
  <si>
    <t>Heart rate monitors</t>
  </si>
  <si>
    <t>DVD &amp; video</t>
  </si>
  <si>
    <t>Alloy wheels</t>
  </si>
  <si>
    <t>Non-alloy wheels</t>
  </si>
  <si>
    <t>Pocket &amp; pit bikes</t>
  </si>
  <si>
    <t>Over 6 megapixel</t>
  </si>
  <si>
    <t>Navel</t>
  </si>
  <si>
    <t>Tongue</t>
  </si>
  <si>
    <t>Mother of pearl</t>
  </si>
  <si>
    <t>Rowers</t>
  </si>
  <si>
    <t>Exercycles</t>
  </si>
  <si>
    <t>Crosstrainers</t>
  </si>
  <si>
    <t>Fabric &amp; Fibre</t>
  </si>
  <si>
    <t>Alphabet, words &amp; numbers</t>
  </si>
  <si>
    <t>Buttons &amp; beads</t>
  </si>
  <si>
    <t>Charms</t>
  </si>
  <si>
    <t>Brads</t>
  </si>
  <si>
    <t>Framing</t>
  </si>
  <si>
    <t>Ribbons &amp; twill</t>
  </si>
  <si>
    <t>Words</t>
  </si>
  <si>
    <t>Weddings</t>
  </si>
  <si>
    <t>Bridal party</t>
  </si>
  <si>
    <t>Bride</t>
  </si>
  <si>
    <t>Die cuts &amp; punchies</t>
  </si>
  <si>
    <t>All in ones</t>
  </si>
  <si>
    <t>12-18 months</t>
  </si>
  <si>
    <t>18-24 months</t>
  </si>
  <si>
    <t>3-6 months</t>
  </si>
  <si>
    <t>6-9 months</t>
  </si>
  <si>
    <t>9-12 months</t>
  </si>
  <si>
    <t>Newborn</t>
  </si>
  <si>
    <t>Dresses &amp; skirts</t>
  </si>
  <si>
    <t>Footwear &amp; accessories</t>
  </si>
  <si>
    <t>Pants &amp; overalls</t>
  </si>
  <si>
    <t>Bags &amp; accessories</t>
  </si>
  <si>
    <t>Double barrel</t>
  </si>
  <si>
    <t>Pump action</t>
  </si>
  <si>
    <t>Semi-automatic</t>
  </si>
  <si>
    <t>Size 2</t>
  </si>
  <si>
    <t>Size 5</t>
  </si>
  <si>
    <t>Size 8</t>
  </si>
  <si>
    <t>Size 12+</t>
  </si>
  <si>
    <t>Size 11</t>
  </si>
  <si>
    <t>Under size 5</t>
  </si>
  <si>
    <t>Single shot</t>
  </si>
  <si>
    <t>Size 1 - 3</t>
  </si>
  <si>
    <t>Size 4 - 6+</t>
  </si>
  <si>
    <t>Jerseys &amp; hoodies</t>
  </si>
  <si>
    <t>Size 11+</t>
  </si>
  <si>
    <t>Jeans &amp; trousers</t>
  </si>
  <si>
    <t>Pyjamas</t>
  </si>
  <si>
    <t>Size 8 - 10</t>
  </si>
  <si>
    <t>Shorts</t>
  </si>
  <si>
    <t>Size 2 - 4</t>
  </si>
  <si>
    <t>Size 5 - 7</t>
  </si>
  <si>
    <t>Socks</t>
  </si>
  <si>
    <t>Tops &amp; t-shirts</t>
  </si>
  <si>
    <t>Size 11 - 13</t>
  </si>
  <si>
    <t>Building &amp; renovation</t>
  </si>
  <si>
    <t>Power tools</t>
  </si>
  <si>
    <t>Augers &amp; post hole borers</t>
  </si>
  <si>
    <t>Socks &amp; underwear</t>
  </si>
  <si>
    <t>Lifters, props &amp; jacks</t>
  </si>
  <si>
    <t>Hand tools</t>
  </si>
  <si>
    <t>Accessories &amp; consumables</t>
  </si>
  <si>
    <t>Jeans, trousers &amp; shorts</t>
  </si>
  <si>
    <t>Size 2 4</t>
  </si>
  <si>
    <t>Size 5 7</t>
  </si>
  <si>
    <t>Size 8 10</t>
  </si>
  <si>
    <t>Pants &amp; tights</t>
  </si>
  <si>
    <t>Singlets</t>
  </si>
  <si>
    <t>Sports bras</t>
  </si>
  <si>
    <t>Small</t>
  </si>
  <si>
    <t>Medium</t>
  </si>
  <si>
    <t>Large</t>
  </si>
  <si>
    <t>XL</t>
  </si>
  <si>
    <t>XXL+</t>
  </si>
  <si>
    <t>Full tracksuits</t>
  </si>
  <si>
    <t>Mother of the bride dresses</t>
  </si>
  <si>
    <t>Xperia</t>
  </si>
  <si>
    <t>T-shirts</t>
  </si>
  <si>
    <t>Under size 8</t>
  </si>
  <si>
    <t>Size 10 - 10.5</t>
  </si>
  <si>
    <t>Scarves &amp; gloves</t>
  </si>
  <si>
    <t>Timber</t>
  </si>
  <si>
    <t>Asha</t>
  </si>
  <si>
    <t>Air tools</t>
  </si>
  <si>
    <t>Safety gear</t>
  </si>
  <si>
    <t>Mowers &amp; lawn care</t>
  </si>
  <si>
    <t>Spraying &amp; spreading</t>
  </si>
  <si>
    <t>Tractor attachments &amp; parts</t>
  </si>
  <si>
    <t>Compressors &amp; pumps</t>
  </si>
  <si>
    <t>Earthmoving machinery</t>
  </si>
  <si>
    <t>Engines &amp; motors</t>
  </si>
  <si>
    <t>Forklifts &amp; pallet movers</t>
  </si>
  <si>
    <t>Generators &amp; power supply</t>
  </si>
  <si>
    <t>Photocopying</t>
  </si>
  <si>
    <t>Signage</t>
  </si>
  <si>
    <t>Refrigeration &amp; chillers</t>
  </si>
  <si>
    <t>Wholesale lots</t>
  </si>
  <si>
    <t>Movies</t>
  </si>
  <si>
    <t>Willow</t>
  </si>
  <si>
    <t>Spider-Man</t>
  </si>
  <si>
    <t>WWE</t>
  </si>
  <si>
    <t>Road Signature</t>
  </si>
  <si>
    <t>Rub-Ons</t>
  </si>
  <si>
    <t>Page pebbles</t>
  </si>
  <si>
    <t>Young adult</t>
  </si>
  <si>
    <t>Binoculars</t>
  </si>
  <si>
    <t>Telescopes</t>
  </si>
  <si>
    <t>MMC</t>
  </si>
  <si>
    <t>XD</t>
  </si>
  <si>
    <t>Blank discs &amp; cases</t>
  </si>
  <si>
    <t>Art supplies &amp; equipment</t>
  </si>
  <si>
    <t>Drawings</t>
  </si>
  <si>
    <t>Costumes</t>
  </si>
  <si>
    <t>Car speakerphone kits</t>
  </si>
  <si>
    <t>Party &amp; festive supplies</t>
  </si>
  <si>
    <t>Novelty &amp; adult</t>
  </si>
  <si>
    <t>Colclough</t>
  </si>
  <si>
    <t>Queen Anne</t>
  </si>
  <si>
    <t>H &amp; K Tunstall</t>
  </si>
  <si>
    <t>Adams</t>
  </si>
  <si>
    <t>Clarice Cliff</t>
  </si>
  <si>
    <t>Royal Vale</t>
  </si>
  <si>
    <t>Royal Grafton</t>
  </si>
  <si>
    <t>Maling</t>
  </si>
  <si>
    <t>Greeting cards &amp; envelopes</t>
  </si>
  <si>
    <t>Cake design</t>
  </si>
  <si>
    <t>Lumia</t>
  </si>
  <si>
    <t>Muscle Machines</t>
  </si>
  <si>
    <t>G2</t>
  </si>
  <si>
    <t>Dora the Explorer</t>
  </si>
  <si>
    <t>Spiderman</t>
  </si>
  <si>
    <t>Thunderbirds</t>
  </si>
  <si>
    <t>Optimus</t>
  </si>
  <si>
    <t>Nexus</t>
  </si>
  <si>
    <t>Garden sculpture</t>
  </si>
  <si>
    <t>Outdoor ornaments</t>
  </si>
  <si>
    <t>Rustic &amp; Early settler</t>
  </si>
  <si>
    <t>Water features</t>
  </si>
  <si>
    <t>Prams</t>
  </si>
  <si>
    <t>Three wheel strollers</t>
  </si>
  <si>
    <t>Four wheel strollers</t>
  </si>
  <si>
    <t>Twin or double strollers</t>
  </si>
  <si>
    <t>Capsules</t>
  </si>
  <si>
    <t>Booster seats</t>
  </si>
  <si>
    <t>Kitchen &amp; bathroom</t>
  </si>
  <si>
    <t>Scooters</t>
  </si>
  <si>
    <t>Manuals &amp; magazines</t>
  </si>
  <si>
    <t>Helmets, clothing &amp; footwear</t>
  </si>
  <si>
    <t>Boots</t>
  </si>
  <si>
    <t>Leathers &amp; jackets</t>
  </si>
  <si>
    <t>Helmets</t>
  </si>
  <si>
    <t>One</t>
  </si>
  <si>
    <t>Desire</t>
  </si>
  <si>
    <t>Telecom</t>
  </si>
  <si>
    <t>Tablets &amp; E-book readers</t>
  </si>
  <si>
    <t>iPad accessories</t>
  </si>
  <si>
    <t>iPad components</t>
  </si>
  <si>
    <t>Personalised plates</t>
  </si>
  <si>
    <t>Horse floats</t>
  </si>
  <si>
    <t>Specialist cars</t>
  </si>
  <si>
    <t>Go-karts</t>
  </si>
  <si>
    <t>Hot rods</t>
  </si>
  <si>
    <t>Competition cars</t>
  </si>
  <si>
    <t>Anchors</t>
  </si>
  <si>
    <t>Outboards</t>
  </si>
  <si>
    <t>Propellers</t>
  </si>
  <si>
    <t>Pumps &amp; tanks</t>
  </si>
  <si>
    <t>Radio &amp; electronics</t>
  </si>
  <si>
    <t>Rope</t>
  </si>
  <si>
    <t>Seating &amp; covers</t>
  </si>
  <si>
    <t>Power adaptors</t>
  </si>
  <si>
    <t>Airport cards</t>
  </si>
  <si>
    <t>Women's fragrances</t>
  </si>
  <si>
    <t>Chloe</t>
  </si>
  <si>
    <t>Guerlain</t>
  </si>
  <si>
    <t>Juicy Couture</t>
  </si>
  <si>
    <t>Marc Jacobs</t>
  </si>
  <si>
    <t>Victoria's Secret</t>
  </si>
  <si>
    <t>Men's fragrances</t>
  </si>
  <si>
    <t>Aramis</t>
  </si>
  <si>
    <t>Azzaro</t>
  </si>
  <si>
    <t>Burberry</t>
  </si>
  <si>
    <t>Wrecked cars</t>
  </si>
  <si>
    <t>Lights &amp; reflectors</t>
  </si>
  <si>
    <t>Componentry</t>
  </si>
  <si>
    <t>Forks &amp; shocks</t>
  </si>
  <si>
    <t>Seats &amp; seat posts</t>
  </si>
  <si>
    <t>Handlebars &amp; stems</t>
  </si>
  <si>
    <t>Bvlgari</t>
  </si>
  <si>
    <t>Carolina Herrera</t>
  </si>
  <si>
    <t>Swiss balls</t>
  </si>
  <si>
    <t>Home gyms &amp; benches</t>
  </si>
  <si>
    <t>Silver chains</t>
  </si>
  <si>
    <t>Gold chains</t>
  </si>
  <si>
    <t>Plain silver</t>
  </si>
  <si>
    <t>Plain gold</t>
  </si>
  <si>
    <t>Gold bands</t>
  </si>
  <si>
    <t>Tropicals</t>
  </si>
  <si>
    <t>i-mate</t>
  </si>
  <si>
    <t>Chanel</t>
  </si>
  <si>
    <t>Tools, knives &amp; compasses</t>
  </si>
  <si>
    <t>Christian Dior</t>
  </si>
  <si>
    <t>Gardening &amp; landscaping supplies</t>
  </si>
  <si>
    <t>Braid</t>
  </si>
  <si>
    <t>Ropes</t>
  </si>
  <si>
    <t>Line &amp; traces</t>
  </si>
  <si>
    <t>Bricks &amp; tiles</t>
  </si>
  <si>
    <t>Shearing &amp; grooming</t>
  </si>
  <si>
    <t>Seats</t>
  </si>
  <si>
    <t>Steering wheels</t>
  </si>
  <si>
    <t>Gear knobs</t>
  </si>
  <si>
    <t>Lights</t>
  </si>
  <si>
    <t>Floor mats</t>
  </si>
  <si>
    <t>Water blasters</t>
  </si>
  <si>
    <t>Manufacturing &amp; metalwork</t>
  </si>
  <si>
    <t>Nappies</t>
  </si>
  <si>
    <t>Nappy bags</t>
  </si>
  <si>
    <t>Change tables &amp; mats</t>
  </si>
  <si>
    <t>Mobility aids</t>
  </si>
  <si>
    <t>Box body</t>
  </si>
  <si>
    <t>Car transporter</t>
  </si>
  <si>
    <t>Cherry pickers</t>
  </si>
  <si>
    <t>Crane</t>
  </si>
  <si>
    <t>Curtain sider</t>
  </si>
  <si>
    <t>Flat deck</t>
  </si>
  <si>
    <t>Freezer &amp; chiller</t>
  </si>
  <si>
    <t>Horse trucks</t>
  </si>
  <si>
    <t>Tractor units</t>
  </si>
  <si>
    <t>Tippers &amp; sliders</t>
  </si>
  <si>
    <t>Truck trailers</t>
  </si>
  <si>
    <t>Apparel &amp; shoes</t>
  </si>
  <si>
    <t>Diesel</t>
  </si>
  <si>
    <t>Racks, stands &amp; storage</t>
  </si>
  <si>
    <t>Helmets &amp; protection</t>
  </si>
  <si>
    <t>Tape</t>
  </si>
  <si>
    <t>DVD recorders</t>
  </si>
  <si>
    <t>Sandwich &amp; panini makers</t>
  </si>
  <si>
    <t>Dolce &amp; Gabbana</t>
  </si>
  <si>
    <t>Dunhill</t>
  </si>
  <si>
    <t>Benches</t>
  </si>
  <si>
    <t>Chairs &amp; loungers</t>
  </si>
  <si>
    <t>Table &amp; chair sets</t>
  </si>
  <si>
    <t>Armchairs</t>
  </si>
  <si>
    <t>Bar stools</t>
  </si>
  <si>
    <t>Dining chairs</t>
  </si>
  <si>
    <t>Amethyst</t>
  </si>
  <si>
    <t>Emerald</t>
  </si>
  <si>
    <t>Garnet</t>
  </si>
  <si>
    <t>Onyx</t>
  </si>
  <si>
    <t>Ruby</t>
  </si>
  <si>
    <t>Sapphire</t>
  </si>
  <si>
    <t>Topaz</t>
  </si>
  <si>
    <t>Kyocera</t>
  </si>
  <si>
    <t>Sanyo</t>
  </si>
  <si>
    <t>SonyEricsson</t>
  </si>
  <si>
    <t>Prepay sim cards</t>
  </si>
  <si>
    <t>Sagem</t>
  </si>
  <si>
    <t>Headlamps</t>
  </si>
  <si>
    <t>Lanterns</t>
  </si>
  <si>
    <t>1 - 2 person tents</t>
  </si>
  <si>
    <t>3 - 4 person tents</t>
  </si>
  <si>
    <t>Stretchers &amp; mattresses</t>
  </si>
  <si>
    <t>Walking poles</t>
  </si>
  <si>
    <t>Ballet</t>
  </si>
  <si>
    <t>Ballroom dancing</t>
  </si>
  <si>
    <t>Gymnastics</t>
  </si>
  <si>
    <t>Tap dancing</t>
  </si>
  <si>
    <t>Saddle blankets</t>
  </si>
  <si>
    <t>Hats</t>
  </si>
  <si>
    <t>Buildings &amp; landscape</t>
  </si>
  <si>
    <t>Trampolines</t>
  </si>
  <si>
    <t>Climbing frames</t>
  </si>
  <si>
    <t>Paddling pools &amp; sand pits</t>
  </si>
  <si>
    <t>Playhouses</t>
  </si>
  <si>
    <t>Swings and slides</t>
  </si>
  <si>
    <t>Buoys &amp; fenders</t>
  </si>
  <si>
    <t>Pontiac</t>
  </si>
  <si>
    <t>Navigation devices</t>
  </si>
  <si>
    <t>Cars, trucks &amp; vehicles</t>
  </si>
  <si>
    <t>Dolls &amp; accessories</t>
  </si>
  <si>
    <t>Musical</t>
  </si>
  <si>
    <t>Pull along</t>
  </si>
  <si>
    <t>Ride on</t>
  </si>
  <si>
    <t>Bouncers</t>
  </si>
  <si>
    <t>Jolly jumpers</t>
  </si>
  <si>
    <t>Swings</t>
  </si>
  <si>
    <t>Mobiles</t>
  </si>
  <si>
    <t>Wall hangings &amp; paintings</t>
  </si>
  <si>
    <t>Fans</t>
  </si>
  <si>
    <t>Firewood</t>
  </si>
  <si>
    <t>Freezers</t>
  </si>
  <si>
    <t>Fridges</t>
  </si>
  <si>
    <t>Fridge-freezers</t>
  </si>
  <si>
    <t>Hobs</t>
  </si>
  <si>
    <t>Extractor fans</t>
  </si>
  <si>
    <t>Ovens</t>
  </si>
  <si>
    <t>Christmas</t>
  </si>
  <si>
    <t>Kids' parties</t>
  </si>
  <si>
    <t>Cooking &amp; food</t>
  </si>
  <si>
    <t>Short-sleeved tops</t>
  </si>
  <si>
    <t>Shorts &amp; pants</t>
  </si>
  <si>
    <t>Horses</t>
  </si>
  <si>
    <t>Ponies</t>
  </si>
  <si>
    <t>Africa</t>
  </si>
  <si>
    <t>Europe</t>
  </si>
  <si>
    <t>Grasses &amp; flax</t>
  </si>
  <si>
    <t>Perennials</t>
  </si>
  <si>
    <t>Candle making</t>
  </si>
  <si>
    <t>Breast pumps</t>
  </si>
  <si>
    <t>High chairs</t>
  </si>
  <si>
    <t>Cups &amp; bottles</t>
  </si>
  <si>
    <t>Cordless</t>
  </si>
  <si>
    <t>Corded</t>
  </si>
  <si>
    <t>Givenchy</t>
  </si>
  <si>
    <t>Other animals</t>
  </si>
  <si>
    <t>Dragons</t>
  </si>
  <si>
    <t>Religious</t>
  </si>
  <si>
    <t>Rental</t>
  </si>
  <si>
    <t>To Rent</t>
  </si>
  <si>
    <t>Xbox 360</t>
  </si>
  <si>
    <t>USB Hubs</t>
  </si>
  <si>
    <t>Cases &amp; wallets</t>
  </si>
  <si>
    <t>Cases</t>
  </si>
  <si>
    <t>Power supplies</t>
  </si>
  <si>
    <t>128 MB or less</t>
  </si>
  <si>
    <t>256 MB</t>
  </si>
  <si>
    <t>512 MB</t>
  </si>
  <si>
    <t>1 GB or more</t>
  </si>
  <si>
    <t>AGP</t>
  </si>
  <si>
    <t>PCI-Express</t>
  </si>
  <si>
    <t>Cables &amp; adaptors</t>
  </si>
  <si>
    <t>Networking</t>
  </si>
  <si>
    <t>USB</t>
  </si>
  <si>
    <t>Monitor</t>
  </si>
  <si>
    <t>Firewire</t>
  </si>
  <si>
    <t>Audio</t>
  </si>
  <si>
    <t>Laptop</t>
  </si>
  <si>
    <t>SCSI</t>
  </si>
  <si>
    <t>IDE</t>
  </si>
  <si>
    <t>SATA</t>
  </si>
  <si>
    <t>Plates &amp; bowls</t>
  </si>
  <si>
    <t>Other bikes</t>
  </si>
  <si>
    <t>Fixing &amp; fastening</t>
  </si>
  <si>
    <t>Doors &amp; windows</t>
  </si>
  <si>
    <t>Panels &amp; boards</t>
  </si>
  <si>
    <t>Scaffolding &amp; ladders</t>
  </si>
  <si>
    <t>Roofing</t>
  </si>
  <si>
    <t>Tiles &amp; flooring</t>
  </si>
  <si>
    <t>Cattle</t>
  </si>
  <si>
    <t>Sheep</t>
  </si>
  <si>
    <t>Pigs</t>
  </si>
  <si>
    <t>Hammers</t>
  </si>
  <si>
    <t>Screwdrivers</t>
  </si>
  <si>
    <t>Spanners &amp; wrenches</t>
  </si>
  <si>
    <t>Knives &amp; cutters</t>
  </si>
  <si>
    <t>Pliers</t>
  </si>
  <si>
    <t>Files &amp; chisels</t>
  </si>
  <si>
    <t>Saws</t>
  </si>
  <si>
    <t>Measuring &amp; leveling</t>
  </si>
  <si>
    <t>Drills</t>
  </si>
  <si>
    <t>Sanders</t>
  </si>
  <si>
    <t>Grinders</t>
  </si>
  <si>
    <t>Gucci</t>
  </si>
  <si>
    <t>Nail &amp; staple guns</t>
  </si>
  <si>
    <t>Rum</t>
  </si>
  <si>
    <t>Gin</t>
  </si>
  <si>
    <t>Vodka</t>
  </si>
  <si>
    <t>NZ Beer</t>
  </si>
  <si>
    <t>English Beer</t>
  </si>
  <si>
    <t>US Beer</t>
  </si>
  <si>
    <t>Necklaces</t>
  </si>
  <si>
    <t>Canon</t>
  </si>
  <si>
    <t>Nikon</t>
  </si>
  <si>
    <t>Pentax</t>
  </si>
  <si>
    <t>Filters</t>
  </si>
  <si>
    <t>Duvets</t>
  </si>
  <si>
    <t>Cot covers</t>
  </si>
  <si>
    <t>Knives and boards</t>
  </si>
  <si>
    <t>Fish food</t>
  </si>
  <si>
    <t>Water treatment</t>
  </si>
  <si>
    <t>Beds &amp; baskets</t>
  </si>
  <si>
    <t>Irons and ironing boards</t>
  </si>
  <si>
    <t>Soccer</t>
  </si>
  <si>
    <t>Guess</t>
  </si>
  <si>
    <t>Guinea pigs</t>
  </si>
  <si>
    <t>Chinese</t>
  </si>
  <si>
    <t>French</t>
  </si>
  <si>
    <t>German</t>
  </si>
  <si>
    <t>Italian</t>
  </si>
  <si>
    <t>Japanese</t>
  </si>
  <si>
    <t>Spanish</t>
  </si>
  <si>
    <t>Tourism &amp; hospitality</t>
  </si>
  <si>
    <t>Manufacturing</t>
  </si>
  <si>
    <t>Services</t>
  </si>
  <si>
    <t>Internet &amp; technology</t>
  </si>
  <si>
    <t>Banknotes</t>
  </si>
  <si>
    <t>Decimal</t>
  </si>
  <si>
    <t>Pre-decimal</t>
  </si>
  <si>
    <t>Australia &amp; Pacific Islands</t>
  </si>
  <si>
    <t>Europe (ex UK)</t>
  </si>
  <si>
    <t>USA</t>
  </si>
  <si>
    <t>Coins</t>
  </si>
  <si>
    <t>Exonumia</t>
  </si>
  <si>
    <t>New Zealand (Decimal)</t>
  </si>
  <si>
    <t>Bronze &amp; copper</t>
  </si>
  <si>
    <t>Collections</t>
  </si>
  <si>
    <t>Commemorative</t>
  </si>
  <si>
    <t>Proof sets</t>
  </si>
  <si>
    <t>New Zealand (Pre-decimal)</t>
  </si>
  <si>
    <t>Halfpennies</t>
  </si>
  <si>
    <t>Pennies</t>
  </si>
  <si>
    <t>Threepences</t>
  </si>
  <si>
    <t>Sixpence</t>
  </si>
  <si>
    <t>Shillings</t>
  </si>
  <si>
    <t>Florins</t>
  </si>
  <si>
    <t>Crowns</t>
  </si>
  <si>
    <t>Issey Miyake</t>
  </si>
  <si>
    <t>Booklets</t>
  </si>
  <si>
    <t>First day covers (Pre-decimal)</t>
  </si>
  <si>
    <t>First day covers (Decimal)</t>
  </si>
  <si>
    <t>Mint (Pre-decimal)</t>
  </si>
  <si>
    <t>Mint (Decimal)</t>
  </si>
  <si>
    <t>Used (Pre-decimal)</t>
  </si>
  <si>
    <t>Used (Decimal)</t>
  </si>
  <si>
    <t>Europe (ex Great Britain)</t>
  </si>
  <si>
    <t>Pacific Islands</t>
  </si>
  <si>
    <t>Great Britain</t>
  </si>
  <si>
    <t>Mint</t>
  </si>
  <si>
    <t>First day covers</t>
  </si>
  <si>
    <t>Used</t>
  </si>
  <si>
    <t>Crochet</t>
  </si>
  <si>
    <t>Cross-stitch</t>
  </si>
  <si>
    <t>Charts</t>
  </si>
  <si>
    <t>Fabric</t>
  </si>
  <si>
    <t>Completed</t>
  </si>
  <si>
    <t>Cottons</t>
  </si>
  <si>
    <t>Kits</t>
  </si>
  <si>
    <t>Knitting &amp; Weaving</t>
  </si>
  <si>
    <t>Wool</t>
  </si>
  <si>
    <t>Quilting</t>
  </si>
  <si>
    <t>Embroidery</t>
  </si>
  <si>
    <t>Design CDs</t>
  </si>
  <si>
    <t>Corduroy</t>
  </si>
  <si>
    <t>Denim</t>
  </si>
  <si>
    <t>Flannel</t>
  </si>
  <si>
    <t>Lace</t>
  </si>
  <si>
    <t>Linen</t>
  </si>
  <si>
    <t>Lycra</t>
  </si>
  <si>
    <t>Satin</t>
  </si>
  <si>
    <t>Silk</t>
  </si>
  <si>
    <t>Synthetics &amp; blends</t>
  </si>
  <si>
    <t>Upholstery &amp; drapery</t>
  </si>
  <si>
    <t>Velvet &amp; velour</t>
  </si>
  <si>
    <t>Woodcraft</t>
  </si>
  <si>
    <t>Author A-C</t>
  </si>
  <si>
    <t>Author D-F</t>
  </si>
  <si>
    <t>Author G-I</t>
  </si>
  <si>
    <t>Author J-L</t>
  </si>
  <si>
    <t>Author M-O</t>
  </si>
  <si>
    <t>Author P-R</t>
  </si>
  <si>
    <t>Author S-U</t>
  </si>
  <si>
    <t>Author V-Z</t>
  </si>
  <si>
    <t>Cabinets</t>
  </si>
  <si>
    <t>Counters &amp; benches</t>
  </si>
  <si>
    <t>Shelves</t>
  </si>
  <si>
    <t>Kitchen equipment &amp; supplies</t>
  </si>
  <si>
    <t>Plates, glassware &amp; cutlery</t>
  </si>
  <si>
    <t>Coffee &amp; beverage</t>
  </si>
  <si>
    <t>Labels &amp; pricing</t>
  </si>
  <si>
    <t>Mannequins</t>
  </si>
  <si>
    <t>Electrical equipment</t>
  </si>
  <si>
    <t>Drills &amp; accessories</t>
  </si>
  <si>
    <t>Welders</t>
  </si>
  <si>
    <t>Postage &amp; packing supplies</t>
  </si>
  <si>
    <t>Clothing &amp; footwear</t>
  </si>
  <si>
    <t>Mobile phones &amp; accessories</t>
  </si>
  <si>
    <t>Office &amp; stationery</t>
  </si>
  <si>
    <t>Printer accessories &amp; supplies</t>
  </si>
  <si>
    <t>Cartridges</t>
  </si>
  <si>
    <t>Brother (black)</t>
  </si>
  <si>
    <t>Brother (colour)</t>
  </si>
  <si>
    <t>Canon (black)</t>
  </si>
  <si>
    <t>Canon (colour)</t>
  </si>
  <si>
    <t>Epson (black)</t>
  </si>
  <si>
    <t>Epson (colour)</t>
  </si>
  <si>
    <t>HP (black)</t>
  </si>
  <si>
    <t>HP (colour)</t>
  </si>
  <si>
    <t>Lexmark (black)</t>
  </si>
  <si>
    <t>Lexmark (colour)</t>
  </si>
  <si>
    <t>Laser toner</t>
  </si>
  <si>
    <t>Black</t>
  </si>
  <si>
    <t>Colour</t>
  </si>
  <si>
    <t>Breathalysers</t>
  </si>
  <si>
    <t>Calculators</t>
  </si>
  <si>
    <t>Clocks &amp; alarms</t>
  </si>
  <si>
    <t>Laser pointers</t>
  </si>
  <si>
    <t>Adaptors &amp; chargers</t>
  </si>
  <si>
    <t>Voice recorders</t>
  </si>
  <si>
    <t>Weather devices</t>
  </si>
  <si>
    <t>Boating</t>
  </si>
  <si>
    <t>GPS accessories</t>
  </si>
  <si>
    <t>Racks &amp; stands</t>
  </si>
  <si>
    <t>Sony Ericsson</t>
  </si>
  <si>
    <t>PA, pro audio &amp; DJ equipment</t>
  </si>
  <si>
    <t>Mixers</t>
  </si>
  <si>
    <t>Computer recording</t>
  </si>
  <si>
    <t>Microphones</t>
  </si>
  <si>
    <t>CD Players</t>
  </si>
  <si>
    <t>Headsets</t>
  </si>
  <si>
    <t>Rack gear</t>
  </si>
  <si>
    <t>Lighting &amp; effects</t>
  </si>
  <si>
    <t>Synthesisers</t>
  </si>
  <si>
    <t>PA &amp; sound reinforcement</t>
  </si>
  <si>
    <t>Jean Paul Gaultier</t>
  </si>
  <si>
    <t>Bulbs</t>
  </si>
  <si>
    <t>Radiators &amp; cooling systems</t>
  </si>
  <si>
    <t>Fuel systems</t>
  </si>
  <si>
    <t>Tourers</t>
  </si>
  <si>
    <t>Auto Art</t>
  </si>
  <si>
    <t>Pre 2000</t>
  </si>
  <si>
    <t>2000+</t>
  </si>
  <si>
    <t>Johnny Lightning</t>
  </si>
  <si>
    <t>Pre 1970</t>
  </si>
  <si>
    <t>1970+</t>
  </si>
  <si>
    <t>Micro</t>
  </si>
  <si>
    <t>Minichamps</t>
  </si>
  <si>
    <t>Trax</t>
  </si>
  <si>
    <t>Cotton</t>
  </si>
  <si>
    <t>Literary</t>
  </si>
  <si>
    <t>Movie &amp; TV</t>
  </si>
  <si>
    <t>Wine &amp; drink</t>
  </si>
  <si>
    <t>Bibles</t>
  </si>
  <si>
    <t>Christianity</t>
  </si>
  <si>
    <t>New age</t>
  </si>
  <si>
    <t>Central &amp; South America</t>
  </si>
  <si>
    <t>North America</t>
  </si>
  <si>
    <t>Economics</t>
  </si>
  <si>
    <t>Management</t>
  </si>
  <si>
    <t>Marketing</t>
  </si>
  <si>
    <t>Lacoste</t>
  </si>
  <si>
    <t>Size 3</t>
  </si>
  <si>
    <t>Size 4</t>
  </si>
  <si>
    <t>Size 6</t>
  </si>
  <si>
    <t>Size 7</t>
  </si>
  <si>
    <t>Size 9</t>
  </si>
  <si>
    <t>Mont blanc</t>
  </si>
  <si>
    <t>Paco Rabanne</t>
  </si>
  <si>
    <t>Versace</t>
  </si>
  <si>
    <t>Yves St. Laurent</t>
  </si>
  <si>
    <t>LCD monitor</t>
  </si>
  <si>
    <t>No monitor</t>
  </si>
  <si>
    <t>Palm</t>
  </si>
  <si>
    <t>HP &amp; Compaq</t>
  </si>
  <si>
    <t>Tablets</t>
  </si>
  <si>
    <t>O2 XDA</t>
  </si>
  <si>
    <t>Tablet accessories</t>
  </si>
  <si>
    <t>Antivirus</t>
  </si>
  <si>
    <t>Apple &amp; Macintosh</t>
  </si>
  <si>
    <t>MS Office</t>
  </si>
  <si>
    <t>Graphics &amp; multimedia</t>
  </si>
  <si>
    <t>Shell &amp; pearls</t>
  </si>
  <si>
    <t>Chains</t>
  </si>
  <si>
    <t>Clasps &amp; hooks</t>
  </si>
  <si>
    <t>Crimps</t>
  </si>
  <si>
    <t>Packaging</t>
  </si>
  <si>
    <t>Thread &amp; wire</t>
  </si>
  <si>
    <t>Eyelets</t>
  </si>
  <si>
    <t>Chargers &amp; cables</t>
  </si>
  <si>
    <t>Cheese making</t>
  </si>
  <si>
    <t>Home brewing</t>
  </si>
  <si>
    <t>Brewing and winemaking kits</t>
  </si>
  <si>
    <t>Cardstock</t>
  </si>
  <si>
    <t>Vellum</t>
  </si>
  <si>
    <t>Disposable</t>
  </si>
  <si>
    <t>AA</t>
  </si>
  <si>
    <t>AAA</t>
  </si>
  <si>
    <t>Rechargeable</t>
  </si>
  <si>
    <t>SD Media</t>
  </si>
  <si>
    <t>256MB &amp; under</t>
  </si>
  <si>
    <t>512MB and under</t>
  </si>
  <si>
    <t>1G</t>
  </si>
  <si>
    <t>2G</t>
  </si>
  <si>
    <t>2G and under</t>
  </si>
  <si>
    <t>Compact Flash</t>
  </si>
  <si>
    <t>iPod Mini</t>
  </si>
  <si>
    <t>iPod Nano</t>
  </si>
  <si>
    <t>iPod Shuffle</t>
  </si>
  <si>
    <t>iPod accessories</t>
  </si>
  <si>
    <t>Accessory Bundles</t>
  </si>
  <si>
    <t>Armband</t>
  </si>
  <si>
    <t>Car Kits</t>
  </si>
  <si>
    <t>FM Transmitters &amp; iTrips</t>
  </si>
  <si>
    <t>Skins</t>
  </si>
  <si>
    <t>Projectors &amp; screens</t>
  </si>
  <si>
    <t>Under 30''</t>
  </si>
  <si>
    <t>42'' and under</t>
  </si>
  <si>
    <t>50+</t>
  </si>
  <si>
    <t>LCD</t>
  </si>
  <si>
    <t>Under 20''</t>
  </si>
  <si>
    <t>20-29''</t>
  </si>
  <si>
    <t>30-39''</t>
  </si>
  <si>
    <t>40''+</t>
  </si>
  <si>
    <t>Naturopathy</t>
  </si>
  <si>
    <t>Homeopathic remedies</t>
  </si>
  <si>
    <t>Meditation</t>
  </si>
  <si>
    <t>Aromatherapy</t>
  </si>
  <si>
    <t>Gift packs</t>
  </si>
  <si>
    <t>Medical supplies</t>
  </si>
  <si>
    <t>Sun care &amp; tanning</t>
  </si>
  <si>
    <t>Bath &amp; shower</t>
  </si>
  <si>
    <t>Makeup</t>
  </si>
  <si>
    <t>Face care</t>
  </si>
  <si>
    <t>Fragrances</t>
  </si>
  <si>
    <t>Hair care products</t>
  </si>
  <si>
    <t>Body scrubs</t>
  </si>
  <si>
    <t>Body wash</t>
  </si>
  <si>
    <t>Shower gel</t>
  </si>
  <si>
    <t>Body moisturisers</t>
  </si>
  <si>
    <t>Butter</t>
  </si>
  <si>
    <t>Creams</t>
  </si>
  <si>
    <t>Lotions</t>
  </si>
  <si>
    <t>Sets &amp; bulk lots</t>
  </si>
  <si>
    <t>Soaps</t>
  </si>
  <si>
    <t>Contact lenses &amp; Accessories</t>
  </si>
  <si>
    <t>Contact Lenses</t>
  </si>
  <si>
    <t>Cosmetics</t>
  </si>
  <si>
    <t>Eyes</t>
  </si>
  <si>
    <t>Eyeshadow</t>
  </si>
  <si>
    <t>Eyeliner</t>
  </si>
  <si>
    <t>Mascara</t>
  </si>
  <si>
    <t>Face</t>
  </si>
  <si>
    <t>Blusher</t>
  </si>
  <si>
    <t>Bronzer</t>
  </si>
  <si>
    <t>Foundation</t>
  </si>
  <si>
    <t>Concealer</t>
  </si>
  <si>
    <t>Powder</t>
  </si>
  <si>
    <t>Lips</t>
  </si>
  <si>
    <t>Lipbalm</t>
  </si>
  <si>
    <t>Lipstick</t>
  </si>
  <si>
    <t>Lip gloss</t>
  </si>
  <si>
    <t>Lip pencils</t>
  </si>
  <si>
    <t>Makeup bags</t>
  </si>
  <si>
    <t>Kits &amp; packs</t>
  </si>
  <si>
    <t>Makeup brushes</t>
  </si>
  <si>
    <t>Hand &amp; foot care</t>
  </si>
  <si>
    <t>Nail care</t>
  </si>
  <si>
    <t>Hand creams</t>
  </si>
  <si>
    <t>Manicure &amp; pedicure sets</t>
  </si>
  <si>
    <t>Nail art</t>
  </si>
  <si>
    <t>Nail polish</t>
  </si>
  <si>
    <t>Brewing and winemaking ingredients</t>
  </si>
  <si>
    <t>Cleansers</t>
  </si>
  <si>
    <t>Moisturisers</t>
  </si>
  <si>
    <t>Acne &amp; blemish cover</t>
  </si>
  <si>
    <t>Exfoliators &amp; scrubs</t>
  </si>
  <si>
    <t>Eye creams</t>
  </si>
  <si>
    <t>Masks</t>
  </si>
  <si>
    <t>Sets</t>
  </si>
  <si>
    <t>Toners</t>
  </si>
  <si>
    <t>Hair care &amp; grooming</t>
  </si>
  <si>
    <t>Hair accessories</t>
  </si>
  <si>
    <t>Hair straighteners</t>
  </si>
  <si>
    <t>Shampoo</t>
  </si>
  <si>
    <t>Styling products</t>
  </si>
  <si>
    <t>Conditioner</t>
  </si>
  <si>
    <t>Hair colour &amp; dye</t>
  </si>
  <si>
    <t>Hair dryers</t>
  </si>
  <si>
    <t>Massage</t>
  </si>
  <si>
    <t>Massage tables</t>
  </si>
  <si>
    <t>Massage oils</t>
  </si>
  <si>
    <t>Massagers</t>
  </si>
  <si>
    <t>Personal hygiene</t>
  </si>
  <si>
    <t>Antiperspirant &amp; deodorant</t>
  </si>
  <si>
    <t>Oral care</t>
  </si>
  <si>
    <t>Shaving &amp; hair removal</t>
  </si>
  <si>
    <t>Clippers &amp; trimmers</t>
  </si>
  <si>
    <t>Electric shavers</t>
  </si>
  <si>
    <t>Waxing gear</t>
  </si>
  <si>
    <t>Giftsets</t>
  </si>
  <si>
    <t>Hockey</t>
  </si>
  <si>
    <t>Rugby &amp; league</t>
  </si>
  <si>
    <t>Bats</t>
  </si>
  <si>
    <t>Squash</t>
  </si>
  <si>
    <t>Tennis</t>
  </si>
  <si>
    <t>Climbing &amp; adventure</t>
  </si>
  <si>
    <t>Kayaks &amp; canoes</t>
  </si>
  <si>
    <t>Kayaks</t>
  </si>
  <si>
    <t>Paddles</t>
  </si>
  <si>
    <t>Waveskis</t>
  </si>
  <si>
    <t>Big game</t>
  </si>
  <si>
    <t>Lures</t>
  </si>
  <si>
    <t>Reels</t>
  </si>
  <si>
    <t>Soft baits</t>
  </si>
  <si>
    <t>Boat reels</t>
  </si>
  <si>
    <t>Rollerblades</t>
  </si>
  <si>
    <t>Pads &amp; wrist guards</t>
  </si>
  <si>
    <t>Skates</t>
  </si>
  <si>
    <t>Decks</t>
  </si>
  <si>
    <t>Skateboards</t>
  </si>
  <si>
    <t>Motor racing</t>
  </si>
  <si>
    <t>Wrestling</t>
  </si>
  <si>
    <t>SCUBA &amp; snorkelling</t>
  </si>
  <si>
    <t>BCDs</t>
  </si>
  <si>
    <t>Fins</t>
  </si>
  <si>
    <t>Masks &amp; snorkels</t>
  </si>
  <si>
    <t>Tanks &amp; regulators</t>
  </si>
  <si>
    <t>Weight belts</t>
  </si>
  <si>
    <t>Surfing</t>
  </si>
  <si>
    <t>Bodyboards</t>
  </si>
  <si>
    <t>Surfboards</t>
  </si>
  <si>
    <t>Waterskiing &amp; wakeboarding</t>
  </si>
  <si>
    <t>Wakeboards</t>
  </si>
  <si>
    <t>Waterskis</t>
  </si>
  <si>
    <t>Windsurfing</t>
  </si>
  <si>
    <t>Adults</t>
  </si>
  <si>
    <t>Brewing and winemaking equipment</t>
  </si>
  <si>
    <t>Distillation kits</t>
  </si>
  <si>
    <t>Distillation ingredients</t>
  </si>
  <si>
    <t>Distillation equipment</t>
  </si>
  <si>
    <t>Cleaning and sterilising</t>
  </si>
  <si>
    <t>Health &amp; safety</t>
  </si>
  <si>
    <t>HR &amp; recruitment</t>
  </si>
  <si>
    <t>Automotive</t>
  </si>
  <si>
    <t>Automotive technician</t>
  </si>
  <si>
    <t>Diesel mechanic</t>
  </si>
  <si>
    <t>Panel &amp; paint</t>
  </si>
  <si>
    <t>Sales, operations &amp; parts</t>
  </si>
  <si>
    <t>New World Little Shop</t>
  </si>
  <si>
    <t>Kids' arts &amp; crafts</t>
  </si>
  <si>
    <t>Loom bands</t>
  </si>
  <si>
    <t>Loom band kits &amp; sets</t>
  </si>
  <si>
    <t>Loom band refills</t>
  </si>
  <si>
    <t>Coops, runs &amp; boxes</t>
  </si>
  <si>
    <t>Feed &amp; feed supplements</t>
  </si>
  <si>
    <t>Feeders &amp; drinkers</t>
  </si>
  <si>
    <t>Incubators &amp; brooders</t>
  </si>
  <si>
    <t>Arrows</t>
  </si>
  <si>
    <t>Arrowheads &amp; broadheads</t>
  </si>
  <si>
    <t>Bows</t>
  </si>
  <si>
    <t>Bow components</t>
  </si>
  <si>
    <t>Bow sets &amp; packages</t>
  </si>
  <si>
    <t>iPhone 6</t>
  </si>
  <si>
    <t>iPhone 6 Plus</t>
  </si>
  <si>
    <t>Emergency &amp; survival</t>
  </si>
  <si>
    <t>Camping toilets &amp; showers</t>
  </si>
  <si>
    <t>Showers</t>
  </si>
  <si>
    <t>Shower tents</t>
  </si>
  <si>
    <t>Belays</t>
  </si>
  <si>
    <t>Carabiners</t>
  </si>
  <si>
    <t>Ice climbing</t>
  </si>
  <si>
    <t>Cords, slings &amp; webbing</t>
  </si>
  <si>
    <t>Hydration</t>
  </si>
  <si>
    <t>Hydration belts</t>
  </si>
  <si>
    <t>Drink bottles &amp; flasks</t>
  </si>
  <si>
    <t>Hydration bladders</t>
  </si>
  <si>
    <t>Tramping shoes</t>
  </si>
  <si>
    <t>Assistant accountant</t>
  </si>
  <si>
    <t>Accounts payable</t>
  </si>
  <si>
    <t>Accounts receivable</t>
  </si>
  <si>
    <t>Audit business services</t>
  </si>
  <si>
    <t>Accounts administrators</t>
  </si>
  <si>
    <t>Financial accountant</t>
  </si>
  <si>
    <t>Finance managers &amp; controllers</t>
  </si>
  <si>
    <t>Management accountant</t>
  </si>
  <si>
    <t>Payroll</t>
  </si>
  <si>
    <t>Tax</t>
  </si>
  <si>
    <t>Agriculture, fishing &amp; forestry</t>
  </si>
  <si>
    <t>Farming</t>
  </si>
  <si>
    <t>Horticulture</t>
  </si>
  <si>
    <t>Analysts</t>
  </si>
  <si>
    <t>Tellers &amp; branch staff</t>
  </si>
  <si>
    <t>Client services</t>
  </si>
  <si>
    <t>Corporate &amp; institutional banking</t>
  </si>
  <si>
    <t>Credit &amp; lending</t>
  </si>
  <si>
    <t>Financial planning &amp; investment</t>
  </si>
  <si>
    <t>Funds management &amp; investment</t>
  </si>
  <si>
    <t>Insurance</t>
  </si>
  <si>
    <t>Retail banking</t>
  </si>
  <si>
    <t>Architecture</t>
  </si>
  <si>
    <t>Architects</t>
  </si>
  <si>
    <t>Drafting</t>
  </si>
  <si>
    <t>Estimation</t>
  </si>
  <si>
    <t>Interior design</t>
  </si>
  <si>
    <t>Planning</t>
  </si>
  <si>
    <t>Labouring</t>
  </si>
  <si>
    <t>Project &amp; contracts management</t>
  </si>
  <si>
    <t>Site management</t>
  </si>
  <si>
    <t>Supervisors &amp; forepersons</t>
  </si>
  <si>
    <t>Surveying</t>
  </si>
  <si>
    <t>Customer-facing</t>
  </si>
  <si>
    <t>Customer Service</t>
  </si>
  <si>
    <t>Team lead</t>
  </si>
  <si>
    <t>Early childhood</t>
  </si>
  <si>
    <t>Primary</t>
  </si>
  <si>
    <t>Secondary</t>
  </si>
  <si>
    <t>Tertiary</t>
  </si>
  <si>
    <t>Building services</t>
  </si>
  <si>
    <t>Civil &amp; structural</t>
  </si>
  <si>
    <t>Electrical</t>
  </si>
  <si>
    <t>Environmental</t>
  </si>
  <si>
    <t>Maintenance</t>
  </si>
  <si>
    <t>Mechanical</t>
  </si>
  <si>
    <t>Project management</t>
  </si>
  <si>
    <t>Water &amp; waste</t>
  </si>
  <si>
    <t>Transport &amp; logistics</t>
  </si>
  <si>
    <t>Drivers &amp; couriers</t>
  </si>
  <si>
    <t>Freight forwarders</t>
  </si>
  <si>
    <t>Operations</t>
  </si>
  <si>
    <t>Supply chain &amp; planning</t>
  </si>
  <si>
    <t>Warehouse &amp; distribution</t>
  </si>
  <si>
    <t>Import &amp; export</t>
  </si>
  <si>
    <t>Government &amp; council</t>
  </si>
  <si>
    <t>Local &amp; regional council</t>
  </si>
  <si>
    <t>Central government</t>
  </si>
  <si>
    <t>Defence</t>
  </si>
  <si>
    <t>Administration</t>
  </si>
  <si>
    <t>Caregiving</t>
  </si>
  <si>
    <t>Community &amp; social services</t>
  </si>
  <si>
    <t>Dentistry</t>
  </si>
  <si>
    <t>Doctors &amp; specialists</t>
  </si>
  <si>
    <t>Midwifery</t>
  </si>
  <si>
    <t>Occupational therapy</t>
  </si>
  <si>
    <t>Pharmacy</t>
  </si>
  <si>
    <t>Physiotherapy</t>
  </si>
  <si>
    <t>Psychology &amp; counselling</t>
  </si>
  <si>
    <t>Radiography &amp; sonography</t>
  </si>
  <si>
    <t>Bar staff &amp; baristas</t>
  </si>
  <si>
    <t>Waiting staff</t>
  </si>
  <si>
    <t>Chefs</t>
  </si>
  <si>
    <t>Reception &amp; front desk</t>
  </si>
  <si>
    <t>Kitchen staff</t>
  </si>
  <si>
    <t>Travel consultants</t>
  </si>
  <si>
    <t>HR</t>
  </si>
  <si>
    <t>HR &amp; Recruitment</t>
  </si>
  <si>
    <t>HR Specialists</t>
  </si>
  <si>
    <t>Recruitment</t>
  </si>
  <si>
    <t>Business &amp; systems analysts</t>
  </si>
  <si>
    <t>Database</t>
  </si>
  <si>
    <t>Service desk</t>
  </si>
  <si>
    <t>Networking &amp; storage</t>
  </si>
  <si>
    <t>Programming &amp; development</t>
  </si>
  <si>
    <t>Sales &amp; pre-sales</t>
  </si>
  <si>
    <t>Telecommunications</t>
  </si>
  <si>
    <t>Testing</t>
  </si>
  <si>
    <t>Web design</t>
  </si>
  <si>
    <t>Legal</t>
  </si>
  <si>
    <t>Secretarial</t>
  </si>
  <si>
    <t>Clerks</t>
  </si>
  <si>
    <t>In-house counsel</t>
  </si>
  <si>
    <t>Private practice</t>
  </si>
  <si>
    <t>Manufacturing &amp; operations</t>
  </si>
  <si>
    <t>Fitters &amp; machining</t>
  </si>
  <si>
    <t>Industrial design</t>
  </si>
  <si>
    <t>Machine operation</t>
  </si>
  <si>
    <t>Plant managements</t>
  </si>
  <si>
    <t>Process &amp; assembly</t>
  </si>
  <si>
    <t>Purchasing &amp; inventory</t>
  </si>
  <si>
    <t>Quality assurance</t>
  </si>
  <si>
    <t>Storepersons &amp; warehousing</t>
  </si>
  <si>
    <t>Agency</t>
  </si>
  <si>
    <t>Brand &amp; product management</t>
  </si>
  <si>
    <t>Design</t>
  </si>
  <si>
    <t>Direct marketing</t>
  </si>
  <si>
    <t>Market research &amp; analysis</t>
  </si>
  <si>
    <t>Marketing assistants &amp; coordinators</t>
  </si>
  <si>
    <t>Communications &amp; PR</t>
  </si>
  <si>
    <t>Thermal bottoms</t>
  </si>
  <si>
    <t>Journalism</t>
  </si>
  <si>
    <t>Office &amp; administration</t>
  </si>
  <si>
    <t>Data entry</t>
  </si>
  <si>
    <t>Office management</t>
  </si>
  <si>
    <t>EA, PA &amp; secretarial</t>
  </si>
  <si>
    <t>Reception</t>
  </si>
  <si>
    <t>Sales</t>
  </si>
  <si>
    <t>Account management</t>
  </si>
  <si>
    <t>Business development manager</t>
  </si>
  <si>
    <t>Sales managers</t>
  </si>
  <si>
    <t>Sales reps</t>
  </si>
  <si>
    <t>Sales support</t>
  </si>
  <si>
    <t>Telesales</t>
  </si>
  <si>
    <t>Merchandising</t>
  </si>
  <si>
    <t>Retail assistants</t>
  </si>
  <si>
    <t>Store managers</t>
  </si>
  <si>
    <t>Assistant store managers</t>
  </si>
  <si>
    <t>Science &amp; technology</t>
  </si>
  <si>
    <t>Trades &amp; services</t>
  </si>
  <si>
    <t>Air con. &amp; refrigeration</t>
  </si>
  <si>
    <t>Babysitting</t>
  </si>
  <si>
    <t>Boilermakers &amp; welders</t>
  </si>
  <si>
    <t>Butchers &amp; bakers</t>
  </si>
  <si>
    <t>Building &amp; carpentry</t>
  </si>
  <si>
    <t>Cleaning</t>
  </si>
  <si>
    <t>Gardening &amp; landscaping</t>
  </si>
  <si>
    <t>Hairdressing</t>
  </si>
  <si>
    <t>Handy-persons</t>
  </si>
  <si>
    <t>Labourers</t>
  </si>
  <si>
    <t>Plumbing</t>
  </si>
  <si>
    <t>Printing</t>
  </si>
  <si>
    <t>Security</t>
  </si>
  <si>
    <t>Technicians</t>
  </si>
  <si>
    <t>Thermal tops</t>
  </si>
  <si>
    <t>Gaiters</t>
  </si>
  <si>
    <t>Pants</t>
  </si>
  <si>
    <t>Camping chairs</t>
  </si>
  <si>
    <t>Camping tables</t>
  </si>
  <si>
    <t>Shelves &amp; storage</t>
  </si>
  <si>
    <t>Dry bags &amp; covers</t>
  </si>
  <si>
    <t>Shelters</t>
  </si>
  <si>
    <t>Reproduction coins</t>
  </si>
  <si>
    <t>Kontikis &amp; kites</t>
  </si>
  <si>
    <t>Long lines</t>
  </si>
  <si>
    <t>Bait</t>
  </si>
  <si>
    <t>Board bags</t>
  </si>
  <si>
    <t>Wax and grip</t>
  </si>
  <si>
    <t>Leashes</t>
  </si>
  <si>
    <t>National dress</t>
  </si>
  <si>
    <t>Cakes</t>
  </si>
  <si>
    <t>Pinatas</t>
  </si>
  <si>
    <t>Venue decorations</t>
  </si>
  <si>
    <t>Balloons</t>
  </si>
  <si>
    <t>test one</t>
  </si>
  <si>
    <t>test two</t>
  </si>
  <si>
    <t>Unmarked pieces</t>
  </si>
  <si>
    <t>Ancient</t>
  </si>
  <si>
    <t>Floral fauna</t>
  </si>
  <si>
    <t>Bibs</t>
  </si>
  <si>
    <t>Feeding pillows</t>
  </si>
  <si>
    <t>Sterilisers</t>
  </si>
  <si>
    <t>Basins</t>
  </si>
  <si>
    <t>Fans &amp; heaters</t>
  </si>
  <si>
    <t>Showers &amp; baths</t>
  </si>
  <si>
    <t>Tapware</t>
  </si>
  <si>
    <t>Toilets</t>
  </si>
  <si>
    <t>Towel rails</t>
  </si>
  <si>
    <t>Non-scented candles</t>
  </si>
  <si>
    <t>Other candle holders</t>
  </si>
  <si>
    <t>Ceramic</t>
  </si>
  <si>
    <t>Plastic</t>
  </si>
  <si>
    <t>Cutlery</t>
  </si>
  <si>
    <t>Shrubs</t>
  </si>
  <si>
    <t>Cases &amp; protectors</t>
  </si>
  <si>
    <t>Data cables</t>
  </si>
  <si>
    <t>Novelties</t>
  </si>
  <si>
    <t>Photos</t>
  </si>
  <si>
    <t>Posters &amp; prints</t>
  </si>
  <si>
    <t>Crown Ducal</t>
  </si>
  <si>
    <t>James Kent</t>
  </si>
  <si>
    <t>Salisbury</t>
  </si>
  <si>
    <t>1:18 scale</t>
  </si>
  <si>
    <t>1:24 scale</t>
  </si>
  <si>
    <t>1:43 scale</t>
  </si>
  <si>
    <t>1:64 scale</t>
  </si>
  <si>
    <t>Character toys</t>
  </si>
  <si>
    <t>Stuffed animals</t>
  </si>
  <si>
    <t>Kites &amp; kitesurfing</t>
  </si>
  <si>
    <t>Cookers &amp; steamers</t>
  </si>
  <si>
    <t>Skoda</t>
  </si>
  <si>
    <t>Smart</t>
  </si>
  <si>
    <t>Rural</t>
  </si>
  <si>
    <t>Commercial lease</t>
  </si>
  <si>
    <t>For Lease</t>
  </si>
  <si>
    <t>Size 1</t>
  </si>
  <si>
    <t>Title A-C</t>
  </si>
  <si>
    <t>Title D-F</t>
  </si>
  <si>
    <t>Title G-I</t>
  </si>
  <si>
    <t>Title J-L</t>
  </si>
  <si>
    <t>Title M-O</t>
  </si>
  <si>
    <t>Title P-R</t>
  </si>
  <si>
    <t>Title S-U</t>
  </si>
  <si>
    <t>Title V-Z</t>
  </si>
  <si>
    <t>Artist C</t>
  </si>
  <si>
    <t>Artist S</t>
  </si>
  <si>
    <t>Swords</t>
  </si>
  <si>
    <t>Flora &amp; fauna</t>
  </si>
  <si>
    <t>MP3 player accessories</t>
  </si>
  <si>
    <t>512MB &amp; under</t>
  </si>
  <si>
    <t>1GB</t>
  </si>
  <si>
    <t>2 - 10GB</t>
  </si>
  <si>
    <t>10GB &amp; over</t>
  </si>
  <si>
    <t>Hall tables</t>
  </si>
  <si>
    <t>3 seater couches</t>
  </si>
  <si>
    <t>Bookshelves</t>
  </si>
  <si>
    <t>Sideboards &amp; buffets</t>
  </si>
  <si>
    <t>Wall &amp; display units</t>
  </si>
  <si>
    <t>Chests</t>
  </si>
  <si>
    <t>Knives &amp; knife sets</t>
  </si>
  <si>
    <t>Cups &amp; saucers</t>
  </si>
  <si>
    <t>Wine glasses</t>
  </si>
  <si>
    <t>Mugs</t>
  </si>
  <si>
    <t>Glasses &amp; tumblers</t>
  </si>
  <si>
    <t>Food processors</t>
  </si>
  <si>
    <t>Water filters &amp; chillers</t>
  </si>
  <si>
    <t>Spas</t>
  </si>
  <si>
    <t>Pumps &amp; accessories</t>
  </si>
  <si>
    <t>Maintenance &amp; care</t>
  </si>
  <si>
    <t>Petrol</t>
  </si>
  <si>
    <t>Umbrellas &amp; awnings</t>
  </si>
  <si>
    <t>Heaters &amp; braziers</t>
  </si>
  <si>
    <t>Workbenches</t>
  </si>
  <si>
    <t>Children's music</t>
  </si>
  <si>
    <t>Stunt kites</t>
  </si>
  <si>
    <t>Kitesurfing</t>
  </si>
  <si>
    <t>Cues</t>
  </si>
  <si>
    <t>Racquets</t>
  </si>
  <si>
    <t>Ski biscuits</t>
  </si>
  <si>
    <t>Hoops</t>
  </si>
  <si>
    <t>Pocket knives</t>
  </si>
  <si>
    <t>Hunting knives</t>
  </si>
  <si>
    <t>Tackle boxes</t>
  </si>
  <si>
    <t>Abdominal machines</t>
  </si>
  <si>
    <t>Treadmills</t>
  </si>
  <si>
    <t>Vibration machines</t>
  </si>
  <si>
    <t>Steppers</t>
  </si>
  <si>
    <t>Fairway woods</t>
  </si>
  <si>
    <t>Tees</t>
  </si>
  <si>
    <t>Jumping</t>
  </si>
  <si>
    <t>General purpose</t>
  </si>
  <si>
    <t>Dressage</t>
  </si>
  <si>
    <t>Bikes &amp; trikes</t>
  </si>
  <si>
    <t>Magnetic sets</t>
  </si>
  <si>
    <t>Duplo</t>
  </si>
  <si>
    <t>Helicopters</t>
  </si>
  <si>
    <t>Trucks &amp; tanks</t>
  </si>
  <si>
    <t>Robots</t>
  </si>
  <si>
    <t>Sesame Street</t>
  </si>
  <si>
    <t>Teletubbies</t>
  </si>
  <si>
    <t>Wii</t>
  </si>
  <si>
    <t>Switches &amp; switchboards</t>
  </si>
  <si>
    <t>Rangehoods</t>
  </si>
  <si>
    <t>Hobs ovens</t>
  </si>
  <si>
    <t>Hobs &amp; ovens</t>
  </si>
  <si>
    <t>Sinks</t>
  </si>
  <si>
    <t>Painting &amp; wallpaper</t>
  </si>
  <si>
    <t>Paint</t>
  </si>
  <si>
    <t>Wallpaper</t>
  </si>
  <si>
    <t>Brushes &amp; rollers</t>
  </si>
  <si>
    <t>Water cylinders &amp; heaters</t>
  </si>
  <si>
    <t>Carpet, tiles &amp; flooring</t>
  </si>
  <si>
    <t>Tiles</t>
  </si>
  <si>
    <t>Floorboards</t>
  </si>
  <si>
    <t>Carpet</t>
  </si>
  <si>
    <t>Tool boxes</t>
  </si>
  <si>
    <t>Airtools &amp; compressors</t>
  </si>
  <si>
    <t>Measuring</t>
  </si>
  <si>
    <t>Drills &amp; screwdrivers</t>
  </si>
  <si>
    <t>Nail, staple &amp; glue guns</t>
  </si>
  <si>
    <t>Doors</t>
  </si>
  <si>
    <t>Mouldings</t>
  </si>
  <si>
    <t>Cupboards &amp; cabinets</t>
  </si>
  <si>
    <t>Baths</t>
  </si>
  <si>
    <t>Basins &amp; vanities</t>
  </si>
  <si>
    <t>Vanities</t>
  </si>
  <si>
    <t>Fireplaces</t>
  </si>
  <si>
    <t>Air conditioning</t>
  </si>
  <si>
    <t>Heating systems</t>
  </si>
  <si>
    <t>Insulation</t>
  </si>
  <si>
    <t>Pillows &amp; cases</t>
  </si>
  <si>
    <t>Sheet sets</t>
  </si>
  <si>
    <t>Bedside tables</t>
  </si>
  <si>
    <t>Bath towels</t>
  </si>
  <si>
    <t>Hand towels</t>
  </si>
  <si>
    <t>Beach towels</t>
  </si>
  <si>
    <t>Face cloths</t>
  </si>
  <si>
    <t>Cloth</t>
  </si>
  <si>
    <t>Rail</t>
  </si>
  <si>
    <t>Marine</t>
  </si>
  <si>
    <t>Poultry</t>
  </si>
  <si>
    <t>Home theatre sets</t>
  </si>
  <si>
    <t>Stands</t>
  </si>
  <si>
    <t>Floor speakers</t>
  </si>
  <si>
    <t>Wall speakers</t>
  </si>
  <si>
    <t>Subs</t>
  </si>
  <si>
    <t>Docks</t>
  </si>
  <si>
    <t>Handheld games</t>
  </si>
  <si>
    <t>Make-up removers</t>
  </si>
  <si>
    <t>Thermometers</t>
  </si>
  <si>
    <t>Pregnancy &amp; maternity</t>
  </si>
  <si>
    <t>Blood pressure monitors</t>
  </si>
  <si>
    <t>Disposable razors</t>
  </si>
  <si>
    <t>Self tanning products</t>
  </si>
  <si>
    <t>Sunscreen</t>
  </si>
  <si>
    <t>Weight loss</t>
  </si>
  <si>
    <t>Décor</t>
  </si>
  <si>
    <t>Covers</t>
  </si>
  <si>
    <t>Inners</t>
  </si>
  <si>
    <t>Gold &amp; silver</t>
  </si>
  <si>
    <t>Free standing</t>
  </si>
  <si>
    <t>Wall mounted</t>
  </si>
  <si>
    <t>Children's &amp; educational</t>
  </si>
  <si>
    <t>Automotive &amp; marine</t>
  </si>
  <si>
    <t>Flowers &amp; plants</t>
  </si>
  <si>
    <t>Wine racks</t>
  </si>
  <si>
    <t>CD racks</t>
  </si>
  <si>
    <t>Coat racks</t>
  </si>
  <si>
    <t>Pottery &amp; ceramic</t>
  </si>
  <si>
    <t>Frying pans &amp; woks</t>
  </si>
  <si>
    <t>Oven trays</t>
  </si>
  <si>
    <t>Baking tins &amp; trays</t>
  </si>
  <si>
    <t>Baking dishes</t>
  </si>
  <si>
    <t>Microwave cookware</t>
  </si>
  <si>
    <t>Utensils</t>
  </si>
  <si>
    <t>Utensils &amp; gadgets</t>
  </si>
  <si>
    <t>Scales &amp; measures</t>
  </si>
  <si>
    <t>Cookie cutters</t>
  </si>
  <si>
    <t>Aquatic plants</t>
  </si>
  <si>
    <t>Commercial vacuums</t>
  </si>
  <si>
    <t>Bagless vacuums</t>
  </si>
  <si>
    <t>Other vacuums</t>
  </si>
  <si>
    <t>BB guns</t>
  </si>
  <si>
    <t>Air guns</t>
  </si>
  <si>
    <t>Laser guns</t>
  </si>
  <si>
    <t>Longboards</t>
  </si>
  <si>
    <t>Shortboards</t>
  </si>
  <si>
    <t>500 piece &amp; less</t>
  </si>
  <si>
    <t>Under 500</t>
  </si>
  <si>
    <t>501 - 1499 piece</t>
  </si>
  <si>
    <t>500-999</t>
  </si>
  <si>
    <t>1500 piece &amp; above</t>
  </si>
  <si>
    <t>1500 and over</t>
  </si>
  <si>
    <t>Bratz</t>
  </si>
  <si>
    <t>Dress ups</t>
  </si>
  <si>
    <t>Kitchen &amp; housework</t>
  </si>
  <si>
    <t>Tools &amp; building</t>
  </si>
  <si>
    <t>Wedding dresses</t>
  </si>
  <si>
    <t>Bridesmaid dresses</t>
  </si>
  <si>
    <t>Wedding accessories</t>
  </si>
  <si>
    <t>Garters</t>
  </si>
  <si>
    <t>Tiaras &amp; hair accessories</t>
  </si>
  <si>
    <t>Veils</t>
  </si>
  <si>
    <t>PlayStation 3</t>
  </si>
  <si>
    <t>Animated</t>
  </si>
  <si>
    <t>Fantasy</t>
  </si>
  <si>
    <t>Thriller</t>
  </si>
  <si>
    <t>The Simpsons</t>
  </si>
  <si>
    <t>Car Parts Wanted</t>
  </si>
  <si>
    <t>Car parts wanted</t>
  </si>
  <si>
    <t>Other makes</t>
  </si>
  <si>
    <t>Engines &amp; drive trains</t>
  </si>
  <si>
    <t>Carbon credits</t>
  </si>
  <si>
    <t>Badges</t>
  </si>
  <si>
    <t>Business &amp; technology</t>
  </si>
  <si>
    <t>Automotive &amp; aviation</t>
  </si>
  <si>
    <t>Art &amp; craft</t>
  </si>
  <si>
    <t>Royalty</t>
  </si>
  <si>
    <t>Parenting</t>
  </si>
  <si>
    <t>Politics &amp; social commentary</t>
  </si>
  <si>
    <t>Bulk</t>
  </si>
  <si>
    <t>Spray guns</t>
  </si>
  <si>
    <t>Compressors</t>
  </si>
  <si>
    <t>Sanders &amp; sand blasters</t>
  </si>
  <si>
    <t>Vices, clamps &amp; presses</t>
  </si>
  <si>
    <t>Routers</t>
  </si>
  <si>
    <t>Saw blades</t>
  </si>
  <si>
    <t>Planers &amp; thicknessers</t>
  </si>
  <si>
    <t>Photocopiers</t>
  </si>
  <si>
    <t>Accessories &amp; supplies</t>
  </si>
  <si>
    <t>Pens &amp; markers</t>
  </si>
  <si>
    <t>Paper &amp; card</t>
  </si>
  <si>
    <t>Binding</t>
  </si>
  <si>
    <t>Staplers &amp; staples</t>
  </si>
  <si>
    <t>Backpacks</t>
  </si>
  <si>
    <t>Handbags</t>
  </si>
  <si>
    <t>Size 13</t>
  </si>
  <si>
    <t>Underwear</t>
  </si>
  <si>
    <t>Hats &amp; gloves</t>
  </si>
  <si>
    <t>Ties</t>
  </si>
  <si>
    <t>Wallets &amp; bags</t>
  </si>
  <si>
    <t>Cufflinks</t>
  </si>
  <si>
    <t>Handheld</t>
  </si>
  <si>
    <t>Laptop/PDA</t>
  </si>
  <si>
    <t>Fitness/Training GPS</t>
  </si>
  <si>
    <t>Hides &amp; sheepskin</t>
  </si>
  <si>
    <t>Persian rugs</t>
  </si>
  <si>
    <t>Contemporary</t>
  </si>
  <si>
    <t>Mats</t>
  </si>
  <si>
    <t>Frame saddle bags</t>
  </si>
  <si>
    <t>Bags, pouches &amp; panniers</t>
  </si>
  <si>
    <t>Pumps</t>
  </si>
  <si>
    <t>Adult helmets</t>
  </si>
  <si>
    <t>Kids' helmets</t>
  </si>
  <si>
    <t>Pads &amp; guards</t>
  </si>
  <si>
    <t>1000-1499</t>
  </si>
  <si>
    <t>501-999</t>
  </si>
  <si>
    <t>50 and under</t>
  </si>
  <si>
    <t>51-100</t>
  </si>
  <si>
    <t>Over 100</t>
  </si>
  <si>
    <t>Chess, draughts &amp; checkers</t>
  </si>
  <si>
    <t>Word games</t>
  </si>
  <si>
    <t>Dice games</t>
  </si>
  <si>
    <t>Children's games</t>
  </si>
  <si>
    <t>Adult &amp; novelty</t>
  </si>
  <si>
    <t>Deer</t>
  </si>
  <si>
    <t>Frontpacks</t>
  </si>
  <si>
    <t>Slings</t>
  </si>
  <si>
    <t>Regulators &amp; hoses</t>
  </si>
  <si>
    <t>Other birds</t>
  </si>
  <si>
    <t>Feeding &amp; watering</t>
  </si>
  <si>
    <t>Folders &amp; filing</t>
  </si>
  <si>
    <t>Label making</t>
  </si>
  <si>
    <t>Laminating</t>
  </si>
  <si>
    <t>Cards</t>
  </si>
  <si>
    <t>Adaptors</t>
  </si>
  <si>
    <t>Reflectors</t>
  </si>
  <si>
    <t>Teeth whiteners</t>
  </si>
  <si>
    <t>Saunas</t>
  </si>
  <si>
    <t>Swimming pools &amp; spa</t>
  </si>
  <si>
    <t>Table cloths &amp; runners</t>
  </si>
  <si>
    <t>Baskets &amp; boxes</t>
  </si>
  <si>
    <t>Bowls &amp; bowling</t>
  </si>
  <si>
    <t>Horse boots</t>
  </si>
  <si>
    <t>Breastplates &amp; martingales</t>
  </si>
  <si>
    <t>Jumps</t>
  </si>
  <si>
    <t>Girths</t>
  </si>
  <si>
    <t>Rebounders</t>
  </si>
  <si>
    <t>Yoga &amp; pilates equipment</t>
  </si>
  <si>
    <t>Mounts</t>
  </si>
  <si>
    <t>Sights</t>
  </si>
  <si>
    <t>Air rifles</t>
  </si>
  <si>
    <t>Shoulder bags</t>
  </si>
  <si>
    <t>Clutches</t>
  </si>
  <si>
    <t>Flags</t>
  </si>
  <si>
    <t>Royal family</t>
  </si>
  <si>
    <t>Lamps &amp; lightshades</t>
  </si>
  <si>
    <t>Vases &amp; jugs</t>
  </si>
  <si>
    <t>Plates, bowls &amp; dishes</t>
  </si>
  <si>
    <t>Pictures &amp; frames</t>
  </si>
  <si>
    <t>Oil</t>
  </si>
  <si>
    <t>Bags &amp; backpacks</t>
  </si>
  <si>
    <t>Umbrellas &amp; raincoats</t>
  </si>
  <si>
    <t>Caps &amp; hats</t>
  </si>
  <si>
    <t>Music tuition</t>
  </si>
  <si>
    <t>Tuscan</t>
  </si>
  <si>
    <t>Portmeirion</t>
  </si>
  <si>
    <t>Hammersley</t>
  </si>
  <si>
    <t>Pewter</t>
  </si>
  <si>
    <t>Alloy</t>
  </si>
  <si>
    <t>Shell</t>
  </si>
  <si>
    <t>Blue</t>
  </si>
  <si>
    <t>Green</t>
  </si>
  <si>
    <t>Pink</t>
  </si>
  <si>
    <t>Red</t>
  </si>
  <si>
    <t>White</t>
  </si>
  <si>
    <t>Italian charms &amp; bracelets</t>
  </si>
  <si>
    <t>European charm beads &amp; bracelets</t>
  </si>
  <si>
    <t>Transfers</t>
  </si>
  <si>
    <t>Cartoons</t>
  </si>
  <si>
    <t>Baby</t>
  </si>
  <si>
    <t>Scissors, cutters &amp; punches</t>
  </si>
  <si>
    <t>Templates &amp; stencils</t>
  </si>
  <si>
    <t>Dies &amp; die cut machines</t>
  </si>
  <si>
    <t>Staplers &amp; staple bars</t>
  </si>
  <si>
    <t>Looms &amp; frames</t>
  </si>
  <si>
    <t>Weaving accessories</t>
  </si>
  <si>
    <t>Kids &amp; cartoon</t>
  </si>
  <si>
    <t>Floral</t>
  </si>
  <si>
    <t>Blank</t>
  </si>
  <si>
    <t>Birthday</t>
  </si>
  <si>
    <t>Wedding &amp; anniversary</t>
  </si>
  <si>
    <t>Vitreous glass</t>
  </si>
  <si>
    <t>Irridescent</t>
  </si>
  <si>
    <t>Spectrum</t>
  </si>
  <si>
    <t>Goldlink</t>
  </si>
  <si>
    <t>Mirror</t>
  </si>
  <si>
    <t>Gems</t>
  </si>
  <si>
    <t>Icing &amp; edible decorations</t>
  </si>
  <si>
    <t>Moulds &amp; tins</t>
  </si>
  <si>
    <t>Stands, boxes &amp; boards</t>
  </si>
  <si>
    <t>Candles &amp; decorations</t>
  </si>
  <si>
    <t>Sigma</t>
  </si>
  <si>
    <t>Anna Sui</t>
  </si>
  <si>
    <t>Calvin Klein</t>
  </si>
  <si>
    <t>DKNY</t>
  </si>
  <si>
    <t>Elizabeth Arden</t>
  </si>
  <si>
    <t>Estee Lauder</t>
  </si>
  <si>
    <t>Lancome</t>
  </si>
  <si>
    <t>Ralph Lauren</t>
  </si>
  <si>
    <t>Yves St Laurent</t>
  </si>
  <si>
    <t>Art instruction</t>
  </si>
  <si>
    <t>Photography</t>
  </si>
  <si>
    <t>Art history</t>
  </si>
  <si>
    <t>Management &amp; leadership</t>
  </si>
  <si>
    <t>Sales &amp; marketing</t>
  </si>
  <si>
    <t>Pasta</t>
  </si>
  <si>
    <t>Entertaining &amp; party</t>
  </si>
  <si>
    <t>Meat</t>
  </si>
  <si>
    <t>Flower arrangement</t>
  </si>
  <si>
    <t>Fitness &amp; exercise</t>
  </si>
  <si>
    <t>Massage &amp; meditation</t>
  </si>
  <si>
    <t>The Americas</t>
  </si>
  <si>
    <t>Roses</t>
  </si>
  <si>
    <t>Indoor plants</t>
  </si>
  <si>
    <t>Herb &amp; vegetable gardening</t>
  </si>
  <si>
    <t>Trees &amp; shrubs</t>
  </si>
  <si>
    <t>Musicians &amp; groups</t>
  </si>
  <si>
    <t>Guides &amp; educational</t>
  </si>
  <si>
    <t>Dictionaries &amp; thesauruses</t>
  </si>
  <si>
    <t>Encyclopedias</t>
  </si>
  <si>
    <t>World record books</t>
  </si>
  <si>
    <t>Atlases</t>
  </si>
  <si>
    <t>Male specific</t>
  </si>
  <si>
    <t>Female specific</t>
  </si>
  <si>
    <t>Bikes</t>
  </si>
  <si>
    <t>Islam</t>
  </si>
  <si>
    <t>Discussion &amp; critical thinking</t>
  </si>
  <si>
    <t>Biology</t>
  </si>
  <si>
    <t>Physics</t>
  </si>
  <si>
    <t>Chemistry</t>
  </si>
  <si>
    <t>Space &amp; astronomy</t>
  </si>
  <si>
    <t>Ecology</t>
  </si>
  <si>
    <t>Classic cars</t>
  </si>
  <si>
    <t>Racing &amp; performance</t>
  </si>
  <si>
    <t>Young adult fiction</t>
  </si>
  <si>
    <t>Dr. Seuss</t>
  </si>
  <si>
    <t>Lynley Dodd</t>
  </si>
  <si>
    <t>Activity colouring</t>
  </si>
  <si>
    <t>Nursery rhymes</t>
  </si>
  <si>
    <t>Alphabet numbers</t>
  </si>
  <si>
    <t>Maths &amp; numbers</t>
  </si>
  <si>
    <t>Science &amp; nature</t>
  </si>
  <si>
    <t>Softball &amp; baseball</t>
  </si>
  <si>
    <t>Darts</t>
  </si>
  <si>
    <t>Racquet sports</t>
  </si>
  <si>
    <t>Badminton</t>
  </si>
  <si>
    <t>Table tennis</t>
  </si>
  <si>
    <t>Thermoses</t>
  </si>
  <si>
    <t>Pots, dishes &amp; utensils</t>
  </si>
  <si>
    <t>Cooking food</t>
  </si>
  <si>
    <t>Girls' bikes</t>
  </si>
  <si>
    <t>Boys' bikes</t>
  </si>
  <si>
    <t>Unisex bikes</t>
  </si>
  <si>
    <t>Locks &amp; security</t>
  </si>
  <si>
    <t>Bridles</t>
  </si>
  <si>
    <t>Bits</t>
  </si>
  <si>
    <t>Reins</t>
  </si>
  <si>
    <t>Bridle &amp; bit sets</t>
  </si>
  <si>
    <t>Bandages &amp; wraps</t>
  </si>
  <si>
    <t>Brushes &amp; combs</t>
  </si>
  <si>
    <t>Oils, creams &amp; gels</t>
  </si>
  <si>
    <t>Summer covers</t>
  </si>
  <si>
    <t>Winter covers</t>
  </si>
  <si>
    <t>Stable &amp; travel rugs</t>
  </si>
  <si>
    <t>Stirrup irons &amp; leathers</t>
  </si>
  <si>
    <t>Spears &amp; spearguns</t>
  </si>
  <si>
    <t>Skipping ropes &amp; hand grips</t>
  </si>
  <si>
    <t>Gyro exercise balls</t>
  </si>
  <si>
    <t>Dumbbells</t>
  </si>
  <si>
    <t>Barbells &amp; plates</t>
  </si>
  <si>
    <t>Activity &amp; colouring</t>
  </si>
  <si>
    <t>Car &amp; racing logos</t>
  </si>
  <si>
    <t>Flames &amp; skulls</t>
  </si>
  <si>
    <t>Phrases &amp; words</t>
  </si>
  <si>
    <t>Mythical creatures</t>
  </si>
  <si>
    <t>Tribal &amp; gothic</t>
  </si>
  <si>
    <t>Tea &amp; coffee making</t>
  </si>
  <si>
    <t>Coffee plungers</t>
  </si>
  <si>
    <t>Coffee grinders</t>
  </si>
  <si>
    <t>Milk jugs &amp; sugar bowls</t>
  </si>
  <si>
    <t>Tea pots</t>
  </si>
  <si>
    <t>Tea sets</t>
  </si>
  <si>
    <t>Breakfast &amp; dessert bowls</t>
  </si>
  <si>
    <t>Platters</t>
  </si>
  <si>
    <t>Serving bowls</t>
  </si>
  <si>
    <t>Serving plates &amp; trays</t>
  </si>
  <si>
    <t>Serving spoons &amp; salad servers</t>
  </si>
  <si>
    <t>Graters &amp; peelers</t>
  </si>
  <si>
    <t>Can &amp; bottle openers</t>
  </si>
  <si>
    <t>Tea towels</t>
  </si>
  <si>
    <t>Mixing bowls</t>
  </si>
  <si>
    <t>Banners</t>
  </si>
  <si>
    <t>Cake decorations</t>
  </si>
  <si>
    <t>Party bags</t>
  </si>
  <si>
    <t>Tree decorations</t>
  </si>
  <si>
    <t>Stockings</t>
  </si>
  <si>
    <t>Favour bags &amp; boxes</t>
  </si>
  <si>
    <t>Candles</t>
  </si>
  <si>
    <t>Rose petals</t>
  </si>
  <si>
    <t>Albums &amp; guest books</t>
  </si>
  <si>
    <t>Venetian blinds</t>
  </si>
  <si>
    <t>Roman blinds</t>
  </si>
  <si>
    <t>Thermal curtains</t>
  </si>
  <si>
    <t>Dryers</t>
  </si>
  <si>
    <t>X-Men</t>
  </si>
  <si>
    <t>McFarlane</t>
  </si>
  <si>
    <t>Final Fantasy</t>
  </si>
  <si>
    <t>Ben 10</t>
  </si>
  <si>
    <t>Teenage Mutant Ninja Turtles</t>
  </si>
  <si>
    <t>50 piece and under</t>
  </si>
  <si>
    <t>51 - 100 piece</t>
  </si>
  <si>
    <t>100 - 499 piece</t>
  </si>
  <si>
    <t>500 - 999 piece</t>
  </si>
  <si>
    <t>1001 - 1499 piece</t>
  </si>
  <si>
    <t>1500 piece and over</t>
  </si>
  <si>
    <t>3-dimensional</t>
  </si>
  <si>
    <t>Shapes &amp; colours</t>
  </si>
  <si>
    <t>Alphabet</t>
  </si>
  <si>
    <t>Basic bricks</t>
  </si>
  <si>
    <t>Minifigures</t>
  </si>
  <si>
    <t>Bionicles</t>
  </si>
  <si>
    <t>Vehicles</t>
  </si>
  <si>
    <t>Buildings</t>
  </si>
  <si>
    <t>Disney Pixar</t>
  </si>
  <si>
    <t>Siku</t>
  </si>
  <si>
    <t>Reborn</t>
  </si>
  <si>
    <t>Polly Pocket</t>
  </si>
  <si>
    <t>Cots &amp; beds</t>
  </si>
  <si>
    <t>Bath toys</t>
  </si>
  <si>
    <t>Kids' furniture</t>
  </si>
  <si>
    <t>Trikes</t>
  </si>
  <si>
    <t>Carts &amp; trolleys</t>
  </si>
  <si>
    <t>Rocking horses</t>
  </si>
  <si>
    <t>Moonhoppers</t>
  </si>
  <si>
    <t>Battery powered</t>
  </si>
  <si>
    <t>Tents &amp; tunnels</t>
  </si>
  <si>
    <t>Water slides</t>
  </si>
  <si>
    <t>Sand &amp; water tables</t>
  </si>
  <si>
    <t>Sand &amp; water toys</t>
  </si>
  <si>
    <t>Art &amp; stationery sets</t>
  </si>
  <si>
    <t>Paints, pens &amp; chalk</t>
  </si>
  <si>
    <t>Easels &amp; blackboards</t>
  </si>
  <si>
    <t>Pencil cases &amp; tins</t>
  </si>
  <si>
    <t>Playdough &amp; accessories</t>
  </si>
  <si>
    <t>Play instruments &amp; microphones</t>
  </si>
  <si>
    <t>Point &amp; shoot</t>
  </si>
  <si>
    <t>3 megapixel or less</t>
  </si>
  <si>
    <t>4 - 5.9 megapixel</t>
  </si>
  <si>
    <t>6 - 7.9 megapixel</t>
  </si>
  <si>
    <t>8 - 9.9 megapixel</t>
  </si>
  <si>
    <t>Digital SLR</t>
  </si>
  <si>
    <t>4G</t>
  </si>
  <si>
    <t>Jeans, pants &amp; leggings</t>
  </si>
  <si>
    <t>Bras</t>
  </si>
  <si>
    <t>Bar</t>
  </si>
  <si>
    <t>Fan</t>
  </si>
  <si>
    <t>Wall clocks</t>
  </si>
  <si>
    <t>Alarm clocks</t>
  </si>
  <si>
    <t>Bowls</t>
  </si>
  <si>
    <t>Digital photo frames</t>
  </si>
  <si>
    <t>Lampshades</t>
  </si>
  <si>
    <t>Luggage sets</t>
  </si>
  <si>
    <t>Suitcases</t>
  </si>
  <si>
    <t>Paving</t>
  </si>
  <si>
    <t>Landscaping materials</t>
  </si>
  <si>
    <t>Fencing</t>
  </si>
  <si>
    <t>Soil, mulch &amp; compost</t>
  </si>
  <si>
    <t>Sheds, garages &amp; storage</t>
  </si>
  <si>
    <t>Outdoor lights</t>
  </si>
  <si>
    <t>Herbs</t>
  </si>
  <si>
    <t>Party invitations</t>
  </si>
  <si>
    <t>Flowers</t>
  </si>
  <si>
    <t>Invitations</t>
  </si>
  <si>
    <t>Baby showers</t>
  </si>
  <si>
    <t>Taps</t>
  </si>
  <si>
    <t>Assistant accountants</t>
  </si>
  <si>
    <t>Audit</t>
  </si>
  <si>
    <t>Financial accounting &amp; reporting</t>
  </si>
  <si>
    <t>General / CA</t>
  </si>
  <si>
    <t>Management accountants</t>
  </si>
  <si>
    <t>Settlements</t>
  </si>
  <si>
    <t>Machine operators</t>
  </si>
  <si>
    <t>Tutoring &amp; training</t>
  </si>
  <si>
    <t>Energy</t>
  </si>
  <si>
    <t>Housekeeping</t>
  </si>
  <si>
    <t>Functional consultants</t>
  </si>
  <si>
    <t>Training</t>
  </si>
  <si>
    <t>Beautician</t>
  </si>
  <si>
    <t>Boat building</t>
  </si>
  <si>
    <t>Flooring</t>
  </si>
  <si>
    <t>Glaziers</t>
  </si>
  <si>
    <t>Sign writers</t>
  </si>
  <si>
    <t>Couriers</t>
  </si>
  <si>
    <t>Truck HT</t>
  </si>
  <si>
    <t>CRT monitor</t>
  </si>
  <si>
    <t>4 - 6GB</t>
  </si>
  <si>
    <t>6 - 8GB</t>
  </si>
  <si>
    <t>8 - 10GB</t>
  </si>
  <si>
    <t>0 - 50 disc</t>
  </si>
  <si>
    <t>500+ disc</t>
  </si>
  <si>
    <t>Over 500 disc</t>
  </si>
  <si>
    <t>Over 100 disc</t>
  </si>
  <si>
    <t>DVD+R</t>
  </si>
  <si>
    <t>DVD-R</t>
  </si>
  <si>
    <t>DVD+RW</t>
  </si>
  <si>
    <t>DVD-RW</t>
  </si>
  <si>
    <t>Asus</t>
  </si>
  <si>
    <t>Desks &amp; tables</t>
  </si>
  <si>
    <t>Monitor stands</t>
  </si>
  <si>
    <t>Adaptors cords</t>
  </si>
  <si>
    <t>Cooling pads</t>
  </si>
  <si>
    <t>2.0 (2 speakers)</t>
  </si>
  <si>
    <t>2.1 (2 speakers &amp; sub)</t>
  </si>
  <si>
    <t>41 4 speakers sub</t>
  </si>
  <si>
    <t>5.1 (5 speakers &amp; sub)</t>
  </si>
  <si>
    <t>Wrist &amp; mouse pads</t>
  </si>
  <si>
    <t>Reading &amp; spelling</t>
  </si>
  <si>
    <t>Foreign languages</t>
  </si>
  <si>
    <t>Numbers &amp; maths</t>
  </si>
  <si>
    <t>Encyclopedias &amp; atlases</t>
  </si>
  <si>
    <t>Steering</t>
  </si>
  <si>
    <t>Up to 12 ft</t>
  </si>
  <si>
    <t>13 - 16 ft</t>
  </si>
  <si>
    <t>17 - 20 ft</t>
  </si>
  <si>
    <t>More than 24 ft</t>
  </si>
  <si>
    <t>Lighting</t>
  </si>
  <si>
    <t>Heating</t>
  </si>
  <si>
    <t>Toilets &amp; showers</t>
  </si>
  <si>
    <t>Sinks, pumps &amp; plumbing</t>
  </si>
  <si>
    <t>Awnings &amp; covers</t>
  </si>
  <si>
    <t>Marina berths</t>
  </si>
  <si>
    <t>Pioneer</t>
  </si>
  <si>
    <t>JVC</t>
  </si>
  <si>
    <t>Kenwood</t>
  </si>
  <si>
    <t>Clarion</t>
  </si>
  <si>
    <t>Alpine</t>
  </si>
  <si>
    <t>Boschmann</t>
  </si>
  <si>
    <t>Surf &amp; skate</t>
  </si>
  <si>
    <t>Baseball &amp; basketball</t>
  </si>
  <si>
    <t>Motorsports</t>
  </si>
  <si>
    <t>Satchels &amp; briefcases</t>
  </si>
  <si>
    <t>Sports bags</t>
  </si>
  <si>
    <t>Lamborghini</t>
  </si>
  <si>
    <t>Names &amp; letters</t>
  </si>
  <si>
    <t>Fairy tales</t>
  </si>
  <si>
    <t>Tables &amp; chairs</t>
  </si>
  <si>
    <t>Bookcases &amp; shelves</t>
  </si>
  <si>
    <t>Towels &amp; cloths</t>
  </si>
  <si>
    <t>Bath supports</t>
  </si>
  <si>
    <t>Cot blankets</t>
  </si>
  <si>
    <t>Bassinet blankets</t>
  </si>
  <si>
    <t>Swaddling wraps</t>
  </si>
  <si>
    <t>Bassinet sheets</t>
  </si>
  <si>
    <t>Cot sheets</t>
  </si>
  <si>
    <t>Mattresses</t>
  </si>
  <si>
    <t>Cloth nappies</t>
  </si>
  <si>
    <t>Fitted nappies</t>
  </si>
  <si>
    <t>Flat nappies</t>
  </si>
  <si>
    <t>Overnaps</t>
  </si>
  <si>
    <t>Disposable nappies</t>
  </si>
  <si>
    <t>Potty training</t>
  </si>
  <si>
    <t>Nappy bins</t>
  </si>
  <si>
    <t>Wipes</t>
  </si>
  <si>
    <t>Change mats</t>
  </si>
  <si>
    <t>Single bibs</t>
  </si>
  <si>
    <t>Cups</t>
  </si>
  <si>
    <t>Liners &amp; sleeping bags</t>
  </si>
  <si>
    <t>Safety gates</t>
  </si>
  <si>
    <t>Harnesses</t>
  </si>
  <si>
    <t>Exersaucers</t>
  </si>
  <si>
    <t>Activity gyms &amp; mats</t>
  </si>
  <si>
    <t>Music boxes</t>
  </si>
  <si>
    <t>Rattles</t>
  </si>
  <si>
    <t>Teethers</t>
  </si>
  <si>
    <t>Sleep aids</t>
  </si>
  <si>
    <t>Dummies</t>
  </si>
  <si>
    <t>Wedges</t>
  </si>
  <si>
    <t>Safety wraps</t>
  </si>
  <si>
    <t>Daimler</t>
  </si>
  <si>
    <t>Bentley</t>
  </si>
  <si>
    <t>8G</t>
  </si>
  <si>
    <t>16G and over</t>
  </si>
  <si>
    <t>Over 32'' (81cm)</t>
  </si>
  <si>
    <t>Satellite receivers</t>
  </si>
  <si>
    <t>Wall brackets</t>
  </si>
  <si>
    <t>Projectors</t>
  </si>
  <si>
    <t>Remote shutters</t>
  </si>
  <si>
    <t>Portable</t>
  </si>
  <si>
    <t>Standard</t>
  </si>
  <si>
    <t>Drum kits</t>
  </si>
  <si>
    <t>Individual drums</t>
  </si>
  <si>
    <t>Cymbals</t>
  </si>
  <si>
    <t>Singlets &amp; jerseys</t>
  </si>
  <si>
    <t>Climbing shoes</t>
  </si>
  <si>
    <t>Tramping boots</t>
  </si>
  <si>
    <t>Thermal sets</t>
  </si>
  <si>
    <t>Single burner cookers</t>
  </si>
  <si>
    <t>Two &amp; three burner cookers</t>
  </si>
  <si>
    <t>Day packs</t>
  </si>
  <si>
    <t>Tramping packs</t>
  </si>
  <si>
    <t>Hydration packs</t>
  </si>
  <si>
    <t>Down bags</t>
  </si>
  <si>
    <t>Other bags</t>
  </si>
  <si>
    <t>Air beds &amp; pumps</t>
  </si>
  <si>
    <t>Self-inflating mattresses</t>
  </si>
  <si>
    <t>Stretchers</t>
  </si>
  <si>
    <t>Sleeping mats</t>
  </si>
  <si>
    <t>5+ person tents</t>
  </si>
  <si>
    <t>Multi tools</t>
  </si>
  <si>
    <t>Compasses</t>
  </si>
  <si>
    <t>Pads &amp; gloves</t>
  </si>
  <si>
    <t>Downhill</t>
  </si>
  <si>
    <t>Full suspension</t>
  </si>
  <si>
    <t>Front suspension</t>
  </si>
  <si>
    <t>Small (52cm &amp; under)</t>
  </si>
  <si>
    <t>Medium (53 - 56cm)</t>
  </si>
  <si>
    <t>Large (57cm &amp; over)</t>
  </si>
  <si>
    <t>Long-sleeved tops</t>
  </si>
  <si>
    <t>Indoor trainers</t>
  </si>
  <si>
    <t>Leotards</t>
  </si>
  <si>
    <t>Browbands</t>
  </si>
  <si>
    <t>Jodhpurs</t>
  </si>
  <si>
    <t>Polarised glasses</t>
  </si>
  <si>
    <t>Jackets &amp; vests</t>
  </si>
  <si>
    <t>Waders</t>
  </si>
  <si>
    <t>Rigs</t>
  </si>
  <si>
    <t>Lures &amp; jig heads</t>
  </si>
  <si>
    <t>Traces</t>
  </si>
  <si>
    <t>Nylon-mono line</t>
  </si>
  <si>
    <t>Casting &amp; spinning reels</t>
  </si>
  <si>
    <t>Nets</t>
  </si>
  <si>
    <t>Dry flies</t>
  </si>
  <si>
    <t>Nymphs</t>
  </si>
  <si>
    <t>Lure blanks</t>
  </si>
  <si>
    <t>Fly &amp; lure boxes</t>
  </si>
  <si>
    <t>Fly tying supplies</t>
  </si>
  <si>
    <t>Fish smokers &amp; cookers</t>
  </si>
  <si>
    <t>Callaway</t>
  </si>
  <si>
    <t>TaylorMade</t>
  </si>
  <si>
    <t>Cleveland</t>
  </si>
  <si>
    <t>Cobra</t>
  </si>
  <si>
    <t>Titleist</t>
  </si>
  <si>
    <t>Mizuno</t>
  </si>
  <si>
    <t>Club covers</t>
  </si>
  <si>
    <t>Grips</t>
  </si>
  <si>
    <t>Wedges &amp; chippers</t>
  </si>
  <si>
    <t>Ladies' clubs</t>
  </si>
  <si>
    <t>Sticks</t>
  </si>
  <si>
    <t>Pads &amp; protection</t>
  </si>
  <si>
    <t>Cleaning equipment</t>
  </si>
  <si>
    <t>Spotlights</t>
  </si>
  <si>
    <t>Ammunition holders</t>
  </si>
  <si>
    <t>Hats &amp; beanies</t>
  </si>
  <si>
    <t>Shirts &amp; T-shirts</t>
  </si>
  <si>
    <t>Paintballs</t>
  </si>
  <si>
    <t>Guns</t>
  </si>
  <si>
    <t>Protective gear</t>
  </si>
  <si>
    <t>Pads &amp; mats</t>
  </si>
  <si>
    <t>Underwater cameras &amp; torches</t>
  </si>
  <si>
    <t>Gloves &amp; hoods</t>
  </si>
  <si>
    <t>Diving knives</t>
  </si>
  <si>
    <t>Full dive sets</t>
  </si>
  <si>
    <t>7.0 - 7.5''</t>
  </si>
  <si>
    <t>7.6 - 7.9''</t>
  </si>
  <si>
    <t>Over 8.0''</t>
  </si>
  <si>
    <t>Ramps &amp; rails</t>
  </si>
  <si>
    <t>150cm &amp; under</t>
  </si>
  <si>
    <t>151 - 160cm</t>
  </si>
  <si>
    <t>161 - 170cm</t>
  </si>
  <si>
    <t>171 - 180cm</t>
  </si>
  <si>
    <t>Over 180cm</t>
  </si>
  <si>
    <t>Gloves &amp; mittens</t>
  </si>
  <si>
    <t>Bindings</t>
  </si>
  <si>
    <t>Over 170cm</t>
  </si>
  <si>
    <t>Shin pads</t>
  </si>
  <si>
    <t>Training equipment</t>
  </si>
  <si>
    <t>Goal sets</t>
  </si>
  <si>
    <t>Photos &amp; posters</t>
  </si>
  <si>
    <t>Sails</t>
  </si>
  <si>
    <t>Batteries &amp; inverters</t>
  </si>
  <si>
    <t>Up to 5 metres</t>
  </si>
  <si>
    <t>5 - 5.9 metres</t>
  </si>
  <si>
    <t>9 metres and over</t>
  </si>
  <si>
    <t>7 - 7.9 metres</t>
  </si>
  <si>
    <t>Engine parts</t>
  </si>
  <si>
    <t>Easels &amp; drawing boards</t>
  </si>
  <si>
    <t>Technical pens &amp; aids</t>
  </si>
  <si>
    <t>Brushes</t>
  </si>
  <si>
    <t>Paper, pads &amp; canvas</t>
  </si>
  <si>
    <t>Paints &amp; varnishes</t>
  </si>
  <si>
    <t>Oil-based</t>
  </si>
  <si>
    <t>Acrylic-based</t>
  </si>
  <si>
    <t>Water-based</t>
  </si>
  <si>
    <t>Tattoos</t>
  </si>
  <si>
    <t>Body art</t>
  </si>
  <si>
    <t>Piercing equipment</t>
  </si>
  <si>
    <t>Tattoo equipment</t>
  </si>
  <si>
    <t>Tubes grips</t>
  </si>
  <si>
    <t>Tattoo needles</t>
  </si>
  <si>
    <t>Inks</t>
  </si>
  <si>
    <t>Stone</t>
  </si>
  <si>
    <t>Men's watches</t>
  </si>
  <si>
    <t>Dress</t>
  </si>
  <si>
    <t>Women's watches</t>
  </si>
  <si>
    <t>Men's jewellery</t>
  </si>
  <si>
    <t>Bracelets</t>
  </si>
  <si>
    <t>Bands</t>
  </si>
  <si>
    <t>Gemstone</t>
  </si>
  <si>
    <t>Platinum</t>
  </si>
  <si>
    <t>Titanium</t>
  </si>
  <si>
    <t>Yellow gold</t>
  </si>
  <si>
    <t>White gold</t>
  </si>
  <si>
    <t>Jade</t>
  </si>
  <si>
    <t>Quartz</t>
  </si>
  <si>
    <t>Okta</t>
  </si>
  <si>
    <t>LCD screens</t>
  </si>
  <si>
    <t>Styluses</t>
  </si>
  <si>
    <t>Blue Mountain</t>
  </si>
  <si>
    <t>Noritake</t>
  </si>
  <si>
    <t>Beatrix Potter figurines</t>
  </si>
  <si>
    <t>Other figurines</t>
  </si>
  <si>
    <t>Salt, pepper &amp; condiment sets</t>
  </si>
  <si>
    <t>Figurines</t>
  </si>
  <si>
    <t>Cat &amp; kitten Whimsies</t>
  </si>
  <si>
    <t>Nursery rhyme Whimsies</t>
  </si>
  <si>
    <t>Farm animal Whimsies</t>
  </si>
  <si>
    <t>Dog &amp; puppy Whimsies</t>
  </si>
  <si>
    <t>Other Whimsies</t>
  </si>
  <si>
    <t>Building Whimsies</t>
  </si>
  <si>
    <t>Dishes &amp; bowls</t>
  </si>
  <si>
    <t>Other British manufacturers</t>
  </si>
  <si>
    <t>Plates &amp; platters</t>
  </si>
  <si>
    <t>Limoges</t>
  </si>
  <si>
    <t>Royal Copenhagen, Bing &amp; Grondahl</t>
  </si>
  <si>
    <t>Delft</t>
  </si>
  <si>
    <t>Bayreuth</t>
  </si>
  <si>
    <t>Villeroy &amp; Boch</t>
  </si>
  <si>
    <t>Scheurich</t>
  </si>
  <si>
    <t>Rosenthal</t>
  </si>
  <si>
    <t>Schumann</t>
  </si>
  <si>
    <t>Bing &amp; Grondahl</t>
  </si>
  <si>
    <t>Tea &amp; coffee pots</t>
  </si>
  <si>
    <t>Other NZ manufacturers</t>
  </si>
  <si>
    <t>Petra ceramics</t>
  </si>
  <si>
    <t>Christine Harris</t>
  </si>
  <si>
    <t>Hanmer pottery</t>
  </si>
  <si>
    <t>Decanters &amp; bottles</t>
  </si>
  <si>
    <t>Candle holders</t>
  </si>
  <si>
    <t>Stemware</t>
  </si>
  <si>
    <t>Sea creatures</t>
  </si>
  <si>
    <t>Paperweights</t>
  </si>
  <si>
    <t>Flowers, fruit &amp; plants</t>
  </si>
  <si>
    <t>Hanging sculptures</t>
  </si>
  <si>
    <t>Bath salts</t>
  </si>
  <si>
    <t>Body oil</t>
  </si>
  <si>
    <t>Glasses &amp; contacts</t>
  </si>
  <si>
    <t>Reading glasses</t>
  </si>
  <si>
    <t>Contact accessories</t>
  </si>
  <si>
    <t>Contact lenses</t>
  </si>
  <si>
    <t>Daily</t>
  </si>
  <si>
    <t>Monthly</t>
  </si>
  <si>
    <t>Colours &amp; fashion</t>
  </si>
  <si>
    <t>Compact mirrors</t>
  </si>
  <si>
    <t>Fake eyelashes</t>
  </si>
  <si>
    <t>Revlon</t>
  </si>
  <si>
    <t>Clinique</t>
  </si>
  <si>
    <t>L'Oreal</t>
  </si>
  <si>
    <t>Mac</t>
  </si>
  <si>
    <t>Shiseido</t>
  </si>
  <si>
    <t>Maybelline</t>
  </si>
  <si>
    <t>Lip balm</t>
  </si>
  <si>
    <t>Cover girl</t>
  </si>
  <si>
    <t>Tinted moisturiser</t>
  </si>
  <si>
    <t>Liquid foundation</t>
  </si>
  <si>
    <t>Cream foundation</t>
  </si>
  <si>
    <t>Mousse foundation</t>
  </si>
  <si>
    <t>Stick</t>
  </si>
  <si>
    <t>Mineral powder</t>
  </si>
  <si>
    <t>Loose</t>
  </si>
  <si>
    <t>Pressed</t>
  </si>
  <si>
    <t>Powder brush</t>
  </si>
  <si>
    <t>Eyeliner brush</t>
  </si>
  <si>
    <t>Eyeshadow brush</t>
  </si>
  <si>
    <t>Dry - normal skin</t>
  </si>
  <si>
    <t>Normal skin</t>
  </si>
  <si>
    <t>Normal - oily skin</t>
  </si>
  <si>
    <t>Armani</t>
  </si>
  <si>
    <t>Avon</t>
  </si>
  <si>
    <t>Britney Spears</t>
  </si>
  <si>
    <t>Cacharel</t>
  </si>
  <si>
    <t>Davidoff</t>
  </si>
  <si>
    <t>Dolce Gabbana</t>
  </si>
  <si>
    <t>Elizabeth Taylor</t>
  </si>
  <si>
    <t>Escada</t>
  </si>
  <si>
    <t>Giorgio of Beverly Hills</t>
  </si>
  <si>
    <t>Hugo Boss</t>
  </si>
  <si>
    <t>Oscar de la Renta</t>
  </si>
  <si>
    <t>Hair extensions</t>
  </si>
  <si>
    <t>Wigs</t>
  </si>
  <si>
    <t>Hair ties &amp; bands</t>
  </si>
  <si>
    <t>Clips</t>
  </si>
  <si>
    <t>Brown</t>
  </si>
  <si>
    <t>Blonde</t>
  </si>
  <si>
    <t>Auburn &amp; red</t>
  </si>
  <si>
    <t>Grey &amp; white</t>
  </si>
  <si>
    <t>GHD</t>
  </si>
  <si>
    <t>Remington</t>
  </si>
  <si>
    <t>Sassoon</t>
  </si>
  <si>
    <t>Vidal Sassoon</t>
  </si>
  <si>
    <t>Capes</t>
  </si>
  <si>
    <t>Scissors &amp; clippers</t>
  </si>
  <si>
    <t>Gel &amp; mousse</t>
  </si>
  <si>
    <t>Wax &amp; creams</t>
  </si>
  <si>
    <t>Hair spray</t>
  </si>
  <si>
    <t>Anti-frizz products</t>
  </si>
  <si>
    <t>Hair loss</t>
  </si>
  <si>
    <t>Nails &amp; tips</t>
  </si>
  <si>
    <t>Cutting &amp; filing</t>
  </si>
  <si>
    <t>Foot spas &amp; massagers</t>
  </si>
  <si>
    <t>OPI</t>
  </si>
  <si>
    <t>Orly</t>
  </si>
  <si>
    <t>First aid kits</t>
  </si>
  <si>
    <t>Sleeping aids</t>
  </si>
  <si>
    <t>Relaxation &amp; hypnosis</t>
  </si>
  <si>
    <t>Braces &amp; supports</t>
  </si>
  <si>
    <t>Hearing assistance</t>
  </si>
  <si>
    <t>Massage equipment</t>
  </si>
  <si>
    <t>Carrier oils</t>
  </si>
  <si>
    <t>Essential oils</t>
  </si>
  <si>
    <t>Herbal</t>
  </si>
  <si>
    <t>Hypnosis</t>
  </si>
  <si>
    <t>Acupuncture</t>
  </si>
  <si>
    <t>Feminine hygiene</t>
  </si>
  <si>
    <t>Sexual health</t>
  </si>
  <si>
    <t>Shapewear</t>
  </si>
  <si>
    <t>Exercise equipment</t>
  </si>
  <si>
    <t>Exercise programmes</t>
  </si>
  <si>
    <t>Episodes 1 - 3 (1999 - 2005)</t>
  </si>
  <si>
    <t>Episodes 4 - 6 (1977 - 1989)</t>
  </si>
  <si>
    <t>30th anniversary collection</t>
  </si>
  <si>
    <t>Mixed lots</t>
  </si>
  <si>
    <t>Single figures</t>
  </si>
  <si>
    <t>Doctor Who</t>
  </si>
  <si>
    <t>World of Warcraft</t>
  </si>
  <si>
    <t>Superman</t>
  </si>
  <si>
    <t>Harry Potter</t>
  </si>
  <si>
    <t>Fantastic Four</t>
  </si>
  <si>
    <t>Trains, boats &amp; buses</t>
  </si>
  <si>
    <t>Battery windup</t>
  </si>
  <si>
    <t>Trucks, diggers &amp; excavators</t>
  </si>
  <si>
    <t>Clothing &amp; accessories</t>
  </si>
  <si>
    <t>Ty</t>
  </si>
  <si>
    <t>Skansen</t>
  </si>
  <si>
    <t>Steiff</t>
  </si>
  <si>
    <t>Bearington</t>
  </si>
  <si>
    <t>Monopoly</t>
  </si>
  <si>
    <t>TV &amp; movies</t>
  </si>
  <si>
    <t>General knowledge &amp; trivia</t>
  </si>
  <si>
    <t>Strategy &amp; war games</t>
  </si>
  <si>
    <t>Party games</t>
  </si>
  <si>
    <t>Poker</t>
  </si>
  <si>
    <t>Playing cards</t>
  </si>
  <si>
    <t>Sunstar</t>
  </si>
  <si>
    <t>MotorMax</t>
  </si>
  <si>
    <t>Tomica &amp; Tomy</t>
  </si>
  <si>
    <t>Outfits</t>
  </si>
  <si>
    <t>House &amp; furniture sets</t>
  </si>
  <si>
    <t>Houses</t>
  </si>
  <si>
    <t>Baby dolls</t>
  </si>
  <si>
    <t>Fashion dolls</t>
  </si>
  <si>
    <t>Babies</t>
  </si>
  <si>
    <t>Doll collections</t>
  </si>
  <si>
    <t>Kits &amp; parts</t>
  </si>
  <si>
    <t>Other dolls</t>
  </si>
  <si>
    <t>Living Dead &amp; Bleeding Edge</t>
  </si>
  <si>
    <t>Trolls</t>
  </si>
  <si>
    <t>Cabbage Patch</t>
  </si>
  <si>
    <t>Kids' computers &amp; games</t>
  </si>
  <si>
    <t>1000 piece</t>
  </si>
  <si>
    <t>Stickers &amp; glitter</t>
  </si>
  <si>
    <t>Armchairs &amp; couches</t>
  </si>
  <si>
    <t>Playmobil</t>
  </si>
  <si>
    <t>Mega blocks</t>
  </si>
  <si>
    <t>Wooden blocks</t>
  </si>
  <si>
    <t>Knex</t>
  </si>
  <si>
    <t>Littlest Pet Shop</t>
  </si>
  <si>
    <t>Sylvanian families</t>
  </si>
  <si>
    <t>Dungeons &amp; Dragons</t>
  </si>
  <si>
    <t>Tools &amp; supplies</t>
  </si>
  <si>
    <t>Racing cars</t>
  </si>
  <si>
    <t>Tanks</t>
  </si>
  <si>
    <t>Artillery</t>
  </si>
  <si>
    <t>Infantry</t>
  </si>
  <si>
    <t>Bouncy castles &amp; inflatables</t>
  </si>
  <si>
    <t>Transmitters</t>
  </si>
  <si>
    <t>Motors</t>
  </si>
  <si>
    <t>Fairies &amp; princesses</t>
  </si>
  <si>
    <t>Super heroes</t>
  </si>
  <si>
    <t>Tracks</t>
  </si>
  <si>
    <t>Bunnies</t>
  </si>
  <si>
    <t>Dogs &amp; puppies</t>
  </si>
  <si>
    <t>With safety net</t>
  </si>
  <si>
    <t>10ft</t>
  </si>
  <si>
    <t>12ft</t>
  </si>
  <si>
    <t>14ft</t>
  </si>
  <si>
    <t>Without safety net</t>
  </si>
  <si>
    <t>Trampoline accessories</t>
  </si>
  <si>
    <t>Magic tricks &amp; sets</t>
  </si>
  <si>
    <t>Sealed packs &amp; boxes</t>
  </si>
  <si>
    <t>Individual cards</t>
  </si>
  <si>
    <t>Playable decks</t>
  </si>
  <si>
    <t>Parts</t>
  </si>
  <si>
    <t>Complete units</t>
  </si>
  <si>
    <t>Nintendo Wii</t>
  </si>
  <si>
    <t>Nintendo other</t>
  </si>
  <si>
    <t>Cables leads</t>
  </si>
  <si>
    <t>Nintendo GBA</t>
  </si>
  <si>
    <t>Consoles &amp; accessories</t>
  </si>
  <si>
    <t>Music party</t>
  </si>
  <si>
    <t>Playstation</t>
  </si>
  <si>
    <t>Kids educational</t>
  </si>
  <si>
    <t>Music &amp; party</t>
  </si>
  <si>
    <t>Multitaps &amp; adaptors</t>
  </si>
  <si>
    <t>Parts &amp; modchips</t>
  </si>
  <si>
    <t>Playstation 3</t>
  </si>
  <si>
    <t>Cases &amp; pouches</t>
  </si>
  <si>
    <t>Battery packs &amp; chargers</t>
  </si>
  <si>
    <t>Cables &amp; leads</t>
  </si>
  <si>
    <t>Faceplates &amp; screen protectors</t>
  </si>
  <si>
    <t>Speakers &amp; remotes</t>
  </si>
  <si>
    <t>SNES &amp; NES</t>
  </si>
  <si>
    <t>Left handed sets</t>
  </si>
  <si>
    <t>Right handed sets</t>
  </si>
  <si>
    <t>Graphite shaft</t>
  </si>
  <si>
    <t>Titanium shaft</t>
  </si>
  <si>
    <t>Steel shaft</t>
  </si>
  <si>
    <t>Bearings</t>
  </si>
  <si>
    <t>Skateboard</t>
  </si>
  <si>
    <t>Rollerblade</t>
  </si>
  <si>
    <t>Roller skates</t>
  </si>
  <si>
    <t>Artist B</t>
  </si>
  <si>
    <t>Artist D</t>
  </si>
  <si>
    <t>Artist E</t>
  </si>
  <si>
    <t>Artist G</t>
  </si>
  <si>
    <t>Artist H</t>
  </si>
  <si>
    <t>Artist I</t>
  </si>
  <si>
    <t>Artist J</t>
  </si>
  <si>
    <t>Artist L</t>
  </si>
  <si>
    <t>Artist M</t>
  </si>
  <si>
    <t>Artist N</t>
  </si>
  <si>
    <t>Artist O</t>
  </si>
  <si>
    <t>Artist Q</t>
  </si>
  <si>
    <t>Artist R</t>
  </si>
  <si>
    <t>Artist T</t>
  </si>
  <si>
    <t>Artist V</t>
  </si>
  <si>
    <t>Artist W</t>
  </si>
  <si>
    <t>Artist X</t>
  </si>
  <si>
    <t>Artist Y</t>
  </si>
  <si>
    <t>Artist Z</t>
  </si>
  <si>
    <t>Various</t>
  </si>
  <si>
    <t>Artist A-L</t>
  </si>
  <si>
    <t>Artist M-Z</t>
  </si>
  <si>
    <t>Artist A-C</t>
  </si>
  <si>
    <t>Artist D-F</t>
  </si>
  <si>
    <t>Artist G-I</t>
  </si>
  <si>
    <t>Artist J-L</t>
  </si>
  <si>
    <t>Artist M-O</t>
  </si>
  <si>
    <t>Artist P-R</t>
  </si>
  <si>
    <t>Artist S-U</t>
  </si>
  <si>
    <t>Artist V-Z</t>
  </si>
  <si>
    <t>Music stands</t>
  </si>
  <si>
    <t>Tuners &amp; metronomes</t>
  </si>
  <si>
    <t>Trumpets &amp; cornets</t>
  </si>
  <si>
    <t>French horns</t>
  </si>
  <si>
    <t>Trombones</t>
  </si>
  <si>
    <t>Mouthpieces &amp; parts</t>
  </si>
  <si>
    <t>Drum sticks</t>
  </si>
  <si>
    <t>Acoustic guitars</t>
  </si>
  <si>
    <t>Classical &amp; nylon guitars</t>
  </si>
  <si>
    <t>Banjos &amp; ukuleles</t>
  </si>
  <si>
    <t>Grand pianos</t>
  </si>
  <si>
    <t>Digital pianos</t>
  </si>
  <si>
    <t>Violins &amp; violas</t>
  </si>
  <si>
    <t>Cellos &amp; double bass</t>
  </si>
  <si>
    <t>Strings, bags &amp; cases</t>
  </si>
  <si>
    <t>Saxophones</t>
  </si>
  <si>
    <t>Flutes</t>
  </si>
  <si>
    <t>Clarinets</t>
  </si>
  <si>
    <t>XL+</t>
  </si>
  <si>
    <t>Stickers, badges &amp; patches</t>
  </si>
  <si>
    <t>Badges &amp; patches</t>
  </si>
  <si>
    <t>Rap &amp; hip-hop</t>
  </si>
  <si>
    <t>PA cabinets</t>
  </si>
  <si>
    <t>Stage monitors</t>
  </si>
  <si>
    <t>Live power amplifiers</t>
  </si>
  <si>
    <t>Condenser microphones</t>
  </si>
  <si>
    <t>Dynamic microphones</t>
  </si>
  <si>
    <t>Laser lights</t>
  </si>
  <si>
    <t>Strobe lights</t>
  </si>
  <si>
    <t>Smoke &amp; bubble machines</t>
  </si>
  <si>
    <t>Artist A-F</t>
  </si>
  <si>
    <t>Artist G-L</t>
  </si>
  <si>
    <t>Artist M-R</t>
  </si>
  <si>
    <t>Artist S-Z</t>
  </si>
  <si>
    <t>R&amp;B / soul</t>
  </si>
  <si>
    <t>Soap dishes &amp; dispensers</t>
  </si>
  <si>
    <t>Accessory sets</t>
  </si>
  <si>
    <t>Shower curtains</t>
  </si>
  <si>
    <t>Heated rails</t>
  </si>
  <si>
    <t>Nonheated rails</t>
  </si>
  <si>
    <t>Bath &amp; toilet mats</t>
  </si>
  <si>
    <t>Pillows</t>
  </si>
  <si>
    <t>Pillow cases</t>
  </si>
  <si>
    <t>Single tables</t>
  </si>
  <si>
    <t>Tall boys</t>
  </si>
  <si>
    <t>Scotch chests</t>
  </si>
  <si>
    <t>Low boys</t>
  </si>
  <si>
    <t>Storage solutions</t>
  </si>
  <si>
    <t>Clothes racks</t>
  </si>
  <si>
    <t>Blanket boxes &amp; chests</t>
  </si>
  <si>
    <t>Tracks &amp; hooks</t>
  </si>
  <si>
    <t>Net curtains</t>
  </si>
  <si>
    <t>Roller blinds</t>
  </si>
  <si>
    <t>Curtain fabric</t>
  </si>
  <si>
    <t>Heat pumps</t>
  </si>
  <si>
    <t>Floor</t>
  </si>
  <si>
    <t>Desk &amp; table</t>
  </si>
  <si>
    <t>Ceiling</t>
  </si>
  <si>
    <t>Baskets</t>
  </si>
  <si>
    <t>Boxes</t>
  </si>
  <si>
    <t>Scented candles</t>
  </si>
  <si>
    <t>Tea lights &amp; holders</t>
  </si>
  <si>
    <t>Candelabra</t>
  </si>
  <si>
    <t>Oil burners</t>
  </si>
  <si>
    <t>Pixies &amp; fairies</t>
  </si>
  <si>
    <t>Wizards</t>
  </si>
  <si>
    <t>Angels</t>
  </si>
  <si>
    <t>Cats &amp; dogs</t>
  </si>
  <si>
    <t>Sea life</t>
  </si>
  <si>
    <t>Calendars</t>
  </si>
  <si>
    <t>Signs</t>
  </si>
  <si>
    <t>Other metal</t>
  </si>
  <si>
    <t>People &amp; portraits</t>
  </si>
  <si>
    <t>DVD racks</t>
  </si>
  <si>
    <t>Magazine racks</t>
  </si>
  <si>
    <t>Wall hangings</t>
  </si>
  <si>
    <t>Water coolers &amp; filters</t>
  </si>
  <si>
    <t>Ranges &amp; ovens</t>
  </si>
  <si>
    <t>Cleaning &amp; bins</t>
  </si>
  <si>
    <t>Cleaning bins</t>
  </si>
  <si>
    <t>Brooms &amp; mops</t>
  </si>
  <si>
    <t>Bins</t>
  </si>
  <si>
    <t>Cleaning supplies</t>
  </si>
  <si>
    <t>Stools</t>
  </si>
  <si>
    <t>Aprons</t>
  </si>
  <si>
    <t>Napkins</t>
  </si>
  <si>
    <t>Desk lamps</t>
  </si>
  <si>
    <t>Laundry tubs</t>
  </si>
  <si>
    <t>Clothes lines &amp; racks</t>
  </si>
  <si>
    <t>Pegs</t>
  </si>
  <si>
    <t>Laundry baskets</t>
  </si>
  <si>
    <t>Top loader (6kg &amp; under)</t>
  </si>
  <si>
    <t>Top loader (6.5kg &amp; over)</t>
  </si>
  <si>
    <t>Front loader</t>
  </si>
  <si>
    <t>Travel bags</t>
  </si>
  <si>
    <t>Walking frames &amp; sticks</t>
  </si>
  <si>
    <t>Wheelchairs</t>
  </si>
  <si>
    <t>Rose quartz</t>
  </si>
  <si>
    <t>Agate</t>
  </si>
  <si>
    <t>Tarot</t>
  </si>
  <si>
    <t>Vibrators</t>
  </si>
  <si>
    <t>Dildos</t>
  </si>
  <si>
    <t>Novelty condoms</t>
  </si>
  <si>
    <t>Lubricants</t>
  </si>
  <si>
    <t>Picnicware</t>
  </si>
  <si>
    <t>Beanbags</t>
  </si>
  <si>
    <t>Ottomans &amp; footstools</t>
  </si>
  <si>
    <t>4 seater &amp; under</t>
  </si>
  <si>
    <t>6 seater</t>
  </si>
  <si>
    <t>8 seater</t>
  </si>
  <si>
    <t>10 seater &amp; over</t>
  </si>
  <si>
    <t>Rocking chairs</t>
  </si>
  <si>
    <t>Charcoal</t>
  </si>
  <si>
    <t>2 burners or less</t>
  </si>
  <si>
    <t>3 burner</t>
  </si>
  <si>
    <t>4 burners or more</t>
  </si>
  <si>
    <t>BBQ utensils</t>
  </si>
  <si>
    <t>Gas cylinders</t>
  </si>
  <si>
    <t>Smokers &amp; steamers</t>
  </si>
  <si>
    <t>Watering &amp; spraying</t>
  </si>
  <si>
    <t>Hand tools &amp; equipment</t>
  </si>
  <si>
    <t>Spades, shovels &amp; forks</t>
  </si>
  <si>
    <t>Rakes, brooms &amp; brushes</t>
  </si>
  <si>
    <t>Ready lawn &amp; turf</t>
  </si>
  <si>
    <t>Stones &amp; rocks</t>
  </si>
  <si>
    <t>Sleepers</t>
  </si>
  <si>
    <t>Hand mowers</t>
  </si>
  <si>
    <t>Marquees &amp; gazebos</t>
  </si>
  <si>
    <t>Hammocks &amp; swing seats</t>
  </si>
  <si>
    <t>Plants &amp; pots</t>
  </si>
  <si>
    <t>Ties &amp; stakes</t>
  </si>
  <si>
    <t>Grasses</t>
  </si>
  <si>
    <t>Pools</t>
  </si>
  <si>
    <t>Sheds</t>
  </si>
  <si>
    <t>Garages</t>
  </si>
  <si>
    <t>Door openers &amp; remotes</t>
  </si>
  <si>
    <t>Cards &amp; paper</t>
  </si>
  <si>
    <t>Wreaths</t>
  </si>
  <si>
    <t>Nativity sets</t>
  </si>
  <si>
    <t>Halloween</t>
  </si>
  <si>
    <t>Confetti</t>
  </si>
  <si>
    <t>Ribbon</t>
  </si>
  <si>
    <t>Hutches</t>
  </si>
  <si>
    <t>Cages and carry cases</t>
  </si>
  <si>
    <t>Cat doors</t>
  </si>
  <si>
    <t>Travel &amp; carry cases</t>
  </si>
  <si>
    <t>Cages</t>
  </si>
  <si>
    <t>Fish tanks &amp; aquariums</t>
  </si>
  <si>
    <t>Lights &amp; lamps</t>
  </si>
  <si>
    <t>Snails</t>
  </si>
  <si>
    <t>Stones &amp; pebbles</t>
  </si>
  <si>
    <t>Chinchillas</t>
  </si>
  <si>
    <t>Mice &amp; rats</t>
  </si>
  <si>
    <t>Llamas &amp; alpacas</t>
  </si>
  <si>
    <t>Reptiles &amp; turtles</t>
  </si>
  <si>
    <t>Personal alarms</t>
  </si>
  <si>
    <t>Home alarm systems</t>
  </si>
  <si>
    <t>Smoke alarms</t>
  </si>
  <si>
    <t>Digital locks</t>
  </si>
  <si>
    <t>Padlocks</t>
  </si>
  <si>
    <t>Window locks &amp; latches</t>
  </si>
  <si>
    <t>Dummy cameras</t>
  </si>
  <si>
    <t>CCTV</t>
  </si>
  <si>
    <t>Safes</t>
  </si>
  <si>
    <t>Doorbells</t>
  </si>
  <si>
    <t>Steam cleaners</t>
  </si>
  <si>
    <t>Breast pads &amp; shields</t>
  </si>
  <si>
    <t>Electronic</t>
  </si>
  <si>
    <t>Manual</t>
  </si>
  <si>
    <t>iPods</t>
  </si>
  <si>
    <t>iPod touch</t>
  </si>
  <si>
    <t>Chainsaws</t>
  </si>
  <si>
    <t>Weed eaters</t>
  </si>
  <si>
    <t>Trimmers &amp; cutters</t>
  </si>
  <si>
    <t>Non-heated rails</t>
  </si>
  <si>
    <t>Gear boxes</t>
  </si>
  <si>
    <t>Brakes</t>
  </si>
  <si>
    <t>Diffs &amp; axles</t>
  </si>
  <si>
    <t>Radiators</t>
  </si>
  <si>
    <t>ECUs</t>
  </si>
  <si>
    <t>Gearboxes</t>
  </si>
  <si>
    <t>Tandem axle</t>
  </si>
  <si>
    <t>Single axle</t>
  </si>
  <si>
    <t>Seat covers</t>
  </si>
  <si>
    <t>Window tint</t>
  </si>
  <si>
    <t>Batteries &amp; chargers</t>
  </si>
  <si>
    <t>Wheel covers</t>
  </si>
  <si>
    <t>Wiring kits</t>
  </si>
  <si>
    <t>Mono (1 channel)</t>
  </si>
  <si>
    <t>2 channel</t>
  </si>
  <si>
    <t>4 channel</t>
  </si>
  <si>
    <t>Winches</t>
  </si>
  <si>
    <t>Fish finders</t>
  </si>
  <si>
    <t>Seadoo</t>
  </si>
  <si>
    <t>Yamaha</t>
  </si>
  <si>
    <t>Kawasaki</t>
  </si>
  <si>
    <t>Pistons &amp; rings</t>
  </si>
  <si>
    <t>Clutch &amp; gearboxes</t>
  </si>
  <si>
    <t>Drivetrain</t>
  </si>
  <si>
    <t>Fairing &amp; body work</t>
  </si>
  <si>
    <t>Mudguards &amp; fenders</t>
  </si>
  <si>
    <t>Handlebars &amp; handlebar parts</t>
  </si>
  <si>
    <t>Batteries &amp; mounts</t>
  </si>
  <si>
    <t>Stands, lifts &amp; ramps</t>
  </si>
  <si>
    <t>Panniers, bags &amp; carry cases</t>
  </si>
  <si>
    <t>Fuel &amp; oil tanks</t>
  </si>
  <si>
    <t>Stickers &amp; decals</t>
  </si>
  <si>
    <t>Spa baths</t>
  </si>
  <si>
    <t>Shower boxes</t>
  </si>
  <si>
    <t>Screws &amp; bolts</t>
  </si>
  <si>
    <t>Nails</t>
  </si>
  <si>
    <t>Plywood</t>
  </si>
  <si>
    <t>Plasterboard</t>
  </si>
  <si>
    <t>Roofing iron</t>
  </si>
  <si>
    <t>Polycarbonate roofing</t>
  </si>
  <si>
    <t>Spouting &amp; drainage</t>
  </si>
  <si>
    <t>Extinguishers</t>
  </si>
  <si>
    <t>High visibility clothing</t>
  </si>
  <si>
    <t>Scaffolding</t>
  </si>
  <si>
    <t>Ladders</t>
  </si>
  <si>
    <t>Decking</t>
  </si>
  <si>
    <t>Porcelain</t>
  </si>
  <si>
    <t>Granite &amp; marble</t>
  </si>
  <si>
    <t>French doors</t>
  </si>
  <si>
    <t>Sliding doors</t>
  </si>
  <si>
    <t>Bifold doors</t>
  </si>
  <si>
    <t>Security doors</t>
  </si>
  <si>
    <t>Single doors</t>
  </si>
  <si>
    <t>Stained glass &amp; leadlight</t>
  </si>
  <si>
    <t>Inset lights</t>
  </si>
  <si>
    <t>Wall lights</t>
  </si>
  <si>
    <t>Hanging lights</t>
  </si>
  <si>
    <t>Exterior lights</t>
  </si>
  <si>
    <t>Switches</t>
  </si>
  <si>
    <t>Switchboards</t>
  </si>
  <si>
    <t>Sockets</t>
  </si>
  <si>
    <t>Knobs</t>
  </si>
  <si>
    <t>Handles &amp; levers</t>
  </si>
  <si>
    <t>Knockers</t>
  </si>
  <si>
    <t>Locks &amp; latches</t>
  </si>
  <si>
    <t>Rails &amp; railings</t>
  </si>
  <si>
    <t>Countertops &amp; benches</t>
  </si>
  <si>
    <t>Complete kitchens</t>
  </si>
  <si>
    <t>Roof paint</t>
  </si>
  <si>
    <t>Interior paint</t>
  </si>
  <si>
    <t>Exterior paint</t>
  </si>
  <si>
    <t>Other airtools</t>
  </si>
  <si>
    <t>Levelling</t>
  </si>
  <si>
    <t>Mongoose</t>
  </si>
  <si>
    <t>Uniden</t>
  </si>
  <si>
    <t>Steelmate</t>
  </si>
  <si>
    <t>Kavass</t>
  </si>
  <si>
    <t>AVS</t>
  </si>
  <si>
    <t>Spanners</t>
  </si>
  <si>
    <t>Repair kits</t>
  </si>
  <si>
    <t>Meters &amp; testers</t>
  </si>
  <si>
    <t>Jacks</t>
  </si>
  <si>
    <t>10'' or smaller</t>
  </si>
  <si>
    <t>11 - 17''</t>
  </si>
  <si>
    <t>18'' or larger</t>
  </si>
  <si>
    <t>Jacket &amp; pant sets</t>
  </si>
  <si>
    <t>Patches &amp; badges</t>
  </si>
  <si>
    <t>Armour</t>
  </si>
  <si>
    <t>House buses</t>
  </si>
  <si>
    <t>Up to 15 seats</t>
  </si>
  <si>
    <t>16 - 25 seats</t>
  </si>
  <si>
    <t>26 - 35 seats</t>
  </si>
  <si>
    <t>36 - 45 seats</t>
  </si>
  <si>
    <t>More than 45 seats</t>
  </si>
  <si>
    <t>21 - 24 ft</t>
  </si>
  <si>
    <t>6 - 6.9 metres</t>
  </si>
  <si>
    <t>8 - 8.9 metres</t>
  </si>
  <si>
    <t>Solar panels &amp; accessories</t>
  </si>
  <si>
    <t>Cookers &amp; hobs</t>
  </si>
  <si>
    <t>Power leads</t>
  </si>
  <si>
    <t>Satellites &amp; aerials</t>
  </si>
  <si>
    <t>Rear view cameras</t>
  </si>
  <si>
    <t>Shower heads</t>
  </si>
  <si>
    <t>Shower heads &amp; mixers</t>
  </si>
  <si>
    <t>Power</t>
  </si>
  <si>
    <t>General knowledge</t>
  </si>
  <si>
    <t>51 - 100 disc</t>
  </si>
  <si>
    <t>Docking stations</t>
  </si>
  <si>
    <t>IBM / Lenovo</t>
  </si>
  <si>
    <t>Compaq / HP</t>
  </si>
  <si>
    <t>ASUS</t>
  </si>
  <si>
    <t>Universal</t>
  </si>
  <si>
    <t>Pouches &amp; sleeves</t>
  </si>
  <si>
    <t>Mulchers &amp; chippers</t>
  </si>
  <si>
    <t>Leaf blowers &amp; vacuums</t>
  </si>
  <si>
    <t>Jerseys &amp; shirts</t>
  </si>
  <si>
    <t>Mobile food &amp; drink</t>
  </si>
  <si>
    <t>Fast food &amp; takeaway</t>
  </si>
  <si>
    <t>Videos, books &amp; entertainment</t>
  </si>
  <si>
    <t>Dairies &amp; convenience stores</t>
  </si>
  <si>
    <t>Restaurants, bars &amp; cafes</t>
  </si>
  <si>
    <t>Accommodation</t>
  </si>
  <si>
    <t>Tours &amp; transport</t>
  </si>
  <si>
    <t>iPhone 6s plus</t>
  </si>
  <si>
    <t>iPhone 6s</t>
  </si>
  <si>
    <t>Feeding out</t>
  </si>
  <si>
    <t>Hay &amp; silage</t>
  </si>
  <si>
    <t>Feeders &amp; troughs</t>
  </si>
  <si>
    <t>Ducks</t>
  </si>
  <si>
    <t>Chickens</t>
  </si>
  <si>
    <t>Bantams</t>
  </si>
  <si>
    <t>Housing</t>
  </si>
  <si>
    <t>Electric fencing</t>
  </si>
  <si>
    <t>Gates &amp; barriers</t>
  </si>
  <si>
    <t>Wire, fencing &amp; netting</t>
  </si>
  <si>
    <t>Posts &amp; pailings</t>
  </si>
  <si>
    <t>Wood chippers &amp; mulchers</t>
  </si>
  <si>
    <t>Trees &amp; timber</t>
  </si>
  <si>
    <t>Chainsaws &amp; parts</t>
  </si>
  <si>
    <t>Pipes &amp; distribution</t>
  </si>
  <si>
    <t>Shearing</t>
  </si>
  <si>
    <t>Shearing &amp; animal care</t>
  </si>
  <si>
    <t>First aid &amp; medical</t>
  </si>
  <si>
    <t>Up to 50 HP</t>
  </si>
  <si>
    <t>51 - 150 HP</t>
  </si>
  <si>
    <t>151 - 300 HP</t>
  </si>
  <si>
    <t>301 HP or more</t>
  </si>
  <si>
    <t>Balers</t>
  </si>
  <si>
    <t>Loaders</t>
  </si>
  <si>
    <t>Rotary hoes &amp; ploughs</t>
  </si>
  <si>
    <t>Bulldozers</t>
  </si>
  <si>
    <t>Diggers &amp; excavators</t>
  </si>
  <si>
    <t>Other machines</t>
  </si>
  <si>
    <t>Parts &amp; attachments</t>
  </si>
  <si>
    <t>Gauges &amp; meters</t>
  </si>
  <si>
    <t>Wind</t>
  </si>
  <si>
    <t>Presses</t>
  </si>
  <si>
    <t>Vices</t>
  </si>
  <si>
    <t>Saws &amp; blades</t>
  </si>
  <si>
    <t>Lathes &amp; accessories</t>
  </si>
  <si>
    <t>Helmets &amp; safety gear</t>
  </si>
  <si>
    <t>Dust collectors &amp; extractors</t>
  </si>
  <si>
    <t>Metal &amp; supplies</t>
  </si>
  <si>
    <t>Containers, bins &amp; trolleys</t>
  </si>
  <si>
    <t>Hoists &amp; jacks</t>
  </si>
  <si>
    <t>Measuring &amp; scales</t>
  </si>
  <si>
    <t>Office furniture</t>
  </si>
  <si>
    <t>Desk chairs</t>
  </si>
  <si>
    <t>Workstations &amp; desks</t>
  </si>
  <si>
    <t>L-shaped</t>
  </si>
  <si>
    <t>Straight</t>
  </si>
  <si>
    <t>Reception desks &amp; seating</t>
  </si>
  <si>
    <t>Board tables &amp; chairs</t>
  </si>
  <si>
    <t>Drawers &amp; mobiles</t>
  </si>
  <si>
    <t>Shelving</t>
  </si>
  <si>
    <t>Partitions</t>
  </si>
  <si>
    <t>Filing cabinets &amp; systems</t>
  </si>
  <si>
    <t>2 drawer cabinets</t>
  </si>
  <si>
    <t>3 drawer cabinets</t>
  </si>
  <si>
    <t>4 drawer cabinets</t>
  </si>
  <si>
    <t>Pencils &amp; sharpeners</t>
  </si>
  <si>
    <t>Markers</t>
  </si>
  <si>
    <t>Card &amp; pen holders</t>
  </si>
  <si>
    <t>Diaries &amp; organisers</t>
  </si>
  <si>
    <t>Envelopes &amp; mail bags</t>
  </si>
  <si>
    <t>Bubble wrap &amp; packing foam</t>
  </si>
  <si>
    <t>Clothing racks</t>
  </si>
  <si>
    <t>Jewellery racks &amp; stands</t>
  </si>
  <si>
    <t>Food &amp; drink displays</t>
  </si>
  <si>
    <t>Book &amp; magazine holders</t>
  </si>
  <si>
    <t>Baskets &amp; bins</t>
  </si>
  <si>
    <t>Bars &amp; stools</t>
  </si>
  <si>
    <t>Deep fryers</t>
  </si>
  <si>
    <t>Grills</t>
  </si>
  <si>
    <t>Warmers</t>
  </si>
  <si>
    <t>EFTPOS</t>
  </si>
  <si>
    <t>Registers</t>
  </si>
  <si>
    <t>Display fridges &amp; chillers</t>
  </si>
  <si>
    <t>Refrigerators</t>
  </si>
  <si>
    <t>LED</t>
  </si>
  <si>
    <t>Street</t>
  </si>
  <si>
    <t>Sports equipment</t>
  </si>
  <si>
    <t>Other attachments</t>
  </si>
  <si>
    <t>iPod Classic</t>
  </si>
  <si>
    <t>iPod Touch</t>
  </si>
  <si>
    <t>2 - 4GB</t>
  </si>
  <si>
    <t>Replacement batteries</t>
  </si>
  <si>
    <t>Car kits</t>
  </si>
  <si>
    <t>Hard cases</t>
  </si>
  <si>
    <t>Headphones &amp; amplifiers</t>
  </si>
  <si>
    <t>Soft cases &amp; skins</t>
  </si>
  <si>
    <t>Car parks</t>
  </si>
  <si>
    <t>Guns &amp; markers</t>
  </si>
  <si>
    <t>10 - 10.9 megapixel</t>
  </si>
  <si>
    <t>Tattoo machines</t>
  </si>
  <si>
    <t>Temporary tattoos</t>
  </si>
  <si>
    <t>Bone</t>
  </si>
  <si>
    <t>LEDs</t>
  </si>
  <si>
    <t>Resistors</t>
  </si>
  <si>
    <t>Sensors</t>
  </si>
  <si>
    <t>Wire</t>
  </si>
  <si>
    <t>Wall</t>
  </si>
  <si>
    <t>Car</t>
  </si>
  <si>
    <t>Shoulder &amp; carry bags</t>
  </si>
  <si>
    <t>Compact cases &amp; pouches</t>
  </si>
  <si>
    <t>Firearm parts</t>
  </si>
  <si>
    <t>Scopes, sights &amp; mounts</t>
  </si>
  <si>
    <t>Mounts &amp; rings</t>
  </si>
  <si>
    <t>Scopes fixed power</t>
  </si>
  <si>
    <t>Sights aperture</t>
  </si>
  <si>
    <t>Silencers &amp; suppressors</t>
  </si>
  <si>
    <t>Stocks &amp; grips</t>
  </si>
  <si>
    <t>Decoys</t>
  </si>
  <si>
    <t>Game callers</t>
  </si>
  <si>
    <t>Bipods &amp; tripods</t>
  </si>
  <si>
    <t>Clay birds &amp; throwers</t>
  </si>
  <si>
    <t>Heads &amp; skins</t>
  </si>
  <si>
    <t>Practice pads</t>
  </si>
  <si>
    <t>Pedals</t>
  </si>
  <si>
    <t>Picks</t>
  </si>
  <si>
    <t>Straps</t>
  </si>
  <si>
    <t>Tuners &amp; winders</t>
  </si>
  <si>
    <t>Organs</t>
  </si>
  <si>
    <t>Belt buckles</t>
  </si>
  <si>
    <t>Flags &amp; banners</t>
  </si>
  <si>
    <t>LED lights</t>
  </si>
  <si>
    <t>Rose gold</t>
  </si>
  <si>
    <t>Joysticks &amp; gamepads</t>
  </si>
  <si>
    <t>Retirement villages</t>
  </si>
  <si>
    <t>Massage chairs</t>
  </si>
  <si>
    <t>Fragrance gift sets</t>
  </si>
  <si>
    <t>Fragrance miniatures</t>
  </si>
  <si>
    <t>Other hair care &amp; grooming</t>
  </si>
  <si>
    <t>Lollies &amp; sweets</t>
  </si>
  <si>
    <t>Fresh produce</t>
  </si>
  <si>
    <t>Herbs &amp; spices</t>
  </si>
  <si>
    <t>Coffee</t>
  </si>
  <si>
    <t>Corkscrews</t>
  </si>
  <si>
    <t>Coolers</t>
  </si>
  <si>
    <t>Champagne &amp; sparkling</t>
  </si>
  <si>
    <t>Reds &amp; roses</t>
  </si>
  <si>
    <t>Reds &amp; rosés</t>
  </si>
  <si>
    <t>Cases &amp; skins</t>
  </si>
  <si>
    <t>Memory &amp; storage</t>
  </si>
  <si>
    <t>Tyres &amp; wheels</t>
  </si>
  <si>
    <t>Servos</t>
  </si>
  <si>
    <t>Chassis &amp; frames</t>
  </si>
  <si>
    <t>Body shells</t>
  </si>
  <si>
    <t>Lifestyle property</t>
  </si>
  <si>
    <t>Sauvignon blanc</t>
  </si>
  <si>
    <t>Chardonnay</t>
  </si>
  <si>
    <t>Pinot gris</t>
  </si>
  <si>
    <t>Riesling</t>
  </si>
  <si>
    <t>Shiraz / syrah</t>
  </si>
  <si>
    <t>Merlot</t>
  </si>
  <si>
    <t>Pinot noir</t>
  </si>
  <si>
    <t>Cabernet sauvignon</t>
  </si>
  <si>
    <t>Rosé</t>
  </si>
  <si>
    <t>Chocolate &amp; sweets</t>
  </si>
  <si>
    <t>Jam, honey &amp; spreads</t>
  </si>
  <si>
    <t>Great Wall</t>
  </si>
  <si>
    <t>Machine accessories</t>
  </si>
  <si>
    <t>Bobbins &amp; cases</t>
  </si>
  <si>
    <t>Feet</t>
  </si>
  <si>
    <t>Needles</t>
  </si>
  <si>
    <t>Zips</t>
  </si>
  <si>
    <t>Embellishments</t>
  </si>
  <si>
    <t>Surfcasting rods</t>
  </si>
  <si>
    <t>Whitewater kayaks</t>
  </si>
  <si>
    <t>Sea kayaks</t>
  </si>
  <si>
    <t>Multisport</t>
  </si>
  <si>
    <t>Sit on top</t>
  </si>
  <si>
    <t>Schleich</t>
  </si>
  <si>
    <t>Timeless</t>
  </si>
  <si>
    <t>Mens fragrances</t>
  </si>
  <si>
    <t>Joop</t>
  </si>
  <si>
    <t>Anew</t>
  </si>
  <si>
    <t>Dermalogica</t>
  </si>
  <si>
    <t>Clarins</t>
  </si>
  <si>
    <t>Goats</t>
  </si>
  <si>
    <t>Children's</t>
  </si>
  <si>
    <t>Fiction</t>
  </si>
  <si>
    <t>Nose</t>
  </si>
  <si>
    <t>Eyebrow</t>
  </si>
  <si>
    <t>Banana bars</t>
  </si>
  <si>
    <t>Tea</t>
  </si>
  <si>
    <t>Other beverages</t>
  </si>
  <si>
    <t>43'' and over</t>
  </si>
  <si>
    <t>Marilyn Monroe</t>
  </si>
  <si>
    <t>Twilight</t>
  </si>
  <si>
    <t>James Bond</t>
  </si>
  <si>
    <t>Purple</t>
  </si>
  <si>
    <t>Oxford</t>
  </si>
  <si>
    <t>Fortnightly</t>
  </si>
  <si>
    <t>Cork</t>
  </si>
  <si>
    <t>Flights</t>
  </si>
  <si>
    <t>Blu-ray</t>
  </si>
  <si>
    <t>R18 - Adult</t>
  </si>
  <si>
    <t>Change tables</t>
  </si>
  <si>
    <t>Elite</t>
  </si>
  <si>
    <t>Kapoochi</t>
  </si>
  <si>
    <t>Bye Bye</t>
  </si>
  <si>
    <t>Snugli</t>
  </si>
  <si>
    <t>Tomy</t>
  </si>
  <si>
    <t>Merino</t>
  </si>
  <si>
    <t>Fleece</t>
  </si>
  <si>
    <t>Standing</t>
  </si>
  <si>
    <t>Hanging</t>
  </si>
  <si>
    <t>Oakley</t>
  </si>
  <si>
    <t>Dragon</t>
  </si>
  <si>
    <t>Wayfarer</t>
  </si>
  <si>
    <t>Sprinto</t>
  </si>
  <si>
    <t>Von Zipper</t>
  </si>
  <si>
    <t>Dior</t>
  </si>
  <si>
    <t>Ray Ban</t>
  </si>
  <si>
    <t>Full costumes</t>
  </si>
  <si>
    <t>Nurse</t>
  </si>
  <si>
    <t>Maid</t>
  </si>
  <si>
    <t>Sailor</t>
  </si>
  <si>
    <t>Pirate</t>
  </si>
  <si>
    <t>Indian</t>
  </si>
  <si>
    <t>Angel</t>
  </si>
  <si>
    <t>Devil</t>
  </si>
  <si>
    <t>Police</t>
  </si>
  <si>
    <t>Belly dancer</t>
  </si>
  <si>
    <t>Bunny</t>
  </si>
  <si>
    <t>Tips</t>
  </si>
  <si>
    <t>Files &amp; buffers</t>
  </si>
  <si>
    <t>Tens</t>
  </si>
  <si>
    <t>Cushions &amp; pillows</t>
  </si>
  <si>
    <t>Toothbrushes</t>
  </si>
  <si>
    <t>Toothbrush heads</t>
  </si>
  <si>
    <t>Whitening products</t>
  </si>
  <si>
    <t>Toothpaste</t>
  </si>
  <si>
    <t>Leather</t>
  </si>
  <si>
    <t>Copper</t>
  </si>
  <si>
    <t>iPads</t>
  </si>
  <si>
    <t>Trades</t>
  </si>
  <si>
    <t>Alarm &amp; security</t>
  </si>
  <si>
    <t>Electrical &amp; gas</t>
  </si>
  <si>
    <t>Other trade services</t>
  </si>
  <si>
    <t>Health &amp; wellbeing</t>
  </si>
  <si>
    <t>Beauty &amp; relaxation</t>
  </si>
  <si>
    <t>Life coaching &amp; counselling</t>
  </si>
  <si>
    <t>Personal training</t>
  </si>
  <si>
    <t>Medical services</t>
  </si>
  <si>
    <t>Other health services</t>
  </si>
  <si>
    <t>Domestic services</t>
  </si>
  <si>
    <t>Animals &amp; pets</t>
  </si>
  <si>
    <t>Computing</t>
  </si>
  <si>
    <t>Moving &amp; storage</t>
  </si>
  <si>
    <t>Nannies &amp; carers</t>
  </si>
  <si>
    <t>Outdoor &amp; garden</t>
  </si>
  <si>
    <t>Repairs &amp; maintenance</t>
  </si>
  <si>
    <t>Other domestic services</t>
  </si>
  <si>
    <t>Events &amp; entertainment</t>
  </si>
  <si>
    <t>Caterers</t>
  </si>
  <si>
    <t>Entertainers</t>
  </si>
  <si>
    <t>Party rentals &amp; supplies</t>
  </si>
  <si>
    <t>Photography &amp; video</t>
  </si>
  <si>
    <t>Other event services</t>
  </si>
  <si>
    <t>Other services</t>
  </si>
  <si>
    <t>Experiences &amp; tourism</t>
  </si>
  <si>
    <t>Farming &amp; agriculture</t>
  </si>
  <si>
    <t>Financial &amp; legal</t>
  </si>
  <si>
    <t>Gifts &amp; hampers</t>
  </si>
  <si>
    <t>Spiritual</t>
  </si>
  <si>
    <t>Tuition</t>
  </si>
  <si>
    <t>Travel, events &amp; activities</t>
  </si>
  <si>
    <t>Activities</t>
  </si>
  <si>
    <t>Domestic</t>
  </si>
  <si>
    <t>Holiday packages</t>
  </si>
  <si>
    <t>Concerts</t>
  </si>
  <si>
    <t>iPad 1</t>
  </si>
  <si>
    <t>Cases, bags &amp; protectors</t>
  </si>
  <si>
    <t>Docks &amp; stands</t>
  </si>
  <si>
    <t>Coromandel</t>
  </si>
  <si>
    <t>Eastland</t>
  </si>
  <si>
    <t>Lake Taupo</t>
  </si>
  <si>
    <t>Ruapehu</t>
  </si>
  <si>
    <t>Hawke's Bay</t>
  </si>
  <si>
    <t>Manawatu-Wanganui</t>
  </si>
  <si>
    <t>West Coast</t>
  </si>
  <si>
    <t>Lake Wanaka</t>
  </si>
  <si>
    <t>Queenstown</t>
  </si>
  <si>
    <t>Otago</t>
  </si>
  <si>
    <t>Fiordland</t>
  </si>
  <si>
    <t>Lenovo</t>
  </si>
  <si>
    <t>Painting &amp; plastering</t>
  </si>
  <si>
    <t>Babysitters</t>
  </si>
  <si>
    <t>Property &amp; real estate</t>
  </si>
  <si>
    <t>Cats to buy</t>
  </si>
  <si>
    <t>Dogs to buy</t>
  </si>
  <si>
    <t>Kennels, crates &amp; pens</t>
  </si>
  <si>
    <t>Travel &amp; carriers</t>
  </si>
  <si>
    <t>General Items - paid to list</t>
  </si>
  <si>
    <t>Bichons</t>
  </si>
  <si>
    <t>Border collies</t>
  </si>
  <si>
    <t>Bulldogs</t>
  </si>
  <si>
    <t>Chihuahuas</t>
  </si>
  <si>
    <t>German shepherds</t>
  </si>
  <si>
    <t>Labradors</t>
  </si>
  <si>
    <t>Maltese</t>
  </si>
  <si>
    <t>Pomeranians</t>
  </si>
  <si>
    <t>Poodles</t>
  </si>
  <si>
    <t>Terriers</t>
  </si>
  <si>
    <t>Budgies</t>
  </si>
  <si>
    <t>Cockatiels</t>
  </si>
  <si>
    <t>Doves</t>
  </si>
  <si>
    <t>Pigeons</t>
  </si>
  <si>
    <t>Ringnecks</t>
  </si>
  <si>
    <t>Rainbow lorikeets</t>
  </si>
  <si>
    <t>Parrots</t>
  </si>
  <si>
    <t>Turtles</t>
  </si>
  <si>
    <t>Bearded dragons</t>
  </si>
  <si>
    <t>Reptile food</t>
  </si>
  <si>
    <t>0 - 2 years</t>
  </si>
  <si>
    <t>2 - 4 years</t>
  </si>
  <si>
    <t>4 - 6 years</t>
  </si>
  <si>
    <t>6 - 8 years</t>
  </si>
  <si>
    <t>8 - 10 years</t>
  </si>
  <si>
    <t>10 years+</t>
  </si>
  <si>
    <t>11 - 11.9 megapixel</t>
  </si>
  <si>
    <t>12 megapixel or more</t>
  </si>
  <si>
    <t>Prepaid sim cards</t>
  </si>
  <si>
    <t>Spoilers</t>
  </si>
  <si>
    <t>GT</t>
  </si>
  <si>
    <t>Haro</t>
  </si>
  <si>
    <t>Odyssey</t>
  </si>
  <si>
    <t>Redline</t>
  </si>
  <si>
    <t>Air pistols</t>
  </si>
  <si>
    <t>Geely</t>
  </si>
  <si>
    <t>Chch earthquake support</t>
  </si>
  <si>
    <t>Volunteers</t>
  </si>
  <si>
    <t>Emergency accommodation</t>
  </si>
  <si>
    <t>Lost and found pets</t>
  </si>
  <si>
    <t>Wanted</t>
  </si>
  <si>
    <t>Available</t>
  </si>
  <si>
    <t>Lost</t>
  </si>
  <si>
    <t>Found</t>
  </si>
  <si>
    <t>Wanganui</t>
  </si>
  <si>
    <t>Timaru - Oamaru</t>
  </si>
  <si>
    <t>Help for businesses</t>
  </si>
  <si>
    <t>Equipment</t>
  </si>
  <si>
    <t>Office space</t>
  </si>
  <si>
    <t>Terrestrial receivers</t>
  </si>
  <si>
    <t>Greenhouses</t>
  </si>
  <si>
    <t>iPhone 2G</t>
  </si>
  <si>
    <t>iPhone 3Gs</t>
  </si>
  <si>
    <t>Ice hockey</t>
  </si>
  <si>
    <t>Field hockey</t>
  </si>
  <si>
    <t>Reloading</t>
  </si>
  <si>
    <t>Dies</t>
  </si>
  <si>
    <t>Bulk CDs</t>
  </si>
  <si>
    <t>QuakeMates</t>
  </si>
  <si>
    <t>Franklin</t>
  </si>
  <si>
    <t>North Shore City</t>
  </si>
  <si>
    <t>Rodney</t>
  </si>
  <si>
    <t>Papakura</t>
  </si>
  <si>
    <t>Waiheke Island</t>
  </si>
  <si>
    <t>Waitakere</t>
  </si>
  <si>
    <t>Tropical fish</t>
  </si>
  <si>
    <t>Cold water fish</t>
  </si>
  <si>
    <t>Marine fish</t>
  </si>
  <si>
    <t>Girl Guides</t>
  </si>
  <si>
    <t>Tote bags</t>
  </si>
  <si>
    <t>BlackBerry</t>
  </si>
  <si>
    <t>Geography</t>
  </si>
  <si>
    <t>Unisex</t>
  </si>
  <si>
    <t>Scenic</t>
  </si>
  <si>
    <t>Motivational</t>
  </si>
  <si>
    <t>Glass candle holders</t>
  </si>
  <si>
    <t>Metal candle holders</t>
  </si>
  <si>
    <t>Turkish rugs</t>
  </si>
  <si>
    <t>Incense</t>
  </si>
  <si>
    <t>Banner</t>
  </si>
  <si>
    <t>Receipt printers</t>
  </si>
  <si>
    <t>Barcode scanners</t>
  </si>
  <si>
    <t>Hip hop</t>
  </si>
  <si>
    <t>Monkeys</t>
  </si>
  <si>
    <t>Lions &amp; tigers</t>
  </si>
  <si>
    <t>Animé</t>
  </si>
  <si>
    <t>Olympus</t>
  </si>
  <si>
    <t>Battery chargers</t>
  </si>
  <si>
    <t>Tops, shirts &amp; blouses</t>
  </si>
  <si>
    <t>Women's jackets</t>
  </si>
  <si>
    <t>Women's pants</t>
  </si>
  <si>
    <t>Lampwork</t>
  </si>
  <si>
    <t>Teething necklaces</t>
  </si>
  <si>
    <t>Mixed palettes</t>
  </si>
  <si>
    <t>Case fans</t>
  </si>
  <si>
    <t>CPU fans &amp; heatsinks</t>
  </si>
  <si>
    <t>Fan grills &amp; filters</t>
  </si>
  <si>
    <t>Water cooling</t>
  </si>
  <si>
    <t>Thermal compounds</t>
  </si>
  <si>
    <t>Size 4 - 6</t>
  </si>
  <si>
    <t>Size 7 - 8</t>
  </si>
  <si>
    <t>Size 9 - 10</t>
  </si>
  <si>
    <t>Size 11 - 12</t>
  </si>
  <si>
    <t>Size 13+</t>
  </si>
  <si>
    <t>Size 7 - 10</t>
  </si>
  <si>
    <t>Size 11 - 14 &amp; over</t>
  </si>
  <si>
    <t>Size 10 - 12</t>
  </si>
  <si>
    <t>Size 14 - 16</t>
  </si>
  <si>
    <t>Size 18 - 20</t>
  </si>
  <si>
    <t>Fisher &amp; Paykel</t>
  </si>
  <si>
    <t>Nautilus</t>
  </si>
  <si>
    <t>Simpson</t>
  </si>
  <si>
    <t>Bosch</t>
  </si>
  <si>
    <t>Asko</t>
  </si>
  <si>
    <t>Russian</t>
  </si>
  <si>
    <t>Dutch</t>
  </si>
  <si>
    <t>Government &amp; politics</t>
  </si>
  <si>
    <t>Dictionaries &amp; encyclopaedia</t>
  </si>
  <si>
    <t>Drawing</t>
  </si>
  <si>
    <t>Sculpture</t>
  </si>
  <si>
    <t>Investing</t>
  </si>
  <si>
    <t>Personal finance</t>
  </si>
  <si>
    <t>Real estate</t>
  </si>
  <si>
    <t>Small business &amp; entrepreneurship</t>
  </si>
  <si>
    <t>Beauty &amp; fashion</t>
  </si>
  <si>
    <t>Death &amp; grief</t>
  </si>
  <si>
    <t>Disorders &amp; diseases</t>
  </si>
  <si>
    <t>Men's health</t>
  </si>
  <si>
    <t>Recovery</t>
  </si>
  <si>
    <t>Safety &amp; first aid</t>
  </si>
  <si>
    <t>Sexual health &amp; wellbeing</t>
  </si>
  <si>
    <t>Earth</t>
  </si>
  <si>
    <t>Home decorating &amp; interior design</t>
  </si>
  <si>
    <t>Puzzles &amp; games</t>
  </si>
  <si>
    <t>Sticker</t>
  </si>
  <si>
    <t>Colouring</t>
  </si>
  <si>
    <t>The Hulk</t>
  </si>
  <si>
    <t>Commando</t>
  </si>
  <si>
    <t>Manga</t>
  </si>
  <si>
    <t>Paper cutters</t>
  </si>
  <si>
    <t>Throws</t>
  </si>
  <si>
    <t>Vertical blinds</t>
  </si>
  <si>
    <t>Decals</t>
  </si>
  <si>
    <t>Compost bins &amp; composting</t>
  </si>
  <si>
    <t>Cloth, matting &amp; netting</t>
  </si>
  <si>
    <t>Fertilisers &amp; soil conditioners</t>
  </si>
  <si>
    <t>Pest &amp; weed control</t>
  </si>
  <si>
    <t>Gloves &amp; protective gear</t>
  </si>
  <si>
    <t>Tarpaulins &amp; covers</t>
  </si>
  <si>
    <t>Portable buildings</t>
  </si>
  <si>
    <t>Wheelbarrows, carts &amp; trolleys</t>
  </si>
  <si>
    <t>Loppers &amp; pruners</t>
  </si>
  <si>
    <t>Axes &amp; splitters</t>
  </si>
  <si>
    <t>Hoes &amp; edgers</t>
  </si>
  <si>
    <t>Stakes, ties &amp; labels</t>
  </si>
  <si>
    <t>Bolts &amp; fasteners</t>
  </si>
  <si>
    <t>Bottom brackets</t>
  </si>
  <si>
    <t>Brake componentry</t>
  </si>
  <si>
    <t>Cassettes, cogs &amp; hubs</t>
  </si>
  <si>
    <t>Cranksets &amp; chainrings</t>
  </si>
  <si>
    <t>Derailleurs</t>
  </si>
  <si>
    <t>Gear shifters &amp; levers</t>
  </si>
  <si>
    <t>Groupsets</t>
  </si>
  <si>
    <t>Headsets &amp; spacers</t>
  </si>
  <si>
    <t>Handlebar tape, grips &amp; end plugs</t>
  </si>
  <si>
    <t>Tyres &amp; tubes</t>
  </si>
  <si>
    <t>Wheel componentry</t>
  </si>
  <si>
    <t>Bells</t>
  </si>
  <si>
    <t>Bottles &amp; cages</t>
  </si>
  <si>
    <t>Cameras</t>
  </si>
  <si>
    <t>Camera &amp; computer mounts</t>
  </si>
  <si>
    <t>Child seats &amp; trailers</t>
  </si>
  <si>
    <t>Frame &amp; cable protectors</t>
  </si>
  <si>
    <t>Mudguards</t>
  </si>
  <si>
    <t>Seat covers &amp; pads</t>
  </si>
  <si>
    <t>Training wheels</t>
  </si>
  <si>
    <t>Pizza ovens</t>
  </si>
  <si>
    <t>Arm, knee &amp; leg warmers</t>
  </si>
  <si>
    <t>Glasses &amp; goggles</t>
  </si>
  <si>
    <t>Sets &amp; kits</t>
  </si>
  <si>
    <t>Shoe &amp; toe covers</t>
  </si>
  <si>
    <t>Vests</t>
  </si>
  <si>
    <t>Balance bikes</t>
  </si>
  <si>
    <t>Swimming</t>
  </si>
  <si>
    <t>Netball</t>
  </si>
  <si>
    <t>Protective gear &amp; armour</t>
  </si>
  <si>
    <t>Sports nutrition &amp; supplements</t>
  </si>
  <si>
    <t>Climbing, hiking &amp; tramping</t>
  </si>
  <si>
    <t>Diving &amp; scuba</t>
  </si>
  <si>
    <t>Kayaking, canoeing &amp; rowing</t>
  </si>
  <si>
    <t>Martial arts</t>
  </si>
  <si>
    <t>Motorsport</t>
  </si>
  <si>
    <t>Running</t>
  </si>
  <si>
    <t>Snow sports</t>
  </si>
  <si>
    <t>Toolboxes &amp; tools</t>
  </si>
  <si>
    <t>Ute &amp; van toolboxes</t>
  </si>
  <si>
    <t>Bench toolboxes</t>
  </si>
  <si>
    <t>Cabinets &amp; workshop toolboxes</t>
  </si>
  <si>
    <t>Blowers, dusters &amp; vacuums</t>
  </si>
  <si>
    <t>Chisels</t>
  </si>
  <si>
    <t>Cutters &amp; nibblers</t>
  </si>
  <si>
    <t>Wrenches &amp; ratchets</t>
  </si>
  <si>
    <t>Cutters, shears &amp; nibblers</t>
  </si>
  <si>
    <t>Concrete mixers &amp; tools</t>
  </si>
  <si>
    <t>Heat guns &amp; stripping tools</t>
  </si>
  <si>
    <t>Executive &amp; general management</t>
  </si>
  <si>
    <t>Galaxy SII</t>
  </si>
  <si>
    <t>Galaxy SIII</t>
  </si>
  <si>
    <t>Galaxy S4</t>
  </si>
  <si>
    <t>Galaxy S</t>
  </si>
  <si>
    <t>Galaxy Note</t>
  </si>
  <si>
    <t>Galaxy Ace</t>
  </si>
  <si>
    <t>iPhone 5c</t>
  </si>
  <si>
    <t>iPhone 5s</t>
  </si>
  <si>
    <t>E-book readers</t>
  </si>
  <si>
    <t>Bolts, screws &amp; washers</t>
  </si>
  <si>
    <t>Engine components</t>
  </si>
  <si>
    <t>Foot pegs &amp; mounts</t>
  </si>
  <si>
    <t>Gauges &amp; clocks</t>
  </si>
  <si>
    <t>Locks &amp; alarms</t>
  </si>
  <si>
    <t>Lubricants &amp; coolants</t>
  </si>
  <si>
    <t>Radiators &amp; radiator parts</t>
  </si>
  <si>
    <t>Seats &amp; seat parts</t>
  </si>
  <si>
    <t>Tools &amp; toolkits</t>
  </si>
  <si>
    <t>Wrecking bikes</t>
  </si>
  <si>
    <t>Stand up paddle boards</t>
  </si>
  <si>
    <t>Mount adapters</t>
  </si>
  <si>
    <t>Protection &amp; cleaning</t>
  </si>
  <si>
    <t>Fuji</t>
  </si>
  <si>
    <t>Kodak</t>
  </si>
  <si>
    <t>Lighting &amp; studio</t>
  </si>
  <si>
    <t>Blu-ray players</t>
  </si>
  <si>
    <t>Blocks, shackles &amp; deck hardware</t>
  </si>
  <si>
    <t>Bolts, anodes &amp; fittings</t>
  </si>
  <si>
    <t>Paints, glues &amp; resins</t>
  </si>
  <si>
    <t>Trailer parts</t>
  </si>
  <si>
    <t>E-book reader accessories</t>
  </si>
  <si>
    <t>Action cameras</t>
  </si>
  <si>
    <t>Car cameras</t>
  </si>
  <si>
    <t>Professional cameras</t>
  </si>
  <si>
    <t>Security &amp; spy cameras</t>
  </si>
  <si>
    <t>PlayStation Vita</t>
  </si>
  <si>
    <t>Nintendo 3DS</t>
  </si>
  <si>
    <t>Nintendo Wii U</t>
  </si>
  <si>
    <t>PlayStation 4</t>
  </si>
  <si>
    <t>Xbox One</t>
  </si>
  <si>
    <t>iPad 2</t>
  </si>
  <si>
    <t>iPad 3</t>
  </si>
  <si>
    <t>iPad 4</t>
  </si>
  <si>
    <t>iPad Air</t>
  </si>
  <si>
    <t>iPad Mini</t>
  </si>
  <si>
    <t>Cages &amp; crates</t>
  </si>
  <si>
    <t>Kennels</t>
  </si>
  <si>
    <t>Kennels with runs</t>
  </si>
  <si>
    <t>Bowls &amp; feeders</t>
  </si>
  <si>
    <t>Fujifilm</t>
  </si>
  <si>
    <t>Trolleys</t>
  </si>
  <si>
    <t>Storage bins</t>
  </si>
  <si>
    <t>Trolley wheels</t>
  </si>
  <si>
    <t>Shipping containers</t>
  </si>
  <si>
    <t>Animal</t>
  </si>
  <si>
    <t>Burlesque</t>
  </si>
  <si>
    <t>Fairy</t>
  </si>
  <si>
    <t>Gothic &amp; medieval</t>
  </si>
  <si>
    <t>Princess</t>
  </si>
  <si>
    <t>Witch</t>
  </si>
  <si>
    <t>Stockings &amp; tights</t>
  </si>
  <si>
    <t>Briefs &amp; belly belts</t>
  </si>
  <si>
    <t>Bed frames &amp; bases</t>
  </si>
  <si>
    <t>Foton</t>
  </si>
  <si>
    <t>Vauxhall</t>
  </si>
  <si>
    <t>Mahindra</t>
  </si>
  <si>
    <t>GMC</t>
  </si>
  <si>
    <t>Chery</t>
  </si>
  <si>
    <t>Seat</t>
  </si>
  <si>
    <t>Range finders</t>
  </si>
  <si>
    <t>Sights open</t>
  </si>
  <si>
    <t>Scopes variable power</t>
  </si>
  <si>
    <t>Gun safes</t>
  </si>
  <si>
    <t>Wads</t>
  </si>
  <si>
    <t>Projectiles</t>
  </si>
  <si>
    <t>Lube</t>
  </si>
  <si>
    <t>Shot</t>
  </si>
  <si>
    <t>Spotting scope</t>
  </si>
  <si>
    <t>Galaxy S5</t>
  </si>
  <si>
    <t>Galaxy Xcover</t>
  </si>
  <si>
    <t>Galaxy Y</t>
  </si>
  <si>
    <t>Galaxy Gear</t>
  </si>
  <si>
    <t>Speakers &amp; earpieces</t>
  </si>
  <si>
    <t>Sim card slots</t>
  </si>
  <si>
    <t>Charging ports</t>
  </si>
  <si>
    <t>Artifacts</t>
  </si>
  <si>
    <t>Bones</t>
  </si>
  <si>
    <t>Fossils, rocks &amp; minerals</t>
  </si>
  <si>
    <t>Taxidermy</t>
  </si>
  <si>
    <t>McLaren</t>
  </si>
  <si>
    <t>Morgan</t>
  </si>
  <si>
    <t>Tesla</t>
  </si>
  <si>
    <t>Galaxy S6</t>
  </si>
  <si>
    <t>Cats to adopt</t>
  </si>
  <si>
    <t>Dogs to adopt</t>
  </si>
  <si>
    <t>Traffic management</t>
  </si>
  <si>
    <t>ReferenceID</t>
  </si>
  <si>
    <t>CategoryGroupID</t>
  </si>
  <si>
    <t>SellerTypeID</t>
  </si>
  <si>
    <t>SellerMemberID</t>
  </si>
  <si>
    <t>ListingTypeID</t>
  </si>
  <si>
    <t>IsRelist</t>
  </si>
  <si>
    <t>IsLiveOnSite</t>
  </si>
  <si>
    <t>NoOfPhotos</t>
  </si>
  <si>
    <t>0x9C2F54D999FA5647A5785403E3C63CC4DC338F53</t>
  </si>
  <si>
    <t>0xE8A28ECBAC2B0CF9600C1A3D4E930CB6C7F192F3</t>
  </si>
  <si>
    <t>0x719DA4CC3CF0D9ED4BFD236D77E25C1CB87593FD</t>
  </si>
  <si>
    <t>0x2E9F6656A2838CD1A55B8B6FA14DDC46573CF416</t>
  </si>
  <si>
    <t>0x78E71B0278D04624E9DDBB2D7E5868B65133B87A</t>
  </si>
  <si>
    <t>0x6B6A578BA3AFFDCFDE4028D6D95B6CCF7137149B</t>
  </si>
  <si>
    <t>0x64873416D23348C59CB187E9BD0307CE23E36937</t>
  </si>
  <si>
    <t>0x52DCE7B266F7D0E83FC90F3E3C9F333E9EB16347</t>
  </si>
  <si>
    <t>0x8C87D8F98CE86362AD140A3631A982BF7C538D9F</t>
  </si>
  <si>
    <t>0xFAE6725313B6E206D4CDFEB6455EB41681AEA310</t>
  </si>
  <si>
    <t>0x5193CB391BFDB8CB2504E5FB9EB61AFBB34D95AC</t>
  </si>
  <si>
    <t>0x42AC20B674DA54893FF7C5A3688FE8CF179E041F</t>
  </si>
  <si>
    <t>0xAE474F70579FEB80070ECF1A92BDFF69D3751451</t>
  </si>
  <si>
    <t>0x295341BDE16F8DEA77A252529D9801E8440C8E19</t>
  </si>
  <si>
    <t>0x0953937F3067EBBD33AB60EA628774F4C189F2D3</t>
  </si>
  <si>
    <t>0x515F3242295C5D9D9C0EF2B18DB19EBDB080696A</t>
  </si>
  <si>
    <t>0xEA948C538167AD3264B768D4C962683E38068045</t>
  </si>
  <si>
    <t>0x9600894144EA6EF308CF7A58EBD73CA879313B51</t>
  </si>
  <si>
    <t>0x0D8F10C84DD86FF3EE9D87F1CBB20E05773AF0FA</t>
  </si>
  <si>
    <t>0x0C96CED7DFB8587A46F53F585F1484660A63EBB3</t>
  </si>
  <si>
    <t>0xA26C6FDB72C4EAC357226BB8FDA22BB04A4BE3CC</t>
  </si>
  <si>
    <t>0x09ECFB8FD596E96397215E018BBD28E5FD4D72ED</t>
  </si>
  <si>
    <t>0x239DCBA67402C903ED86C5DD9FE96E33DC48B54B</t>
  </si>
  <si>
    <t>0x526E85E989505B9AD6AA3036DD98891D551E0D54</t>
  </si>
  <si>
    <t>0x807A002C5B2B298F6B4459F21EEF95E6C59FAE9B</t>
  </si>
  <si>
    <t>0x7630778081F127FA0505DAA8B09E7AE494F5047E</t>
  </si>
  <si>
    <t>0xCA9A1ECA90998694C9C67D6F2A35CE390F841763</t>
  </si>
  <si>
    <t>0x022BC1B46B591E13B9779E489ECBE30298EAD6BD</t>
  </si>
  <si>
    <t>0x2E9359A6DA3592A8501A86D264A15F4F4F08DF8A</t>
  </si>
  <si>
    <t>0xEB604B9AAA8FEAAE168022B8B5ED1FB0B5C5A737</t>
  </si>
  <si>
    <t>0xFBBD854E2D545C79A7B563469A0A5B0F719D5AF7</t>
  </si>
  <si>
    <t>0xCB9633A411F1839B8C41CA42FB8FCA03FF7A4C8A</t>
  </si>
  <si>
    <t>0x63CCA19FF335AC6F4020143C71AE27331AE0DEE1</t>
  </si>
  <si>
    <t>0xA4FA2C002A50A96CC056A90D7A8D323F1C3BEA66</t>
  </si>
  <si>
    <t>0xE6C81EFCFA11984D58847D71B1E02B4CB9381DFC</t>
  </si>
  <si>
    <t>0x8BA18DE9AD8D1CB26638AFD2ACDCF820733FDB10</t>
  </si>
  <si>
    <t>0x85E78FB5A42C1A7D85BD7A8806215E6647193EF7</t>
  </si>
  <si>
    <t>0xD30EA7D1F26F2262CF090AF02EC2804275F5615E</t>
  </si>
  <si>
    <t>0x8B1BE4F82FDC5004913AC7DE13C774BF681AB3C4</t>
  </si>
  <si>
    <t>0xD48EC5441B582D2BEF84F0E162DBC7F7C57FBE97</t>
  </si>
  <si>
    <t>0xFA627B5258281EA922CA9644FE798A59DEEDE456</t>
  </si>
  <si>
    <t>0x8178BFF4DCA3EB21DCE1516721366376242D991D</t>
  </si>
  <si>
    <t>0xA2D2E5E39486D3358E8FCE66DE27963D316D5BB7</t>
  </si>
  <si>
    <t>0x629F266BB470D66254691FEB41CACA26F843235D</t>
  </si>
  <si>
    <t>0xED6924B8AFD9BEDD3B9B04879E4214F317EBEAD7</t>
  </si>
  <si>
    <t>0x6B4ADFCB241A83FA2E2CBEA6438212BA8E891B6A</t>
  </si>
  <si>
    <t>0x8FA6DF842896663737C9A586AD816FF5266E9F2C</t>
  </si>
  <si>
    <t>0x8788191379F05AD29F769E715F8E8D22D3943963</t>
  </si>
  <si>
    <t>0x349A74956E6359FF070081523127859BE9D035E7</t>
  </si>
  <si>
    <t>0xA5168B0322450CF26DABBBE9220762CC0D19E96A</t>
  </si>
  <si>
    <t>0x76C1ACCF1A0641F0B7434282BD345D3192E6C6DC</t>
  </si>
  <si>
    <t>0x09CCF13A43003591CCE7F806D4E8A243B31A0A20</t>
  </si>
  <si>
    <t>0xB3629BEB0C25344815D2176D3BE2970A45763DB1</t>
  </si>
  <si>
    <t>0xA2EBE651B81C6C12B3A9C5D3F638191F035CA0DF</t>
  </si>
  <si>
    <t>0xFCEC11D5350F037F1BD698F43394A4CEEBD7A558</t>
  </si>
  <si>
    <t>0xCE004C9F1C40D59624D020497187CEE2552B3B20</t>
  </si>
  <si>
    <t>0x9F89F866A03CE77D0FCA4F7CDB196319B583136F</t>
  </si>
  <si>
    <t>0x3864E2BBA0473F50B0CE69BC51461D5F1EE10781</t>
  </si>
  <si>
    <t>0x4794EFEDED59D440CDEB07BEAF83B286AA5A5AEE</t>
  </si>
  <si>
    <t>0xBA1A5220B54903EDB79A56F407F1444F400BCDC1</t>
  </si>
  <si>
    <t>0xD411C685A6595AE723F45836D31C7F8CBF154CB4</t>
  </si>
  <si>
    <t>0x41F6D2307F8F5605EFD115756DC4100F981B0785</t>
  </si>
  <si>
    <t>0x79F71D0C22759D950CFCF5D8B831B21DCFDAEDBA</t>
  </si>
  <si>
    <t>0x5D0303487DCE6D6CFE5A5CD409483AED39B6C05F</t>
  </si>
  <si>
    <t>0x21C56ED2D32B7A7D4265518D6D7033623E3C4BF7</t>
  </si>
  <si>
    <t>0x72233803CCAF8EB749F86DC5AF5BBBEEE4D64CFE</t>
  </si>
  <si>
    <t>0x80925C657521F09E22FDB18636714A89830FD37F</t>
  </si>
  <si>
    <t>0x9E2B61A25B91B86DAFB402BBECAA692CB90CA59D</t>
  </si>
  <si>
    <t>0xB42658D8650A1787DB632C3D83DEB13293C18CB5</t>
  </si>
  <si>
    <t>0x4C437B1FD8094D318419A4FFB790CD0CEF6E22C6</t>
  </si>
  <si>
    <t>0x898A20E7D4F4225295B2DC5D44C9220F44D6F431</t>
  </si>
  <si>
    <t>0x33CD35068C4E161273BD31C3292E23B639516CA2</t>
  </si>
  <si>
    <t>0xD5FFD33B94DCC15E78607D1F2EBCE98E8A95E185</t>
  </si>
  <si>
    <t>0x12A1A5E58E4310C8F2AACE05F77BAB02CC1FC825</t>
  </si>
  <si>
    <t>0x4C57E00CB758BEADA60C6AC5EEB4F61196BAE59A</t>
  </si>
  <si>
    <t>0xC0AC03E91E8CD29F9863F1ED1890F086E8855144</t>
  </si>
  <si>
    <t>0x82628F745D3C8C63B9C26C8D1BF292382D8431C4</t>
  </si>
  <si>
    <t>0x34101C9C0CCB26DD8BC1339CA2141DB3BF0CDF61</t>
  </si>
  <si>
    <t>0x2895D9371B953960A71FEAD95634364308CBF920</t>
  </si>
  <si>
    <t>0x44B75393DA17C9BD9F18263DA410E0F99F60B25A</t>
  </si>
  <si>
    <t>0xC179BBF0DE90D6173A85FE83AFF2F3064F4C1F9F</t>
  </si>
  <si>
    <t>0x593B8040EBCD630D6E6BD9385DAC5430E45CAEA9</t>
  </si>
  <si>
    <t>0xC8CFF2CE4A21975EF67F4413EBF824CF6CE8C722</t>
  </si>
  <si>
    <t>0xAAEC678F78E277E7A5BF4484A816D35B8B142A2D</t>
  </si>
  <si>
    <t>0x0173BD7E60102AC947ABE31D32A49560D73FD734</t>
  </si>
  <si>
    <t>0xB569491A6A5124EBC8747F8A25ADC0F864D5D86E</t>
  </si>
  <si>
    <t>0x967389071D9B1456314783420C8E552C32A8234C</t>
  </si>
  <si>
    <t>0x70A9CDA060100077F368B7C833F9D34399390552</t>
  </si>
  <si>
    <t>0x00D4307AE2AE57F9731BCE05715B59874B06430F</t>
  </si>
  <si>
    <t>0x88B875C1AB7EC1E0B90870DAE004DC5BC8CC7349</t>
  </si>
  <si>
    <t>0x34C59ACCA2B9A81FB13670CB2CB58178FB0214B0</t>
  </si>
  <si>
    <t>0xEA3EB824CCF9720775372BC1CC137EE4BD68FECD</t>
  </si>
  <si>
    <t>0x049C8E0954669EF3F85BCB8B23615CCFEF6CAFF3</t>
  </si>
  <si>
    <t>0x37689F601D3E75D0A888FF893536BAFA82C47006</t>
  </si>
  <si>
    <t>0x7F8CBC7F941A837D85B2960485923263AFCF0069</t>
  </si>
  <si>
    <t>0xD0BF2EB0960DC257EBA03118B208D58F3FA5D383</t>
  </si>
  <si>
    <t>0x61F1F48E4EAF66B7325F9D306E046E2535746A5E</t>
  </si>
  <si>
    <t>0x3A96FC81C34D5F844450F1B3D921BCDE119C039A</t>
  </si>
  <si>
    <t>0xA58ABBB309601764586DAB6BCC8FD38EF5A51B27</t>
  </si>
  <si>
    <t>0x2C9D7B2F760BF20EEDDA023D642B29A1F2D4F1BD</t>
  </si>
  <si>
    <t>0x43142F70BDE00325B444058FE9C9568FC6523BAA</t>
  </si>
  <si>
    <t>0x9D92372E6C26062F39C47E5767193B663C2D411B</t>
  </si>
  <si>
    <t>0xB7995412E9D60CB4BE38A8D425EAD35AB77C51BE</t>
  </si>
  <si>
    <t>0xF4BB7D49391A235DC8FCC700497FA8D147A1E43B</t>
  </si>
  <si>
    <t>0x97902123D75D2C86DDA9232395C0AF2BD6AECEB8</t>
  </si>
  <si>
    <t>0x1814251BC736055DF79C52DAB8B6D75D07EC1919</t>
  </si>
  <si>
    <t>0x42EDC87A3C4864973AF9F3883286C0D6C210A2CF</t>
  </si>
  <si>
    <t>0x9E743D7D516EA58CCF61E1E68708FC2AAA49B12C</t>
  </si>
  <si>
    <t>0x7C469FEF01C8A0329B494C4F88CCAAF30C9B0524</t>
  </si>
  <si>
    <t>0x423F3606E8E438F6C0DEA6245190B4B0D6081D2C</t>
  </si>
  <si>
    <t>0x3E2BC79EC046C27206B000CCE5E30E000D5D59E9</t>
  </si>
  <si>
    <t>0x26C66E0BE35E44459EE5C25EE046006A5CF67F7D</t>
  </si>
  <si>
    <t>0x49F6A68F5860B6625E1EF4C464BDD1E993F33EB0</t>
  </si>
  <si>
    <t>0x3D5B700E54B2572453AC3C86231861AD004C3644</t>
  </si>
  <si>
    <t>0x8092007E11250EBD6CE38D04BF58ECF738DF93BC</t>
  </si>
  <si>
    <t>0x18A6D83F96C7E4000094A450614860BBECD04A8B</t>
  </si>
  <si>
    <t>0x7772577ED1AF250DB71D6F20F056ACD29AD75567</t>
  </si>
  <si>
    <t>0x0D7A0E44E4DD8AC34CB3809C6AAE3DA947EF8FF8</t>
  </si>
  <si>
    <t>0xF54446B84B747F42CA8C897B828050D87EA17267</t>
  </si>
  <si>
    <t>0xC72FF91239836A4EFC23930660107776968BDDE2</t>
  </si>
  <si>
    <t>0x0768318588E60344EA162CB61CFA90CECB5DB7FA</t>
  </si>
  <si>
    <t>0xAE013E19B25095024AB120F2CF48A2EA167D56A6</t>
  </si>
  <si>
    <t>0x8CD4834D0DC908E7BD95B62222736BA1086B1BAF</t>
  </si>
  <si>
    <t>0xE1D95200B8ED4E63B4B6A6DA25045EDD7EAEF65C</t>
  </si>
  <si>
    <t>0x27EB9A6D4C586488D1ABFA04C1F4B134C68EC616</t>
  </si>
  <si>
    <t>0x24CFC278B298FA05943724F5007D67DC22CDE26B</t>
  </si>
  <si>
    <t>0xE85997808848CB8EA5872769CF292CE2D8EBC65C</t>
  </si>
  <si>
    <t>0xE6EBB0EE3D663C8AF306D318C4FC0CD2C7C18252</t>
  </si>
  <si>
    <t>0x922429484AFB3FB9AEA5DA8CA9C1E7792870F911</t>
  </si>
  <si>
    <t>0x49B55FE1BFC20AE7295B93613A33CFDBF6A0E946</t>
  </si>
  <si>
    <t>0x6BBCCFEC26F85019085BE105BA046C1F62B92B79</t>
  </si>
  <si>
    <t>0xC92A34526090FAEC89B0484A6AA1EABFFF9585AF</t>
  </si>
  <si>
    <t>0x57C993421CF20E5BD3036D81BC383089A2948F0B</t>
  </si>
  <si>
    <t>0x92814ED74E962578C9E0D89AB92D9F1135B324F8</t>
  </si>
  <si>
    <t>0xBBCB2298A1B1459A0F66A661FC7082150E39E431</t>
  </si>
  <si>
    <t>0xEAA8F0030EB2C166997E91873333DAC9643D1506</t>
  </si>
  <si>
    <t>0x0FDBFF23FFAE682EE28F23DF8B69318C88917711</t>
  </si>
  <si>
    <t>0xA8E15B682865A50DAB26E9BA005834DA1002DDB3</t>
  </si>
  <si>
    <t>0xCDA4A7A78192B7DFFCE448E7251EFC52412BDED3</t>
  </si>
  <si>
    <t>0xD8A55DCF7097F43A22D7BE86859857946CE7340D</t>
  </si>
  <si>
    <t>0xB2FFCBC7A1276D3EBF2492AC3B7C18A3E489A41B</t>
  </si>
  <si>
    <t>0xC24BE748C4C501A3952EE31996F402A3E704501D</t>
  </si>
  <si>
    <t>0xAEFDAEC30C47C407177E7EBEC084E2C05462DF81</t>
  </si>
  <si>
    <t>0x8CFEF7211FFABFF146D91E8378C3B2EC34CA9A0D</t>
  </si>
  <si>
    <t>0xEA9EF498D3C176BC80728C4439B6D52D3C4AC9DD</t>
  </si>
  <si>
    <t>0xE993EA84FDFF383E0A9EE9324E2DDF9E680DA4C5</t>
  </si>
  <si>
    <t>0xFF3A5DF24AFF374F8629239BA456F0BDC7D56128</t>
  </si>
  <si>
    <t>0x8FA2AD33B36FBC4F9EC2A36DA1E62A6F68E5DCAB</t>
  </si>
  <si>
    <t>0x5D39AA1FDA90B136EBC5EB825F98791BF0F15765</t>
  </si>
  <si>
    <t>0xA8F822D9B1DA201A9CE7AAC31FFAADB41CD0C8DE</t>
  </si>
  <si>
    <t>0x3A7791915B214899E8A8F74D2A3D4699592DFBB0</t>
  </si>
  <si>
    <t>0xAD4BB7AEB32DCCFCBF40F05CE6830D88BFBEFB25</t>
  </si>
  <si>
    <t>0x0741FFBE4F58374B2C1947FD220C118D1CD9EB38</t>
  </si>
  <si>
    <t>0xC34C34C140757C246692954E300DEEA0D55185F8</t>
  </si>
  <si>
    <t>0x11D0D34118A41F6BC3EA218F55A290A5E3107E0A</t>
  </si>
  <si>
    <t>0x45419F15D369C186E35B4D59AB2C3B4AC0DAF521</t>
  </si>
  <si>
    <t>0xB6603C3616E27B72F5E7630B59AEDF2F1A02CA99</t>
  </si>
  <si>
    <t>0x92B3189582EDD54E400F58C0F4D2FEB3E99010C5</t>
  </si>
  <si>
    <t>0x243B773CE2DC6D3E3FCF102E73C1E7A310FF3B36</t>
  </si>
  <si>
    <t>0x186D30B92C784E60ED91ABDC4955A5B64FC71491</t>
  </si>
  <si>
    <t>0x2CC03299789C2F0FA033A95706F3FE463688364D</t>
  </si>
  <si>
    <t>0xAB2CF5E35024CC055D8AE9BD96A93C67448C7BEE</t>
  </si>
  <si>
    <t>0xA60F4847D6E373DE57D3EC256ED1D5AD5DC20F32</t>
  </si>
  <si>
    <t>0x18B1F4423B1EA37320D1CE550210B73B941C637C</t>
  </si>
  <si>
    <t>0x03FE66545574975B1F2FE0CE690C6CE8104A302B</t>
  </si>
  <si>
    <t>0xFE4C062CD888C8CF7AD068CB2EF59175E9EF5F31</t>
  </si>
  <si>
    <t>0x99E77466D57F84F9F6B7C74A3C720F82F6C08A3B</t>
  </si>
  <si>
    <t>0x5C5450879558DC6655FD8E653F915989249C69D1</t>
  </si>
  <si>
    <t>0x235DDF784EB304B6D0F689E9071BB4D81AD0A198</t>
  </si>
  <si>
    <t>0x735B6BDE9B8C91F22922974FA801C5893A95B4E2</t>
  </si>
  <si>
    <t>0x67B796CB4875C9F751BFF4334C98D7B31D7D039E</t>
  </si>
  <si>
    <t>0x66343E160A1ACB14C197D55FA0C2B4A0EB5FE4FC</t>
  </si>
  <si>
    <t>0x2332E5D1327BDF4BF3C4766C2BE0BAC6C9566743</t>
  </si>
  <si>
    <t>0x09A03BD4151D02EFFA484A561CFB7E25F0751193</t>
  </si>
  <si>
    <t>0x42BDBA13D19A2AE2739B49543E3F298BD625D7B6</t>
  </si>
  <si>
    <t>0x0693B63A478A286737ACAEDA064FE580B23D9097</t>
  </si>
  <si>
    <t>0x2E75CFEC9B0B6E445A26DF74A390D6645061BB45</t>
  </si>
  <si>
    <t>0x2C79CA082273EADE587DF9E1F2536B1A29E27F99</t>
  </si>
  <si>
    <t>0xBC2E5A3EB27FFC5787DA7780136912B2A40136A0</t>
  </si>
  <si>
    <t>0x0E36F681CE8C9CA7C5C74CEA350D742E32A457EC</t>
  </si>
  <si>
    <t>0x47996950AAA6F4F42D0D6C93701E2D3B3703580C</t>
  </si>
  <si>
    <t>0x36E1C3492A79BF5D2F9F7F568CB8D4B464AE3815</t>
  </si>
  <si>
    <t>0x9BD5F49BF6B77DFCE1227C15DDC3E2236DBA1661</t>
  </si>
  <si>
    <t>0x7E5CDEAD39ADF4D4F2A49680504CCDF22195B456</t>
  </si>
  <si>
    <t>0x65F7CE83DE1BA2A073490BEC9E8A9250D4F0A0FA</t>
  </si>
  <si>
    <t>0x638DE77B435520A53B8F2206860955737DA690CA</t>
  </si>
  <si>
    <t>0xC67A9AFC22C07E467492740C2C0A7B3AAD01AAA2</t>
  </si>
  <si>
    <t>0x52493373AAF407AAF199E514AFA0F27237D1F9A9</t>
  </si>
  <si>
    <t>0x87F450171D911751162D388271BCE3FD475EF8C8</t>
  </si>
  <si>
    <t>0xD0232CEFCB8ACFD558F8A2B5CCB690B9E06F854D</t>
  </si>
  <si>
    <t>0x0BE3B6CEE93928C136E2E8B4CDAC5B527792A470</t>
  </si>
  <si>
    <t>0xB0D30E08FF34B7C5B1493C7EAA51EE21DD9AAE6D</t>
  </si>
  <si>
    <t>0x662E21150E4100DD0BC026A21A17BC26E7B03319</t>
  </si>
  <si>
    <t>0x4E66DEB0B95A4B1698B87F020DCBB8DCB276201B</t>
  </si>
  <si>
    <t>0x05747F37291F1E2DE5D328C2B9AAFEFDAAFD3A68</t>
  </si>
  <si>
    <t>0x822D90C1F789BCE99C772595E79AD274ED4E07B0</t>
  </si>
  <si>
    <t>0x947095CB4F68E1723AA37AE7F8D4254228FAD714</t>
  </si>
  <si>
    <t>0x2066262D72E301FF134AE209CFDB39F40C4C5268</t>
  </si>
  <si>
    <t>0xA3C2E999C88DFC89A8FAF7E30ADE776759F5686A</t>
  </si>
  <si>
    <t>0x3D8F7BA92D18356E7D30D33A31775203840A1330</t>
  </si>
  <si>
    <t>0x427F28ACD552B54EFC16C1A68A7F11F72520AB74</t>
  </si>
  <si>
    <t>0x7E4FB4416BE3099E660B6C782979F527A2D06CEC</t>
  </si>
  <si>
    <t>0x796CAA853F368D793254436A03ED99FBF3CD73A9</t>
  </si>
  <si>
    <t>0xCEBB0884658A63179A0997FFD520CDE666B0D1A7</t>
  </si>
  <si>
    <t>0xABDF3E0A2F5A06C412BFC35982C71B791237A15E</t>
  </si>
  <si>
    <t>0xEB18403E35675D02654C12740D398D747F70E842</t>
  </si>
  <si>
    <t>0xCAA04799B1FC949F6E60683CF6B92B6625FEEACF</t>
  </si>
  <si>
    <t>0x02419408F76AF2253F81B2AFF3CC460D502677CA</t>
  </si>
  <si>
    <t>0x8B5777504904882085CF1D71399D80D24BB63319</t>
  </si>
  <si>
    <t>0x1435C150E3E8EF64EBB842E86DB36AF053836927</t>
  </si>
  <si>
    <t>0xF3670E054E3D7E20A2432A335A6D00585B925817</t>
  </si>
  <si>
    <t>0xC2FB1D5C8D88F577B7D8C0ABD88FD0A3C15EDB10</t>
  </si>
  <si>
    <t>0x8BA83FE094A6B30EF69DE980178B3158BCC9BA9D</t>
  </si>
  <si>
    <t>0x422E7C9B197ABFA754012BB1E8918F2A603050D5</t>
  </si>
  <si>
    <t>0x620ECC601644069B5436DC88F4C6DCB6ED41BCBC</t>
  </si>
  <si>
    <t>0xC3FA513CE5B77D01610551F10CDF955FC50E4CC8</t>
  </si>
  <si>
    <t>0xCD9C7AD0B6808216F24F5A04BD25CDE12E5E623B</t>
  </si>
  <si>
    <t>0xE5EF435F7EFBD28BC1FB902818AC9DB47F804878</t>
  </si>
  <si>
    <t>0xDC340E5DC9947F15696210D7F1D4D96DDDC34F91</t>
  </si>
  <si>
    <t>0x86406558EE1605B1F7D891B16EE9823DC231B74A</t>
  </si>
  <si>
    <t>0xBAE9EBF6CE24352B2F8C93A5FA4D917F4D0C45DA</t>
  </si>
  <si>
    <t>0x130BA2B3999FED886C1B374D0BCDD46EA9B4C626</t>
  </si>
  <si>
    <t>0x0B4079D2CF30F6868AC9A3760E4E0D571D8B1605</t>
  </si>
  <si>
    <t>0x2845FAAA93A07C6A6E6576D0A947183FCB367DE0</t>
  </si>
  <si>
    <t>0x2DC241B318A0B837672BA1B7C81F4400EB89277C</t>
  </si>
  <si>
    <t>0x435D7AAB6402B4641136B6363DCBBA4300505FE4</t>
  </si>
  <si>
    <t>0x4C4CA93AF2D48A82DE48CD580316E6622F27AF62</t>
  </si>
  <si>
    <t>0x4242385332F8FA13A2EACBEB0197BB4CD8A67302</t>
  </si>
  <si>
    <t>0x0D558A325A30F3DCCAE7F3C47D316F299756AA1B</t>
  </si>
  <si>
    <t>0xEE72726D50B12D921BAB1CB1D908578B64110E3B</t>
  </si>
  <si>
    <t>0xE44A09AB48C4B1045075A9D4089B3DFAC89D626C</t>
  </si>
  <si>
    <t>0x009B8CB4E995E47E10445AAC16659F1E256AA564</t>
  </si>
  <si>
    <t>0xE0AAB193346F44B4A14E5747AA004EBB782AA24D</t>
  </si>
  <si>
    <t>0x3AD4B7E913B73519F73BFD1506DBFBDF2CFAA71A</t>
  </si>
  <si>
    <t>0x2C7E044CC8E39F3685E5C6F7C6EB6163F064014F</t>
  </si>
  <si>
    <t>0x706966E1D124BC855D2F4DA5D7998177E856E8E2</t>
  </si>
  <si>
    <t>0x9BD366A27A835372F2456356C916F6CBF9DD79E0</t>
  </si>
  <si>
    <t>0x454F222046DFB994F7C8486898775CF72B49684D</t>
  </si>
  <si>
    <t>0x32655C3AC9072525E6D203D87C5AD46039AF3A89</t>
  </si>
  <si>
    <t>0x05F34DC3ED60117761365DC06472444D0236456C</t>
  </si>
  <si>
    <t>0xC1447357917D0482783F3299E715F4273263D071</t>
  </si>
  <si>
    <t>0x2E794F2ACCF760F8F3527474B3C35E4ED094CC24</t>
  </si>
  <si>
    <t>0xC8713E5B3FC13E4545DB64DAEE4C76E656A67D2B</t>
  </si>
  <si>
    <t>0x9D29490E14D07CE72605F9272F718B00ECB25752</t>
  </si>
  <si>
    <t>0x12478CF24675AC5991673FC0E4D892A52AC1823A</t>
  </si>
  <si>
    <t>0x5736849F9503175938D776103EC0A91C1D5F4A2D</t>
  </si>
  <si>
    <t>0x3C8B8A1D11968193837ACE2FB99FC6A2EFBE71D7</t>
  </si>
  <si>
    <t>0x871ECA74604CEB8E93605F80C827C67A60C756F2</t>
  </si>
  <si>
    <t>0x96663646F50C0441757D1308FB7CADC8E57305BD</t>
  </si>
  <si>
    <t>0x9283F051BDF70D5833280292790698CED55A60F8</t>
  </si>
  <si>
    <t>0xA6E3446C81D6F3BB0A0B571EE952A539EA5E3EC1</t>
  </si>
  <si>
    <t>0x63287A41BD6B6D7AAB2BD1E3E2886FFF1D8B9B98</t>
  </si>
  <si>
    <t>0x27F1C79294FC11DBA989DBF71675F7592ACBA3B4</t>
  </si>
  <si>
    <t>0xDE16C2D7D307069F309C59C3E1ABC9385403ACAB</t>
  </si>
  <si>
    <t>0xA388D4C156DD05880B091468CE077ADFDB84EAFD</t>
  </si>
  <si>
    <t>0x23AA420DBC767CF1B29DC0E1F95D27049FC648E9</t>
  </si>
  <si>
    <t>0x88637218D02A585A22F4EAF273741CA93D960B38</t>
  </si>
  <si>
    <t>0x4A4E52368ACA96822B8E31A0668793229E10F277</t>
  </si>
  <si>
    <t>0xE0DDC0E740C63C24BF9DFAE1EE5552C6208BBE97</t>
  </si>
  <si>
    <t>0x5BC2C68DD2AFE2FCA9A358010B7AC2D227080459</t>
  </si>
  <si>
    <t>0xE0210DEBEC652EACAFF5F7706705891527880ABF</t>
  </si>
  <si>
    <t>0x839DC9DEFC90A8B4F6613D52DB42D6E7082429C5</t>
  </si>
  <si>
    <t>0xB45A843E8DF77EFE90C143033FD5F14C90E53C51</t>
  </si>
  <si>
    <t>0xD1C15F372EC1198E5B506250440428DC9F0B65FA</t>
  </si>
  <si>
    <t>0x634B2732FF5637B42C28F26D623E76EDA9AE00DB</t>
  </si>
  <si>
    <t>0x2339D85D8EE568FE0D5D4DDEB5CC292DF987BA9B</t>
  </si>
  <si>
    <t>0xB2AA9AD83080FE57D5D157FCE70CE906C455F2A5</t>
  </si>
  <si>
    <t>0xCB33DFD307E6DE66F68B55C86533773D3AF4E3FC</t>
  </si>
  <si>
    <t>0x400DA94298FAB7BCB854F2B962827034EC498D3F</t>
  </si>
  <si>
    <t>0x31FDEB734EEE3510E4F828BC62E0147276519885</t>
  </si>
  <si>
    <t>0xB48DF9D35764FA31D9DC4B9F846D5BC9F84EE52F</t>
  </si>
  <si>
    <t>0x355C6658E2865E04DD2D8DAA0AE4EE434223765D</t>
  </si>
  <si>
    <t>0x3A26CA21ACC3B4A8A481C62953B493DD8C7D7922</t>
  </si>
  <si>
    <t>0x3CB6344D16F40C022EA0C9862758708EB500D5FF</t>
  </si>
  <si>
    <t>0x65FA02C27AB135FBCA9FE84D2F7FD30A4C147C08</t>
  </si>
  <si>
    <t>0xA341A83D81B1839FE46B3E1D0518DE5D03743AA7</t>
  </si>
  <si>
    <t>0x6EE52C78F320B5A974A07FC6B8CA33C9A900C091</t>
  </si>
  <si>
    <t>0xDD0D65619D80664D59F071972427427BCE86E306</t>
  </si>
  <si>
    <t>0xDE025DF735C2BF7D8C953417D032E3847590EA1F</t>
  </si>
  <si>
    <t>0x20A03BF8A1809E31E6524A75431F8987A0FF494E</t>
  </si>
  <si>
    <t>0x7447A809ECBC670839050124164955385EF7AC3A</t>
  </si>
  <si>
    <t>0x3AC27A079B51D5D8A40AE14E60D2E7A3372DDB91</t>
  </si>
  <si>
    <t>0x0193BCB30BF501028E1F1DCF115F4B92482CE718</t>
  </si>
  <si>
    <t>0xB016896857D440A60EF8B71C4F329699662DEC38</t>
  </si>
  <si>
    <t>0x13991C6375B18553FFFAC45C56454971687455B6</t>
  </si>
  <si>
    <t>0x521CC7F6543156DA8F0CA6AB27E1ABC801D4D4BA</t>
  </si>
  <si>
    <t>0xFDDA7EEBD326B222D491FAD4AAFBB73EEF7EDE2A</t>
  </si>
  <si>
    <t>0xF76898B3EBA50314311329A4A391BD41FEB07291</t>
  </si>
  <si>
    <t>0x00FCF9F409744D4727A5CCAF156D817A1AE15A62</t>
  </si>
  <si>
    <t>0x0B68AB985A0E91F491443975ADBE0FE180E182D4</t>
  </si>
  <si>
    <t>0x55C89A505B06A2C052B13BABD2A93589A7C810A4</t>
  </si>
  <si>
    <t>0x0ED72E3DEC1CAA36A1814F1E050726CB0D60FC69</t>
  </si>
  <si>
    <t>0x26EC449E99CE096E531643971480729D333666DC</t>
  </si>
  <si>
    <t>0xD2E9D7A9E1DC79E6D5430251F2B33422C5515A09</t>
  </si>
  <si>
    <t>0xB7CD73384E0F8F2263127F60C84678F1A34C2CD6</t>
  </si>
  <si>
    <t>0x77E4CFF2464C6ECE4559CD65F4409985F367E198</t>
  </si>
  <si>
    <t>0xFF1D8F8F6629BC4F30243E7690A094FA6ACB8F5C</t>
  </si>
  <si>
    <t>0x127FBC1B961F9734D272E9AAD600A32DBDDA06DB</t>
  </si>
  <si>
    <t>0x97E63394292D262529E7601BF1F056E5D7EC66BE</t>
  </si>
  <si>
    <t>0x41EDFCC245C6C7BD7EC16A7AACE668319BE67597</t>
  </si>
  <si>
    <t>0x480124F086CF69AF166C5DA3F3B167A4538659C3</t>
  </si>
  <si>
    <t>0x3D00474D655D1430D53535858E51FCD58C2F1798</t>
  </si>
  <si>
    <t>0x479A946E0827F6170C61F043BD7DA59E1D2334BB</t>
  </si>
  <si>
    <t>0x502C672EAA1F2941913EBBEAC0AAF4EB81006CA8</t>
  </si>
  <si>
    <t>0x26BC5285A70257AF57AD74766C0E68210176DFE1</t>
  </si>
  <si>
    <t>0xE3F66614E2A4F318440D1AC6FF51A8AE907A4F48</t>
  </si>
  <si>
    <t>0x987FEA9EB2779290E8B6E9CEE44333F9A0DEDD67</t>
  </si>
  <si>
    <t>0x5E3618823065C2EB7FC411FD61B1D3555B385243</t>
  </si>
  <si>
    <t>0x51071FFD8E765F19290FB92AAAB5060C9A46AAC1</t>
  </si>
  <si>
    <t>0xCC7F9F9DC6C98DA39AA06EB7E049DDD56CAB11B9</t>
  </si>
  <si>
    <t>0x68748263DB7FFB90636A532437B9B7ADA32904C9</t>
  </si>
  <si>
    <t>0xFD977D7B831BB82A639CE19308ED2B8F5A5C9812</t>
  </si>
  <si>
    <t>0x4A48EAA07AF28AD76860611B7C91A88D060AD4BC</t>
  </si>
  <si>
    <t>0xD843080B160A1E16C5318120DCADAA82C17C7083</t>
  </si>
  <si>
    <t>0x35FABBEE8783BB82962BCB7C172EE3F699A01412</t>
  </si>
  <si>
    <t>0xF7BB6A93799B804B98DC6857927D60806641C86A</t>
  </si>
  <si>
    <t>0x597E6B416D6FCCA8C6C57E79D4537CB60CE6DE30</t>
  </si>
  <si>
    <t>0xD9655BECE151F28E85135B4E1E255EB2DE2295FB</t>
  </si>
  <si>
    <t>0x8F2812C9F65C1975150E443997CDF1F736B46267</t>
  </si>
  <si>
    <t>0x04CC32547F862EEAA50141DE4194B26587442D19</t>
  </si>
  <si>
    <t>0x76775BBA3CCB24C92D59CAF0A64C005062B86AFA</t>
  </si>
  <si>
    <t>0x7A4B5ED8C0CDBA7DDDCE37A8D88DF5A7D1F11DD2</t>
  </si>
  <si>
    <t>0x3A26929EA12DC53C15954F7F78B58B23BA6C3286</t>
  </si>
  <si>
    <t>0xD440D723743FC8F08CE3B454F8947038D3F64742</t>
  </si>
  <si>
    <t>0xD708A7AC454348605FFC39E4CD70B6495A4F2968</t>
  </si>
  <si>
    <t>0x38BFEB3810201F2954B9B398A3FBEC6D08B15194</t>
  </si>
  <si>
    <t>0x7572726A80E3BDE9D4E2E769908D446A24A33ECA</t>
  </si>
  <si>
    <t>0x2FF7D94EBD6E85C357B688F3A7B136D5F0C678C8</t>
  </si>
  <si>
    <t>0x5F8992B4B110E9838298C3E79137E6B26BDBEE65</t>
  </si>
  <si>
    <t>0x4A46511FD35E60606BD8F595BB770B03C036A644</t>
  </si>
  <si>
    <t>0x5461E6627EACF31AE5745F5A5F4B5BA1890216B7</t>
  </si>
  <si>
    <t>0x893D0D9CCE67C3488D174A9CD8203D5939E1A1A3</t>
  </si>
  <si>
    <t>0xB1BCC42E41F836C220087CB9F7CF9D900CBAAD0C</t>
  </si>
  <si>
    <t>0x7F4B967EECC20047358E20B718F6182E0035B35B</t>
  </si>
  <si>
    <t>0x4E0B4AD34E77383467A0A02416AA578CA38C8955</t>
  </si>
  <si>
    <t>0x2063073BFF6FD77E51A1130AB391ED8452504991</t>
  </si>
  <si>
    <t>0x604F2F3C261C2E17DB8C4BB44B2302C1E02A8FB6</t>
  </si>
  <si>
    <t>0xF6AEF74F08055C25D6FE72BCC7A2AC148569C44F</t>
  </si>
  <si>
    <t>0x8793C48E828AB4545BDD0F8E4276A7ECBF51BC12</t>
  </si>
  <si>
    <t>0xB4BCF62878E1B7E5C221289933DF80092B735A50</t>
  </si>
  <si>
    <t>0x4E6DC1EE00806B95377DCF9060AEEFA929836D39</t>
  </si>
  <si>
    <t>0xEEBC6E64C4C40CEB67B505F9C26975F76AFC11F4</t>
  </si>
  <si>
    <t>0x9D8E511BC42FCD3890819D192F62743C3C2CC4A8</t>
  </si>
  <si>
    <t>0xD6EAFF48E141ABA1234D8B401B2FAB3F7A1015AE</t>
  </si>
  <si>
    <t>0xFE785B669916CAF5512757EC56571ED7E77C5E2B</t>
  </si>
  <si>
    <t>0xF1BC5EEDE1C9E7C19C04E73049E1E74FB7CA2DA2</t>
  </si>
  <si>
    <t>0x15DC256D14FB5630736A9E9924A5A764CE2A069C</t>
  </si>
  <si>
    <t>0xFB489408538A95D3058C6F4C642A281AD1F43701</t>
  </si>
  <si>
    <t>0x302C14849A8E9D6F8A30493F392148F6B9EEE90E</t>
  </si>
  <si>
    <t>0x0C1455F6CC752EA43E9FB0DD31DF78EB02BFA6F7</t>
  </si>
  <si>
    <t>0xD1B9003BECA08D197BFDFF48B920DF56F9914DC5</t>
  </si>
  <si>
    <t>0x20D88226345AAB7A01623FE952E977BB57C1AFCF</t>
  </si>
  <si>
    <t>0x848C4147BE70FC9C360A4303B53BE01F08E36B79</t>
  </si>
  <si>
    <t>0x55FDBE45571DBB732C1D07C434EB5806E463CE61</t>
  </si>
  <si>
    <t>0x6B6D42CB2E2D8BA8B85B9F6016472BD4DFDA8EA7</t>
  </si>
  <si>
    <t>0x2E6485FB8B2A96E3E4D6F91595B7A3EA30B3878C</t>
  </si>
  <si>
    <t>0xF0F019EAF9C61D9BDD75DC1E145D9865A266085F</t>
  </si>
  <si>
    <t>0x2D883E324127C0C837C5B9F47EFB6EDCF5C44367</t>
  </si>
  <si>
    <t>0x203B0B004C89DFEEEC421383957569F8C53D1784</t>
  </si>
  <si>
    <t>0xE692484BA6D68A93634EE5383D35890345DE4F0E</t>
  </si>
  <si>
    <t>0xBE3A2007FB9CCB76CD097B200E13622D038E8FFC</t>
  </si>
  <si>
    <t>0x724C845BCFB75109B1B7DD5C3C180542AC53A6B2</t>
  </si>
  <si>
    <t>0x783146B0D45E10D57FDA38E6DC5EA88C5A44C4C6</t>
  </si>
  <si>
    <t>0x7AB16DC9787EB5633B416E98AC4B72FF0545ADE4</t>
  </si>
  <si>
    <t>0x118818584D87FB3689DA637FD2C3DA4B67ABD327</t>
  </si>
  <si>
    <t>0x4606695A78D31FE8F7B4DD0AFF016425E14E99CD</t>
  </si>
  <si>
    <t>0xFCAFF4A85B25ADE507A2D59BB214727EB1C9DEEE</t>
  </si>
  <si>
    <t>0x7A43C25F67C949B48AC4A6282DA796462094216B</t>
  </si>
  <si>
    <t>0x349974330BEEF3752AE5A7E590E01C37FB542584</t>
  </si>
  <si>
    <t>0x8D6E6D7D9481DE3A457CA7B7D8D1077FC314BDC6</t>
  </si>
  <si>
    <t>0xD92A2F2C0CA1869B7E8B00872EB07F07A7CE040C</t>
  </si>
  <si>
    <t>0x9E72C0A3425899932D32E66D33D225333331BB5F</t>
  </si>
  <si>
    <t>0x8B91B3080C32AB812E78F0369F55D994E72B2C07</t>
  </si>
  <si>
    <t>0xF9DC68E579FE288A442DC9F84A9C43A2E9DF4E56</t>
  </si>
  <si>
    <t>0x4473496FCC983EBBF66C05BF812473EDC35B46C0</t>
  </si>
  <si>
    <t>0xB72725B242BA9E95FEBB968332FCC3B0C2F5FB9A</t>
  </si>
  <si>
    <t>0x81944C0A54C4446E4BCC74C87F5F4874038D65E5</t>
  </si>
  <si>
    <t>0x6F85536465465D4B34122BA65793C2705E9E2D4D</t>
  </si>
  <si>
    <t>0xE83F9E17F45A80E6A67A374BFCCE730DE2C99576</t>
  </si>
  <si>
    <t>0xFAAC984C843842FE41F3C5B1F6F94D54E008220F</t>
  </si>
  <si>
    <t>0xEE70DBECEBC38545306617AE51B8424A7E004703</t>
  </si>
  <si>
    <t>0x92BF1D64BC2AE2F00B62B83EEECD3A37AEA1148C</t>
  </si>
  <si>
    <t>0x016FA035A0775F43164DFFF8FF4DAE82F61C9A10</t>
  </si>
  <si>
    <t>0xC8302495745E19D0397BBEC2631B3592D94E961A</t>
  </si>
  <si>
    <t>0x5455E8B26B766B2E32BFBB51272B5EE08A97EAE2</t>
  </si>
  <si>
    <t>0xB57B390CC6C7BA974F1F7FBC88653007480A1D06</t>
  </si>
  <si>
    <t>0xCB9A891EF643AE2E65AD2AEDDD70B33ADD713FA3</t>
  </si>
  <si>
    <t>0x35E45E61F534D23916D0D6EDB73BA7D1E0D576D9</t>
  </si>
  <si>
    <t>0x55F70727020572DE89861AA6AA5647EE23E8BD40</t>
  </si>
  <si>
    <t>0x590B727B68B2176BD2C96A1EBF8A9703AA500A1E</t>
  </si>
  <si>
    <t>0xC4CD5118720A19C6A11B5710DA7E19254E2E88BA</t>
  </si>
  <si>
    <t>0x505E64BF1A2821EF9488C959BF7BC987E1ADDC76</t>
  </si>
  <si>
    <t>0xC8A3486911B1D4A978F38D75EA87B6C7494AF8F0</t>
  </si>
  <si>
    <t>0xD57646A0E94440FB154772FDA11876B8954622E1</t>
  </si>
  <si>
    <t>0x0600CAA696DE4A8CBB00BD29387552A10FD04116</t>
  </si>
  <si>
    <t>0x8DF107BF91BC344AC0EB568A53DAAE90B3F8720B</t>
  </si>
  <si>
    <t>0x0F3941F31DAFCE6DD8B578639B82EBDC4F833F46</t>
  </si>
  <si>
    <t>0x0C3DCA008B24A1D2A1A85CC86BD595E29E065533</t>
  </si>
  <si>
    <t>0x371F84F2FA7FDFE96D1B7D074208C6E5F3A3238D</t>
  </si>
  <si>
    <t>0x235473F9F53DBF4FC25D8DDE8EDF89228B420A38</t>
  </si>
  <si>
    <t>0x58570964F933C8ED3D2DE1E67A2745A7DE3988D2</t>
  </si>
  <si>
    <t>0xD51FD9930CC8194E0B1B81C5C125D3FAB2C30D47</t>
  </si>
  <si>
    <t>0x6FACA945EEF2FDFC6849ED314D028BCBE23C97D4</t>
  </si>
  <si>
    <t>0xA9661C210EE93AD2814318A5855E4BF41E4A8A2F</t>
  </si>
  <si>
    <t>0xF6D460CC82AB4CBE19451411D83DB6CD878B7F1F</t>
  </si>
  <si>
    <t>0xB7B809B916DF26906C05DC558DFE90BE5A1CC438</t>
  </si>
  <si>
    <t>0x5966E5F4600263609BD6922FC1A7377DAB678C4C</t>
  </si>
  <si>
    <t>0x866013ACB653B5DE0BA20F4F429CF54463B31431</t>
  </si>
  <si>
    <t>0xF59E57E2745C1D9096E62AD0C31F04BAC7720761</t>
  </si>
  <si>
    <t>0x9ACAD9D656B7E37FD4EA91992944558083057384</t>
  </si>
  <si>
    <t>0x27E84BF5427E945639824F010406E45846D7641A</t>
  </si>
  <si>
    <t>0xF86C397B19651121B590C18AD2BDE4AE84AE55F7</t>
  </si>
  <si>
    <t>0xE8044A2182925BB07844DD6A2B1FED381285B50D</t>
  </si>
  <si>
    <t>0xE4004F9F499B46871B40F28D63B70E0109BA3573</t>
  </si>
  <si>
    <t>0xC4FAE0667B939335FE95545ACC112D36B6BE0DF0</t>
  </si>
  <si>
    <t>0xC56099B233839C2B9B6BD726BFB1B9A9480D45F2</t>
  </si>
  <si>
    <t>0xA730C54B667AADC6D54546462E484DD05E8C4538</t>
  </si>
  <si>
    <t>0x8E6D9B9DEDF3B50E069D1CEB8C380BA74216474D</t>
  </si>
  <si>
    <t>0xE391E4D0B01D7207F7F366ABE85A1FDB8D3FE475</t>
  </si>
  <si>
    <t>0x414D7165FF3829CE696101A859F5E9C46B7236B5</t>
  </si>
  <si>
    <t>0x06E21436B66C69D9A778DE3AE4F3C57E20E060B9</t>
  </si>
  <si>
    <t>0x8AEC91781277317D406D3A1BC86D21897109CA2C</t>
  </si>
  <si>
    <t>0x5E71F0324EE472C09AE0C332961017C5242313F9</t>
  </si>
  <si>
    <t>0xCE565DD31C9187E41458D3430A25F466E53C81C1</t>
  </si>
  <si>
    <t>0xA312B11744EA073EA77A6D56EA1D80E86CD3575E</t>
  </si>
  <si>
    <t>0x2B88EB3806615C518C768DF0763BCCD6DECBF4AE</t>
  </si>
  <si>
    <t>0xE5F281DAF6F2AF1089F3701C3699D3B33FAA597C</t>
  </si>
  <si>
    <t>0x791DE016FC0E9061C6AF65AB61F080BC42A8288C</t>
  </si>
  <si>
    <t>0x163E45F54A59DAB6329B825EEA5384AC76BC6BA4</t>
  </si>
  <si>
    <t>0x2FC1A0935A2296ED504CF22E55FF67CF21CF465D</t>
  </si>
  <si>
    <t>0xC819CB7857BBC50BE1721D8FE447071D183F4183</t>
  </si>
  <si>
    <t>0x31A4FF39821C68EDE046DDC75FC2D7714ABD1ECD</t>
  </si>
  <si>
    <t>0xA49467D57777F04CC21BCB682ED41EFA1D27AD9F</t>
  </si>
  <si>
    <t>0xBE7AF2CAC4110ABC1E5159618BAF410757DF1B7A</t>
  </si>
  <si>
    <t>0x428D53BBEC703A501A845CCDF2BDB2BDA714B4E1</t>
  </si>
  <si>
    <t>0xB04458E5527F526892C0A0CEFDD87501A99ACB40</t>
  </si>
  <si>
    <t>0x54B6FA348F7B6469487A2E88C6A02B461C46F194</t>
  </si>
  <si>
    <t>0x703DBD82363FD36311C312A5357CD7E44FAE4E88</t>
  </si>
  <si>
    <t>0x91426917E78AB750BF4FCB4F704BDF52DCEC248D</t>
  </si>
  <si>
    <t>0x45845D92DEC51D1408C4DCDA764EA6A960127D7A</t>
  </si>
  <si>
    <t>0x9DC8BE2EA42C93D1F826B9C8B6B3FCF80002B92D</t>
  </si>
  <si>
    <t>0x980C41D5C38B26F8A7A6F4007C4E02DD3CEBBEDC</t>
  </si>
  <si>
    <t>0xE30D1ABEFBA2809269054516E442C2DC2D1517BE</t>
  </si>
  <si>
    <t>0x937DAB20032158A6EEA5667693F9F175268A0F50</t>
  </si>
  <si>
    <t>0x84110580F021440DCAAA047385BF22C800573DD6</t>
  </si>
  <si>
    <t>0x8A4E368E983CD859F206A30E3061143A0E445BD7</t>
  </si>
  <si>
    <t>0xD5FFCBFA4C86678D6FCD146982E8C6771DCDF5AC</t>
  </si>
  <si>
    <t>0x351319877EF813F40E533650290C36C37542AD7C</t>
  </si>
  <si>
    <t>0x2112D3964EE502AFA389B694149E1891F1B2AD9E</t>
  </si>
  <si>
    <t>0xE39B6CBA7C2584E926A4377C4F592DB2E42DA4C8</t>
  </si>
  <si>
    <t>0x88D3048F09F7628E6A06E40AEF73D0D06EAE8A54</t>
  </si>
  <si>
    <t>0x4CC79B6C3C730AB6A569B6C78231C8575D9889E7</t>
  </si>
  <si>
    <t>0x9D95AA760775F2134ADE7FA6306F07BAD2FA2286</t>
  </si>
  <si>
    <t>0x13230A58FD19CBB69697FE1093F94D9C1A2B5DCE</t>
  </si>
  <si>
    <t>0x6DFF08BB1A4B29378A4B11643778C95EFEAEDC25</t>
  </si>
  <si>
    <t>0xCACF1F85841029532DFE3DD3F171040632EB5C15</t>
  </si>
  <si>
    <t>0x97EF025C98570DDCA7C18D24E7DAA41B514FE13E</t>
  </si>
  <si>
    <t>0x7864660ECEFCAF538B0370B13F7C86B4740FEA9F</t>
  </si>
  <si>
    <t>0x54FC094DF8D38C60BF158BDCFD09ED989417CEB6</t>
  </si>
  <si>
    <t>0xD509F3D4BBB8AB65C5085A1BCA4C9514AE5542B0</t>
  </si>
  <si>
    <t>0x24B22F3F6E2C069FAE6BB800A1441BF72EEADBEE</t>
  </si>
  <si>
    <t>0xF3D457A3E7626BAA22E9A7BF3E4439CBC7A5A4BA</t>
  </si>
  <si>
    <t>0x2CF54421106A6ECA6C0C60A4CC3AC2A24879A60B</t>
  </si>
  <si>
    <t>0x103A6105DEBE8CC97DCD119FD9D131A5B636431F</t>
  </si>
  <si>
    <t>0xBF4D42E1869149DE8E0DE52C4C8AD51EFC904FE3</t>
  </si>
  <si>
    <t>0x044F659237DF10B343BCC8A72CD830697EC16422</t>
  </si>
  <si>
    <t>0x6BEDC288738376F027033B1245E5CF8B7646E1E7</t>
  </si>
  <si>
    <t>0xE024DE378BE196E8982AA17239C6CAB0F97BC113</t>
  </si>
  <si>
    <t>0x238D067A550295353CEBC2EC2616078B054194D2</t>
  </si>
  <si>
    <t>0x0AB96F0878B3E655971200563EBEB0EFA038C764</t>
  </si>
  <si>
    <t>0x420D92607EAED01A0AF29CB2F168002AB3F8AE41</t>
  </si>
  <si>
    <t>0x6B53EE900F92471D0ABD8345D9A1B202F58A9A98</t>
  </si>
  <si>
    <t>0x8AFFDC08A997748BFAFDD4C6AF1F41B61884FD72</t>
  </si>
  <si>
    <t>0x173B2DC2BF0454A84AE4C0D70C72CF3A96E6AECA</t>
  </si>
  <si>
    <t>0x7572E8CCB61AE5080275EA958B959562F61A384D</t>
  </si>
  <si>
    <t>0x86DD824C9FDF334958760765D18F4F6A24114797</t>
  </si>
  <si>
    <t>0x373A67B53EB84E9B0AE5E6E63F95E4F5FCBC50B4</t>
  </si>
  <si>
    <t>0xEAFC6177D5208DBDD83579E26ACA4214011D0AFD</t>
  </si>
  <si>
    <t>0x121886D0A9FFB45B0EBC6D7D27CBDAF88AE80BD3</t>
  </si>
  <si>
    <t>0x2C4E9F7AF961E22B5AB1155B4EBFC1BB545396D4</t>
  </si>
  <si>
    <t>0x2559728D14A9F75DF79AF9418EDB71ADCDDBDCF8</t>
  </si>
  <si>
    <t>0x1F7065CB3253A9C83DD6245079BADFFF12D85293</t>
  </si>
  <si>
    <t>0x7335EEA8E7981848EA3A89771CBEE501C5FB691C</t>
  </si>
  <si>
    <t>0x2CB98CF89FB03307CD0A6AB6E67F4FC53EEC7C11</t>
  </si>
  <si>
    <t>0xBB92F73D7CE210E0A1303F6225D44E627CAB514B</t>
  </si>
  <si>
    <t>0x99A39DC2E25ACEAD346E18DEC4D510FBED107816</t>
  </si>
  <si>
    <t>0x33B76CCACD2FAF02A16E17D5214D0535164BDACB</t>
  </si>
  <si>
    <t>0x92A42837693D3099BCD295E0FFA234DF3903DD7E</t>
  </si>
  <si>
    <t>0x2097E0FFF805B274A849AFCE34C50A651A1AB6C6</t>
  </si>
  <si>
    <t>0xBD11B55B1EC98A4AFDFFB1CC90DD253183EB80CB</t>
  </si>
  <si>
    <t>0xFFC10EFF034243C3DD6F9904B550CE3F1BA6DA99</t>
  </si>
  <si>
    <t>0x237A7AE61B05A41070E1A660456AB0DDABDE47FA</t>
  </si>
  <si>
    <t>0x40149E4154B06467E1AE3E2B93A39C7E6479E1BE</t>
  </si>
  <si>
    <t>0x79A4496750C3DB77865098AC297CFB127FD5BC2C</t>
  </si>
  <si>
    <t>0x3272D2467CFD77BA173C72E4526F1FA6BEC11B70</t>
  </si>
  <si>
    <t>0xAEBA6E125EBBA7AE6B006E914408BBB5CCEFBC1F</t>
  </si>
  <si>
    <t>0x802E0004DFD7DD19A386944982A95714DD3B2661</t>
  </si>
  <si>
    <t>0xB05246F695892CE9458E18277E21EA5EEAACBBE5</t>
  </si>
  <si>
    <t>0xC05A68B5EB701D2C222C91BF6C476564167B7202</t>
  </si>
  <si>
    <t>0x131B968262786574E244CCB330401BD72E7F640B</t>
  </si>
  <si>
    <t>0xEB880AA95EE86A447841E29834BA41AA2994F7A8</t>
  </si>
  <si>
    <t>0xA013AD8345E7B23FBFEA1D23A63B29997ADB7402</t>
  </si>
  <si>
    <t>0x74060417D563DC806440846CD38B1705A5858C5E</t>
  </si>
  <si>
    <t>0xB2CB13E5AC59697E13708CEC5B5CC2883AEA243E</t>
  </si>
  <si>
    <t>0x51FFA05C90BF08F94538B40DC722F8EE19829D29</t>
  </si>
  <si>
    <t>0xF001F6FA4A51F23B1E1FB14DBF1E47B24F9E6382</t>
  </si>
  <si>
    <t>0x1FEA0572A3881712C1822B54E26515B859F1F38F</t>
  </si>
  <si>
    <t>0x829D478ACD8316128224A1068FBAA428C95E5D8F</t>
  </si>
  <si>
    <t>0x92BDBC096A3B41BBA2150135049598FFA8641489</t>
  </si>
  <si>
    <t>0xF76A9D8F7360A14E8BAA30DFE8273621B89DB2FD</t>
  </si>
  <si>
    <t>0xFC433BB029BE6F192B8DE80674ACFBB162C94423</t>
  </si>
  <si>
    <t>0x9BBCD8D43666A2334681837319131FAA54B10701</t>
  </si>
  <si>
    <t>0x414A6ABB071D61DE85D6B0B291B1539EAF2997CE</t>
  </si>
  <si>
    <t>0xC20FF900920582AC569F552ACF240264EFB86274</t>
  </si>
  <si>
    <t>0x6EF9E146123FC59B704AF7912195E3BBD6E28639</t>
  </si>
  <si>
    <t>0x139B268AD871BF81FF7123123E780B96601ED945</t>
  </si>
  <si>
    <t>0x5C7E75A8CE09E79C1699244BDCC2A9C2321005DE</t>
  </si>
  <si>
    <t>0x50C7C264B58B60558983764284951B471D908598</t>
  </si>
  <si>
    <t>0x51B249AB023C4C853C3102F53B39BC29BD1607AB</t>
  </si>
  <si>
    <t>0xDD2F010B68EB12AE401931788A6D0EAA4163EF1A</t>
  </si>
  <si>
    <t>0x967BC451A3376B9880C81B4BD0418EC7733A4148</t>
  </si>
  <si>
    <t>0xAF4E4CDF23753F2C442036E6E46B99CECDCF35AD</t>
  </si>
  <si>
    <t>0x6F94529534D1A324911102BAD7838781FE3B1462</t>
  </si>
  <si>
    <t>0x8BF4D13AE7FF70899058EF7CEB1B47EF28ECFB84</t>
  </si>
  <si>
    <t>0xA3DD46A4DC6991FD5C621FE881A0AA180D4A7EFC</t>
  </si>
  <si>
    <t>0xBB5F746C10E3B260A7ED19CD6931EFF0CE02BAD3</t>
  </si>
  <si>
    <t>0x74A04CE7DE1928182617E139861AE78D7C3E22F9</t>
  </si>
  <si>
    <t>0x46C01BFDD58897089D290E43FD0E24963253B44C</t>
  </si>
  <si>
    <t>0xDD7EF15C1AD6F8E3662ED7D085DF4DBBC3FA548F</t>
  </si>
  <si>
    <t>0x90DD7A6960C0C869B2D47CFD63D78FDDD47F8622</t>
  </si>
  <si>
    <t>0x81C57F0B2A73B2EC11ED9684E06D2219FB219EAA</t>
  </si>
  <si>
    <t>0x6D6974F072B626E464DE5DFA125D6E548A214042</t>
  </si>
  <si>
    <t>0x825257DE7FC6534F78065D1D78381970A3CE16EE</t>
  </si>
  <si>
    <t>0x9D23D75381C254E4136D0BDCD4D94A9B69626DCA</t>
  </si>
  <si>
    <t>0x9BB1D4A568D66C61A2CEAFAE2D7AF3888B293FC2</t>
  </si>
  <si>
    <t>0xAD4006B6B242B951661E8BE4C76A9D8D6AFC9F69</t>
  </si>
  <si>
    <t>0xB556998803D30E60A366C71D60E071F4F4D51BC8</t>
  </si>
  <si>
    <t>0x4E6C21DD39AA02850270601B250FD7938A659C51</t>
  </si>
  <si>
    <t>0x0C190AB08A64FEB3E4C4CE64235685939277DC48</t>
  </si>
  <si>
    <t>0x466535B2E08E372F0F9A13EB66FC4E4278033110</t>
  </si>
  <si>
    <t>0x2954F02B2BD433DB4C4ACC61FD48E60F1C696C48</t>
  </si>
  <si>
    <t>0x08FBA37761E351F6EFC30B4519252C29D1E4F815</t>
  </si>
  <si>
    <t>0xB97217CF6C5A86F797C29B7CF28C93AE57289B06</t>
  </si>
  <si>
    <t>0x59B2328D2F12FDCD860E4184A9C1FB0CA00D5332</t>
  </si>
  <si>
    <t>0x70BF7F514DA6E0F745BF0F2C8F09BB6DCF3CBB68</t>
  </si>
  <si>
    <t>0x6FEE6601F7EAA4A17ED92CB531C53A0A5499E91C</t>
  </si>
  <si>
    <t>0x9A72BFEE5CD9AA596A2032AAA60BFF16413A5652</t>
  </si>
  <si>
    <t>0xA08CDB30036599D9CBD0B39B2493808832C9651F</t>
  </si>
  <si>
    <t>0x704F5401EA81931CBE68A4CCF90C45EACAA55C0A</t>
  </si>
  <si>
    <t>0x793D69E380121E6F625E8EA508A0CCEF81F1F467</t>
  </si>
  <si>
    <t>0xA72E0EFC308DD31D0AD5A0F6255BD61DD1C941B4</t>
  </si>
  <si>
    <t>0x2E856B18457A437FCD7A2FA267F8FA652B04310F</t>
  </si>
  <si>
    <t>0x8F851CD21C33C38C441CD1341BD1A989D4599AA5</t>
  </si>
  <si>
    <t>0x849AA2154BC4EA4E4375DA5B78E35F6ABD580686</t>
  </si>
  <si>
    <t>0x2C03E9374378CABF98B0A49E53008027089C6F02</t>
  </si>
  <si>
    <t>0x9DD9FB25EE5DAB0EC4FEB98BDBA147492256A656</t>
  </si>
  <si>
    <t>0x9DCB8C0FE817D501BC5B78C09E0A1B58F6D2A974</t>
  </si>
  <si>
    <t>0xAB12F9A238331D952CE5BF6C60E63058507E523F</t>
  </si>
  <si>
    <t>0x4EA1A9D060FB7E71BDB00165516F7D6957034389</t>
  </si>
  <si>
    <t>0x22D7CE7FB6A61BC4E1C2C7B58506DD78D15522BC</t>
  </si>
  <si>
    <t>0xF450AF7F2E6679F88F3BA6F75ABDF0D43CEC2DC3</t>
  </si>
  <si>
    <t>0x96918357204AE1C90DF390A38003D4FD6F86BAEE</t>
  </si>
  <si>
    <t>0x25B029D4F0BEFAD5767433BE35B0A7FE6024AC20</t>
  </si>
  <si>
    <t>0x569A14F28E70445D37C1A769864F3E846F76A0D1</t>
  </si>
  <si>
    <t>0xAFBBB7C155EE3455574A7DFDD75576D8CA42818E</t>
  </si>
  <si>
    <t>0x737AE2FF24348F27E762B564F41C8CB08F844CF4</t>
  </si>
  <si>
    <t>0x83D151E1B13C0C7402EFB2F4717C0CF6812275CC</t>
  </si>
  <si>
    <t>0x0832756C83AB5F1A40A99EE21AA339A573CF01EF</t>
  </si>
  <si>
    <t>0xD1F74EA5085456683CF2616254C4918332092331</t>
  </si>
  <si>
    <t>0x155CABF3BACAFFA3853BCB6B5EED77D4ED34FBAE</t>
  </si>
  <si>
    <t>0xAB2D6CC6EAFCE03577B0FED786558F7C0FD0D2D3</t>
  </si>
  <si>
    <t>0xE60578C8D86D144F74CE0FF08F62294DF8825306</t>
  </si>
  <si>
    <t>0xF07432806EE4CF4853F9C5158148EFFBC8F1F47C</t>
  </si>
  <si>
    <t>0x9668A051B38F6959183918458053E97F1AF88173</t>
  </si>
  <si>
    <t>0xA839708B13DB503DBE9BE198B2E68A5D7956305C</t>
  </si>
  <si>
    <t>0xFAC712D8E0611F6869EF6C4274EA9AD660EED8A2</t>
  </si>
  <si>
    <t>0x1A07C7382E41C3E784044D1A1D7E08759D50728E</t>
  </si>
  <si>
    <t>0x4CD94F8594DBD15E066DE78559C546DF2032014E</t>
  </si>
  <si>
    <t>0xFEB9FF9D6ABFBC47B662925046C7D1CF53BB7984</t>
  </si>
  <si>
    <t>0xC724F7B311702B5745809DC6C7BABB7ED86B998E</t>
  </si>
  <si>
    <t>0xA9EFB7A92131F71561459CE04892FD894C0F0B91</t>
  </si>
  <si>
    <t>0xDA6ED103C4B509CC482CB524A6873B7620640FA4</t>
  </si>
  <si>
    <t>0xF2C39DF4B20E9C8042229D5670BE6CBBB89C25B6</t>
  </si>
  <si>
    <t>0x621D315EBCD5C8E77B0C51F45D12E6263B60E1A2</t>
  </si>
  <si>
    <t>0x9B1FFDA0D8187AA8E623C414705AF9E847A23FE7</t>
  </si>
  <si>
    <t>0x87B7903C14EF87F802408F9F74E59EA88091CB0E</t>
  </si>
  <si>
    <t>0x3DAE12F224825F351DAA94D8035D5FE1E35DD8A1</t>
  </si>
  <si>
    <t>0x1641DE078F6F04E0BA68A2C35D7269E2E89C2C0B</t>
  </si>
  <si>
    <t>0x784143BC143A42FE0DA688F8A40178D2148AC81C</t>
  </si>
  <si>
    <t>0xA75C484C023DC0D7A404245BC406CEE05C00410F</t>
  </si>
  <si>
    <t>0x061800E7F267B985955B6652584AA71968F90808</t>
  </si>
  <si>
    <t>0xEBF84BAC385DDCBA7DE04E36921AE87AC80B8FC4</t>
  </si>
  <si>
    <t>0x2A821A956966DA70917CB50E21A281C4441C95F1</t>
  </si>
  <si>
    <t>0xD4BF4441DC6451D7F56675A04E9C0E658B64444E</t>
  </si>
  <si>
    <t>0x3C29728AADC331E2E898CC006814698D25C53828</t>
  </si>
  <si>
    <t>0x62771FC7CB3644EBB0D098C91CBD7EA6C889DCC3</t>
  </si>
  <si>
    <t>0x7302020093F45FFED9A6988F257DC4890A0F4D58</t>
  </si>
  <si>
    <t>0x4649FE3FCDBA6B9BA71FB528A053B35F82B4315F</t>
  </si>
  <si>
    <t>0xAC8A0E4FD1BF73C4E7B3D18D7B2FCD4E23A1C44C</t>
  </si>
  <si>
    <t>0x54AF332414EB371538FA6216E7061892C671E4E7</t>
  </si>
  <si>
    <t>0x9DED9E7C74AECFF872C62087EACC58583FEC4720</t>
  </si>
  <si>
    <t>0x02EF7D94330A7B5202C1300F0C2887A029A55978</t>
  </si>
  <si>
    <t>0xA0FFFC53687BDFF9B2BED08153EA8E5F03F633C2</t>
  </si>
  <si>
    <t>0x901EF5B838C9382795C2BFC30B3BCC9FB2A1DA22</t>
  </si>
  <si>
    <t>0x5CE80FB30A1413E44E9421106BCF760A5C34DC30</t>
  </si>
  <si>
    <t>0x1E26888C768A440538791A1DD8E7E9BC4E7FF414</t>
  </si>
  <si>
    <t>0x7B62608A80BD1112104E87D7B85C33190CF19D8C</t>
  </si>
  <si>
    <t>0x40D5F2E4BAE71F54B48C207A36EDA16A28F3F21E</t>
  </si>
  <si>
    <t>0xF66A2A957C2934DE05DCD5BE39CB9AC6CAE9FC39</t>
  </si>
  <si>
    <t>0xB8CB633809E12F7C9B84CD988FF28BD3D24B7DF5</t>
  </si>
  <si>
    <t>0x769628BCD4D7084A9311E06C028EF723D3353C24</t>
  </si>
  <si>
    <t>0x282F5E7E7875BB0381C966DC1C6641A0F34CB77D</t>
  </si>
  <si>
    <t>0xBD200B349C5946FB52FA327F82EEEBA03A5C398C</t>
  </si>
  <si>
    <t>0xE4369F9766B2F9004000C296F6C605E071A0C557</t>
  </si>
  <si>
    <t>0x4C6089D07114AB67135107D269E0F9F0315B2F60</t>
  </si>
  <si>
    <t>0x7DF3F78E34061DA4613557D322D43B601FA6EA66</t>
  </si>
  <si>
    <t>0x5D64FE1ECB67F60AFC23AADA9371447383955BA5</t>
  </si>
  <si>
    <t>0xC4F0E251F8AC25A128E011FAC039F164618B7775</t>
  </si>
  <si>
    <t>0x338F0897091889907378CFCD234B386B66DD5DF3</t>
  </si>
  <si>
    <t>0x8A4FBFD087D1272957603710553934D6A3E02971</t>
  </si>
  <si>
    <t>0x99F36D96ADD692608F071E01EF37BF2153EFB96D</t>
  </si>
  <si>
    <t>0xEE0C36E4DAFA7E1BE80B18E3F5F9B20B99EDD4B7</t>
  </si>
  <si>
    <t>0xD17A2CE9B8C72A106AD738DCF620D0C4E437526C</t>
  </si>
  <si>
    <t>0x2491E55B83B1CE223C7A7325B1C4F05610D3D077</t>
  </si>
  <si>
    <t>0x660AA7734F4C3A10B795E5A35630A11550C83DD8</t>
  </si>
  <si>
    <t>0xAD6202031FCB5DC22C004F9DAD9A14CADE480063</t>
  </si>
  <si>
    <t>0x25B4F3409768885653B30FB23C48CBD22BDE9DC9</t>
  </si>
  <si>
    <t>0x822DFCC8E9970E718666BF3A580B31FA387211D6</t>
  </si>
  <si>
    <t>0xDB798256EFF4ACEA5D0EDF2C3F27206696ADEB0B</t>
  </si>
  <si>
    <t>0x164152C0A17E90D1E666E7FA371CDCFBEC68A853</t>
  </si>
  <si>
    <t>0x91054FE4B2967D554E5AA4301CCE47D857A78019</t>
  </si>
  <si>
    <t>0xD011A4A37EF1A143ECAA20BA5DE41C210A882117</t>
  </si>
  <si>
    <t>0xB4AD67FD867619813CE9E38CFC6F4F1461D2D529</t>
  </si>
  <si>
    <t>0xACE169006A98E80028D8BB4F0238A439FBCC6673</t>
  </si>
  <si>
    <t>0xF7A620EBF791FAEEA81D4D8666AC915B2AB750F6</t>
  </si>
  <si>
    <t>0x71035A6CA3DF541492DED025CC18189310846B1F</t>
  </si>
  <si>
    <t>0x8899F4D770684B0F2ED3B3DB468D711880EE8274</t>
  </si>
  <si>
    <t>0x387857AEA11F604AF817DEA75C96A65027B83266</t>
  </si>
  <si>
    <t>0x3F690C5334F6482DFC3266DCC02A0D988AA2AEAC</t>
  </si>
  <si>
    <t>0xC5E13AD4134FB4C1FD2E4ABD924CCB5B6677AFCD</t>
  </si>
  <si>
    <t>0x9EEAF8D4BA49B5F62F684AE4BE01B4F3C4A5D417</t>
  </si>
  <si>
    <t>0xB34A1170917830BCA7B0E2024069649F50FB688D</t>
  </si>
  <si>
    <t>0xA3CD0A1F27156050CE510F36EA283D83BD041057</t>
  </si>
  <si>
    <t>0x3287DB69FF9D44E81EC9AD7D3DA30CE8519AC5E1</t>
  </si>
  <si>
    <t>0x01F48CC82C24F322FFF5734EEBF7BB966C31F6C1</t>
  </si>
  <si>
    <t>0x4BE30BEBA5A82A63A747A66DC13B91B1C273C292</t>
  </si>
  <si>
    <t>0x7CA9456E89A7222B15B64573707C94246D581558</t>
  </si>
  <si>
    <t>0x1D662786516CBD5297E943220F816ED9C0459F41</t>
  </si>
  <si>
    <t>0x29CA2863985F2D9B265D1E90D466FFD10290896C</t>
  </si>
  <si>
    <t>0x914A388DDFFF764B9EB204C9C0F5367B6BE2F756</t>
  </si>
  <si>
    <t>0x1DF0DFDADC2D78BAD056EDBEC3F2716A3F534ECC</t>
  </si>
  <si>
    <t>0x523431521560524B7BB9C1C615DDF7D1CB071B40</t>
  </si>
  <si>
    <t>0xFD1752C604D97A1456B3890D2CB4C671823E804F</t>
  </si>
  <si>
    <t>0x4E1DD41D5077DB38C3CCA799F16409720C057ADB</t>
  </si>
  <si>
    <t>0x11CE39FBDE1EA5EDB58C1A2592754CD37D4C6B4E</t>
  </si>
  <si>
    <t>0xCB35400D1C6E0847EC7C8CCDCBEA2F2F8C17305D</t>
  </si>
  <si>
    <t>0x0F7C73E03953154273DF23DB35F151787FED5339</t>
  </si>
  <si>
    <t>0xA41211D5EFD3E65D5E2BD2D300F5E20A52015120</t>
  </si>
  <si>
    <t>0x16A2899192A0819C0EB4BD76E6FAFF9D9DD45D47</t>
  </si>
  <si>
    <t>0x734920634F5E8D746B76FD945178111F35F98E5E</t>
  </si>
  <si>
    <t>0x012465E3715EC3EEA6E5347258A29365B8ECA76B</t>
  </si>
  <si>
    <t>0xE312EA3277A75C642EFF7008FA7F9DD69A59F9E7</t>
  </si>
  <si>
    <t>0xC2510F2278E472B16250C50A69AFA5C3B1225AFF</t>
  </si>
  <si>
    <t>0x4CFE1EA998CC4F902B92CD1E60D0F5A068A21767</t>
  </si>
  <si>
    <t>0xD715682EE1B57EEA5D8C9F5583C21503DA1FCEB2</t>
  </si>
  <si>
    <t>0x33317370F3DEB48384B8EE50413B46488880044A</t>
  </si>
  <si>
    <t>0x4BA18753D8453A3AD032C1AEFB35B793A35F5170</t>
  </si>
  <si>
    <t>0x8D474E53B7E57BE1212ACB47AA283967826FFB80</t>
  </si>
  <si>
    <t>0x34B35242E5ABDD31ABBEEDB047A3A72484EFA58D</t>
  </si>
  <si>
    <t>0x986CF20417E5E9B0A3A2A87BB002209F95996CDC</t>
  </si>
  <si>
    <t>0xA199690B971B34F39D9F3C54615648FF652C2946</t>
  </si>
  <si>
    <t>0x804D0A6D055957A6318E597A617713869EAD529C</t>
  </si>
  <si>
    <t>0xBE6246187A7192F6CA2E9D66DC38775EEA0D2AAD</t>
  </si>
  <si>
    <t>0x65BFAC3E17465FBAAC9B025AE83055CB9B9F642C</t>
  </si>
  <si>
    <t>0xAAA13B63E6894820619DAEF9DF5578F69243941F</t>
  </si>
  <si>
    <t>0xBD18F8B157F45B9038C85CA50668B9AE70F562A5</t>
  </si>
  <si>
    <t>0xB1DBCA0FA3210708DB36C60E21DD8843B5E180E2</t>
  </si>
  <si>
    <t>0x2C59D82DB8E8AB6355ADEC5D674690925D087A76</t>
  </si>
  <si>
    <t>0x7A8A7C8D62858437933AE82027B4008CD33095EE</t>
  </si>
  <si>
    <t>0xA55C14C09CFE10747EDBE9FECD2F676638DC6AA8</t>
  </si>
  <si>
    <t>0xBCA3A7BFEBF8D02D76BEB315F07CF845AB3AF4BE</t>
  </si>
  <si>
    <t>0x1D77F5BA5887DF9479BE45003E84CE073FDB79DD</t>
  </si>
  <si>
    <t>0x4AB77AB99CEC99F80C14AC56C2F8EE046CA2CEB9</t>
  </si>
  <si>
    <t>0x3C505DD60130C6CE61230EB52AC38623D19E748D</t>
  </si>
  <si>
    <t>0xB647B18CA21959A229D118CB747D1E225F90BE1D</t>
  </si>
  <si>
    <t>0xF081B79A140A0E8FD01797E7E02AA3031AEF74DD</t>
  </si>
  <si>
    <t>0x852672E022F7D6C9A0793B8B2BB45330C05675B1</t>
  </si>
  <si>
    <t>0xAC54DD9887F7582D1B69E7BE849CEC2E9FAF2B15</t>
  </si>
  <si>
    <t>0x5D8683DCE6226CC6F1693FAECA79ECAC3AEA3E82</t>
  </si>
  <si>
    <t>0x16CF2E1B0682D366835103A60C62821CB871A4B3</t>
  </si>
  <si>
    <t>0xFAA7970B94FA8ECE6B988B96168B084DDF76171B</t>
  </si>
  <si>
    <t>0x7DD10DAAD77033E7895965A126D9B9E18EE0C645</t>
  </si>
  <si>
    <t>0xDDE32C5EF48723B1236C65CBDEEA0D063A220685</t>
  </si>
  <si>
    <t>0x4A7EBFF17F2AE8AB88C9A784E45736D2AA583358</t>
  </si>
  <si>
    <t>0xD455F59CF6DFDCA0832DBF716A4342440E45A707</t>
  </si>
  <si>
    <t>0x30BA0273306A15C9ADA930DE503E9B31A9BB5B27</t>
  </si>
  <si>
    <t>0xAA7032C691031474B427E3F933E406B2D8DB177F</t>
  </si>
  <si>
    <t>0x559D13742A5113B9180F93652445D70000D99851</t>
  </si>
  <si>
    <t>0x73F7074562B9AB3D23EEF8ED93D72A89EEA8CCAC</t>
  </si>
  <si>
    <t>0xF71CF8F611F29BB74D4C72FC16BFFE6BDA0C7FF6</t>
  </si>
  <si>
    <t>0x9BAB6C8795CE7B3FE10EE01E5E27FA2F964A936F</t>
  </si>
  <si>
    <t>0x61CD5CDE8FFA66399DC2C548F9400823F09A3753</t>
  </si>
  <si>
    <t>0x56B63613CCEE12C99DCD566DDDD385C65B0613E9</t>
  </si>
  <si>
    <t>0x7BF65164FAAD0F42B09C4023FC7E0CEB3E6679C2</t>
  </si>
  <si>
    <t>0x73207AF55A9C1BA92FA20FF9097B36C3404CF00D</t>
  </si>
  <si>
    <t>0xF30F26FEF1E5CEFA8DD860E54749E40883F795D1</t>
  </si>
  <si>
    <t>0x7C7007CED049C71D83B62F73B8930F36E1821599</t>
  </si>
  <si>
    <t>0x50B8DAA60767C3C98486C68A783C297CFC60E397</t>
  </si>
  <si>
    <t>0xB95CB15FDC92093A5D9F5581DE938F804F4CFD18</t>
  </si>
  <si>
    <t>0xA427483A08190688CEAAD92131C448CD345798F8</t>
  </si>
  <si>
    <t>0x4418B66647D904E5E6F0DEDD6847549F93C61E96</t>
  </si>
  <si>
    <t>0xEE6642123D23AA1E8D379CFAE191C72D9A97ED1A</t>
  </si>
  <si>
    <t>0x8B07E233D93A3F77EF23205902A2C43077B70FEC</t>
  </si>
  <si>
    <t>0xA42B3435D9FF912DA66496B5991B8E4C09B946A8</t>
  </si>
  <si>
    <t>0x0B4FE057889AE46281E06835A541678C27551E34</t>
  </si>
  <si>
    <t>0xF0CD5D73B8881A81340FDE2AB8DD42349098F6A7</t>
  </si>
  <si>
    <t>0x2FEDB13A0825CD8E715D6E80D243C62623E87655</t>
  </si>
  <si>
    <t>0xA6C0A264FEAEFBB5A17ADB333A097027DB99E89D</t>
  </si>
  <si>
    <t>0x7FEE18E11C4A396102FB604EC7571CCA51A200E9</t>
  </si>
  <si>
    <t>0xBFD5400A6F41C7F8FDF111DC59D9828828A5FDC7</t>
  </si>
  <si>
    <t>0x1DCEE3C8CD47D311FCBCB8E29C93FE9CC4567738</t>
  </si>
  <si>
    <t>0x6F7C3DE271DB9CDC69B8BD84CE2F423F18DA58D8</t>
  </si>
  <si>
    <t>0x352C4ADCA8078300419A20CB2EDE5486C6B51DB3</t>
  </si>
  <si>
    <t>0x23F17DDE872A39FDF07D17DE74DDF73B5BFBB408</t>
  </si>
  <si>
    <t>0xE733824223B78A910D1B9AFB81E2FB3B28B33EFB</t>
  </si>
  <si>
    <t>0x4273C5A29E141C03F045A3E2624AD8A311985872</t>
  </si>
  <si>
    <t>0x6355238C623FFD1CC4F00DEC340322DC2BFE7A83</t>
  </si>
  <si>
    <t>0x7CB8EE495202335298430EE3CE7DA36C84E09043</t>
  </si>
  <si>
    <t>0x0817EC6BDFF0DD1CD69C8F89791AA6A3930BC6E5</t>
  </si>
  <si>
    <t>0x11991B0F13A352121D6D46BD867F33E366BFB469</t>
  </si>
  <si>
    <t>0xBE823F559DD20053B9162DA5D2D7C0A08C3D94ED</t>
  </si>
  <si>
    <t>0x7EA1B76792D6879BE4FFD6CA2E81B7BA80ED1498</t>
  </si>
  <si>
    <t>0x3426089EED3F89AD62AAC06AA87EAD72D870DC5F</t>
  </si>
  <si>
    <t>0x6519A3AC93BD95F24CCE130984BC248E9D159581</t>
  </si>
  <si>
    <t>0x33CBE5F80561FE08C326461FA60A4718307D5E9A</t>
  </si>
  <si>
    <t>0xDBA1A160DC6231B8581C4EDE8D60FFF124F8075E</t>
  </si>
  <si>
    <t>0x8484A1C0B94432B7BE049B90E58931F78C6361B1</t>
  </si>
  <si>
    <t>0x65BBBA9BE7EB50C61EE1CE88071B54C6BCB167E8</t>
  </si>
  <si>
    <t>0x094E46CDBE3771E5742B34FE75666B2DFC88E98F</t>
  </si>
  <si>
    <t>0x4448EEF516ABDC547859809BD03F8F8DDB3F074F</t>
  </si>
  <si>
    <t>0xA32006E9E5FF8A3B879BDE009B0E9F2B164EBACB</t>
  </si>
  <si>
    <t>0x78BD2CF6602D43BB47CE4CF0D3982118B80E5FDD</t>
  </si>
  <si>
    <t>0x9FFE694299481FE0FDFA1B5D74C1017BEBD38F8A</t>
  </si>
  <si>
    <t>0x1D0915E9036FE887B1E72712434FEE84F9FBAEBD</t>
  </si>
  <si>
    <t>0x1B99153F15420C4E22E02B3B452BF704D33DBF65</t>
  </si>
  <si>
    <t>0x83B872FA40365F1E8042177451B39ACCBCB74B30</t>
  </si>
  <si>
    <t>0x34E6E81DDAD1C399654FE468B24E6DA686ECCFA5</t>
  </si>
  <si>
    <t>0xC4BBD4D9428DD150E49171D37992CC2A86A06CFC</t>
  </si>
  <si>
    <t>0x34AC1B436C1FE13E4FACCCB110F3C430F6CD0173</t>
  </si>
  <si>
    <t>0x94F342C76AD2700ED8C081AE3BD66D847B14584D</t>
  </si>
  <si>
    <t>0x05BFAD421CF4247A7A7D43638C3CEBE902C1BBE7</t>
  </si>
  <si>
    <t>0x80963DEE40A50B56060A28CE50EBB54EB3DAC45D</t>
  </si>
  <si>
    <t>0x5E75A2CA6A9F21402EE8EC717A791108B8439F17</t>
  </si>
  <si>
    <t>0xE65CD57D6F0E95BFC66618396DAD89912F665FBC</t>
  </si>
  <si>
    <t>0xD876F9E747B4A2F3F6D2315FB30ECDA2B3411379</t>
  </si>
  <si>
    <t>0xE732C17DAE13AEEA4AB89E4DDBDF422024E69E56</t>
  </si>
  <si>
    <t>0x38899FC1AE2C999E86E2CD9C77D7BE01ED2A8BEA</t>
  </si>
  <si>
    <t>0x3340CDD633841F4DA3265FD457771131BA4215F6</t>
  </si>
  <si>
    <t>0x633F804EEE14B4EFDAB43FCE222EBB9B85074BEE</t>
  </si>
  <si>
    <t>0xBAFD77985A3A9AF1FEC699FE50869345DE3923EF</t>
  </si>
  <si>
    <t>0x23A8CAE279927CFA495ADAA512C336A1412597AB</t>
  </si>
  <si>
    <t>0x88A91D8CED4A7C022F47CA81C6C8B6926D4A1C7D</t>
  </si>
  <si>
    <t>0x58B417CCE9DBA0F135649475D837A670475BF4EF</t>
  </si>
  <si>
    <t>0xB6A717B5D769CCBB7519935B5CF1967814B847E4</t>
  </si>
  <si>
    <t>0xA45E9693C7ABB530FFFC47FC1B22347B3B7DF21F</t>
  </si>
  <si>
    <t>0x2BADEF9C3270303B017C692E394E5E767093EC4C</t>
  </si>
  <si>
    <t>0x482C9B888E3EECCC1F13E4CE28D2E2365E02367A</t>
  </si>
  <si>
    <t>0x0EF94488728AA2B64AD0032403688A034F6AEBB7</t>
  </si>
  <si>
    <t>0x405FB396FF1841C5D8DF26D73EE4705588007B9E</t>
  </si>
  <si>
    <t>0xE7EC8AD8A061B77CCF8BC104DB2D0E264DD4B6DC</t>
  </si>
  <si>
    <t>0x7A880E38F49124FBE38FA4304406C26B0E07006D</t>
  </si>
  <si>
    <t>0xB88B3D9E4516D7D3A4A819EF8586EE11030C26F3</t>
  </si>
  <si>
    <t>0x24CF9EB36099E2271A2DE3C38BCD519DD32FB617</t>
  </si>
  <si>
    <t>0x4612EEDE65F3C147F4F865B01C02EE837F6F991B</t>
  </si>
  <si>
    <t>0xD53FCE57EE1F92BF71E475DBC0EC49AC34F23E83</t>
  </si>
  <si>
    <t>0xBCDB94F6A125F13471A539E52E11741C0A95CED1</t>
  </si>
  <si>
    <t>0xBC30CD1CDD95F2FE5CF6EBAD723559A5B9940705</t>
  </si>
  <si>
    <t>0x254E0D8EEB50D1B43FB79FBA550380E28D0E3DD6</t>
  </si>
  <si>
    <t>0x204B8B12E07869AD6A3E25142A952044B71BCED8</t>
  </si>
  <si>
    <t>0x4DAAEDCA115A886B0A506EDCF69D2897632E860A</t>
  </si>
  <si>
    <t>0x4DD0D2FA862560D92C8E1D16DC3E27F9CAB23FA9</t>
  </si>
  <si>
    <t>0x94AC9ABE532C1993368B4D7F1CD88D37025843D7</t>
  </si>
  <si>
    <t>0xCF87D0A6A4BCF957F4994E3F968E01F08F0CCB9F</t>
  </si>
  <si>
    <t>0x89413A89867295F042D0AC129F9C94D631488545</t>
  </si>
  <si>
    <t>0x268050F5E9598CD20EBA7A4B6AC439F645403EB7</t>
  </si>
  <si>
    <t>0x03196B0B165BD119231CDD249443A21FC72F7FFF</t>
  </si>
  <si>
    <t>0x1A336280D17965ABB9483B5E8CC0A6B681CCF8EF</t>
  </si>
  <si>
    <t>0x3C862758026CA3ED651F77E6B37069AB90E41CE9</t>
  </si>
  <si>
    <t>0x242DC91DEF56520AB4C2712F4A647163B53A3874</t>
  </si>
  <si>
    <t>0x58D5901DE69DA92DA732A74EF8EE95220CDE8380</t>
  </si>
  <si>
    <t>0xF111A253C44D46023E4DE25FB503DC1D4798A161</t>
  </si>
  <si>
    <t>0x098BD11F78F06F224D0F72F329DC3C428090B185</t>
  </si>
  <si>
    <t>0xE64FFC09FBAA69ABCBB92113DDA66D609AA05B2A</t>
  </si>
  <si>
    <t>0x5067D31A23BD0CE841995F59D59C4FA81522F6BD</t>
  </si>
  <si>
    <t>0x5A1A44F4A53E84F1BD88CC434F2597C0641EEA35</t>
  </si>
  <si>
    <t>0xE64D698E937655ACEC64DF303EA0170DFD8F98DD</t>
  </si>
  <si>
    <t>0xE64D87AE867A2E97277CFCC0A8082342F5D0D0D6</t>
  </si>
  <si>
    <t>0x45BC2BCC9DC8DECCED421E416199F5D0C4DEC720</t>
  </si>
  <si>
    <t>0xBFED5B4B9BFC2A18AFA11C0A1DAA1D8E7500EB22</t>
  </si>
  <si>
    <t>0x57FBE28ECA121BD961C13DC2C5E65FCBAB19254C</t>
  </si>
  <si>
    <t>0xE627C6BA18913B4876CEADCF07A4ECE914E5336F</t>
  </si>
  <si>
    <t>0x2BA20B92E939938EE910B5278D8052FAD1D27669</t>
  </si>
  <si>
    <t>0x7FC09B39892BF1813CEE5B996039C0A57C7165BB</t>
  </si>
  <si>
    <t>0x80D0FDB76F18BC9697877F8E3F5E6DDD9D21CFB1</t>
  </si>
  <si>
    <t>0xEB05E18234F286AE811A80F2EA672F869280C6CE</t>
  </si>
  <si>
    <t>0x8C54C259FFF8E7C83881ED846D435C30153A5D66</t>
  </si>
  <si>
    <t>0x6FD951991A2DD480AE34FAF62C1EA3BF43DFB3D9</t>
  </si>
  <si>
    <t>0x2CC7768760F2D5E74B0B12BD6637C612B4DBB13B</t>
  </si>
  <si>
    <t>0xC00B7886D2D0A4017F39B3D71BA97E44C93BAA19</t>
  </si>
  <si>
    <t>0x2CC644FD2F15BF337C7B5C51ADF575900E94F949</t>
  </si>
  <si>
    <t>0xF2CE074372ADBF0C8680BA662099EFE2C1E8364E</t>
  </si>
  <si>
    <t>0xE31F66CA9A1A01557F5AB9A5D90199CC01DC4298</t>
  </si>
  <si>
    <t>0xFED07EA7C7600C0699B9ED0E1EB905A00F064CF8</t>
  </si>
  <si>
    <t>0x28F23B84430EB69396955DBEA1C1F611D0C5353B</t>
  </si>
  <si>
    <t>0x4FB5047AF0E84A24B2ED8DA05F57E23A044F3629</t>
  </si>
  <si>
    <t>0xDE51B05298E2478C15315C67BAE2AA891DB2994B</t>
  </si>
  <si>
    <t>0xD444BF02A5DAB1E3B66165102F26E7998D950D8F</t>
  </si>
  <si>
    <t>0x2D2714B661832F927D7B8709992FD64C63E014BE</t>
  </si>
  <si>
    <t>0x014C7201BCE51DB2F99513E605D2808E5FF51CF9</t>
  </si>
  <si>
    <t>0xB46259CB7C3A79E771B0D304CDF76DBFAC160ACF</t>
  </si>
  <si>
    <t>0x3C68FD9608C98B910F036B8295B5CC5F9702612C</t>
  </si>
  <si>
    <t>0x2BCD8B4817A4381472F821A10C1FE7932F2690DF</t>
  </si>
  <si>
    <t>0x0C8843C04214027D494AFE0EC6828A4E8F8C68F1</t>
  </si>
  <si>
    <t>0x714300831E4B655679525B5C8EEDFC64DE4F82B3</t>
  </si>
  <si>
    <t>0xFB43197F1657FBC280C736B9729455E29790D040</t>
  </si>
  <si>
    <t>0xDF47DE091B6B1819B052EDCB0AA82055F2421AE9</t>
  </si>
  <si>
    <t>0x2995F44B36B08CAE23A5FAFFABE916C3C2E6C5ED</t>
  </si>
  <si>
    <t>0x566D11158C2556C422DB222D45FF3CF5E9AA244F</t>
  </si>
  <si>
    <t>0xA952D4974DA575A92B1135ACAB94195FB552A307</t>
  </si>
  <si>
    <t>0x54DC52AF85899D33EBE86947CF33481560FC6433</t>
  </si>
  <si>
    <t>0x848DCC440441E77B0F43B5F7EF597669E6CF56A9</t>
  </si>
  <si>
    <t>0xA3077DDDF035D5E65A0307DBB2F90F70F3F39051</t>
  </si>
  <si>
    <t>0xBC0D48F976C691360A1509E09841D134648F7FCA</t>
  </si>
  <si>
    <t>0x7E7B252F4E9CEA7F9A5E13C51196D0A4A2EDE99B</t>
  </si>
  <si>
    <t>0xB1411A5C9D5A2537C9ABE911970F6F3ABA4876DA</t>
  </si>
  <si>
    <t>0x64B2EF07E35ADC8038181488EA030A4C99B4BD27</t>
  </si>
  <si>
    <t>0x9673CBACA025B2338B7D95DE2390DF0D304A06E5</t>
  </si>
  <si>
    <t>0x0C2E1BC1175DA8A1CB32FC6CB7326B9A8FD0B23D</t>
  </si>
  <si>
    <t>0xBB40EADFFA596F7C90DCA50050319B05207F7267</t>
  </si>
  <si>
    <t>0x68D3BE0EA4B49742A0938B36293AC4711DEE755E</t>
  </si>
  <si>
    <t>0xAE87C7737A6AA606751554FE00CB5ECC5DEFD8B3</t>
  </si>
  <si>
    <t>0xE9F7B3BB5F3DEABC3FE83AD3759A0B427329D102</t>
  </si>
  <si>
    <t>0x00BCF72C0178B3C8E6876979AFFC843DEB9F4FC1</t>
  </si>
  <si>
    <t>0xDDB251ECEC84AA0E764CE7D934FB38E810ACCB4B</t>
  </si>
  <si>
    <t>0xB4B2BC0CC0B85DBECE292FB6327504DF7E3C8719</t>
  </si>
  <si>
    <t>0x67E49D9ACEDCCC85EE5DB04F176B341622DB5255</t>
  </si>
  <si>
    <t>0xA69AE1DC2B0A05794891B3BA197CC594BCCDD4EF</t>
  </si>
  <si>
    <t>0x3B10836F380EFED65CCF4921CD08180E1F2E9401</t>
  </si>
  <si>
    <t>0xFE404640D14A168C860763CFD7381568F9B21660</t>
  </si>
  <si>
    <t>0x79BBF8CC6561CE8974D0CCBE77171EAB6F21242A</t>
  </si>
  <si>
    <t>0xB06F3B7A1E26C9397EC8F12008954C190740E746</t>
  </si>
  <si>
    <t>0x26035FA48DC26CE09CB9E5DE30D97B916DE3225A</t>
  </si>
  <si>
    <t>0x1AE3504DE5CDA1035E006625E24849FC308BB645</t>
  </si>
  <si>
    <t>0x9820FC9C808BD0213681185F6B486F77A8A3A7CB</t>
  </si>
  <si>
    <t>0x14C4E261FDFCFE3BA1A71B56E43B79A12441E423</t>
  </si>
  <si>
    <t>0x5B054A38D178F025562DDD4B383FB424E0EF5ADA</t>
  </si>
  <si>
    <t>0x6EA83379D6E0CB44F50C0F1D5CEEA96D1FB2E8BE</t>
  </si>
  <si>
    <t>0x1243837D908C0B9F8FB1434700D897CB1B3D858D</t>
  </si>
  <si>
    <t>0x7DCBBF2B920D610C8C1FA3E7DF7357373A29A3BA</t>
  </si>
  <si>
    <t>0x4C6FBE1F49CD4A997562C7166C5C580C7B4544F6</t>
  </si>
  <si>
    <t>0xDD7E9D7358A676F75823F6DE42E0DFC269F34C8F</t>
  </si>
  <si>
    <t>0x7EDD6AE16634CB0CA07A1B358486CB386CBD1478</t>
  </si>
  <si>
    <t>0x9A5F544F4ACAA64BFDAC6985A06F082D77D1D202</t>
  </si>
  <si>
    <t>0xA33EEFF1A0D4CBB99A848F049C200B16525D0E65</t>
  </si>
  <si>
    <t>0xD57A87F97B0A94B862028E7831EDBE352E409494</t>
  </si>
  <si>
    <t>0xB7ACF99D7F0DA75DC6B3D9A9444929748352BD8D</t>
  </si>
  <si>
    <t>0xD372EEBBBE53030EB8FE9E33B726C16C52010AA2</t>
  </si>
  <si>
    <t>0x045922EFA1EB8683887B62D107939C519ECC2E4B</t>
  </si>
  <si>
    <t>0x7E2AE08C7CFECD8AFBCB5FB241E3375DFA315398</t>
  </si>
  <si>
    <t>0xC10FBC4791F61D494D31C32E9EFFA5D17C415ECB</t>
  </si>
  <si>
    <t>0x8629AFD3CA1B478F3C56F438CD1B36F0D3539055</t>
  </si>
  <si>
    <t>0x5D008ADB965824C15C247294C97432D4A83629EF</t>
  </si>
  <si>
    <t>0x205161E5857BC815917C7A6B747DF7247C04243B</t>
  </si>
  <si>
    <t>0x6B777CC80E093D47ED89EFB468873050C9CFCE50</t>
  </si>
  <si>
    <t>0x8361052000DDB8321B4A0952CB40FC6791EA7EFB</t>
  </si>
  <si>
    <t>0x0CBE1ED41339532224EB9757E051E90D7476532D</t>
  </si>
  <si>
    <t>0x64FFBDCBAB5480151A78217C86B1879CCC6CD0D4</t>
  </si>
  <si>
    <t>0x3E1EAA4DA1289BBD79E5F3FD79A83FD45A9ACB97</t>
  </si>
  <si>
    <t>0x994467FD8798EEB7308349BD3B816D966936860D</t>
  </si>
  <si>
    <t>0x8DE2FE6D4695308A387552418BC13561A36C95FD</t>
  </si>
  <si>
    <t>0x223345496379B1738BEBDC3B03D9D3C43085A32B</t>
  </si>
  <si>
    <t>0x0004F5C2DEBCE56701A2F55A24A2D497B02C2E22</t>
  </si>
  <si>
    <t>0x8C6D1FE1564AA19E39681848FB88B5E59529D9DA</t>
  </si>
  <si>
    <t>0x8FDF103255D69AAEA2D10DB5DF39F0A4E52CF55E</t>
  </si>
  <si>
    <t>0x06AFC9F7923F38A6AE9F690863C1491BC6ABE9F0</t>
  </si>
  <si>
    <t>0x5FFD0B7009990CEEBF1E6C46BD5EDA0467D2CCE8</t>
  </si>
  <si>
    <t>0x08E853268640D734CAC3C3D963151341A34F8FD8</t>
  </si>
  <si>
    <t>0x0E03E5F3832EBBEE6BA837C9EABF79E5A2877DC0</t>
  </si>
  <si>
    <t>0x9E698A18B30A08882E3D647E42A9A54EF0DC9761</t>
  </si>
  <si>
    <t>0xFDE9040D844214571CBDD7F2CDFCB266C755CC46</t>
  </si>
  <si>
    <t>0xA8B1D3F0D168F8588B5B86775CE0BA04CB2B405C</t>
  </si>
  <si>
    <t>0x457CE1A40CAC41E651E184ABB03D4AB97537E02B</t>
  </si>
  <si>
    <t>0x713A197CB7A231856D895950664510C65B7C1D90</t>
  </si>
  <si>
    <t>0xC959A383D0EFB4CF69D0BAE3775CB9ECFCEBCAE0</t>
  </si>
  <si>
    <t>0xB3172D6B6A254EB0D50CA19CBD3C453D0A8DE7AC</t>
  </si>
  <si>
    <t>0x302D9DCAE35D680540770903CE2BE5DF81F09A1B</t>
  </si>
  <si>
    <t>0x04BFD00A094E62498995C52C55C295ED2E197A0B</t>
  </si>
  <si>
    <t>0xA5BACF26B0856ECF6EBA75EB70E0B31895166550</t>
  </si>
  <si>
    <t>0xB2C3DB7CD46B625753C8B9468FB11E70F3D68539</t>
  </si>
  <si>
    <t>0x4AC44133DC71F9B5E792FC8C073CDE6D369D89E3</t>
  </si>
  <si>
    <t>0xB5CDDBF58A8F4BE9F25F7C3CA49AB1647757741A</t>
  </si>
  <si>
    <t>0x40CC268338FC72817DBD120A780F023009C638AB</t>
  </si>
  <si>
    <t>0x470AB0EDB29610D801BD1E76206924BAA34F2FCD</t>
  </si>
  <si>
    <t>0x56E8E5798FD0E48DFEF859372B78D47EDE026C33</t>
  </si>
  <si>
    <t>0xD1B178987F20E0550F9864681170E5C5F504831B</t>
  </si>
  <si>
    <t>0x9DE2E9732C0A936C9EED11DAB26895038C526F64</t>
  </si>
  <si>
    <t>0xE5BD4FE3FB6CA5034380B868DB97A3DC71DEF4DA</t>
  </si>
  <si>
    <t>0x5379224929046F908B6CC040CBC818901A79575C</t>
  </si>
  <si>
    <t>0xBDC0BB3A8B6747B42F0B26725DAFA101250E56E0</t>
  </si>
  <si>
    <t>0x558E3481D9E4F68301F25E9A0842C045052ABE1A</t>
  </si>
  <si>
    <t>0x933D989859771528D9989DFE19793D372D9D9F2E</t>
  </si>
  <si>
    <t>0xA48D11C7436C0EB8AFCE588D69F430EA1A0F719D</t>
  </si>
  <si>
    <t>0x3979DC389B24AB7DCD95616187C28A50748FFB47</t>
  </si>
  <si>
    <t>0x3E5D5C8557B18FC1E0205007883ED083003EF456</t>
  </si>
  <si>
    <t>0x5C172F37C9D81D68C89816CE706466CDF1B4458E</t>
  </si>
  <si>
    <t>0x7EE9FFB34429E166043555EB252B224761AFAA10</t>
  </si>
  <si>
    <t>0x120002D7BE7EE2B7994FF42ABAD1F9BF88B98C4B</t>
  </si>
  <si>
    <t>0x290D6D0A931E1DFF5BCF239D3B398195FFB617A0</t>
  </si>
  <si>
    <t>0xB23E6DDA3FC8152720992BDFC698E05CF627208D</t>
  </si>
  <si>
    <t>0xC12D68AB24B66DE979E841642F2BA423EAE7ADB6</t>
  </si>
  <si>
    <t>0x460A67080412EAD201BAFEC6198C82C91D526BEF</t>
  </si>
  <si>
    <t>0xE9ED17BD3B2C941D8A979F27C176FA058E3FD035</t>
  </si>
  <si>
    <t>0x8A6125BF8C65246B9CFBDEEBA366E04298CCFAB7</t>
  </si>
  <si>
    <t>0xC0E4C7A36FE722F2E318718E7BD8A83CB5165B4B</t>
  </si>
  <si>
    <t>0xA0C76548763EE70C39FF8EB55D2D93A282225C8B</t>
  </si>
  <si>
    <t>0x1B82FE06957DFC97239DD06E60AED8E9B0DEBE53</t>
  </si>
  <si>
    <t>0x71862EF12488791DA95B64CE12DC8CE25D92E731</t>
  </si>
  <si>
    <t>0x5C000E0486340A46FF4616E0CEA1EA2707F4D9EE</t>
  </si>
  <si>
    <t>0x73CBBB43C24C90EAD949AA5D875D48965656A7B4</t>
  </si>
  <si>
    <t>0x648DA81CD056C2F9F3A8A7B570FCD25E857C7A75</t>
  </si>
  <si>
    <t>0x4B3B6A9DA80152D22ACA0522D459DFA9AE960F7E</t>
  </si>
  <si>
    <t>0x5A3A981CD5B86608FDC43D3F1923D2F125FE70A7</t>
  </si>
  <si>
    <t>0x28E2C704206DE349A702913E310DFACD114BEF37</t>
  </si>
  <si>
    <t>0x02785577227C137FC3213B88DD504BE30332DA7F</t>
  </si>
  <si>
    <t>0x7D9101DE8A9DC7A95098872C7A7D2F36ABBDE065</t>
  </si>
  <si>
    <t>0x66000EDA4783A1CACE128EE0CFCFB5E0D75F41A0</t>
  </si>
  <si>
    <t>0x25BA829F5CAC530CB8E91324EF5D975C3F2B6366</t>
  </si>
  <si>
    <t>0xCEC4E857FDA48B9CBB0EA9B0F68D448F0ECA3AC6</t>
  </si>
  <si>
    <t>0xA6DC3C5353C0C8AD67B1D6922E285C32D52118A0</t>
  </si>
  <si>
    <t>0x89D11F5E1ACF1F6F86B1C1CF9B0CF81E950333A0</t>
  </si>
  <si>
    <t>0xF435EDE27CB8ACAFA0E78101483BBA735369379A</t>
  </si>
  <si>
    <t>0x3D6C048B1D3C622D1B3E540AA4341C6D172C00F6</t>
  </si>
  <si>
    <t>0xDA90E0F272377408E18A5AEAFD9A0D791EE0E283</t>
  </si>
  <si>
    <t>0x38D85796D009BE90A0C898A469E9D93513AA9B77</t>
  </si>
  <si>
    <t>0x0FDB4EE07853AE44D2E1E79B38D453AA30CB1477</t>
  </si>
  <si>
    <t>0x894BB682F75C1D0549A61AF52F3A5CF036ADBB38</t>
  </si>
  <si>
    <t>0x6E43F1602C398E4040E1255A6D5D8AAE6E13F06D</t>
  </si>
  <si>
    <t>0x2335B7C8CF74DD6E8CDD3CDD8B400BD4BF0502F4</t>
  </si>
  <si>
    <t>0x5639CC82014C4BB58CBD9AF06F730B2CFF85C6F4</t>
  </si>
  <si>
    <t>0x5FE8A2FFE221F2EFDFC6DDB0CED100CA8A7694F1</t>
  </si>
  <si>
    <t>0x811E0538C7119783E4A27C6133340D6EC26C0B65</t>
  </si>
  <si>
    <t>0xFE29254B87140DB339B0C2E68357575AA4750492</t>
  </si>
  <si>
    <t>0xA6F13E2D174C24BF966B2FF13C217FFF0190A214</t>
  </si>
  <si>
    <t>0x82C3618297F0026349C482BE53C1345821627659</t>
  </si>
  <si>
    <t>0x9CB7020C60983C4B22CEFF789579720F324342AC</t>
  </si>
  <si>
    <t>0x81A7D241DEAA7364EBC0BFBC9B2B4595E9F4A3FE</t>
  </si>
  <si>
    <t>0xEC3F405CD096EB2F1AC3D33A281C49E63D988BD8</t>
  </si>
  <si>
    <t>0xF2DF328867D60A5D2FAD5C28D427A1D2C0347608</t>
  </si>
  <si>
    <t>0xDF83B348DEFF0DAB52E7E909AEF1BD9A421A00F6</t>
  </si>
  <si>
    <t>0x0B03C376F380198B1CD967D2A49E6B144C568A2D</t>
  </si>
  <si>
    <t>0xC71D8611DC8AF5523CA61DC4814D386C244D4857</t>
  </si>
  <si>
    <t>0x132B13DE1E62ED9F66D46238F5CDE26D17738EB4</t>
  </si>
  <si>
    <t>0x2BA4A8241ABC3F1F001536E8A4CBA92E95B8E26C</t>
  </si>
  <si>
    <t>0xF0C3A562B0C88770C5DAB5B01B8CDD2F56138793</t>
  </si>
  <si>
    <t>0x8D8EC056A002A861563199CF63384FBA8C0A2595</t>
  </si>
  <si>
    <t>0x5AA2155F3264C6B08582D419378201B3F9E592F4</t>
  </si>
  <si>
    <t>0xC18533093D19297983C01EF2A51BE2E0C13F1EEA</t>
  </si>
  <si>
    <t>0x9C58884370750C53C36265FB0E4E24CCD9BF2DAD</t>
  </si>
  <si>
    <t>0x9E78D99337702E81A05BEBB7BC5FEB6A46871086</t>
  </si>
  <si>
    <t>0x01792F2F651E04BDDBC07FBCA7861F48DAC8C5D3</t>
  </si>
  <si>
    <t>0xEFFFD8E8F7AE8D3A6E41B7F8387BC5920AED43C6</t>
  </si>
  <si>
    <t>0xD4C98FE91040EDCB6B6663C8A5899C9FC12DB957</t>
  </si>
  <si>
    <t>0x010EE39971AB1D572FBC893CCF24BBD011399554</t>
  </si>
  <si>
    <t>0x8A6C0FF96D055A962886E5AC8C34544741C15117</t>
  </si>
  <si>
    <t>0xD0DFEB5390E68650377F7DB84B4BAA37DA00045E</t>
  </si>
  <si>
    <t>0x7E28B7F6845DCC4D3DEDCDEE285D67444F80C860</t>
  </si>
  <si>
    <t>0x188D084866CDA833FF152AB5625E5456F0D5F4D7</t>
  </si>
  <si>
    <t>0x2DBADB8BB7A4E858CB9916C483016A6222D0767C</t>
  </si>
  <si>
    <t>0x738CB598EFE6B47CCF1A87CE3C6872F3601FB745</t>
  </si>
  <si>
    <t>0xD60B29A7FF94148F6F56C5E1BCD9AB3170A7E0BD</t>
  </si>
  <si>
    <t>0x1734FA7B3DACAB8D163D7EFE959F0E2C76783A57</t>
  </si>
  <si>
    <t>0xCC3789BC4C7DD060C6406008A3F4D05F0AE686DE</t>
  </si>
  <si>
    <t>0x608BAB85351C9DEF352E5C9A0C845C5CCAFED3CE</t>
  </si>
  <si>
    <t>0xCA13C38544DD7BCE8598F43EC0F1A504CD2A36DD</t>
  </si>
  <si>
    <t>0x9C3930747B07240D10465330A55E34A8BF7DC578</t>
  </si>
  <si>
    <t>0x3838BEF7B0AEB4BDA1BD2DEA41E40F3D37D149B8</t>
  </si>
  <si>
    <t>0xFE7FB7CFD6E9E785DC657B423A882E620B3E7A92</t>
  </si>
  <si>
    <t>0xA861CA6C0D4A4A33C38107EE545F278A4A67E3FC</t>
  </si>
  <si>
    <t>0xBBC8B0F8C60DC9044D7A51B54A961CA09879B1A4</t>
  </si>
  <si>
    <t>0xA2DC0C98C15CC1E8B1F62F681756A0D1C2822BB3</t>
  </si>
  <si>
    <t>0xCDD945978E8EEAACC734ABEB4A64F65A1B3DA556</t>
  </si>
  <si>
    <t>0xF3B55438FF301951D10445B1ADC43B7A7D94589B</t>
  </si>
  <si>
    <t>0x5CF42B7EF18D29D0C08DB58EAD6BCE03CCD0C853</t>
  </si>
  <si>
    <t>0xF30FF2194413FB5A5B4AA19980665FA600775175</t>
  </si>
  <si>
    <t>0x75B5C89BF47BE276F8FB990CC8E88699125D0D09</t>
  </si>
  <si>
    <t>0x885B33A9D9DD4EE7F97BA5C22FEF11C16537F4BF</t>
  </si>
  <si>
    <t>0x6A42B9C1C4A19081F760068F04B6BA83132A1CAD</t>
  </si>
  <si>
    <t>0xFFA22D5A6430FDE1F24276F470AB1D638519FC81</t>
  </si>
  <si>
    <t>0x3AE17E6F5B0CA169432A3D0FB4770AC798333F3B</t>
  </si>
  <si>
    <t>0x84A6C58B7F1904956E8748D1095030029798F5AB</t>
  </si>
  <si>
    <t>0x9400AD9632FC0BC7CF6797CF5CEF2401AE5BAF35</t>
  </si>
  <si>
    <t>0x4FF4E2AAB54EB0C7C124C6181CDE3C1005DC751E</t>
  </si>
  <si>
    <t>0x1BBF4BF1DA759634F146F176C38EC410C096510E</t>
  </si>
  <si>
    <t>0x814C3AD8196FD943A166B87666F81A37B015F474</t>
  </si>
  <si>
    <t>0x0B045948F4BB5314770CC831531136EEE6EB604D</t>
  </si>
  <si>
    <t>0x4ADB9EC51754D1819CDDC075408CB9A120CFD88F</t>
  </si>
  <si>
    <t>0x6D8A9933C1C7F8503916784A5D27618A470FABFD</t>
  </si>
  <si>
    <t>0x2614431E511F597F15F19AD71956E7C475F11AF9</t>
  </si>
  <si>
    <t>0xC716EF1EEE4A66332F3ABA0EF4703128D909DAD6</t>
  </si>
  <si>
    <t>0x3D4153B959DE5ED6F3432934E256152D2073789D</t>
  </si>
  <si>
    <t>0x6DF732A35AF9EF7C9F87B96A1E5E8CBDE18795C4</t>
  </si>
  <si>
    <t>0xA5B08FBCA15114E3A731236088E5FC29E8A31395</t>
  </si>
  <si>
    <t>0x42043F7342548D23C1177832BADCE8EF1CB76908</t>
  </si>
  <si>
    <t>0xB17624AA3216EDEF8ABB9E961BF9D41B34DE684D</t>
  </si>
  <si>
    <t>0xA7211A4BA35EDA393285543A0F9FB97533B498CA</t>
  </si>
  <si>
    <t>0x7E09CF5B8C4B7862EE7363A52C9B3AEF26DC4265</t>
  </si>
  <si>
    <t>0x127C4D21E135049ABDDDCCB098435B8DE2510866</t>
  </si>
  <si>
    <t>0xB24ED491DE8243AA06E28C28F9C7D63F50699193</t>
  </si>
  <si>
    <t>0xC71BD556268EC111E3E5704C23CD0733EEA67C53</t>
  </si>
  <si>
    <t>0x551255FC2A40DE0192F3EE37704B6E0562A63A3C</t>
  </si>
  <si>
    <t>0x6A59547A8CAF5BB3588B19F26E97B50AEA2CFA02</t>
  </si>
  <si>
    <t>0xAD238F1D838CC4B21D4A59F4B4E0773E6A112B5B</t>
  </si>
  <si>
    <t>0xA174BB445311B0ABE13323958853CB87C95849C5</t>
  </si>
  <si>
    <t>0xDFB85FA0C7E53FCDC6F63E5B266902D8B2995E9A</t>
  </si>
  <si>
    <t>0x0E6C2CE1F4D62F313C57214E2942E40E2551A35F</t>
  </si>
  <si>
    <t>0xB80ABA6E8FC4A3A666761D05E13F616D0BDCC2BC</t>
  </si>
  <si>
    <t>0x05B8F9D3A56B90179DCF7B3A49248E549F91F4A0</t>
  </si>
  <si>
    <t>0x37C444E524DD55CE33353C2439A0348448E4C8AF</t>
  </si>
  <si>
    <t>0xF99EEDE698E507077C378A4E04C6607D12765A18</t>
  </si>
  <si>
    <t>0x02D80AADC4296D1EBBA1D17D1F740A39CD698C54</t>
  </si>
  <si>
    <t>0xBA709AF4AC4505247E1CAEB3FAFD0306A82CD7E4</t>
  </si>
  <si>
    <t>0x0E2203246B7161177CE79587F71B24570259D46D</t>
  </si>
  <si>
    <t>0x446CF1986BCB6641A996259F497A02FAC8C313F5</t>
  </si>
  <si>
    <t>0xBEA91DCFCCA2D6635BC197E9090A52C72020863C</t>
  </si>
  <si>
    <t>0x523315B82D8E55069A7179F1676BAC84ECC97494</t>
  </si>
  <si>
    <t>0x66055B09F7910DB704129B0EBB25EC20C78A7764</t>
  </si>
  <si>
    <t>0x587F6AA09D58FC724232F7E059F24E9731488BA8</t>
  </si>
  <si>
    <t>0x8A602FF842E9B9C20EBE628E0685C954798D5190</t>
  </si>
  <si>
    <t>0xF5D024DDDF2CA0C44FC948BCD40DE60E512C7000</t>
  </si>
  <si>
    <t>0xE49D8E35EEF2927C5AC846E1A2B9A6083E93371B</t>
  </si>
  <si>
    <t>0x4738D1BB73859581117D663010EECA349F6CEE9B</t>
  </si>
  <si>
    <t>0x1C0539B83992A2B88F91962A50373DCBBAFD20F3</t>
  </si>
  <si>
    <t>0xD7A7391147D13CA12608654AE0A0F233989F353F</t>
  </si>
  <si>
    <t>0x89D8AF58B3EF97C0043676374050E5D5EE1DCE36</t>
  </si>
  <si>
    <t>0x871F4FE1D0F461BADD59E833A92BB241E1C46C4C</t>
  </si>
  <si>
    <t>0x9739F3D744C762E00F839B4EDA5C096687420BA5</t>
  </si>
  <si>
    <t>0x864E2E33C3656F31D07C28B4BF4CAD8F4DFBF8BB</t>
  </si>
  <si>
    <t>0xD428B0EC6F3CE786E59439862C7014BDFEFBB831</t>
  </si>
  <si>
    <t>0xBBEC5E249C5542AB329633B09D3191006B2AD9FD</t>
  </si>
  <si>
    <t>0x5BDB93B4B0F077DA83666DC01BA5237C50933C69</t>
  </si>
  <si>
    <t>0x82E1F407F7AAC780F24135B4ADF553F083087377</t>
  </si>
  <si>
    <t>0xA5C6B6889D2C48FD59C6C1D9BD73A5FA9C932AB7</t>
  </si>
  <si>
    <t>0x65961EA41EB5F64F3166FA8770BC57B6154A1B43</t>
  </si>
  <si>
    <t>0x6D5BF6BFA08FA2E7D4C6DB70829C933205252118</t>
  </si>
  <si>
    <t>0x2B0FA961F7BA2BC460E6A3212EABDCEA6DE15D60</t>
  </si>
  <si>
    <t>0x937E7DC8DDCC01B64B62184EFE15A4120378B160</t>
  </si>
  <si>
    <t>0x2740C47195AD96C386EF319977CB1EB402C56BC6</t>
  </si>
  <si>
    <t>0x6F73FD1BFC1F421B6720B47A71BD9DC390269719</t>
  </si>
  <si>
    <t>0x8403F38AE720613E154A49B0B2909471B7E31451</t>
  </si>
  <si>
    <t>0x879F1E60CEE8ECA88703D15BCD351431E9ADBCE3</t>
  </si>
  <si>
    <t>0x48892BB97F733AEFC17EB82639A20527A20A2711</t>
  </si>
  <si>
    <t>StartPrice</t>
  </si>
  <si>
    <t>KEY</t>
  </si>
  <si>
    <t>Total Geral</t>
  </si>
  <si>
    <t>Rótulos de Linha</t>
  </si>
  <si>
    <t>Soma de NoOfPhotos</t>
  </si>
  <si>
    <t>Média de StartPrice</t>
  </si>
  <si>
    <t>TT</t>
  </si>
  <si>
    <t>3) Now add the Region &amp; AgeGroups from MemberType sheet.</t>
  </si>
  <si>
    <t>1) Freeze panes so that top row is visible.</t>
  </si>
  <si>
    <t>2) For each listing look up LevelOneCategory and LevelTwoCategory from CategoryGroups sheet and append to Listings sheet data.</t>
  </si>
  <si>
    <t>OK</t>
  </si>
  <si>
    <t>OK Fact.Listings</t>
  </si>
  <si>
    <t>CAT</t>
  </si>
  <si>
    <t>MEAN</t>
  </si>
  <si>
    <t>PH</t>
  </si>
  <si>
    <t>%PH</t>
  </si>
  <si>
    <t>order by qt photos</t>
  </si>
  <si>
    <t>Insights</t>
  </si>
  <si>
    <t>Ex01_03</t>
  </si>
  <si>
    <t>Ex04</t>
  </si>
  <si>
    <t>Ex05</t>
  </si>
  <si>
    <t>Ex06</t>
  </si>
  <si>
    <t>Ex07</t>
  </si>
  <si>
    <t>1,2,3</t>
  </si>
  <si>
    <t>Tab</t>
  </si>
  <si>
    <t>Question</t>
  </si>
  <si>
    <t>SUM</t>
  </si>
  <si>
    <t>% Share Sum</t>
  </si>
  <si>
    <t>Those that have fewer photos that tend to have higher average value</t>
  </si>
  <si>
    <t>Personal and private use products tend to have more photos (hobby/beauty/house/jewellery/mobile phones)</t>
  </si>
  <si>
    <t>Electronics, Health, Mobile phones have almost half share in the sum of StartPrice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</si>
</sst>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  <numFmt numFmtId="166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5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0">
    <xf numFmtId="0" fontId="0" fillId="0" borderId="0" xfId="0"/>
    <xf numFmtId="47" fontId="0" fillId="0" borderId="0" xfId="0" applyNumberFormat="1"/>
    <xf numFmtId="20" fontId="0" fillId="0" borderId="0" xfId="0" applyNumberFormat="1"/>
    <xf numFmtId="0" fontId="1" fillId="0" borderId="0" xfId="0" applyFont="1"/>
    <xf numFmtId="0" fontId="3" fillId="0" borderId="0" xfId="0" applyFont="1" applyAlignment="1">
      <alignment vertical="center"/>
    </xf>
    <xf numFmtId="0" fontId="0" fillId="2" borderId="0" xfId="0" applyFill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applyNumberFormat="1"/>
    <xf numFmtId="1" fontId="0" fillId="0" borderId="0" xfId="0" applyNumberFormat="1"/>
    <xf numFmtId="44" fontId="0" fillId="0" borderId="0" xfId="2" applyFont="1"/>
    <xf numFmtId="0" fontId="1" fillId="0" borderId="0" xfId="0" applyFont="1" applyAlignment="1">
      <alignment horizontal="left"/>
    </xf>
    <xf numFmtId="43" fontId="0" fillId="0" borderId="0" xfId="1" applyFont="1"/>
    <xf numFmtId="0" fontId="1" fillId="5" borderId="0" xfId="0" applyFont="1" applyFill="1" applyAlignment="1">
      <alignment horizontal="left"/>
    </xf>
    <xf numFmtId="0" fontId="0" fillId="5" borderId="0" xfId="0" applyNumberFormat="1" applyFill="1"/>
    <xf numFmtId="44" fontId="0" fillId="5" borderId="0" xfId="0" applyNumberFormat="1" applyFill="1"/>
    <xf numFmtId="0" fontId="1" fillId="6" borderId="0" xfId="0" applyFont="1" applyFill="1" applyAlignment="1">
      <alignment horizontal="left"/>
    </xf>
    <xf numFmtId="0" fontId="0" fillId="6" borderId="0" xfId="0" applyNumberFormat="1" applyFill="1"/>
    <xf numFmtId="44" fontId="0" fillId="6" borderId="0" xfId="0" applyNumberFormat="1" applyFill="1"/>
    <xf numFmtId="0" fontId="1" fillId="7" borderId="0" xfId="0" applyFont="1" applyFill="1" applyAlignment="1">
      <alignment horizontal="left"/>
    </xf>
    <xf numFmtId="0" fontId="0" fillId="7" borderId="0" xfId="0" applyNumberFormat="1" applyFill="1"/>
    <xf numFmtId="44" fontId="0" fillId="7" borderId="0" xfId="0" applyNumberFormat="1" applyFill="1"/>
    <xf numFmtId="164" fontId="4" fillId="5" borderId="0" xfId="3" applyNumberFormat="1" applyFont="1" applyFill="1"/>
    <xf numFmtId="164" fontId="4" fillId="6" borderId="0" xfId="3" applyNumberFormat="1" applyFont="1" applyFill="1"/>
    <xf numFmtId="164" fontId="4" fillId="7" borderId="0" xfId="3" applyNumberFormat="1" applyFont="1" applyFill="1"/>
    <xf numFmtId="44" fontId="0" fillId="0" borderId="0" xfId="0" applyNumberFormat="1" applyFill="1"/>
    <xf numFmtId="164" fontId="4" fillId="0" borderId="0" xfId="3" applyNumberFormat="1" applyFont="1" applyFill="1"/>
    <xf numFmtId="0" fontId="1" fillId="0" borderId="0" xfId="0" applyFont="1" applyAlignment="1">
      <alignment horizontal="center" vertical="center" textRotation="90"/>
    </xf>
    <xf numFmtId="0" fontId="5" fillId="0" borderId="0" xfId="0" applyFont="1"/>
    <xf numFmtId="0" fontId="6" fillId="0" borderId="0" xfId="0" applyFont="1"/>
    <xf numFmtId="0" fontId="5" fillId="2" borderId="0" xfId="0" applyFont="1" applyFill="1"/>
    <xf numFmtId="0" fontId="0" fillId="0" borderId="0" xfId="0" applyAlignment="1">
      <alignment horizontal="center"/>
    </xf>
    <xf numFmtId="0" fontId="7" fillId="2" borderId="0" xfId="0" applyFont="1" applyFill="1" applyAlignment="1">
      <alignment horizontal="center"/>
    </xf>
    <xf numFmtId="166" fontId="0" fillId="0" borderId="0" xfId="1" applyNumberFormat="1" applyFont="1"/>
    <xf numFmtId="166" fontId="1" fillId="0" borderId="0" xfId="1" applyNumberFormat="1" applyFont="1" applyAlignment="1">
      <alignment horizontal="left"/>
    </xf>
    <xf numFmtId="166" fontId="0" fillId="0" borderId="0" xfId="1" applyNumberFormat="1" applyFont="1" applyAlignment="1">
      <alignment horizontal="right"/>
    </xf>
    <xf numFmtId="43" fontId="1" fillId="0" borderId="0" xfId="1" applyFont="1" applyAlignment="1"/>
    <xf numFmtId="43" fontId="0" fillId="0" borderId="0" xfId="1" applyFont="1" applyAlignment="1">
      <alignment horizontal="center"/>
    </xf>
    <xf numFmtId="166" fontId="0" fillId="0" borderId="0" xfId="1" applyNumberFormat="1" applyFont="1" applyAlignment="1">
      <alignment horizontal="center"/>
    </xf>
    <xf numFmtId="0" fontId="1" fillId="4" borderId="0" xfId="0" applyFont="1" applyFill="1" applyAlignment="1">
      <alignment horizontal="center" vertical="center"/>
    </xf>
    <xf numFmtId="43" fontId="1" fillId="4" borderId="0" xfId="1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[Result.xlsx]Ex04!Tabela dinâmica1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'Ex04'!$C$3</c:f>
              <c:strCache>
                <c:ptCount val="1"/>
                <c:pt idx="0">
                  <c:v>Média de StartPrice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cat>
            <c:strRef>
              <c:f>'Ex04'!$A$4:$A$24</c:f>
              <c:strCache>
                <c:ptCount val="20"/>
                <c:pt idx="0">
                  <c:v>Antiques &amp; collectables</c:v>
                </c:pt>
                <c:pt idx="1">
                  <c:v>Art</c:v>
                </c:pt>
                <c:pt idx="2">
                  <c:v>Baby gear</c:v>
                </c:pt>
                <c:pt idx="3">
                  <c:v>Books</c:v>
                </c:pt>
                <c:pt idx="4">
                  <c:v>Building &amp; renovation</c:v>
                </c:pt>
                <c:pt idx="5">
                  <c:v>Business, farming &amp; industry</c:v>
                </c:pt>
                <c:pt idx="6">
                  <c:v>Clothing &amp; Fashion</c:v>
                </c:pt>
                <c:pt idx="7">
                  <c:v>Computers</c:v>
                </c:pt>
                <c:pt idx="8">
                  <c:v>Electronics &amp; photography</c:v>
                </c:pt>
                <c:pt idx="9">
                  <c:v>Gaming</c:v>
                </c:pt>
                <c:pt idx="10">
                  <c:v>Health &amp; beauty</c:v>
                </c:pt>
                <c:pt idx="11">
                  <c:v>Home &amp; living</c:v>
                </c:pt>
                <c:pt idx="12">
                  <c:v>Jewellery &amp; watches</c:v>
                </c:pt>
                <c:pt idx="13">
                  <c:v>Mobile phones</c:v>
                </c:pt>
                <c:pt idx="14">
                  <c:v>Music &amp; instruments</c:v>
                </c:pt>
                <c:pt idx="15">
                  <c:v>Pets &amp; animals</c:v>
                </c:pt>
                <c:pt idx="16">
                  <c:v>Pottery &amp; glass</c:v>
                </c:pt>
                <c:pt idx="17">
                  <c:v>Sports</c:v>
                </c:pt>
                <c:pt idx="18">
                  <c:v>Toys &amp; models</c:v>
                </c:pt>
                <c:pt idx="19">
                  <c:v>Trade Me Motors</c:v>
                </c:pt>
              </c:strCache>
            </c:strRef>
          </c:cat>
          <c:val>
            <c:numRef>
              <c:f>'Ex04'!$C$4:$C$24</c:f>
              <c:numCache>
                <c:formatCode>_("$"* #,##0.00_);_("$"* \(#,##0.00\);_("$"* "-"??_);_(@_)</c:formatCode>
                <c:ptCount val="20"/>
                <c:pt idx="0">
                  <c:v>47.866666666666667</c:v>
                </c:pt>
                <c:pt idx="1">
                  <c:v>40.24285714285714</c:v>
                </c:pt>
                <c:pt idx="2">
                  <c:v>34.066666666666663</c:v>
                </c:pt>
                <c:pt idx="3">
                  <c:v>50.724999999999994</c:v>
                </c:pt>
                <c:pt idx="4">
                  <c:v>52.045783132530111</c:v>
                </c:pt>
                <c:pt idx="5">
                  <c:v>72</c:v>
                </c:pt>
                <c:pt idx="6">
                  <c:v>50.344680851063835</c:v>
                </c:pt>
                <c:pt idx="7">
                  <c:v>54.036764705882376</c:v>
                </c:pt>
                <c:pt idx="8">
                  <c:v>52.758000000000031</c:v>
                </c:pt>
                <c:pt idx="9">
                  <c:v>49.904166666666669</c:v>
                </c:pt>
                <c:pt idx="10">
                  <c:v>48.814399999999999</c:v>
                </c:pt>
                <c:pt idx="11">
                  <c:v>54.944776119402988</c:v>
                </c:pt>
                <c:pt idx="12">
                  <c:v>47.031147540983604</c:v>
                </c:pt>
                <c:pt idx="13">
                  <c:v>48.482300884955755</c:v>
                </c:pt>
                <c:pt idx="14">
                  <c:v>54.9</c:v>
                </c:pt>
                <c:pt idx="15">
                  <c:v>65.449999999999989</c:v>
                </c:pt>
                <c:pt idx="16">
                  <c:v>47.5</c:v>
                </c:pt>
                <c:pt idx="17">
                  <c:v>42.927586206896557</c:v>
                </c:pt>
                <c:pt idx="18">
                  <c:v>48.104081632653056</c:v>
                </c:pt>
                <c:pt idx="19">
                  <c:v>54.361643835616455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172-4916-B4BB-B93A49C7EC28}"/>
            </c:ext>
          </c:extLst>
        </c:ser>
        <c:ser>
          <c:idx val="0"/>
          <c:order val="0"/>
          <c:tx>
            <c:strRef>
              <c:f>'Ex04'!$B$3</c:f>
              <c:strCache>
                <c:ptCount val="1"/>
                <c:pt idx="0">
                  <c:v>Soma de NoOfPhotos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strRef>
              <c:f>'Ex04'!$A$4:$A$24</c:f>
              <c:strCache>
                <c:ptCount val="20"/>
                <c:pt idx="0">
                  <c:v>Antiques &amp; collectables</c:v>
                </c:pt>
                <c:pt idx="1">
                  <c:v>Art</c:v>
                </c:pt>
                <c:pt idx="2">
                  <c:v>Baby gear</c:v>
                </c:pt>
                <c:pt idx="3">
                  <c:v>Books</c:v>
                </c:pt>
                <c:pt idx="4">
                  <c:v>Building &amp; renovation</c:v>
                </c:pt>
                <c:pt idx="5">
                  <c:v>Business, farming &amp; industry</c:v>
                </c:pt>
                <c:pt idx="6">
                  <c:v>Clothing &amp; Fashion</c:v>
                </c:pt>
                <c:pt idx="7">
                  <c:v>Computers</c:v>
                </c:pt>
                <c:pt idx="8">
                  <c:v>Electronics &amp; photography</c:v>
                </c:pt>
                <c:pt idx="9">
                  <c:v>Gaming</c:v>
                </c:pt>
                <c:pt idx="10">
                  <c:v>Health &amp; beauty</c:v>
                </c:pt>
                <c:pt idx="11">
                  <c:v>Home &amp; living</c:v>
                </c:pt>
                <c:pt idx="12">
                  <c:v>Jewellery &amp; watches</c:v>
                </c:pt>
                <c:pt idx="13">
                  <c:v>Mobile phones</c:v>
                </c:pt>
                <c:pt idx="14">
                  <c:v>Music &amp; instruments</c:v>
                </c:pt>
                <c:pt idx="15">
                  <c:v>Pets &amp; animals</c:v>
                </c:pt>
                <c:pt idx="16">
                  <c:v>Pottery &amp; glass</c:v>
                </c:pt>
                <c:pt idx="17">
                  <c:v>Sports</c:v>
                </c:pt>
                <c:pt idx="18">
                  <c:v>Toys &amp; models</c:v>
                </c:pt>
                <c:pt idx="19">
                  <c:v>Trade Me Motors</c:v>
                </c:pt>
              </c:strCache>
            </c:strRef>
          </c:cat>
          <c:val>
            <c:numRef>
              <c:f>'Ex04'!$B$4:$B$24</c:f>
              <c:numCache>
                <c:formatCode>General</c:formatCode>
                <c:ptCount val="20"/>
                <c:pt idx="0">
                  <c:v>3</c:v>
                </c:pt>
                <c:pt idx="1">
                  <c:v>97</c:v>
                </c:pt>
                <c:pt idx="2">
                  <c:v>4</c:v>
                </c:pt>
                <c:pt idx="3">
                  <c:v>12</c:v>
                </c:pt>
                <c:pt idx="4">
                  <c:v>964</c:v>
                </c:pt>
                <c:pt idx="5">
                  <c:v>3</c:v>
                </c:pt>
                <c:pt idx="6">
                  <c:v>296</c:v>
                </c:pt>
                <c:pt idx="7">
                  <c:v>529</c:v>
                </c:pt>
                <c:pt idx="8">
                  <c:v>1734</c:v>
                </c:pt>
                <c:pt idx="9">
                  <c:v>140</c:v>
                </c:pt>
                <c:pt idx="10">
                  <c:v>1231</c:v>
                </c:pt>
                <c:pt idx="11">
                  <c:v>230</c:v>
                </c:pt>
                <c:pt idx="12">
                  <c:v>726</c:v>
                </c:pt>
                <c:pt idx="13">
                  <c:v>656</c:v>
                </c:pt>
                <c:pt idx="14">
                  <c:v>1</c:v>
                </c:pt>
                <c:pt idx="15">
                  <c:v>22</c:v>
                </c:pt>
                <c:pt idx="16">
                  <c:v>2</c:v>
                </c:pt>
                <c:pt idx="17">
                  <c:v>454</c:v>
                </c:pt>
                <c:pt idx="18">
                  <c:v>600</c:v>
                </c:pt>
                <c:pt idx="19">
                  <c:v>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172-4916-B4BB-B93A49C7E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8228272"/>
        <c:axId val="638220784"/>
      </c:barChart>
      <c:catAx>
        <c:axId val="63822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220784"/>
        <c:crosses val="autoZero"/>
        <c:auto val="1"/>
        <c:lblAlgn val="ctr"/>
        <c:lblOffset val="100"/>
        <c:noMultiLvlLbl val="0"/>
      </c:catAx>
      <c:valAx>
        <c:axId val="63822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228272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Share photos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79089896641331"/>
          <c:y val="9.7899877899877905E-2"/>
          <c:w val="0.56002461851077545"/>
          <c:h val="0.8267030082778114"/>
        </c:manualLayout>
      </c:layout>
      <c:pieChart>
        <c:varyColors val="1"/>
        <c:ser>
          <c:idx val="0"/>
          <c:order val="0"/>
          <c:dPt>
            <c:idx val="0"/>
            <c:bubble3D val="0"/>
            <c:explosion val="1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11-4A40-AEB9-7A09CCA711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A11-4A40-AEB9-7A09CCA711E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1"/>
              <c:layout>
                <c:manualLayout>
                  <c:x val="5.9553349875930521E-2"/>
                  <c:y val="-5.372405372405390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AA11-4A40-AEB9-7A09CCA711E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'Ex05'!$C$3:$C$7</c:f>
              <c:strCache>
                <c:ptCount val="5"/>
                <c:pt idx="0">
                  <c:v>Electronics &amp; photography</c:v>
                </c:pt>
                <c:pt idx="1">
                  <c:v>Health &amp; beauty</c:v>
                </c:pt>
                <c:pt idx="2">
                  <c:v>Building &amp; renovation</c:v>
                </c:pt>
                <c:pt idx="3">
                  <c:v>Jewellery &amp; watches</c:v>
                </c:pt>
                <c:pt idx="4">
                  <c:v>Mobile phones</c:v>
                </c:pt>
              </c:strCache>
            </c:strRef>
          </c:cat>
          <c:val>
            <c:numRef>
              <c:f>'Ex05'!$D$3:$D$7</c:f>
              <c:numCache>
                <c:formatCode>General</c:formatCode>
                <c:ptCount val="5"/>
                <c:pt idx="0">
                  <c:v>1734</c:v>
                </c:pt>
                <c:pt idx="1">
                  <c:v>1231</c:v>
                </c:pt>
                <c:pt idx="2">
                  <c:v>964</c:v>
                </c:pt>
                <c:pt idx="3">
                  <c:v>726</c:v>
                </c:pt>
                <c:pt idx="4">
                  <c:v>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11-4A40-AEB9-7A09CCA71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Top 5 Mean</a:t>
            </a:r>
            <a:r>
              <a:rPr lang="en-US" sz="1600" baseline="0"/>
              <a:t> Price</a:t>
            </a:r>
            <a:endParaRPr 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019747249426778"/>
          <c:y val="0.10258818047787303"/>
          <c:w val="0.52756604634352988"/>
          <c:h val="0.83918030333473692"/>
        </c:manualLayout>
      </c:layout>
      <c:pieChart>
        <c:varyColors val="1"/>
        <c:ser>
          <c:idx val="0"/>
          <c:order val="0"/>
          <c:dPt>
            <c:idx val="0"/>
            <c:bubble3D val="0"/>
            <c:explosion val="6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B2A-4910-8E6C-C786CB6719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B2A-4910-8E6C-C786CB67193A}"/>
              </c:ext>
            </c:extLst>
          </c:dPt>
          <c:dLbls>
            <c:dLbl>
              <c:idx val="4"/>
              <c:layout>
                <c:manualLayout>
                  <c:x val="-2.5583145221971408E-2"/>
                  <c:y val="4.7875514614660322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BB2A-4910-8E6C-C786CB67193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'Ex05'!$I$3:$I$7</c:f>
              <c:strCache>
                <c:ptCount val="5"/>
                <c:pt idx="0">
                  <c:v>Business, farming &amp; industry</c:v>
                </c:pt>
                <c:pt idx="1">
                  <c:v>Pets &amp; animals</c:v>
                </c:pt>
                <c:pt idx="2">
                  <c:v>Home &amp; living</c:v>
                </c:pt>
                <c:pt idx="3">
                  <c:v>Music &amp; instruments</c:v>
                </c:pt>
                <c:pt idx="4">
                  <c:v>Trade Me Motors</c:v>
                </c:pt>
              </c:strCache>
            </c:strRef>
          </c:cat>
          <c:val>
            <c:numRef>
              <c:f>'Ex05'!$K$3:$K$7</c:f>
              <c:numCache>
                <c:formatCode>_("$"* #,##0.00_);_("$"* \(#,##0.00\);_("$"* "-"??_);_(@_)</c:formatCode>
                <c:ptCount val="5"/>
                <c:pt idx="0">
                  <c:v>72</c:v>
                </c:pt>
                <c:pt idx="1">
                  <c:v>65.449999999999989</c:v>
                </c:pt>
                <c:pt idx="2">
                  <c:v>54.944776119402988</c:v>
                </c:pt>
                <c:pt idx="3">
                  <c:v>54.9</c:v>
                </c:pt>
                <c:pt idx="4">
                  <c:v>54.361643835616455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2A-4910-8E6C-C786CB671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Top 5 Share</a:t>
            </a:r>
            <a:r>
              <a:rPr lang="en-US" sz="1600" baseline="0"/>
              <a:t> Sum Price</a:t>
            </a:r>
            <a:endParaRPr 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019747249426778"/>
          <c:y val="0.10258818047787303"/>
          <c:w val="0.52756604634352988"/>
          <c:h val="0.83918030333473692"/>
        </c:manualLayout>
      </c:layout>
      <c:pieChart>
        <c:varyColors val="1"/>
        <c:ser>
          <c:idx val="0"/>
          <c:order val="0"/>
          <c:dPt>
            <c:idx val="0"/>
            <c:bubble3D val="0"/>
            <c:explosion val="8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A5-44E9-8F4E-F434BBBC65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A5-44E9-8F4E-F434BBBC65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6A5-44E9-8F4E-F434BBBC652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6A5-44E9-8F4E-F434BBBC652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6A5-44E9-8F4E-F434BBBC652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'Ex05'!$P$3:$P$7</c:f>
              <c:strCache>
                <c:ptCount val="5"/>
                <c:pt idx="0">
                  <c:v>Electronics &amp; photography</c:v>
                </c:pt>
                <c:pt idx="1">
                  <c:v>Health &amp; beauty</c:v>
                </c:pt>
                <c:pt idx="2">
                  <c:v>Mobile phones</c:v>
                </c:pt>
                <c:pt idx="3">
                  <c:v>Building &amp; renovation</c:v>
                </c:pt>
                <c:pt idx="4">
                  <c:v>Trade Me Motors</c:v>
                </c:pt>
              </c:strCache>
            </c:strRef>
          </c:cat>
          <c:val>
            <c:numRef>
              <c:f>'Ex05'!$T$3:$T$7</c:f>
              <c:numCache>
                <c:formatCode>0.0%</c:formatCode>
                <c:ptCount val="5"/>
                <c:pt idx="0">
                  <c:v>0.20836040291383884</c:v>
                </c:pt>
                <c:pt idx="1">
                  <c:v>0.12049106358274207</c:v>
                </c:pt>
                <c:pt idx="2">
                  <c:v>0.10818287912387368</c:v>
                </c:pt>
                <c:pt idx="3">
                  <c:v>8.530225449289211E-2</c:v>
                </c:pt>
                <c:pt idx="4">
                  <c:v>7.8363226707160796E-2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6A5-44E9-8F4E-F434BBBC6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166686</xdr:colOff>
      <xdr:row>0</xdr:row>
      <xdr:rowOff>95250</xdr:rowOff>
    </xdr:from>
    <xdr:to>
      <xdr:col>12</xdr:col>
      <xdr:colOff>619125</xdr:colOff>
      <xdr:row>36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29</xdr:row>
      <xdr:rowOff>28575</xdr:rowOff>
    </xdr:from>
    <xdr:to>
      <xdr:col>8</xdr:col>
      <xdr:colOff>1091045</xdr:colOff>
      <xdr:row>50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983673</xdr:colOff>
      <xdr:row>28</xdr:row>
      <xdr:rowOff>132483</xdr:rowOff>
    </xdr:from>
    <xdr:to>
      <xdr:col>15</xdr:col>
      <xdr:colOff>1610591</xdr:colOff>
      <xdr:row>49</xdr:row>
      <xdr:rowOff>51954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29</xdr:row>
      <xdr:rowOff>121228</xdr:rowOff>
    </xdr:from>
    <xdr:to>
      <xdr:col>24</xdr:col>
      <xdr:colOff>159327</xdr:colOff>
      <xdr:row>50</xdr:row>
      <xdr:rowOff>40699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ito" refreshedDate="43290.889889004633" createdVersion="6" refreshedVersion="6" minRefreshableVersion="3" recordCount="1000">
  <cacheSource type="worksheet">
    <worksheetSource ref="A1:T1001" sheet="Fact.Listings"/>
  </cacheSource>
  <cacheFields count="20">
    <cacheField name="ReferenceID" numFmtId="0">
      <sharedItems/>
    </cacheField>
    <cacheField name="StartDate" numFmtId="0">
      <sharedItems containsSemiMixedTypes="0" containsString="0" containsNumber="1" containsInteger="1" minValue="20161101" maxValue="20161101"/>
    </cacheField>
    <cacheField name="CategoryID" numFmtId="0">
      <sharedItems containsSemiMixedTypes="0" containsString="0" containsNumber="1" containsInteger="1" minValue="6" maxValue="9963"/>
    </cacheField>
    <cacheField name="CategoryGroupID" numFmtId="0">
      <sharedItems containsSemiMixedTypes="0" containsString="0" containsNumber="1" containsInteger="1" minValue="24" maxValue="8623"/>
    </cacheField>
    <cacheField name="SellerTypeID" numFmtId="0">
      <sharedItems containsSemiMixedTypes="0" containsString="0" containsNumber="1" containsInteger="1" minValue="1702" maxValue="39219"/>
    </cacheField>
    <cacheField name="SellerMemberID" numFmtId="0">
      <sharedItems/>
    </cacheField>
    <cacheField name="EndDate" numFmtId="0">
      <sharedItems containsSemiMixedTypes="0" containsString="0" containsNumber="1" containsInteger="1" minValue="20161110" maxValue="20161110"/>
    </cacheField>
    <cacheField name="ListingTypeID" numFmtId="0">
      <sharedItems containsSemiMixedTypes="0" containsString="0" containsNumber="1" containsInteger="1" minValue="6" maxValue="15"/>
    </cacheField>
    <cacheField name="IsRelist" numFmtId="0">
      <sharedItems containsSemiMixedTypes="0" containsString="0" containsNumber="1" containsInteger="1" minValue="0" maxValue="1"/>
    </cacheField>
    <cacheField name="IsLiveOnSite" numFmtId="0">
      <sharedItems containsSemiMixedTypes="0" containsString="0" containsNumber="1" containsInteger="1" minValue="0" maxValue="0"/>
    </cacheField>
    <cacheField name="NoOfPhotos" numFmtId="0">
      <sharedItems containsSemiMixedTypes="0" containsString="0" containsNumber="1" containsInteger="1" minValue="0" maxValue="20"/>
    </cacheField>
    <cacheField name="StartPrice" numFmtId="0">
      <sharedItems containsSemiMixedTypes="0" containsString="0" containsNumber="1" minValue="1" maxValue="100.8"/>
    </cacheField>
    <cacheField name="KEY" numFmtId="0">
      <sharedItems/>
    </cacheField>
    <cacheField name="LevelOneCategory" numFmtId="0">
      <sharedItems count="20">
        <s v="Building &amp; renovation"/>
        <s v="Electronics &amp; photography"/>
        <s v="Trade Me Motors"/>
        <s v="Mobile phones"/>
        <s v="Gaming"/>
        <s v="Health &amp; beauty"/>
        <s v="Jewellery &amp; watches"/>
        <s v="Sports"/>
        <s v="Clothing &amp; Fashion"/>
        <s v="Home &amp; living"/>
        <s v="Computers"/>
        <s v="Toys &amp; models"/>
        <s v="Business, farming &amp; industry"/>
        <s v="Antiques &amp; collectables"/>
        <s v="Art"/>
        <s v="Music &amp; instruments"/>
        <s v="Books"/>
        <s v="Baby gear"/>
        <s v="Pottery &amp; glass"/>
        <s v="Pets &amp; animals"/>
      </sharedItems>
    </cacheField>
    <cacheField name="LevelTwoCategory" numFmtId="0">
      <sharedItems count="73">
        <s v="Electrical &amp; lighting"/>
        <s v="Video cameras"/>
        <s v="Car parts &amp; accessories"/>
        <s v="Accessories"/>
        <s v="iPod &amp; MP3 accessories"/>
        <s v="PlayStation 3"/>
        <s v="Massage"/>
        <s v="Watches"/>
        <s v="Cricket"/>
        <s v="Basketball"/>
        <s v="Weight loss"/>
        <s v="Men"/>
        <s v="Camping &amp; outdoors"/>
        <s v="Kayaks &amp; canoes"/>
        <s v="Other"/>
        <s v="Bedding &amp; towels"/>
        <s v="GPS"/>
        <s v="Laptops"/>
        <s v="DVD &amp; Blu-ray players"/>
        <s v="Home audio"/>
        <s v="Other electronics"/>
        <s v="Radio control"/>
        <s v="Face care"/>
        <s v="Outdoor, garden &amp; conservatory"/>
        <s v="Farming &amp; forestry"/>
        <s v="Die casts"/>
        <s v="Building supplies"/>
        <s v="Desktops"/>
        <s v="Home décor"/>
        <s v="Sports memorabilia"/>
        <s v="Bathroom"/>
        <s v="Museum pieces &amp; artifacts"/>
        <s v="Women"/>
        <s v="Exercise equipment &amp; weights"/>
        <s v="Paintings"/>
        <s v="Motorbikes"/>
        <s v="CDs"/>
        <s v="Dolls"/>
        <s v="Hair straighteners"/>
        <s v="Caravans &amp; motorhomes"/>
        <s v="Models"/>
        <s v="Equestrian"/>
        <s v="Fishing"/>
        <s v="Food &amp; beverage"/>
        <s v="Mobile phones"/>
        <s v="Wine"/>
        <s v="Bracelets &amp; bangles"/>
        <s v="Bedroom furniture"/>
        <s v="Non-fiction"/>
        <s v="Young adult fiction"/>
        <s v="Cycling"/>
        <s v="Beds"/>
        <s v="Lounge, dining &amp; hall"/>
        <s v="Baby room &amp; furniture"/>
        <s v="Phonecards"/>
        <s v="Boys"/>
        <s v="Vintage"/>
        <s v="Safety"/>
        <s v="Art supplies &amp; equipment"/>
        <s v="Magazines"/>
        <s v="Bath &amp; shower"/>
        <s v="Trucks"/>
        <s v="Surfing"/>
        <s v="Boats &amp; marine"/>
        <s v="Feeding"/>
        <s v="Fiction &amp; literature"/>
        <s v="Ornaments &amp; figurines"/>
        <s v="Children &amp; babies"/>
        <s v="Porcelain &amp; pottery"/>
        <s v="Dogs"/>
        <s v="Makeup"/>
        <s v="Hunting &amp; shooting"/>
        <s v="Lego &amp; building toys"/>
      </sharedItems>
    </cacheField>
    <cacheField name="LevelThreeCategory" numFmtId="0">
      <sharedItems/>
    </cacheField>
    <cacheField name="LevelFourCategory" numFmtId="0">
      <sharedItems/>
    </cacheField>
    <cacheField name="Region" numFmtId="0">
      <sharedItems/>
    </cacheField>
    <cacheField name="Suburb" numFmtId="0">
      <sharedItems/>
    </cacheField>
    <cacheField name="AgeGrou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s v="0x9C2F54D999FA5647A5785403E3C63CC4DC338F53"/>
    <n v="20161101"/>
    <n v="8623"/>
    <n v="7119"/>
    <n v="4136"/>
    <s v="0xE8A28ECBAC2B0CF9600C1A3D4E930CB6C7F192F3"/>
    <n v="20161110"/>
    <n v="13"/>
    <n v="0"/>
    <n v="0"/>
    <n v="9"/>
    <n v="40.700000000000003"/>
    <s v="ID8623G7119"/>
    <x v="0"/>
    <x v="0"/>
    <s v="Lights"/>
    <s v="Exterior lights"/>
    <s v="Auckland"/>
    <s v="Auckland City"/>
    <s v="Over 70"/>
  </r>
  <r>
    <s v="0x719DA4CC3CF0D9ED4BFD236D77E25C1CB87593FD"/>
    <n v="20161101"/>
    <n v="8623"/>
    <n v="7119"/>
    <n v="4136"/>
    <s v="0xE8A28ECBAC2B0CF9600C1A3D4E930CB6C7F192F3"/>
    <n v="20161110"/>
    <n v="13"/>
    <n v="0"/>
    <n v="0"/>
    <n v="9"/>
    <n v="33.1"/>
    <s v="ID8623G7119"/>
    <x v="0"/>
    <x v="0"/>
    <s v="Lights"/>
    <s v="Exterior lights"/>
    <s v="Auckland"/>
    <s v="Auckland City"/>
    <s v="Over 70"/>
  </r>
  <r>
    <s v="0x2E9F6656A2838CD1A55B8B6FA14DDC46573CF416"/>
    <n v="20161101"/>
    <n v="8623"/>
    <n v="7119"/>
    <n v="4136"/>
    <s v="0xE8A28ECBAC2B0CF9600C1A3D4E930CB6C7F192F3"/>
    <n v="20161110"/>
    <n v="13"/>
    <n v="0"/>
    <n v="0"/>
    <n v="9"/>
    <n v="29.7"/>
    <s v="ID8623G7119"/>
    <x v="0"/>
    <x v="0"/>
    <s v="Lights"/>
    <s v="Exterior lights"/>
    <s v="Auckland"/>
    <s v="Auckland City"/>
    <s v="Over 70"/>
  </r>
  <r>
    <s v="0x78E71B0278D04624E9DDBB2D7E5868B65133B87A"/>
    <n v="20161101"/>
    <n v="8623"/>
    <n v="7119"/>
    <n v="4136"/>
    <s v="0xE8A28ECBAC2B0CF9600C1A3D4E930CB6C7F192F3"/>
    <n v="20161110"/>
    <n v="13"/>
    <n v="0"/>
    <n v="0"/>
    <n v="9"/>
    <n v="76.8"/>
    <s v="ID8623G7119"/>
    <x v="0"/>
    <x v="0"/>
    <s v="Lights"/>
    <s v="Exterior lights"/>
    <s v="Auckland"/>
    <s v="Auckland City"/>
    <s v="Over 70"/>
  </r>
  <r>
    <s v="0x6B6A578BA3AFFDCFDE4028D6D95B6CCF7137149B"/>
    <n v="20161101"/>
    <n v="8623"/>
    <n v="7119"/>
    <n v="4136"/>
    <s v="0xE8A28ECBAC2B0CF9600C1A3D4E930CB6C7F192F3"/>
    <n v="20161110"/>
    <n v="13"/>
    <n v="0"/>
    <n v="0"/>
    <n v="9"/>
    <n v="39.4"/>
    <s v="ID8623G7119"/>
    <x v="0"/>
    <x v="0"/>
    <s v="Lights"/>
    <s v="Exterior lights"/>
    <s v="Auckland"/>
    <s v="Auckland City"/>
    <s v="Over 70"/>
  </r>
  <r>
    <s v="0x64873416D23348C59CB187E9BD0307CE23E36937"/>
    <n v="20161101"/>
    <n v="8623"/>
    <n v="7119"/>
    <n v="4136"/>
    <s v="0xE8A28ECBAC2B0CF9600C1A3D4E930CB6C7F192F3"/>
    <n v="20161110"/>
    <n v="13"/>
    <n v="0"/>
    <n v="0"/>
    <n v="7"/>
    <n v="29.4"/>
    <s v="ID8623G7119"/>
    <x v="0"/>
    <x v="0"/>
    <s v="Lights"/>
    <s v="Exterior lights"/>
    <s v="Auckland"/>
    <s v="Auckland City"/>
    <s v="Over 70"/>
  </r>
  <r>
    <s v="0x52DCE7B266F7D0E83FC90F3E3C9F333E9EB16347"/>
    <n v="20161101"/>
    <n v="8623"/>
    <n v="7119"/>
    <n v="4136"/>
    <s v="0xE8A28ECBAC2B0CF9600C1A3D4E930CB6C7F192F3"/>
    <n v="20161110"/>
    <n v="13"/>
    <n v="0"/>
    <n v="0"/>
    <n v="7"/>
    <n v="25.6"/>
    <s v="ID8623G7119"/>
    <x v="0"/>
    <x v="0"/>
    <s v="Lights"/>
    <s v="Exterior lights"/>
    <s v="Auckland"/>
    <s v="Auckland City"/>
    <s v="Over 70"/>
  </r>
  <r>
    <s v="0x8C87D8F98CE86362AD140A3631A982BF7C538D9F"/>
    <n v="20161101"/>
    <n v="8623"/>
    <n v="7119"/>
    <n v="4136"/>
    <s v="0xE8A28ECBAC2B0CF9600C1A3D4E930CB6C7F192F3"/>
    <n v="20161110"/>
    <n v="13"/>
    <n v="0"/>
    <n v="0"/>
    <n v="12"/>
    <n v="66.3"/>
    <s v="ID8623G7119"/>
    <x v="0"/>
    <x v="0"/>
    <s v="Lights"/>
    <s v="Exterior lights"/>
    <s v="Auckland"/>
    <s v="Auckland City"/>
    <s v="Over 70"/>
  </r>
  <r>
    <s v="0xFAE6725313B6E206D4CDFEB6455EB41681AEA310"/>
    <n v="20161101"/>
    <n v="8623"/>
    <n v="7119"/>
    <n v="4136"/>
    <s v="0xE8A28ECBAC2B0CF9600C1A3D4E930CB6C7F192F3"/>
    <n v="20161110"/>
    <n v="13"/>
    <n v="0"/>
    <n v="0"/>
    <n v="12"/>
    <n v="83.3"/>
    <s v="ID8623G7119"/>
    <x v="0"/>
    <x v="0"/>
    <s v="Lights"/>
    <s v="Exterior lights"/>
    <s v="Auckland"/>
    <s v="Auckland City"/>
    <s v="Over 70"/>
  </r>
  <r>
    <s v="0x5193CB391BFDB8CB2504E5FB9EB61AFBB34D95AC"/>
    <n v="20161101"/>
    <n v="8623"/>
    <n v="7119"/>
    <n v="4136"/>
    <s v="0xE8A28ECBAC2B0CF9600C1A3D4E930CB6C7F192F3"/>
    <n v="20161110"/>
    <n v="13"/>
    <n v="0"/>
    <n v="0"/>
    <n v="12"/>
    <n v="61.7"/>
    <s v="ID8623G7119"/>
    <x v="0"/>
    <x v="0"/>
    <s v="Lights"/>
    <s v="Exterior lights"/>
    <s v="Auckland"/>
    <s v="Auckland City"/>
    <s v="Over 70"/>
  </r>
  <r>
    <s v="0x42AC20B674DA54893FF7C5A3688FE8CF179E041F"/>
    <n v="20161101"/>
    <n v="8623"/>
    <n v="7119"/>
    <n v="4136"/>
    <s v="0xE8A28ECBAC2B0CF9600C1A3D4E930CB6C7F192F3"/>
    <n v="20161110"/>
    <n v="13"/>
    <n v="0"/>
    <n v="0"/>
    <n v="20"/>
    <n v="38.700000000000003"/>
    <s v="ID8623G7119"/>
    <x v="0"/>
    <x v="0"/>
    <s v="Lights"/>
    <s v="Exterior lights"/>
    <s v="Auckland"/>
    <s v="Auckland City"/>
    <s v="Over 70"/>
  </r>
  <r>
    <s v="0xAE474F70579FEB80070ECF1A92BDFF69D3751451"/>
    <n v="20161101"/>
    <n v="8623"/>
    <n v="7119"/>
    <n v="4136"/>
    <s v="0xE8A28ECBAC2B0CF9600C1A3D4E930CB6C7F192F3"/>
    <n v="20161110"/>
    <n v="13"/>
    <n v="0"/>
    <n v="0"/>
    <n v="20"/>
    <n v="3.3"/>
    <s v="ID8623G7119"/>
    <x v="0"/>
    <x v="0"/>
    <s v="Lights"/>
    <s v="Exterior lights"/>
    <s v="Auckland"/>
    <s v="Auckland City"/>
    <s v="Over 70"/>
  </r>
  <r>
    <s v="0x295341BDE16F8DEA77A252529D9801E8440C8E19"/>
    <n v="20161101"/>
    <n v="8623"/>
    <n v="7119"/>
    <n v="4136"/>
    <s v="0xE8A28ECBAC2B0CF9600C1A3D4E930CB6C7F192F3"/>
    <n v="20161110"/>
    <n v="13"/>
    <n v="0"/>
    <n v="0"/>
    <n v="20"/>
    <n v="61.5"/>
    <s v="ID8623G7119"/>
    <x v="0"/>
    <x v="0"/>
    <s v="Lights"/>
    <s v="Exterior lights"/>
    <s v="Auckland"/>
    <s v="Auckland City"/>
    <s v="Over 70"/>
  </r>
  <r>
    <s v="0x0953937F3067EBBD33AB60EA628774F4C189F2D3"/>
    <n v="20161101"/>
    <n v="8623"/>
    <n v="7119"/>
    <n v="4136"/>
    <s v="0xE8A28ECBAC2B0CF9600C1A3D4E930CB6C7F192F3"/>
    <n v="20161110"/>
    <n v="13"/>
    <n v="0"/>
    <n v="0"/>
    <n v="20"/>
    <n v="97.3"/>
    <s v="ID8623G7119"/>
    <x v="0"/>
    <x v="0"/>
    <s v="Lights"/>
    <s v="Exterior lights"/>
    <s v="Auckland"/>
    <s v="Auckland City"/>
    <s v="Over 70"/>
  </r>
  <r>
    <s v="0x515F3242295C5D9D9C0EF2B18DB19EBDB080696A"/>
    <n v="20161101"/>
    <n v="8623"/>
    <n v="7119"/>
    <n v="4136"/>
    <s v="0xE8A28ECBAC2B0CF9600C1A3D4E930CB6C7F192F3"/>
    <n v="20161110"/>
    <n v="13"/>
    <n v="0"/>
    <n v="0"/>
    <n v="20"/>
    <n v="54.5"/>
    <s v="ID8623G7119"/>
    <x v="0"/>
    <x v="0"/>
    <s v="Lights"/>
    <s v="Exterior lights"/>
    <s v="Auckland"/>
    <s v="Auckland City"/>
    <s v="Over 70"/>
  </r>
  <r>
    <s v="0xEA948C538167AD3264B768D4C962683E38068045"/>
    <n v="20161101"/>
    <n v="8623"/>
    <n v="7119"/>
    <n v="4136"/>
    <s v="0xE8A28ECBAC2B0CF9600C1A3D4E930CB6C7F192F3"/>
    <n v="20161110"/>
    <n v="13"/>
    <n v="0"/>
    <n v="0"/>
    <n v="20"/>
    <n v="89"/>
    <s v="ID8623G7119"/>
    <x v="0"/>
    <x v="0"/>
    <s v="Lights"/>
    <s v="Exterior lights"/>
    <s v="Auckland"/>
    <s v="Auckland City"/>
    <s v="Over 70"/>
  </r>
  <r>
    <s v="0x9600894144EA6EF308CF7A58EBD73CA879313B51"/>
    <n v="20161101"/>
    <n v="8623"/>
    <n v="7119"/>
    <n v="4136"/>
    <s v="0xE8A28ECBAC2B0CF9600C1A3D4E930CB6C7F192F3"/>
    <n v="20161110"/>
    <n v="13"/>
    <n v="0"/>
    <n v="0"/>
    <n v="20"/>
    <n v="15.1"/>
    <s v="ID8623G7119"/>
    <x v="0"/>
    <x v="0"/>
    <s v="Lights"/>
    <s v="Exterior lights"/>
    <s v="Auckland"/>
    <s v="Auckland City"/>
    <s v="Over 70"/>
  </r>
  <r>
    <s v="0x0D8F10C84DD86FF3EE9D87F1CBB20E05773AF0FA"/>
    <n v="20161101"/>
    <n v="8623"/>
    <n v="7119"/>
    <n v="4136"/>
    <s v="0xE8A28ECBAC2B0CF9600C1A3D4E930CB6C7F192F3"/>
    <n v="20161110"/>
    <n v="13"/>
    <n v="0"/>
    <n v="0"/>
    <n v="4"/>
    <n v="32.9"/>
    <s v="ID8623G7119"/>
    <x v="0"/>
    <x v="0"/>
    <s v="Lights"/>
    <s v="Exterior lights"/>
    <s v="Auckland"/>
    <s v="Auckland City"/>
    <s v="Over 70"/>
  </r>
  <r>
    <s v="0x0C96CED7DFB8587A46F53F585F1484660A63EBB3"/>
    <n v="20161101"/>
    <n v="8623"/>
    <n v="7119"/>
    <n v="4136"/>
    <s v="0xE8A28ECBAC2B0CF9600C1A3D4E930CB6C7F192F3"/>
    <n v="20161110"/>
    <n v="13"/>
    <n v="0"/>
    <n v="0"/>
    <n v="4"/>
    <n v="92.1"/>
    <s v="ID8623G7119"/>
    <x v="0"/>
    <x v="0"/>
    <s v="Lights"/>
    <s v="Exterior lights"/>
    <s v="Auckland"/>
    <s v="Auckland City"/>
    <s v="Over 70"/>
  </r>
  <r>
    <s v="0xA26C6FDB72C4EAC357226BB8FDA22BB04A4BE3CC"/>
    <n v="20161101"/>
    <n v="8623"/>
    <n v="7119"/>
    <n v="4136"/>
    <s v="0xE8A28ECBAC2B0CF9600C1A3D4E930CB6C7F192F3"/>
    <n v="20161110"/>
    <n v="13"/>
    <n v="0"/>
    <n v="0"/>
    <n v="7"/>
    <n v="54.9"/>
    <s v="ID8623G7119"/>
    <x v="0"/>
    <x v="0"/>
    <s v="Lights"/>
    <s v="Exterior lights"/>
    <s v="Auckland"/>
    <s v="Auckland City"/>
    <s v="Over 70"/>
  </r>
  <r>
    <s v="0x09ECFB8FD596E96397215E018BBD28E5FD4D72ED"/>
    <n v="20161101"/>
    <n v="8623"/>
    <n v="7119"/>
    <n v="4136"/>
    <s v="0xE8A28ECBAC2B0CF9600C1A3D4E930CB6C7F192F3"/>
    <n v="20161110"/>
    <n v="13"/>
    <n v="0"/>
    <n v="0"/>
    <n v="7"/>
    <n v="28.7"/>
    <s v="ID8623G7119"/>
    <x v="0"/>
    <x v="0"/>
    <s v="Lights"/>
    <s v="Exterior lights"/>
    <s v="Auckland"/>
    <s v="Auckland City"/>
    <s v="Over 70"/>
  </r>
  <r>
    <s v="0x239DCBA67402C903ED86C5DD9FE96E33DC48B54B"/>
    <n v="20161101"/>
    <n v="8623"/>
    <n v="7119"/>
    <n v="4136"/>
    <s v="0xE8A28ECBAC2B0CF9600C1A3D4E930CB6C7F192F3"/>
    <n v="20161110"/>
    <n v="13"/>
    <n v="0"/>
    <n v="0"/>
    <n v="5"/>
    <n v="55.4"/>
    <s v="ID8623G7119"/>
    <x v="0"/>
    <x v="0"/>
    <s v="Lights"/>
    <s v="Exterior lights"/>
    <s v="Auckland"/>
    <s v="Auckland City"/>
    <s v="Over 70"/>
  </r>
  <r>
    <s v="0x526E85E989505B9AD6AA3036DD98891D551E0D54"/>
    <n v="20161101"/>
    <n v="8623"/>
    <n v="7119"/>
    <n v="4136"/>
    <s v="0xE8A28ECBAC2B0CF9600C1A3D4E930CB6C7F192F3"/>
    <n v="20161110"/>
    <n v="13"/>
    <n v="0"/>
    <n v="0"/>
    <n v="5"/>
    <n v="79.599999999999994"/>
    <s v="ID8623G7119"/>
    <x v="0"/>
    <x v="0"/>
    <s v="Lights"/>
    <s v="Exterior lights"/>
    <s v="Auckland"/>
    <s v="Auckland City"/>
    <s v="Over 70"/>
  </r>
  <r>
    <s v="0x807A002C5B2B298F6B4459F21EEF95E6C59FAE9B"/>
    <n v="20161101"/>
    <n v="8623"/>
    <n v="7119"/>
    <n v="4136"/>
    <s v="0xE8A28ECBAC2B0CF9600C1A3D4E930CB6C7F192F3"/>
    <n v="20161110"/>
    <n v="13"/>
    <n v="0"/>
    <n v="0"/>
    <n v="6"/>
    <n v="14.5"/>
    <s v="ID8623G7119"/>
    <x v="0"/>
    <x v="0"/>
    <s v="Lights"/>
    <s v="Exterior lights"/>
    <s v="Auckland"/>
    <s v="Auckland City"/>
    <s v="Over 70"/>
  </r>
  <r>
    <s v="0x7630778081F127FA0505DAA8B09E7AE494F5047E"/>
    <n v="20161101"/>
    <n v="8623"/>
    <n v="7119"/>
    <n v="4136"/>
    <s v="0xE8A28ECBAC2B0CF9600C1A3D4E930CB6C7F192F3"/>
    <n v="20161110"/>
    <n v="13"/>
    <n v="0"/>
    <n v="0"/>
    <n v="6"/>
    <n v="1.5"/>
    <s v="ID8623G7119"/>
    <x v="0"/>
    <x v="0"/>
    <s v="Lights"/>
    <s v="Exterior lights"/>
    <s v="Auckland"/>
    <s v="Auckland City"/>
    <s v="Over 70"/>
  </r>
  <r>
    <s v="0xCA9A1ECA90998694C9C67D6F2A35CE390F841763"/>
    <n v="20161101"/>
    <n v="8623"/>
    <n v="7119"/>
    <n v="4136"/>
    <s v="0xE8A28ECBAC2B0CF9600C1A3D4E930CB6C7F192F3"/>
    <n v="20161110"/>
    <n v="13"/>
    <n v="0"/>
    <n v="0"/>
    <n v="6"/>
    <n v="62.6"/>
    <s v="ID8623G7119"/>
    <x v="0"/>
    <x v="0"/>
    <s v="Lights"/>
    <s v="Exterior lights"/>
    <s v="Auckland"/>
    <s v="Auckland City"/>
    <s v="Over 70"/>
  </r>
  <r>
    <s v="0x022BC1B46B591E13B9779E489ECBE30298EAD6BD"/>
    <n v="20161101"/>
    <n v="8623"/>
    <n v="7119"/>
    <n v="4136"/>
    <s v="0xE8A28ECBAC2B0CF9600C1A3D4E930CB6C7F192F3"/>
    <n v="20161110"/>
    <n v="13"/>
    <n v="0"/>
    <n v="0"/>
    <n v="6"/>
    <n v="29.8"/>
    <s v="ID8623G7119"/>
    <x v="0"/>
    <x v="0"/>
    <s v="Lights"/>
    <s v="Exterior lights"/>
    <s v="Auckland"/>
    <s v="Auckland City"/>
    <s v="Over 70"/>
  </r>
  <r>
    <s v="0x2E9359A6DA3592A8501A86D264A15F4F4F08DF8A"/>
    <n v="20161101"/>
    <n v="8623"/>
    <n v="7119"/>
    <n v="4136"/>
    <s v="0xE8A28ECBAC2B0CF9600C1A3D4E930CB6C7F192F3"/>
    <n v="20161110"/>
    <n v="13"/>
    <n v="0"/>
    <n v="0"/>
    <n v="6"/>
    <n v="47.4"/>
    <s v="ID8623G7119"/>
    <x v="0"/>
    <x v="0"/>
    <s v="Lights"/>
    <s v="Exterior lights"/>
    <s v="Auckland"/>
    <s v="Auckland City"/>
    <s v="Over 70"/>
  </r>
  <r>
    <s v="0xEB604B9AAA8FEAAE168022B8B5ED1FB0B5C5A737"/>
    <n v="20161101"/>
    <n v="9888"/>
    <n v="8277"/>
    <n v="4136"/>
    <s v="0xE8A28ECBAC2B0CF9600C1A3D4E930CB6C7F192F3"/>
    <n v="20161110"/>
    <n v="13"/>
    <n v="0"/>
    <n v="0"/>
    <n v="10"/>
    <n v="55.9"/>
    <s v="ID9888G8277"/>
    <x v="1"/>
    <x v="1"/>
    <s v="Action cameras"/>
    <s v="Action cameras"/>
    <s v="Auckland"/>
    <s v="Auckland City"/>
    <s v="Over 70"/>
  </r>
  <r>
    <s v="0xFBBD854E2D545C79A7B563469A0A5B0F719D5AF7"/>
    <n v="20161101"/>
    <n v="9888"/>
    <n v="8277"/>
    <n v="4136"/>
    <s v="0xE8A28ECBAC2B0CF9600C1A3D4E930CB6C7F192F3"/>
    <n v="20161110"/>
    <n v="13"/>
    <n v="0"/>
    <n v="0"/>
    <n v="10"/>
    <n v="56.4"/>
    <s v="ID9888G8277"/>
    <x v="1"/>
    <x v="1"/>
    <s v="Action cameras"/>
    <s v="Action cameras"/>
    <s v="Auckland"/>
    <s v="Auckland City"/>
    <s v="Over 70"/>
  </r>
  <r>
    <s v="0xCB9633A411F1839B8C41CA42FB8FCA03FF7A4C8A"/>
    <n v="20161101"/>
    <n v="9888"/>
    <n v="8277"/>
    <n v="4136"/>
    <s v="0xE8A28ECBAC2B0CF9600C1A3D4E930CB6C7F192F3"/>
    <n v="20161110"/>
    <n v="13"/>
    <n v="0"/>
    <n v="0"/>
    <n v="10"/>
    <n v="64"/>
    <s v="ID9888G8277"/>
    <x v="1"/>
    <x v="1"/>
    <s v="Action cameras"/>
    <s v="Action cameras"/>
    <s v="Auckland"/>
    <s v="Auckland City"/>
    <s v="Over 70"/>
  </r>
  <r>
    <s v="0x63CCA19FF335AC6F4020143C71AE27331AE0DEE1"/>
    <n v="20161101"/>
    <n v="9888"/>
    <n v="8277"/>
    <n v="4136"/>
    <s v="0xE8A28ECBAC2B0CF9600C1A3D4E930CB6C7F192F3"/>
    <n v="20161110"/>
    <n v="13"/>
    <n v="0"/>
    <n v="0"/>
    <n v="7"/>
    <n v="13.7"/>
    <s v="ID9888G8277"/>
    <x v="1"/>
    <x v="1"/>
    <s v="Action cameras"/>
    <s v="Action cameras"/>
    <s v="Auckland"/>
    <s v="Auckland City"/>
    <s v="Over 70"/>
  </r>
  <r>
    <s v="0xA4FA2C002A50A96CC056A90D7A8D323F1C3BEA66"/>
    <n v="20161101"/>
    <n v="9888"/>
    <n v="8277"/>
    <n v="4136"/>
    <s v="0xE8A28ECBAC2B0CF9600C1A3D4E930CB6C7F192F3"/>
    <n v="20161110"/>
    <n v="13"/>
    <n v="0"/>
    <n v="0"/>
    <n v="7"/>
    <n v="67.400000000000006"/>
    <s v="ID9888G8277"/>
    <x v="1"/>
    <x v="1"/>
    <s v="Action cameras"/>
    <s v="Action cameras"/>
    <s v="Auckland"/>
    <s v="Auckland City"/>
    <s v="Over 70"/>
  </r>
  <r>
    <s v="0xE6C81EFCFA11984D58847D71B1E02B4CB9381DFC"/>
    <n v="20161101"/>
    <n v="9888"/>
    <n v="8277"/>
    <n v="4136"/>
    <s v="0xE8A28ECBAC2B0CF9600C1A3D4E930CB6C7F192F3"/>
    <n v="20161110"/>
    <n v="13"/>
    <n v="0"/>
    <n v="0"/>
    <n v="7"/>
    <n v="84.6"/>
    <s v="ID9888G8277"/>
    <x v="1"/>
    <x v="1"/>
    <s v="Action cameras"/>
    <s v="Action cameras"/>
    <s v="Auckland"/>
    <s v="Auckland City"/>
    <s v="Over 70"/>
  </r>
  <r>
    <s v="0x8BA18DE9AD8D1CB26638AFD2ACDCF820733FDB10"/>
    <n v="20161101"/>
    <n v="9888"/>
    <n v="8277"/>
    <n v="4136"/>
    <s v="0xE8A28ECBAC2B0CF9600C1A3D4E930CB6C7F192F3"/>
    <n v="20161110"/>
    <n v="13"/>
    <n v="0"/>
    <n v="0"/>
    <n v="7"/>
    <n v="27.6"/>
    <s v="ID9888G8277"/>
    <x v="1"/>
    <x v="1"/>
    <s v="Action cameras"/>
    <s v="Action cameras"/>
    <s v="Auckland"/>
    <s v="Auckland City"/>
    <s v="Over 70"/>
  </r>
  <r>
    <s v="0x85E78FB5A42C1A7D85BD7A8806215E6647193EF7"/>
    <n v="20161101"/>
    <n v="9888"/>
    <n v="8277"/>
    <n v="4136"/>
    <s v="0xE8A28ECBAC2B0CF9600C1A3D4E930CB6C7F192F3"/>
    <n v="20161110"/>
    <n v="13"/>
    <n v="0"/>
    <n v="0"/>
    <n v="7"/>
    <n v="32.200000000000003"/>
    <s v="ID9888G8277"/>
    <x v="1"/>
    <x v="1"/>
    <s v="Action cameras"/>
    <s v="Action cameras"/>
    <s v="Auckland"/>
    <s v="Auckland City"/>
    <s v="Over 70"/>
  </r>
  <r>
    <s v="0xD30EA7D1F26F2262CF090AF02EC2804275F5615E"/>
    <n v="20161101"/>
    <n v="9888"/>
    <n v="8277"/>
    <n v="4136"/>
    <s v="0xE8A28ECBAC2B0CF9600C1A3D4E930CB6C7F192F3"/>
    <n v="20161110"/>
    <n v="13"/>
    <n v="0"/>
    <n v="0"/>
    <n v="7"/>
    <n v="28.7"/>
    <s v="ID9888G8277"/>
    <x v="1"/>
    <x v="1"/>
    <s v="Action cameras"/>
    <s v="Action cameras"/>
    <s v="Auckland"/>
    <s v="Auckland City"/>
    <s v="Over 70"/>
  </r>
  <r>
    <s v="0x8B1BE4F82FDC5004913AC7DE13C774BF681AB3C4"/>
    <n v="20161101"/>
    <n v="9888"/>
    <n v="8277"/>
    <n v="4136"/>
    <s v="0xE8A28ECBAC2B0CF9600C1A3D4E930CB6C7F192F3"/>
    <n v="20161110"/>
    <n v="13"/>
    <n v="0"/>
    <n v="0"/>
    <n v="11"/>
    <n v="29.3"/>
    <s v="ID9888G8277"/>
    <x v="1"/>
    <x v="1"/>
    <s v="Action cameras"/>
    <s v="Action cameras"/>
    <s v="Auckland"/>
    <s v="Auckland City"/>
    <s v="Over 70"/>
  </r>
  <r>
    <s v="0xD48EC5441B582D2BEF84F0E162DBC7F7C57FBE97"/>
    <n v="20161101"/>
    <n v="9888"/>
    <n v="8277"/>
    <n v="4136"/>
    <s v="0xE8A28ECBAC2B0CF9600C1A3D4E930CB6C7F192F3"/>
    <n v="20161110"/>
    <n v="13"/>
    <n v="0"/>
    <n v="0"/>
    <n v="11"/>
    <n v="68.900000000000006"/>
    <s v="ID9888G8277"/>
    <x v="1"/>
    <x v="1"/>
    <s v="Action cameras"/>
    <s v="Action cameras"/>
    <s v="Auckland"/>
    <s v="Auckland City"/>
    <s v="Over 70"/>
  </r>
  <r>
    <s v="0xFA627B5258281EA922CA9644FE798A59DEEDE456"/>
    <n v="20161101"/>
    <n v="9888"/>
    <n v="8277"/>
    <n v="4136"/>
    <s v="0xE8A28ECBAC2B0CF9600C1A3D4E930CB6C7F192F3"/>
    <n v="20161110"/>
    <n v="13"/>
    <n v="0"/>
    <n v="0"/>
    <n v="11"/>
    <n v="100.4"/>
    <s v="ID9888G8277"/>
    <x v="1"/>
    <x v="1"/>
    <s v="Action cameras"/>
    <s v="Action cameras"/>
    <s v="Auckland"/>
    <s v="Auckland City"/>
    <s v="Over 70"/>
  </r>
  <r>
    <s v="0x8178BFF4DCA3EB21DCE1516721366376242D991D"/>
    <n v="20161101"/>
    <n v="9888"/>
    <n v="8277"/>
    <n v="4136"/>
    <s v="0xE8A28ECBAC2B0CF9600C1A3D4E930CB6C7F192F3"/>
    <n v="20161110"/>
    <n v="13"/>
    <n v="0"/>
    <n v="0"/>
    <n v="9"/>
    <n v="8.1"/>
    <s v="ID9888G8277"/>
    <x v="1"/>
    <x v="1"/>
    <s v="Action cameras"/>
    <s v="Action cameras"/>
    <s v="Auckland"/>
    <s v="Auckland City"/>
    <s v="Over 70"/>
  </r>
  <r>
    <s v="0xA2D2E5E39486D3358E8FCE66DE27963D316D5BB7"/>
    <n v="20161101"/>
    <n v="9888"/>
    <n v="8277"/>
    <n v="4136"/>
    <s v="0xE8A28ECBAC2B0CF9600C1A3D4E930CB6C7F192F3"/>
    <n v="20161110"/>
    <n v="13"/>
    <n v="0"/>
    <n v="0"/>
    <n v="9"/>
    <n v="100.5"/>
    <s v="ID9888G8277"/>
    <x v="1"/>
    <x v="1"/>
    <s v="Action cameras"/>
    <s v="Action cameras"/>
    <s v="Auckland"/>
    <s v="Auckland City"/>
    <s v="Over 70"/>
  </r>
  <r>
    <s v="0x629F266BB470D66254691FEB41CACA26F843235D"/>
    <n v="20161101"/>
    <n v="9888"/>
    <n v="8277"/>
    <n v="4136"/>
    <s v="0xE8A28ECBAC2B0CF9600C1A3D4E930CB6C7F192F3"/>
    <n v="20161110"/>
    <n v="13"/>
    <n v="0"/>
    <n v="0"/>
    <n v="9"/>
    <n v="62.6"/>
    <s v="ID9888G8277"/>
    <x v="1"/>
    <x v="1"/>
    <s v="Action cameras"/>
    <s v="Action cameras"/>
    <s v="Auckland"/>
    <s v="Auckland City"/>
    <s v="Over 70"/>
  </r>
  <r>
    <s v="0xED6924B8AFD9BEDD3B9B04879E4214F317EBEAD7"/>
    <n v="20161101"/>
    <n v="9888"/>
    <n v="8277"/>
    <n v="4136"/>
    <s v="0xE8A28ECBAC2B0CF9600C1A3D4E930CB6C7F192F3"/>
    <n v="20161110"/>
    <n v="13"/>
    <n v="0"/>
    <n v="0"/>
    <n v="9"/>
    <n v="57"/>
    <s v="ID9888G8277"/>
    <x v="1"/>
    <x v="1"/>
    <s v="Action cameras"/>
    <s v="Action cameras"/>
    <s v="Auckland"/>
    <s v="Auckland City"/>
    <s v="Over 70"/>
  </r>
  <r>
    <s v="0x6B4ADFCB241A83FA2E2CBEA6438212BA8E891B6A"/>
    <n v="20161101"/>
    <n v="9888"/>
    <n v="8277"/>
    <n v="4136"/>
    <s v="0xE8A28ECBAC2B0CF9600C1A3D4E930CB6C7F192F3"/>
    <n v="20161110"/>
    <n v="13"/>
    <n v="0"/>
    <n v="0"/>
    <n v="9"/>
    <n v="92.3"/>
    <s v="ID9888G8277"/>
    <x v="1"/>
    <x v="1"/>
    <s v="Action cameras"/>
    <s v="Action cameras"/>
    <s v="Auckland"/>
    <s v="Auckland City"/>
    <s v="Over 70"/>
  </r>
  <r>
    <s v="0x8FA6DF842896663737C9A586AD816FF5266E9F2C"/>
    <n v="20161101"/>
    <n v="29"/>
    <n v="237"/>
    <n v="4136"/>
    <s v="0xE8A28ECBAC2B0CF9600C1A3D4E930CB6C7F192F3"/>
    <n v="20161110"/>
    <n v="13"/>
    <n v="0"/>
    <n v="0"/>
    <n v="7"/>
    <n v="98.5"/>
    <s v="ID29G237"/>
    <x v="2"/>
    <x v="2"/>
    <s v="Other accessories"/>
    <s v="Other accessories"/>
    <s v="Auckland"/>
    <s v="Auckland City"/>
    <s v="Over 70"/>
  </r>
  <r>
    <s v="0x8788191379F05AD29F769E715F8E8D22D3943963"/>
    <n v="20161101"/>
    <n v="29"/>
    <n v="237"/>
    <n v="4136"/>
    <s v="0xE8A28ECBAC2B0CF9600C1A3D4E930CB6C7F192F3"/>
    <n v="20161110"/>
    <n v="13"/>
    <n v="0"/>
    <n v="0"/>
    <n v="7"/>
    <n v="75.099999999999994"/>
    <s v="ID29G237"/>
    <x v="2"/>
    <x v="2"/>
    <s v="Other accessories"/>
    <s v="Other accessories"/>
    <s v="Auckland"/>
    <s v="Auckland City"/>
    <s v="Over 70"/>
  </r>
  <r>
    <s v="0x349A74956E6359FF070081523127859BE9D035E7"/>
    <n v="20161101"/>
    <n v="29"/>
    <n v="237"/>
    <n v="4136"/>
    <s v="0xE8A28ECBAC2B0CF9600C1A3D4E930CB6C7F192F3"/>
    <n v="20161110"/>
    <n v="13"/>
    <n v="0"/>
    <n v="0"/>
    <n v="7"/>
    <n v="8.4"/>
    <s v="ID29G237"/>
    <x v="2"/>
    <x v="2"/>
    <s v="Other accessories"/>
    <s v="Other accessories"/>
    <s v="Auckland"/>
    <s v="Auckland City"/>
    <s v="Over 70"/>
  </r>
  <r>
    <s v="0xA5168B0322450CF26DABBBE9220762CC0D19E96A"/>
    <n v="20161101"/>
    <n v="29"/>
    <n v="237"/>
    <n v="4136"/>
    <s v="0xE8A28ECBAC2B0CF9600C1A3D4E930CB6C7F192F3"/>
    <n v="20161110"/>
    <n v="13"/>
    <n v="0"/>
    <n v="0"/>
    <n v="7"/>
    <n v="15.7"/>
    <s v="ID29G237"/>
    <x v="2"/>
    <x v="2"/>
    <s v="Other accessories"/>
    <s v="Other accessories"/>
    <s v="Auckland"/>
    <s v="Auckland City"/>
    <s v="Over 70"/>
  </r>
  <r>
    <s v="0x76C1ACCF1A0641F0B7434282BD345D3192E6C6DC"/>
    <n v="20161101"/>
    <n v="29"/>
    <n v="237"/>
    <n v="4136"/>
    <s v="0xE8A28ECBAC2B0CF9600C1A3D4E930CB6C7F192F3"/>
    <n v="20161110"/>
    <n v="13"/>
    <n v="0"/>
    <n v="0"/>
    <n v="7"/>
    <n v="25.7"/>
    <s v="ID29G237"/>
    <x v="2"/>
    <x v="2"/>
    <s v="Other accessories"/>
    <s v="Other accessories"/>
    <s v="Auckland"/>
    <s v="Auckland City"/>
    <s v="Over 70"/>
  </r>
  <r>
    <s v="0x09CCF13A43003591CCE7F806D4E8A243B31A0A20"/>
    <n v="20161101"/>
    <n v="29"/>
    <n v="237"/>
    <n v="4136"/>
    <s v="0xE8A28ECBAC2B0CF9600C1A3D4E930CB6C7F192F3"/>
    <n v="20161110"/>
    <n v="13"/>
    <n v="0"/>
    <n v="0"/>
    <n v="7"/>
    <n v="81.2"/>
    <s v="ID29G237"/>
    <x v="2"/>
    <x v="2"/>
    <s v="Other accessories"/>
    <s v="Other accessories"/>
    <s v="Auckland"/>
    <s v="Auckland City"/>
    <s v="Over 70"/>
  </r>
  <r>
    <s v="0xB3629BEB0C25344815D2176D3BE2970A45763DB1"/>
    <n v="20161101"/>
    <n v="3858"/>
    <n v="5825"/>
    <n v="4136"/>
    <s v="0xE8A28ECBAC2B0CF9600C1A3D4E930CB6C7F192F3"/>
    <n v="20161110"/>
    <n v="13"/>
    <n v="0"/>
    <n v="0"/>
    <n v="8"/>
    <n v="43.7"/>
    <s v="ID3858G5825"/>
    <x v="3"/>
    <x v="3"/>
    <s v="Car speakerphone kits"/>
    <s v="Car speakerphone kits"/>
    <s v="Auckland"/>
    <s v="Auckland City"/>
    <s v="Over 70"/>
  </r>
  <r>
    <s v="0xA2EBE651B81C6C12B3A9C5D3F638191F035CA0DF"/>
    <n v="20161101"/>
    <n v="3858"/>
    <n v="5825"/>
    <n v="4136"/>
    <s v="0xE8A28ECBAC2B0CF9600C1A3D4E930CB6C7F192F3"/>
    <n v="20161110"/>
    <n v="13"/>
    <n v="0"/>
    <n v="0"/>
    <n v="8"/>
    <n v="97.5"/>
    <s v="ID3858G5825"/>
    <x v="3"/>
    <x v="3"/>
    <s v="Car speakerphone kits"/>
    <s v="Car speakerphone kits"/>
    <s v="Auckland"/>
    <s v="Auckland City"/>
    <s v="Over 70"/>
  </r>
  <r>
    <s v="0xFCEC11D5350F037F1BD698F43394A4CEEBD7A558"/>
    <n v="20161101"/>
    <n v="3858"/>
    <n v="5825"/>
    <n v="4136"/>
    <s v="0xE8A28ECBAC2B0CF9600C1A3D4E930CB6C7F192F3"/>
    <n v="20161110"/>
    <n v="13"/>
    <n v="0"/>
    <n v="0"/>
    <n v="8"/>
    <n v="67.5"/>
    <s v="ID3858G5825"/>
    <x v="3"/>
    <x v="3"/>
    <s v="Car speakerphone kits"/>
    <s v="Car speakerphone kits"/>
    <s v="Auckland"/>
    <s v="Auckland City"/>
    <s v="Over 70"/>
  </r>
  <r>
    <s v="0xCE004C9F1C40D59624D020497187CEE2552B3B20"/>
    <n v="20161101"/>
    <n v="3858"/>
    <n v="5825"/>
    <n v="4136"/>
    <s v="0xE8A28ECBAC2B0CF9600C1A3D4E930CB6C7F192F3"/>
    <n v="20161110"/>
    <n v="13"/>
    <n v="0"/>
    <n v="0"/>
    <n v="8"/>
    <n v="45.3"/>
    <s v="ID3858G5825"/>
    <x v="3"/>
    <x v="3"/>
    <s v="Car speakerphone kits"/>
    <s v="Car speakerphone kits"/>
    <s v="Auckland"/>
    <s v="Auckland City"/>
    <s v="Over 70"/>
  </r>
  <r>
    <s v="0x9F89F866A03CE77D0FCA4F7CDB196319B583136F"/>
    <n v="20161101"/>
    <n v="3858"/>
    <n v="5825"/>
    <n v="4136"/>
    <s v="0xE8A28ECBAC2B0CF9600C1A3D4E930CB6C7F192F3"/>
    <n v="20161110"/>
    <n v="13"/>
    <n v="0"/>
    <n v="0"/>
    <n v="8"/>
    <n v="66.5"/>
    <s v="ID3858G5825"/>
    <x v="3"/>
    <x v="3"/>
    <s v="Car speakerphone kits"/>
    <s v="Car speakerphone kits"/>
    <s v="Auckland"/>
    <s v="Auckland City"/>
    <s v="Over 70"/>
  </r>
  <r>
    <s v="0x3864E2BBA0473F50B0CE69BC51461D5F1EE10781"/>
    <n v="20161101"/>
    <n v="8942"/>
    <n v="3285"/>
    <n v="4136"/>
    <s v="0xE8A28ECBAC2B0CF9600C1A3D4E930CB6C7F192F3"/>
    <n v="20161110"/>
    <n v="13"/>
    <n v="0"/>
    <n v="0"/>
    <n v="4"/>
    <n v="38.4"/>
    <s v="ID8942G3285"/>
    <x v="1"/>
    <x v="4"/>
    <s v="Other"/>
    <s v="Other"/>
    <s v="Auckland"/>
    <s v="Auckland City"/>
    <s v="Over 70"/>
  </r>
  <r>
    <s v="0x4794EFEDED59D440CDEB07BEAF83B286AA5A5AEE"/>
    <n v="20161101"/>
    <n v="8942"/>
    <n v="3285"/>
    <n v="4136"/>
    <s v="0xE8A28ECBAC2B0CF9600C1A3D4E930CB6C7F192F3"/>
    <n v="20161110"/>
    <n v="13"/>
    <n v="0"/>
    <n v="0"/>
    <n v="4"/>
    <n v="62"/>
    <s v="ID8942G3285"/>
    <x v="1"/>
    <x v="4"/>
    <s v="Other"/>
    <s v="Other"/>
    <s v="Auckland"/>
    <s v="Auckland City"/>
    <s v="Over 70"/>
  </r>
  <r>
    <s v="0xBA1A5220B54903EDB79A56F407F1444F400BCDC1"/>
    <n v="20161101"/>
    <n v="8942"/>
    <n v="3285"/>
    <n v="4136"/>
    <s v="0xE8A28ECBAC2B0CF9600C1A3D4E930CB6C7F192F3"/>
    <n v="20161110"/>
    <n v="13"/>
    <n v="0"/>
    <n v="0"/>
    <n v="4"/>
    <n v="42.7"/>
    <s v="ID8942G3285"/>
    <x v="1"/>
    <x v="4"/>
    <s v="Other"/>
    <s v="Other"/>
    <s v="Auckland"/>
    <s v="Auckland City"/>
    <s v="Over 70"/>
  </r>
  <r>
    <s v="0xD411C685A6595AE723F45836D31C7F8CBF154CB4"/>
    <n v="20161101"/>
    <n v="8942"/>
    <n v="3285"/>
    <n v="4136"/>
    <s v="0xE8A28ECBAC2B0CF9600C1A3D4E930CB6C7F192F3"/>
    <n v="20161110"/>
    <n v="13"/>
    <n v="0"/>
    <n v="0"/>
    <n v="4"/>
    <n v="48.1"/>
    <s v="ID8942G3285"/>
    <x v="1"/>
    <x v="4"/>
    <s v="Other"/>
    <s v="Other"/>
    <s v="Auckland"/>
    <s v="Auckland City"/>
    <s v="Over 70"/>
  </r>
  <r>
    <s v="0x41F6D2307F8F5605EFD115756DC4100F981B0785"/>
    <n v="20161101"/>
    <n v="8942"/>
    <n v="3285"/>
    <n v="4136"/>
    <s v="0xE8A28ECBAC2B0CF9600C1A3D4E930CB6C7F192F3"/>
    <n v="20161110"/>
    <n v="13"/>
    <n v="0"/>
    <n v="0"/>
    <n v="4"/>
    <n v="58.4"/>
    <s v="ID8942G3285"/>
    <x v="1"/>
    <x v="4"/>
    <s v="Other"/>
    <s v="Other"/>
    <s v="Auckland"/>
    <s v="Auckland City"/>
    <s v="Over 70"/>
  </r>
  <r>
    <s v="0x79F71D0C22759D950CFCF5D8B831B21DCFDAEDBA"/>
    <n v="20161101"/>
    <n v="8942"/>
    <n v="3285"/>
    <n v="4136"/>
    <s v="0xE8A28ECBAC2B0CF9600C1A3D4E930CB6C7F192F3"/>
    <n v="20161110"/>
    <n v="13"/>
    <n v="0"/>
    <n v="0"/>
    <n v="4"/>
    <n v="39.1"/>
    <s v="ID8942G3285"/>
    <x v="1"/>
    <x v="4"/>
    <s v="Other"/>
    <s v="Other"/>
    <s v="Auckland"/>
    <s v="Auckland City"/>
    <s v="Over 70"/>
  </r>
  <r>
    <s v="0x5D0303487DCE6D6CFE5A5CD409483AED39B6C05F"/>
    <n v="20161101"/>
    <n v="8942"/>
    <n v="3285"/>
    <n v="4136"/>
    <s v="0xE8A28ECBAC2B0CF9600C1A3D4E930CB6C7F192F3"/>
    <n v="20161110"/>
    <n v="13"/>
    <n v="0"/>
    <n v="0"/>
    <n v="4"/>
    <n v="100.5"/>
    <s v="ID8942G3285"/>
    <x v="1"/>
    <x v="4"/>
    <s v="Other"/>
    <s v="Other"/>
    <s v="Auckland"/>
    <s v="Auckland City"/>
    <s v="Over 70"/>
  </r>
  <r>
    <s v="0x21C56ED2D32B7A7D4265518D6D7033623E3C4BF7"/>
    <n v="20161101"/>
    <n v="8942"/>
    <n v="3285"/>
    <n v="4136"/>
    <s v="0xE8A28ECBAC2B0CF9600C1A3D4E930CB6C7F192F3"/>
    <n v="20161110"/>
    <n v="13"/>
    <n v="0"/>
    <n v="0"/>
    <n v="7"/>
    <n v="41.9"/>
    <s v="ID8942G3285"/>
    <x v="1"/>
    <x v="4"/>
    <s v="Other"/>
    <s v="Other"/>
    <s v="Auckland"/>
    <s v="Auckland City"/>
    <s v="Over 70"/>
  </r>
  <r>
    <s v="0x72233803CCAF8EB749F86DC5AF5BBBEEE4D64CFE"/>
    <n v="20161101"/>
    <n v="8942"/>
    <n v="3285"/>
    <n v="4136"/>
    <s v="0xE8A28ECBAC2B0CF9600C1A3D4E930CB6C7F192F3"/>
    <n v="20161110"/>
    <n v="13"/>
    <n v="0"/>
    <n v="0"/>
    <n v="7"/>
    <n v="41.3"/>
    <s v="ID8942G3285"/>
    <x v="1"/>
    <x v="4"/>
    <s v="Other"/>
    <s v="Other"/>
    <s v="Auckland"/>
    <s v="Auckland City"/>
    <s v="Over 70"/>
  </r>
  <r>
    <s v="0x80925C657521F09E22FDB18636714A89830FD37F"/>
    <n v="20161101"/>
    <n v="8942"/>
    <n v="3285"/>
    <n v="4136"/>
    <s v="0xE8A28ECBAC2B0CF9600C1A3D4E930CB6C7F192F3"/>
    <n v="20161110"/>
    <n v="13"/>
    <n v="0"/>
    <n v="0"/>
    <n v="7"/>
    <n v="21.6"/>
    <s v="ID8942G3285"/>
    <x v="1"/>
    <x v="4"/>
    <s v="Other"/>
    <s v="Other"/>
    <s v="Auckland"/>
    <s v="Auckland City"/>
    <s v="Over 70"/>
  </r>
  <r>
    <s v="0x9E2B61A25B91B86DAFB402BBECAA692CB90CA59D"/>
    <n v="20161101"/>
    <n v="8942"/>
    <n v="3285"/>
    <n v="4136"/>
    <s v="0xE8A28ECBAC2B0CF9600C1A3D4E930CB6C7F192F3"/>
    <n v="20161110"/>
    <n v="13"/>
    <n v="0"/>
    <n v="0"/>
    <n v="7"/>
    <n v="35.299999999999997"/>
    <s v="ID8942G3285"/>
    <x v="1"/>
    <x v="4"/>
    <s v="Other"/>
    <s v="Other"/>
    <s v="Auckland"/>
    <s v="Auckland City"/>
    <s v="Over 70"/>
  </r>
  <r>
    <s v="0xB42658D8650A1787DB632C3D83DEB13293C18CB5"/>
    <n v="20161101"/>
    <n v="8942"/>
    <n v="3285"/>
    <n v="4136"/>
    <s v="0xE8A28ECBAC2B0CF9600C1A3D4E930CB6C7F192F3"/>
    <n v="20161110"/>
    <n v="13"/>
    <n v="0"/>
    <n v="0"/>
    <n v="7"/>
    <n v="57"/>
    <s v="ID8942G3285"/>
    <x v="1"/>
    <x v="4"/>
    <s v="Other"/>
    <s v="Other"/>
    <s v="Auckland"/>
    <s v="Auckland City"/>
    <s v="Over 70"/>
  </r>
  <r>
    <s v="0x4C437B1FD8094D318419A4FFB790CD0CEF6E22C6"/>
    <n v="20161101"/>
    <n v="8942"/>
    <n v="3285"/>
    <n v="4136"/>
    <s v="0xE8A28ECBAC2B0CF9600C1A3D4E930CB6C7F192F3"/>
    <n v="20161110"/>
    <n v="13"/>
    <n v="0"/>
    <n v="0"/>
    <n v="7"/>
    <n v="46.7"/>
    <s v="ID8942G3285"/>
    <x v="1"/>
    <x v="4"/>
    <s v="Other"/>
    <s v="Other"/>
    <s v="Auckland"/>
    <s v="Auckland City"/>
    <s v="Over 70"/>
  </r>
  <r>
    <s v="0x898A20E7D4F4225295B2DC5D44C9220F44D6F431"/>
    <n v="20161101"/>
    <n v="9096"/>
    <n v="4665"/>
    <n v="4136"/>
    <s v="0xE8A28ECBAC2B0CF9600C1A3D4E930CB6C7F192F3"/>
    <n v="20161110"/>
    <n v="13"/>
    <n v="0"/>
    <n v="0"/>
    <n v="6"/>
    <n v="54.4"/>
    <s v="ID9096G4665"/>
    <x v="4"/>
    <x v="5"/>
    <s v="Accessories"/>
    <s v="Controllers"/>
    <s v="Auckland"/>
    <s v="Auckland City"/>
    <s v="Over 70"/>
  </r>
  <r>
    <s v="0x33CD35068C4E161273BD31C3292E23B639516CA2"/>
    <n v="20161101"/>
    <n v="9096"/>
    <n v="4665"/>
    <n v="4136"/>
    <s v="0xE8A28ECBAC2B0CF9600C1A3D4E930CB6C7F192F3"/>
    <n v="20161110"/>
    <n v="13"/>
    <n v="0"/>
    <n v="0"/>
    <n v="6"/>
    <n v="41.4"/>
    <s v="ID9096G4665"/>
    <x v="4"/>
    <x v="5"/>
    <s v="Accessories"/>
    <s v="Controllers"/>
    <s v="Auckland"/>
    <s v="Auckland City"/>
    <s v="Over 70"/>
  </r>
  <r>
    <s v="0xD5FFD33B94DCC15E78607D1F2EBCE98E8A95E185"/>
    <n v="20161101"/>
    <n v="9096"/>
    <n v="4665"/>
    <n v="4136"/>
    <s v="0xE8A28ECBAC2B0CF9600C1A3D4E930CB6C7F192F3"/>
    <n v="20161110"/>
    <n v="13"/>
    <n v="0"/>
    <n v="0"/>
    <n v="6"/>
    <n v="33.799999999999997"/>
    <s v="ID9096G4665"/>
    <x v="4"/>
    <x v="5"/>
    <s v="Accessories"/>
    <s v="Controllers"/>
    <s v="Auckland"/>
    <s v="Auckland City"/>
    <s v="Over 70"/>
  </r>
  <r>
    <s v="0x12A1A5E58E4310C8F2AACE05F77BAB02CC1FC825"/>
    <n v="20161101"/>
    <n v="9096"/>
    <n v="4665"/>
    <n v="4136"/>
    <s v="0xE8A28ECBAC2B0CF9600C1A3D4E930CB6C7F192F3"/>
    <n v="20161110"/>
    <n v="13"/>
    <n v="0"/>
    <n v="0"/>
    <n v="6"/>
    <n v="71.8"/>
    <s v="ID9096G4665"/>
    <x v="4"/>
    <x v="5"/>
    <s v="Accessories"/>
    <s v="Controllers"/>
    <s v="Auckland"/>
    <s v="Auckland City"/>
    <s v="Over 70"/>
  </r>
  <r>
    <s v="0x4C57E00CB758BEADA60C6AC5EEB4F61196BAE59A"/>
    <n v="20161101"/>
    <n v="9096"/>
    <n v="4665"/>
    <n v="4136"/>
    <s v="0xE8A28ECBAC2B0CF9600C1A3D4E930CB6C7F192F3"/>
    <n v="20161110"/>
    <n v="13"/>
    <n v="0"/>
    <n v="0"/>
    <n v="5"/>
    <n v="58.6"/>
    <s v="ID9096G4665"/>
    <x v="4"/>
    <x v="5"/>
    <s v="Accessories"/>
    <s v="Controllers"/>
    <s v="Auckland"/>
    <s v="Auckland City"/>
    <s v="Over 70"/>
  </r>
  <r>
    <s v="0xC0AC03E91E8CD29F9863F1ED1890F086E8855144"/>
    <n v="20161101"/>
    <n v="9096"/>
    <n v="4665"/>
    <n v="4136"/>
    <s v="0xE8A28ECBAC2B0CF9600C1A3D4E930CB6C7F192F3"/>
    <n v="20161110"/>
    <n v="13"/>
    <n v="0"/>
    <n v="0"/>
    <n v="5"/>
    <n v="13.2"/>
    <s v="ID9096G4665"/>
    <x v="4"/>
    <x v="5"/>
    <s v="Accessories"/>
    <s v="Controllers"/>
    <s v="Auckland"/>
    <s v="Auckland City"/>
    <s v="Over 70"/>
  </r>
  <r>
    <s v="0x82628F745D3C8C63B9C26C8D1BF292382D8431C4"/>
    <n v="20161101"/>
    <n v="9096"/>
    <n v="4665"/>
    <n v="4136"/>
    <s v="0xE8A28ECBAC2B0CF9600C1A3D4E930CB6C7F192F3"/>
    <n v="20161110"/>
    <n v="13"/>
    <n v="0"/>
    <n v="0"/>
    <n v="5"/>
    <n v="32.200000000000003"/>
    <s v="ID9096G4665"/>
    <x v="4"/>
    <x v="5"/>
    <s v="Accessories"/>
    <s v="Controllers"/>
    <s v="Auckland"/>
    <s v="Auckland City"/>
    <s v="Over 70"/>
  </r>
  <r>
    <s v="0x34101C9C0CCB26DD8BC1339CA2141DB3BF0CDF61"/>
    <n v="20161101"/>
    <n v="9096"/>
    <n v="4665"/>
    <n v="4136"/>
    <s v="0xE8A28ECBAC2B0CF9600C1A3D4E930CB6C7F192F3"/>
    <n v="20161110"/>
    <n v="13"/>
    <n v="0"/>
    <n v="0"/>
    <n v="5"/>
    <n v="68.900000000000006"/>
    <s v="ID9096G4665"/>
    <x v="4"/>
    <x v="5"/>
    <s v="Accessories"/>
    <s v="Controllers"/>
    <s v="Auckland"/>
    <s v="Auckland City"/>
    <s v="Over 70"/>
  </r>
  <r>
    <s v="0x2895D9371B953960A71FEAD95634364308CBF920"/>
    <n v="20161101"/>
    <n v="9096"/>
    <n v="4665"/>
    <n v="4136"/>
    <s v="0xE8A28ECBAC2B0CF9600C1A3D4E930CB6C7F192F3"/>
    <n v="20161110"/>
    <n v="13"/>
    <n v="0"/>
    <n v="0"/>
    <n v="5"/>
    <n v="82"/>
    <s v="ID9096G4665"/>
    <x v="4"/>
    <x v="5"/>
    <s v="Accessories"/>
    <s v="Controllers"/>
    <s v="Auckland"/>
    <s v="Auckland City"/>
    <s v="Over 70"/>
  </r>
  <r>
    <s v="0x44B75393DA17C9BD9F18263DA410E0F99F60B25A"/>
    <n v="20161101"/>
    <n v="9323"/>
    <n v="7489"/>
    <n v="4136"/>
    <s v="0xE8A28ECBAC2B0CF9600C1A3D4E930CB6C7F192F3"/>
    <n v="20161110"/>
    <n v="13"/>
    <n v="0"/>
    <n v="0"/>
    <n v="14"/>
    <n v="80"/>
    <s v="ID9323G7489"/>
    <x v="5"/>
    <x v="6"/>
    <s v="Massagers"/>
    <s v="Other"/>
    <s v="Auckland"/>
    <s v="Auckland City"/>
    <s v="Over 70"/>
  </r>
  <r>
    <s v="0xC179BBF0DE90D6173A85FE83AFF2F3064F4C1F9F"/>
    <n v="20161101"/>
    <n v="9323"/>
    <n v="7489"/>
    <n v="4136"/>
    <s v="0xE8A28ECBAC2B0CF9600C1A3D4E930CB6C7F192F3"/>
    <n v="20161110"/>
    <n v="13"/>
    <n v="0"/>
    <n v="0"/>
    <n v="14"/>
    <n v="25.4"/>
    <s v="ID9323G7489"/>
    <x v="5"/>
    <x v="6"/>
    <s v="Massagers"/>
    <s v="Other"/>
    <s v="Auckland"/>
    <s v="Auckland City"/>
    <s v="Over 70"/>
  </r>
  <r>
    <s v="0x593B8040EBCD630D6E6BD9385DAC5430E45CAEA9"/>
    <n v="20161101"/>
    <n v="9323"/>
    <n v="7489"/>
    <n v="4136"/>
    <s v="0xE8A28ECBAC2B0CF9600C1A3D4E930CB6C7F192F3"/>
    <n v="20161110"/>
    <n v="13"/>
    <n v="0"/>
    <n v="0"/>
    <n v="14"/>
    <n v="17.100000000000001"/>
    <s v="ID9323G7489"/>
    <x v="5"/>
    <x v="6"/>
    <s v="Massagers"/>
    <s v="Other"/>
    <s v="Auckland"/>
    <s v="Auckland City"/>
    <s v="Over 70"/>
  </r>
  <r>
    <s v="0xC8CFF2CE4A21975EF67F4413EBF824CF6CE8C722"/>
    <n v="20161101"/>
    <n v="9323"/>
    <n v="7489"/>
    <n v="4136"/>
    <s v="0xE8A28ECBAC2B0CF9600C1A3D4E930CB6C7F192F3"/>
    <n v="20161110"/>
    <n v="13"/>
    <n v="0"/>
    <n v="0"/>
    <n v="14"/>
    <n v="57"/>
    <s v="ID9323G7489"/>
    <x v="5"/>
    <x v="6"/>
    <s v="Massagers"/>
    <s v="Other"/>
    <s v="Auckland"/>
    <s v="Auckland City"/>
    <s v="Over 70"/>
  </r>
  <r>
    <s v="0xAAEC678F78E277E7A5BF4484A816D35B8B142A2D"/>
    <n v="20161101"/>
    <n v="9323"/>
    <n v="7489"/>
    <n v="4136"/>
    <s v="0xE8A28ECBAC2B0CF9600C1A3D4E930CB6C7F192F3"/>
    <n v="20161110"/>
    <n v="13"/>
    <n v="0"/>
    <n v="0"/>
    <n v="12"/>
    <n v="21.3"/>
    <s v="ID9323G7489"/>
    <x v="5"/>
    <x v="6"/>
    <s v="Massagers"/>
    <s v="Other"/>
    <s v="Auckland"/>
    <s v="Auckland City"/>
    <s v="Over 70"/>
  </r>
  <r>
    <s v="0x0173BD7E60102AC947ABE31D32A49560D73FD734"/>
    <n v="20161101"/>
    <n v="9323"/>
    <n v="7489"/>
    <n v="4136"/>
    <s v="0xE8A28ECBAC2B0CF9600C1A3D4E930CB6C7F192F3"/>
    <n v="20161110"/>
    <n v="13"/>
    <n v="0"/>
    <n v="0"/>
    <n v="12"/>
    <n v="98.9"/>
    <s v="ID9323G7489"/>
    <x v="5"/>
    <x v="6"/>
    <s v="Massagers"/>
    <s v="Other"/>
    <s v="Auckland"/>
    <s v="Auckland City"/>
    <s v="Over 70"/>
  </r>
  <r>
    <s v="0xB569491A6A5124EBC8747F8A25ADC0F864D5D86E"/>
    <n v="20161101"/>
    <n v="9323"/>
    <n v="7489"/>
    <n v="4136"/>
    <s v="0xE8A28ECBAC2B0CF9600C1A3D4E930CB6C7F192F3"/>
    <n v="20161110"/>
    <n v="13"/>
    <n v="0"/>
    <n v="0"/>
    <n v="12"/>
    <n v="25"/>
    <s v="ID9323G7489"/>
    <x v="5"/>
    <x v="6"/>
    <s v="Massagers"/>
    <s v="Other"/>
    <s v="Auckland"/>
    <s v="Auckland City"/>
    <s v="Over 70"/>
  </r>
  <r>
    <s v="0x967389071D9B1456314783420C8E552C32A8234C"/>
    <n v="20161101"/>
    <n v="9323"/>
    <n v="7489"/>
    <n v="4136"/>
    <s v="0xE8A28ECBAC2B0CF9600C1A3D4E930CB6C7F192F3"/>
    <n v="20161110"/>
    <n v="13"/>
    <n v="0"/>
    <n v="0"/>
    <n v="12"/>
    <n v="20"/>
    <s v="ID9323G7489"/>
    <x v="5"/>
    <x v="6"/>
    <s v="Massagers"/>
    <s v="Other"/>
    <s v="Auckland"/>
    <s v="Auckland City"/>
    <s v="Over 70"/>
  </r>
  <r>
    <s v="0x70A9CDA060100077F368B7C833F9D34399390552"/>
    <n v="20161101"/>
    <n v="9323"/>
    <n v="7489"/>
    <n v="4136"/>
    <s v="0xE8A28ECBAC2B0CF9600C1A3D4E930CB6C7F192F3"/>
    <n v="20161110"/>
    <n v="13"/>
    <n v="0"/>
    <n v="0"/>
    <n v="12"/>
    <n v="94.5"/>
    <s v="ID9323G7489"/>
    <x v="5"/>
    <x v="6"/>
    <s v="Massagers"/>
    <s v="Other"/>
    <s v="Auckland"/>
    <s v="Auckland City"/>
    <s v="Over 70"/>
  </r>
  <r>
    <s v="0x00D4307AE2AE57F9731BCE05715B59874B06430F"/>
    <n v="20161101"/>
    <n v="9323"/>
    <n v="7489"/>
    <n v="4136"/>
    <s v="0xE8A28ECBAC2B0CF9600C1A3D4E930CB6C7F192F3"/>
    <n v="20161110"/>
    <n v="13"/>
    <n v="0"/>
    <n v="0"/>
    <n v="5"/>
    <n v="61.9"/>
    <s v="ID9323G7489"/>
    <x v="5"/>
    <x v="6"/>
    <s v="Massagers"/>
    <s v="Other"/>
    <s v="Auckland"/>
    <s v="Auckland City"/>
    <s v="Over 70"/>
  </r>
  <r>
    <s v="0x88B875C1AB7EC1E0B90870DAE004DC5BC8CC7349"/>
    <n v="20161101"/>
    <n v="9323"/>
    <n v="7489"/>
    <n v="4136"/>
    <s v="0xE8A28ECBAC2B0CF9600C1A3D4E930CB6C7F192F3"/>
    <n v="20161110"/>
    <n v="13"/>
    <n v="0"/>
    <n v="0"/>
    <n v="5"/>
    <n v="95.7"/>
    <s v="ID9323G7489"/>
    <x v="5"/>
    <x v="6"/>
    <s v="Massagers"/>
    <s v="Other"/>
    <s v="Auckland"/>
    <s v="Auckland City"/>
    <s v="Over 70"/>
  </r>
  <r>
    <s v="0x34C59ACCA2B9A81FB13670CB2CB58178FB0214B0"/>
    <n v="20161101"/>
    <n v="9323"/>
    <n v="7489"/>
    <n v="4136"/>
    <s v="0xE8A28ECBAC2B0CF9600C1A3D4E930CB6C7F192F3"/>
    <n v="20161110"/>
    <n v="13"/>
    <n v="0"/>
    <n v="0"/>
    <n v="5"/>
    <n v="21.9"/>
    <s v="ID9323G7489"/>
    <x v="5"/>
    <x v="6"/>
    <s v="Massagers"/>
    <s v="Other"/>
    <s v="Auckland"/>
    <s v="Auckland City"/>
    <s v="Over 70"/>
  </r>
  <r>
    <s v="0xEA3EB824CCF9720775372BC1CC137EE4BD68FECD"/>
    <n v="20161101"/>
    <n v="9323"/>
    <n v="7489"/>
    <n v="4136"/>
    <s v="0xE8A28ECBAC2B0CF9600C1A3D4E930CB6C7F192F3"/>
    <n v="20161110"/>
    <n v="13"/>
    <n v="0"/>
    <n v="0"/>
    <n v="11"/>
    <n v="20.3"/>
    <s v="ID9323G7489"/>
    <x v="5"/>
    <x v="6"/>
    <s v="Massagers"/>
    <s v="Other"/>
    <s v="Auckland"/>
    <s v="Auckland City"/>
    <s v="Over 70"/>
  </r>
  <r>
    <s v="0x049C8E0954669EF3F85BCB8B23615CCFEF6CAFF3"/>
    <n v="20161101"/>
    <n v="9323"/>
    <n v="7489"/>
    <n v="4136"/>
    <s v="0xE8A28ECBAC2B0CF9600C1A3D4E930CB6C7F192F3"/>
    <n v="20161110"/>
    <n v="13"/>
    <n v="0"/>
    <n v="0"/>
    <n v="11"/>
    <n v="67.5"/>
    <s v="ID9323G7489"/>
    <x v="5"/>
    <x v="6"/>
    <s v="Massagers"/>
    <s v="Other"/>
    <s v="Auckland"/>
    <s v="Auckland City"/>
    <s v="Over 70"/>
  </r>
  <r>
    <s v="0x37689F601D3E75D0A888FF893536BAFA82C47006"/>
    <n v="20161101"/>
    <n v="9323"/>
    <n v="7489"/>
    <n v="4136"/>
    <s v="0xE8A28ECBAC2B0CF9600C1A3D4E930CB6C7F192F3"/>
    <n v="20161110"/>
    <n v="13"/>
    <n v="0"/>
    <n v="0"/>
    <n v="11"/>
    <n v="43"/>
    <s v="ID9323G7489"/>
    <x v="5"/>
    <x v="6"/>
    <s v="Massagers"/>
    <s v="Other"/>
    <s v="Auckland"/>
    <s v="Auckland City"/>
    <s v="Over 70"/>
  </r>
  <r>
    <s v="0x7F8CBC7F941A837D85B2960485923263AFCF0069"/>
    <n v="20161101"/>
    <n v="9323"/>
    <n v="7489"/>
    <n v="4136"/>
    <s v="0xE8A28ECBAC2B0CF9600C1A3D4E930CB6C7F192F3"/>
    <n v="20161110"/>
    <n v="13"/>
    <n v="0"/>
    <n v="0"/>
    <n v="11"/>
    <n v="21.3"/>
    <s v="ID9323G7489"/>
    <x v="5"/>
    <x v="6"/>
    <s v="Massagers"/>
    <s v="Other"/>
    <s v="Auckland"/>
    <s v="Auckland City"/>
    <s v="Over 70"/>
  </r>
  <r>
    <s v="0xD0BF2EB0960DC257EBA03118B208D58F3FA5D383"/>
    <n v="20161101"/>
    <n v="875"/>
    <n v="4837"/>
    <n v="4136"/>
    <s v="0xE8A28ECBAC2B0CF9600C1A3D4E930CB6C7F192F3"/>
    <n v="20161110"/>
    <n v="13"/>
    <n v="0"/>
    <n v="0"/>
    <n v="11"/>
    <n v="10.3"/>
    <s v="ID875G4837"/>
    <x v="6"/>
    <x v="7"/>
    <s v="Parts &amp; accessories"/>
    <s v="Parts &amp; accessories"/>
    <s v="Auckland"/>
    <s v="Auckland City"/>
    <s v="Over 70"/>
  </r>
  <r>
    <s v="0x61F1F48E4EAF66B7325F9D306E046E2535746A5E"/>
    <n v="20161101"/>
    <n v="875"/>
    <n v="4837"/>
    <n v="4136"/>
    <s v="0xE8A28ECBAC2B0CF9600C1A3D4E930CB6C7F192F3"/>
    <n v="20161110"/>
    <n v="13"/>
    <n v="0"/>
    <n v="0"/>
    <n v="11"/>
    <n v="45.1"/>
    <s v="ID875G4837"/>
    <x v="6"/>
    <x v="7"/>
    <s v="Parts &amp; accessories"/>
    <s v="Parts &amp; accessories"/>
    <s v="Auckland"/>
    <s v="Auckland City"/>
    <s v="Over 70"/>
  </r>
  <r>
    <s v="0x3A96FC81C34D5F844450F1B3D921BCDE119C039A"/>
    <n v="20161101"/>
    <n v="875"/>
    <n v="4837"/>
    <n v="4136"/>
    <s v="0xE8A28ECBAC2B0CF9600C1A3D4E930CB6C7F192F3"/>
    <n v="20161110"/>
    <n v="13"/>
    <n v="0"/>
    <n v="0"/>
    <n v="11"/>
    <n v="35.200000000000003"/>
    <s v="ID875G4837"/>
    <x v="6"/>
    <x v="7"/>
    <s v="Parts &amp; accessories"/>
    <s v="Parts &amp; accessories"/>
    <s v="Auckland"/>
    <s v="Auckland City"/>
    <s v="Over 70"/>
  </r>
  <r>
    <s v="0xA58ABBB309601764586DAB6BCC8FD38EF5A51B27"/>
    <n v="20161101"/>
    <n v="8623"/>
    <n v="7119"/>
    <n v="4136"/>
    <s v="0xE8A28ECBAC2B0CF9600C1A3D4E930CB6C7F192F3"/>
    <n v="20161110"/>
    <n v="13"/>
    <n v="0"/>
    <n v="0"/>
    <n v="16"/>
    <n v="54.7"/>
    <s v="ID8623G7119"/>
    <x v="0"/>
    <x v="0"/>
    <s v="Lights"/>
    <s v="Exterior lights"/>
    <s v="Auckland"/>
    <s v="Auckland City"/>
    <s v="Over 70"/>
  </r>
  <r>
    <s v="0x2C9D7B2F760BF20EEDDA023D642B29A1F2D4F1BD"/>
    <n v="20161101"/>
    <n v="8623"/>
    <n v="7119"/>
    <n v="4136"/>
    <s v="0xE8A28ECBAC2B0CF9600C1A3D4E930CB6C7F192F3"/>
    <n v="20161110"/>
    <n v="13"/>
    <n v="0"/>
    <n v="0"/>
    <n v="16"/>
    <n v="62"/>
    <s v="ID8623G7119"/>
    <x v="0"/>
    <x v="0"/>
    <s v="Lights"/>
    <s v="Exterior lights"/>
    <s v="Auckland"/>
    <s v="Auckland City"/>
    <s v="Over 70"/>
  </r>
  <r>
    <s v="0x43142F70BDE00325B444058FE9C9568FC6523BAA"/>
    <n v="20161101"/>
    <n v="8623"/>
    <n v="7119"/>
    <n v="4136"/>
    <s v="0xE8A28ECBAC2B0CF9600C1A3D4E930CB6C7F192F3"/>
    <n v="20161110"/>
    <n v="13"/>
    <n v="0"/>
    <n v="0"/>
    <n v="16"/>
    <n v="67.3"/>
    <s v="ID8623G7119"/>
    <x v="0"/>
    <x v="0"/>
    <s v="Lights"/>
    <s v="Exterior lights"/>
    <s v="Auckland"/>
    <s v="Auckland City"/>
    <s v="Over 70"/>
  </r>
  <r>
    <s v="0x9D92372E6C26062F39C47E5767193B663C2D411B"/>
    <n v="20161101"/>
    <n v="8623"/>
    <n v="7119"/>
    <n v="4136"/>
    <s v="0xE8A28ECBAC2B0CF9600C1A3D4E930CB6C7F192F3"/>
    <n v="20161110"/>
    <n v="13"/>
    <n v="0"/>
    <n v="0"/>
    <n v="10"/>
    <n v="96.1"/>
    <s v="ID8623G7119"/>
    <x v="0"/>
    <x v="0"/>
    <s v="Lights"/>
    <s v="Exterior lights"/>
    <s v="Auckland"/>
    <s v="Auckland City"/>
    <s v="Over 70"/>
  </r>
  <r>
    <s v="0xB7995412E9D60CB4BE38A8D425EAD35AB77C51BE"/>
    <n v="20161101"/>
    <n v="8623"/>
    <n v="7119"/>
    <n v="4136"/>
    <s v="0xE8A28ECBAC2B0CF9600C1A3D4E930CB6C7F192F3"/>
    <n v="20161110"/>
    <n v="13"/>
    <n v="0"/>
    <n v="0"/>
    <n v="10"/>
    <n v="76.8"/>
    <s v="ID8623G7119"/>
    <x v="0"/>
    <x v="0"/>
    <s v="Lights"/>
    <s v="Exterior lights"/>
    <s v="Auckland"/>
    <s v="Auckland City"/>
    <s v="Over 70"/>
  </r>
  <r>
    <s v="0xF4BB7D49391A235DC8FCC700497FA8D147A1E43B"/>
    <n v="20161101"/>
    <n v="8623"/>
    <n v="7119"/>
    <n v="4136"/>
    <s v="0xE8A28ECBAC2B0CF9600C1A3D4E930CB6C7F192F3"/>
    <n v="20161110"/>
    <n v="13"/>
    <n v="0"/>
    <n v="0"/>
    <n v="10"/>
    <n v="32.5"/>
    <s v="ID8623G7119"/>
    <x v="0"/>
    <x v="0"/>
    <s v="Lights"/>
    <s v="Exterior lights"/>
    <s v="Auckland"/>
    <s v="Auckland City"/>
    <s v="Over 70"/>
  </r>
  <r>
    <s v="0x97902123D75D2C86DDA9232395C0AF2BD6AECEB8"/>
    <n v="20161101"/>
    <n v="8623"/>
    <n v="7119"/>
    <n v="4136"/>
    <s v="0xE8A28ECBAC2B0CF9600C1A3D4E930CB6C7F192F3"/>
    <n v="20161110"/>
    <n v="13"/>
    <n v="0"/>
    <n v="0"/>
    <n v="9"/>
    <n v="68.7"/>
    <s v="ID8623G7119"/>
    <x v="0"/>
    <x v="0"/>
    <s v="Lights"/>
    <s v="Exterior lights"/>
    <s v="Auckland"/>
    <s v="Auckland City"/>
    <s v="Over 70"/>
  </r>
  <r>
    <s v="0x1814251BC736055DF79C52DAB8B6D75D07EC1919"/>
    <n v="20161101"/>
    <n v="8623"/>
    <n v="7119"/>
    <n v="4136"/>
    <s v="0xE8A28ECBAC2B0CF9600C1A3D4E930CB6C7F192F3"/>
    <n v="20161110"/>
    <n v="13"/>
    <n v="0"/>
    <n v="0"/>
    <n v="9"/>
    <n v="86.4"/>
    <s v="ID8623G7119"/>
    <x v="0"/>
    <x v="0"/>
    <s v="Lights"/>
    <s v="Exterior lights"/>
    <s v="Auckland"/>
    <s v="Auckland City"/>
    <s v="Over 70"/>
  </r>
  <r>
    <s v="0x42EDC87A3C4864973AF9F3883286C0D6C210A2CF"/>
    <n v="20161101"/>
    <n v="8623"/>
    <n v="7119"/>
    <n v="4136"/>
    <s v="0xE8A28ECBAC2B0CF9600C1A3D4E930CB6C7F192F3"/>
    <n v="20161110"/>
    <n v="13"/>
    <n v="0"/>
    <n v="0"/>
    <n v="9"/>
    <n v="52"/>
    <s v="ID8623G7119"/>
    <x v="0"/>
    <x v="0"/>
    <s v="Lights"/>
    <s v="Exterior lights"/>
    <s v="Auckland"/>
    <s v="Auckland City"/>
    <s v="Over 70"/>
  </r>
  <r>
    <s v="0x9E743D7D516EA58CCF61E1E68708FC2AAA49B12C"/>
    <n v="20161101"/>
    <n v="8623"/>
    <n v="7119"/>
    <n v="4136"/>
    <s v="0xE8A28ECBAC2B0CF9600C1A3D4E930CB6C7F192F3"/>
    <n v="20161110"/>
    <n v="13"/>
    <n v="0"/>
    <n v="0"/>
    <n v="9"/>
    <n v="36.799999999999997"/>
    <s v="ID8623G7119"/>
    <x v="0"/>
    <x v="0"/>
    <s v="Lights"/>
    <s v="Exterior lights"/>
    <s v="Auckland"/>
    <s v="Auckland City"/>
    <s v="Over 70"/>
  </r>
  <r>
    <s v="0x7C469FEF01C8A0329B494C4F88CCAAF30C9B0524"/>
    <n v="20161101"/>
    <n v="8623"/>
    <n v="7119"/>
    <n v="4136"/>
    <s v="0xE8A28ECBAC2B0CF9600C1A3D4E930CB6C7F192F3"/>
    <n v="20161110"/>
    <n v="13"/>
    <n v="0"/>
    <n v="0"/>
    <n v="13"/>
    <n v="58.2"/>
    <s v="ID8623G7119"/>
    <x v="0"/>
    <x v="0"/>
    <s v="Lights"/>
    <s v="Exterior lights"/>
    <s v="Auckland"/>
    <s v="Auckland City"/>
    <s v="Over 70"/>
  </r>
  <r>
    <s v="0x423F3606E8E438F6C0DEA6245190B4B0D6081D2C"/>
    <n v="20161101"/>
    <n v="8623"/>
    <n v="7119"/>
    <n v="4136"/>
    <s v="0xE8A28ECBAC2B0CF9600C1A3D4E930CB6C7F192F3"/>
    <n v="20161110"/>
    <n v="13"/>
    <n v="0"/>
    <n v="0"/>
    <n v="13"/>
    <n v="6.1"/>
    <s v="ID8623G7119"/>
    <x v="0"/>
    <x v="0"/>
    <s v="Lights"/>
    <s v="Exterior lights"/>
    <s v="Auckland"/>
    <s v="Auckland City"/>
    <s v="Over 70"/>
  </r>
  <r>
    <s v="0x3E2BC79EC046C27206B000CCE5E30E000D5D59E9"/>
    <n v="20161101"/>
    <n v="8623"/>
    <n v="7119"/>
    <n v="4136"/>
    <s v="0xE8A28ECBAC2B0CF9600C1A3D4E930CB6C7F192F3"/>
    <n v="20161110"/>
    <n v="13"/>
    <n v="0"/>
    <n v="0"/>
    <n v="13"/>
    <n v="14.2"/>
    <s v="ID8623G7119"/>
    <x v="0"/>
    <x v="0"/>
    <s v="Lights"/>
    <s v="Exterior lights"/>
    <s v="Auckland"/>
    <s v="Auckland City"/>
    <s v="Over 70"/>
  </r>
  <r>
    <s v="0x26C66E0BE35E44459EE5C25EE046006A5CF67F7D"/>
    <n v="20161101"/>
    <n v="8623"/>
    <n v="7119"/>
    <n v="4136"/>
    <s v="0xE8A28ECBAC2B0CF9600C1A3D4E930CB6C7F192F3"/>
    <n v="20161110"/>
    <n v="13"/>
    <n v="0"/>
    <n v="0"/>
    <n v="13"/>
    <n v="69.2"/>
    <s v="ID8623G7119"/>
    <x v="0"/>
    <x v="0"/>
    <s v="Lights"/>
    <s v="Exterior lights"/>
    <s v="Auckland"/>
    <s v="Auckland City"/>
    <s v="Over 70"/>
  </r>
  <r>
    <s v="0x49F6A68F5860B6625E1EF4C464BDD1E993F33EB0"/>
    <n v="20161101"/>
    <n v="8623"/>
    <n v="7119"/>
    <n v="4136"/>
    <s v="0xE8A28ECBAC2B0CF9600C1A3D4E930CB6C7F192F3"/>
    <n v="20161110"/>
    <n v="13"/>
    <n v="0"/>
    <n v="0"/>
    <n v="13"/>
    <n v="98.2"/>
    <s v="ID8623G7119"/>
    <x v="0"/>
    <x v="0"/>
    <s v="Lights"/>
    <s v="Exterior lights"/>
    <s v="Auckland"/>
    <s v="Auckland City"/>
    <s v="Over 70"/>
  </r>
  <r>
    <s v="0x3D5B700E54B2572453AC3C86231861AD004C3644"/>
    <n v="20161101"/>
    <n v="8623"/>
    <n v="7119"/>
    <n v="4136"/>
    <s v="0xE8A28ECBAC2B0CF9600C1A3D4E930CB6C7F192F3"/>
    <n v="20161110"/>
    <n v="13"/>
    <n v="0"/>
    <n v="0"/>
    <n v="13"/>
    <n v="86.4"/>
    <s v="ID8623G7119"/>
    <x v="0"/>
    <x v="0"/>
    <s v="Lights"/>
    <s v="Exterior lights"/>
    <s v="Auckland"/>
    <s v="Auckland City"/>
    <s v="Over 70"/>
  </r>
  <r>
    <s v="0x8092007E11250EBD6CE38D04BF58ECF738DF93BC"/>
    <n v="20161101"/>
    <n v="8623"/>
    <n v="7119"/>
    <n v="4136"/>
    <s v="0xE8A28ECBAC2B0CF9600C1A3D4E930CB6C7F192F3"/>
    <n v="20161110"/>
    <n v="13"/>
    <n v="0"/>
    <n v="0"/>
    <n v="13"/>
    <n v="91.6"/>
    <s v="ID8623G7119"/>
    <x v="0"/>
    <x v="0"/>
    <s v="Lights"/>
    <s v="Exterior lights"/>
    <s v="Auckland"/>
    <s v="Auckland City"/>
    <s v="Over 70"/>
  </r>
  <r>
    <s v="0x18A6D83F96C7E4000094A450614860BBECD04A8B"/>
    <n v="20161101"/>
    <n v="8623"/>
    <n v="7119"/>
    <n v="4136"/>
    <s v="0xE8A28ECBAC2B0CF9600C1A3D4E930CB6C7F192F3"/>
    <n v="20161110"/>
    <n v="13"/>
    <n v="0"/>
    <n v="0"/>
    <n v="13"/>
    <n v="89"/>
    <s v="ID8623G7119"/>
    <x v="0"/>
    <x v="0"/>
    <s v="Lights"/>
    <s v="Exterior lights"/>
    <s v="Auckland"/>
    <s v="Auckland City"/>
    <s v="Over 70"/>
  </r>
  <r>
    <s v="0x7772577ED1AF250DB71D6F20F056ACD29AD75567"/>
    <n v="20161101"/>
    <n v="8623"/>
    <n v="7119"/>
    <n v="4136"/>
    <s v="0xE8A28ECBAC2B0CF9600C1A3D4E930CB6C7F192F3"/>
    <n v="20161110"/>
    <n v="13"/>
    <n v="0"/>
    <n v="0"/>
    <n v="13"/>
    <n v="64.3"/>
    <s v="ID8623G7119"/>
    <x v="0"/>
    <x v="0"/>
    <s v="Lights"/>
    <s v="Exterior lights"/>
    <s v="Auckland"/>
    <s v="Auckland City"/>
    <s v="Over 70"/>
  </r>
  <r>
    <s v="0x0D7A0E44E4DD8AC34CB3809C6AAE3DA947EF8FF8"/>
    <n v="20161101"/>
    <n v="8623"/>
    <n v="7119"/>
    <n v="4136"/>
    <s v="0xE8A28ECBAC2B0CF9600C1A3D4E930CB6C7F192F3"/>
    <n v="20161110"/>
    <n v="13"/>
    <n v="0"/>
    <n v="0"/>
    <n v="13"/>
    <n v="82.3"/>
    <s v="ID8623G7119"/>
    <x v="0"/>
    <x v="0"/>
    <s v="Lights"/>
    <s v="Exterior lights"/>
    <s v="Auckland"/>
    <s v="Auckland City"/>
    <s v="Over 70"/>
  </r>
  <r>
    <s v="0xF54446B84B747F42CA8C897B828050D87EA17267"/>
    <n v="20161101"/>
    <n v="8623"/>
    <n v="7119"/>
    <n v="4136"/>
    <s v="0xE8A28ECBAC2B0CF9600C1A3D4E930CB6C7F192F3"/>
    <n v="20161110"/>
    <n v="13"/>
    <n v="0"/>
    <n v="0"/>
    <n v="13"/>
    <n v="3.4"/>
    <s v="ID8623G7119"/>
    <x v="0"/>
    <x v="0"/>
    <s v="Lights"/>
    <s v="Exterior lights"/>
    <s v="Auckland"/>
    <s v="Auckland City"/>
    <s v="Over 70"/>
  </r>
  <r>
    <s v="0xC72FF91239836A4EFC23930660107776968BDDE2"/>
    <n v="20161101"/>
    <n v="8623"/>
    <n v="7119"/>
    <n v="4136"/>
    <s v="0xE8A28ECBAC2B0CF9600C1A3D4E930CB6C7F192F3"/>
    <n v="20161110"/>
    <n v="13"/>
    <n v="0"/>
    <n v="0"/>
    <n v="13"/>
    <n v="74.2"/>
    <s v="ID8623G7119"/>
    <x v="0"/>
    <x v="0"/>
    <s v="Lights"/>
    <s v="Exterior lights"/>
    <s v="Auckland"/>
    <s v="Auckland City"/>
    <s v="Over 70"/>
  </r>
  <r>
    <s v="0x0768318588E60344EA162CB61CFA90CECB5DB7FA"/>
    <n v="20161101"/>
    <n v="8623"/>
    <n v="7119"/>
    <n v="4136"/>
    <s v="0xE8A28ECBAC2B0CF9600C1A3D4E930CB6C7F192F3"/>
    <n v="20161110"/>
    <n v="13"/>
    <n v="0"/>
    <n v="0"/>
    <n v="17"/>
    <n v="82.7"/>
    <s v="ID8623G7119"/>
    <x v="0"/>
    <x v="0"/>
    <s v="Lights"/>
    <s v="Exterior lights"/>
    <s v="Auckland"/>
    <s v="Auckland City"/>
    <s v="Over 70"/>
  </r>
  <r>
    <s v="0xAE013E19B25095024AB120F2CF48A2EA167D56A6"/>
    <n v="20161101"/>
    <n v="8623"/>
    <n v="7119"/>
    <n v="4136"/>
    <s v="0xE8A28ECBAC2B0CF9600C1A3D4E930CB6C7F192F3"/>
    <n v="20161110"/>
    <n v="13"/>
    <n v="0"/>
    <n v="0"/>
    <n v="17"/>
    <n v="22.5"/>
    <s v="ID8623G7119"/>
    <x v="0"/>
    <x v="0"/>
    <s v="Lights"/>
    <s v="Exterior lights"/>
    <s v="Auckland"/>
    <s v="Auckland City"/>
    <s v="Over 70"/>
  </r>
  <r>
    <s v="0x8CD4834D0DC908E7BD95B62222736BA1086B1BAF"/>
    <n v="20161101"/>
    <n v="8623"/>
    <n v="7119"/>
    <n v="4136"/>
    <s v="0xE8A28ECBAC2B0CF9600C1A3D4E930CB6C7F192F3"/>
    <n v="20161110"/>
    <n v="13"/>
    <n v="0"/>
    <n v="0"/>
    <n v="17"/>
    <n v="36"/>
    <s v="ID8623G7119"/>
    <x v="0"/>
    <x v="0"/>
    <s v="Lights"/>
    <s v="Exterior lights"/>
    <s v="Auckland"/>
    <s v="Auckland City"/>
    <s v="Over 70"/>
  </r>
  <r>
    <s v="0xE1D95200B8ED4E63B4B6A6DA25045EDD7EAEF65C"/>
    <n v="20161101"/>
    <n v="8623"/>
    <n v="7119"/>
    <n v="4136"/>
    <s v="0xE8A28ECBAC2B0CF9600C1A3D4E930CB6C7F192F3"/>
    <n v="20161110"/>
    <n v="13"/>
    <n v="0"/>
    <n v="0"/>
    <n v="17"/>
    <n v="69.900000000000006"/>
    <s v="ID8623G7119"/>
    <x v="0"/>
    <x v="0"/>
    <s v="Lights"/>
    <s v="Exterior lights"/>
    <s v="Auckland"/>
    <s v="Auckland City"/>
    <s v="Over 70"/>
  </r>
  <r>
    <s v="0x27EB9A6D4C586488D1ABFA04C1F4B134C68EC616"/>
    <n v="20161101"/>
    <n v="7143"/>
    <n v="2462"/>
    <n v="4136"/>
    <s v="0xE8A28ECBAC2B0CF9600C1A3D4E930CB6C7F192F3"/>
    <n v="20161110"/>
    <n v="13"/>
    <n v="0"/>
    <n v="0"/>
    <n v="11"/>
    <n v="27.7"/>
    <s v="ID7143G2462"/>
    <x v="7"/>
    <x v="8"/>
    <s v="Apparel"/>
    <s v="Apparel"/>
    <s v="Auckland"/>
    <s v="Auckland City"/>
    <s v="Over 70"/>
  </r>
  <r>
    <s v="0x24CFC278B298FA05943724F5007D67DC22CDE26B"/>
    <n v="20161101"/>
    <n v="5923"/>
    <n v="2428"/>
    <n v="4136"/>
    <s v="0xE8A28ECBAC2B0CF9600C1A3D4E930CB6C7F192F3"/>
    <n v="20161110"/>
    <n v="13"/>
    <n v="0"/>
    <n v="0"/>
    <n v="11"/>
    <n v="94.9"/>
    <s v="ID5923G2428"/>
    <x v="7"/>
    <x v="9"/>
    <s v="Other"/>
    <s v="Other"/>
    <s v="Auckland"/>
    <s v="Auckland City"/>
    <s v="Over 70"/>
  </r>
  <r>
    <s v="0xE85997808848CB8EA5872769CF292CE2D8EBC65C"/>
    <n v="20161101"/>
    <n v="7678"/>
    <n v="6795"/>
    <n v="4136"/>
    <s v="0xE8A28ECBAC2B0CF9600C1A3D4E930CB6C7F192F3"/>
    <n v="20161110"/>
    <n v="13"/>
    <n v="0"/>
    <n v="0"/>
    <n v="11"/>
    <n v="61.6"/>
    <s v="ID7678G6795"/>
    <x v="5"/>
    <x v="10"/>
    <s v="Shapewear"/>
    <s v="Shapewear"/>
    <s v="Auckland"/>
    <s v="Auckland City"/>
    <s v="Over 70"/>
  </r>
  <r>
    <s v="0xE6EBB0EE3D663C8AF306D318C4FC0CD2C7C18252"/>
    <n v="20161101"/>
    <n v="3750"/>
    <n v="3589"/>
    <n v="4136"/>
    <s v="0xE8A28ECBAC2B0CF9600C1A3D4E930CB6C7F192F3"/>
    <n v="20161110"/>
    <n v="13"/>
    <n v="0"/>
    <n v="0"/>
    <n v="8"/>
    <n v="19.8"/>
    <s v="ID3750G3589"/>
    <x v="8"/>
    <x v="11"/>
    <s v="Sportswear"/>
    <s v="Sportswear"/>
    <s v="Auckland"/>
    <s v="Auckland City"/>
    <s v="Over 70"/>
  </r>
  <r>
    <s v="0x922429484AFB3FB9AEA5DA8CA9C1E7792870F911"/>
    <n v="20161101"/>
    <n v="7116"/>
    <n v="2239"/>
    <n v="4136"/>
    <s v="0xE8A28ECBAC2B0CF9600C1A3D4E930CB6C7F192F3"/>
    <n v="20161110"/>
    <n v="13"/>
    <n v="0"/>
    <n v="0"/>
    <n v="8"/>
    <n v="33.700000000000003"/>
    <s v="ID7116G2239"/>
    <x v="7"/>
    <x v="12"/>
    <s v="Footwear &amp; apparel"/>
    <s v="Thermal sets"/>
    <s v="Auckland"/>
    <s v="Auckland City"/>
    <s v="Over 70"/>
  </r>
  <r>
    <s v="0x49B55FE1BFC20AE7295B93613A33CFDBF6A0E946"/>
    <n v="20161101"/>
    <n v="5923"/>
    <n v="2428"/>
    <n v="4136"/>
    <s v="0xE8A28ECBAC2B0CF9600C1A3D4E930CB6C7F192F3"/>
    <n v="20161110"/>
    <n v="13"/>
    <n v="0"/>
    <n v="0"/>
    <n v="14"/>
    <n v="86.8"/>
    <s v="ID5923G2428"/>
    <x v="7"/>
    <x v="9"/>
    <s v="Other"/>
    <s v="Other"/>
    <s v="Auckland"/>
    <s v="Auckland City"/>
    <s v="Over 70"/>
  </r>
  <r>
    <s v="0x6BBCCFEC26F85019085BE105BA046C1F62B92B79"/>
    <n v="20161101"/>
    <n v="4906"/>
    <n v="2470"/>
    <n v="4136"/>
    <s v="0xE8A28ECBAC2B0CF9600C1A3D4E930CB6C7F192F3"/>
    <n v="20161110"/>
    <n v="13"/>
    <n v="0"/>
    <n v="0"/>
    <n v="14"/>
    <n v="6.8"/>
    <s v="ID4906G2470"/>
    <x v="7"/>
    <x v="13"/>
    <s v="Apparel"/>
    <s v="Apparel"/>
    <s v="Auckland"/>
    <s v="Auckland City"/>
    <s v="Over 70"/>
  </r>
  <r>
    <s v="0xC92A34526090FAEC89B0484A6AA1EABFFF9585AF"/>
    <n v="20161101"/>
    <n v="7678"/>
    <n v="6795"/>
    <n v="4136"/>
    <s v="0xE8A28ECBAC2B0CF9600C1A3D4E930CB6C7F192F3"/>
    <n v="20161110"/>
    <n v="13"/>
    <n v="0"/>
    <n v="0"/>
    <n v="14"/>
    <n v="53.6"/>
    <s v="ID7678G6795"/>
    <x v="5"/>
    <x v="10"/>
    <s v="Shapewear"/>
    <s v="Shapewear"/>
    <s v="Auckland"/>
    <s v="Auckland City"/>
    <s v="Over 70"/>
  </r>
  <r>
    <s v="0x57C993421CF20E5BD3036D81BC383089A2948F0B"/>
    <n v="20161101"/>
    <n v="3750"/>
    <n v="3589"/>
    <n v="4136"/>
    <s v="0xE8A28ECBAC2B0CF9600C1A3D4E930CB6C7F192F3"/>
    <n v="20161110"/>
    <n v="13"/>
    <n v="0"/>
    <n v="0"/>
    <n v="3"/>
    <n v="69.099999999999994"/>
    <s v="ID3750G3589"/>
    <x v="8"/>
    <x v="11"/>
    <s v="Sportswear"/>
    <s v="Sportswear"/>
    <s v="Auckland"/>
    <s v="Auckland City"/>
    <s v="Over 70"/>
  </r>
  <r>
    <s v="0x92814ED74E962578C9E0D89AB92D9F1135B324F8"/>
    <n v="20161101"/>
    <n v="68"/>
    <n v="1979"/>
    <n v="4136"/>
    <s v="0xE8A28ECBAC2B0CF9600C1A3D4E930CB6C7F192F3"/>
    <n v="20161110"/>
    <n v="13"/>
    <n v="0"/>
    <n v="0"/>
    <n v="3"/>
    <n v="14.2"/>
    <s v="ID68G1979"/>
    <x v="7"/>
    <x v="14"/>
    <s v="Other"/>
    <s v="Other"/>
    <s v="Auckland"/>
    <s v="Auckland City"/>
    <s v="Over 70"/>
  </r>
  <r>
    <s v="0xBBCB2298A1B1459A0F66A661FC7082150E39E431"/>
    <n v="20161101"/>
    <n v="7678"/>
    <n v="6795"/>
    <n v="4136"/>
    <s v="0xE8A28ECBAC2B0CF9600C1A3D4E930CB6C7F192F3"/>
    <n v="20161110"/>
    <n v="13"/>
    <n v="0"/>
    <n v="0"/>
    <n v="3"/>
    <n v="14.1"/>
    <s v="ID7678G6795"/>
    <x v="5"/>
    <x v="10"/>
    <s v="Shapewear"/>
    <s v="Shapewear"/>
    <s v="Auckland"/>
    <s v="Auckland City"/>
    <s v="Over 70"/>
  </r>
  <r>
    <s v="0xEAA8F0030EB2C166997E91873333DAC9643D1506"/>
    <n v="20161101"/>
    <n v="7116"/>
    <n v="2239"/>
    <n v="4136"/>
    <s v="0xE8A28ECBAC2B0CF9600C1A3D4E930CB6C7F192F3"/>
    <n v="20161110"/>
    <n v="13"/>
    <n v="0"/>
    <n v="0"/>
    <n v="3"/>
    <n v="84.1"/>
    <s v="ID7116G2239"/>
    <x v="7"/>
    <x v="12"/>
    <s v="Footwear &amp; apparel"/>
    <s v="Thermal sets"/>
    <s v="Auckland"/>
    <s v="Auckland City"/>
    <s v="Over 70"/>
  </r>
  <r>
    <s v="0x0FDBFF23FFAE682EE28F23DF8B69318C88917711"/>
    <n v="20161101"/>
    <n v="6063"/>
    <n v="1897"/>
    <n v="4136"/>
    <s v="0xE8A28ECBAC2B0CF9600C1A3D4E930CB6C7F192F3"/>
    <n v="20161110"/>
    <n v="13"/>
    <n v="0"/>
    <n v="0"/>
    <n v="3"/>
    <n v="25"/>
    <s v="ID6063G1897"/>
    <x v="9"/>
    <x v="15"/>
    <s v="Queen"/>
    <s v="Duvet covers &amp; sets"/>
    <s v="Auckland"/>
    <s v="Auckland City"/>
    <s v="Over 70"/>
  </r>
  <r>
    <s v="0xA8E15B682865A50DAB26E9BA005834DA1002DDB3"/>
    <n v="20161101"/>
    <n v="6409"/>
    <n v="3052"/>
    <n v="4136"/>
    <s v="0xE8A28ECBAC2B0CF9600C1A3D4E930CB6C7F192F3"/>
    <n v="20161110"/>
    <n v="13"/>
    <n v="0"/>
    <n v="0"/>
    <n v="12"/>
    <n v="92.6"/>
    <s v="ID6409G3052"/>
    <x v="1"/>
    <x v="16"/>
    <s v="Automotive"/>
    <s v="Automotive"/>
    <s v="Auckland"/>
    <s v="Auckland City"/>
    <s v="Over 70"/>
  </r>
  <r>
    <s v="0xCDA4A7A78192B7DFFCE448E7251EFC52412BDED3"/>
    <n v="20161101"/>
    <n v="6409"/>
    <n v="3052"/>
    <n v="4136"/>
    <s v="0xE8A28ECBAC2B0CF9600C1A3D4E930CB6C7F192F3"/>
    <n v="20161110"/>
    <n v="13"/>
    <n v="0"/>
    <n v="0"/>
    <n v="12"/>
    <n v="46.2"/>
    <s v="ID6409G3052"/>
    <x v="1"/>
    <x v="16"/>
    <s v="Automotive"/>
    <s v="Automotive"/>
    <s v="Auckland"/>
    <s v="Auckland City"/>
    <s v="Over 70"/>
  </r>
  <r>
    <s v="0xD8A55DCF7097F43A22D7BE86859857946CE7340D"/>
    <n v="20161101"/>
    <n v="6409"/>
    <n v="3052"/>
    <n v="4136"/>
    <s v="0xE8A28ECBAC2B0CF9600C1A3D4E930CB6C7F192F3"/>
    <n v="20161110"/>
    <n v="13"/>
    <n v="0"/>
    <n v="0"/>
    <n v="12"/>
    <n v="92.3"/>
    <s v="ID6409G3052"/>
    <x v="1"/>
    <x v="16"/>
    <s v="Automotive"/>
    <s v="Automotive"/>
    <s v="Auckland"/>
    <s v="Auckland City"/>
    <s v="Over 70"/>
  </r>
  <r>
    <s v="0xB2FFCBC7A1276D3EBF2492AC3B7C18A3E489A41B"/>
    <n v="20161101"/>
    <n v="6409"/>
    <n v="3052"/>
    <n v="4136"/>
    <s v="0xE8A28ECBAC2B0CF9600C1A3D4E930CB6C7F192F3"/>
    <n v="20161110"/>
    <n v="13"/>
    <n v="0"/>
    <n v="0"/>
    <n v="12"/>
    <n v="14.8"/>
    <s v="ID6409G3052"/>
    <x v="1"/>
    <x v="16"/>
    <s v="Automotive"/>
    <s v="Automotive"/>
    <s v="Auckland"/>
    <s v="Auckland City"/>
    <s v="Over 70"/>
  </r>
  <r>
    <s v="0xC24BE748C4C501A3952EE31996F402A3E704501D"/>
    <n v="20161101"/>
    <n v="6409"/>
    <n v="3052"/>
    <n v="4136"/>
    <s v="0xE8A28ECBAC2B0CF9600C1A3D4E930CB6C7F192F3"/>
    <n v="20161110"/>
    <n v="13"/>
    <n v="0"/>
    <n v="0"/>
    <n v="17"/>
    <n v="5.6"/>
    <s v="ID6409G3052"/>
    <x v="1"/>
    <x v="16"/>
    <s v="Automotive"/>
    <s v="Automotive"/>
    <s v="Auckland"/>
    <s v="Auckland City"/>
    <s v="Over 70"/>
  </r>
  <r>
    <s v="0xAEFDAEC30C47C407177E7EBEC084E2C05462DF81"/>
    <n v="20161101"/>
    <n v="6409"/>
    <n v="3052"/>
    <n v="4136"/>
    <s v="0xE8A28ECBAC2B0CF9600C1A3D4E930CB6C7F192F3"/>
    <n v="20161110"/>
    <n v="13"/>
    <n v="0"/>
    <n v="0"/>
    <n v="17"/>
    <n v="59.4"/>
    <s v="ID6409G3052"/>
    <x v="1"/>
    <x v="16"/>
    <s v="Automotive"/>
    <s v="Automotive"/>
    <s v="Auckland"/>
    <s v="Auckland City"/>
    <s v="Over 70"/>
  </r>
  <r>
    <s v="0x8CFEF7211FFABFF146D91E8378C3B2EC34CA9A0D"/>
    <n v="20161101"/>
    <n v="6409"/>
    <n v="3052"/>
    <n v="4136"/>
    <s v="0xE8A28ECBAC2B0CF9600C1A3D4E930CB6C7F192F3"/>
    <n v="20161110"/>
    <n v="13"/>
    <n v="0"/>
    <n v="0"/>
    <n v="17"/>
    <n v="94.2"/>
    <s v="ID6409G3052"/>
    <x v="1"/>
    <x v="16"/>
    <s v="Automotive"/>
    <s v="Automotive"/>
    <s v="Auckland"/>
    <s v="Auckland City"/>
    <s v="Over 70"/>
  </r>
  <r>
    <s v="0xEA9EF498D3C176BC80728C4439B6D52D3C4AC9DD"/>
    <n v="20161101"/>
    <n v="8222"/>
    <n v="1870"/>
    <n v="4136"/>
    <s v="0xE8A28ECBAC2B0CF9600C1A3D4E930CB6C7F192F3"/>
    <n v="20161110"/>
    <n v="13"/>
    <n v="0"/>
    <n v="0"/>
    <n v="8"/>
    <n v="77.400000000000006"/>
    <s v="ID8222G1870"/>
    <x v="9"/>
    <x v="15"/>
    <s v="Pillows &amp; cases"/>
    <s v="Pillows"/>
    <s v="Auckland"/>
    <s v="Auckland City"/>
    <s v="Over 70"/>
  </r>
  <r>
    <s v="0xE993EA84FDFF383E0A9EE9324E2DDF9E680DA4C5"/>
    <n v="20161101"/>
    <n v="8222"/>
    <n v="1870"/>
    <n v="4136"/>
    <s v="0xE8A28ECBAC2B0CF9600C1A3D4E930CB6C7F192F3"/>
    <n v="20161110"/>
    <n v="13"/>
    <n v="0"/>
    <n v="0"/>
    <n v="8"/>
    <n v="14.8"/>
    <s v="ID8222G1870"/>
    <x v="9"/>
    <x v="15"/>
    <s v="Pillows &amp; cases"/>
    <s v="Pillows"/>
    <s v="Auckland"/>
    <s v="Auckland City"/>
    <s v="Over 70"/>
  </r>
  <r>
    <s v="0xFF3A5DF24AFF374F8629239BA456F0BDC7D56128"/>
    <n v="20161101"/>
    <n v="8222"/>
    <n v="1870"/>
    <n v="4136"/>
    <s v="0xE8A28ECBAC2B0CF9600C1A3D4E930CB6C7F192F3"/>
    <n v="20161110"/>
    <n v="13"/>
    <n v="0"/>
    <n v="0"/>
    <n v="8"/>
    <n v="83.4"/>
    <s v="ID8222G1870"/>
    <x v="9"/>
    <x v="15"/>
    <s v="Pillows &amp; cases"/>
    <s v="Pillows"/>
    <s v="Auckland"/>
    <s v="Auckland City"/>
    <s v="Over 70"/>
  </r>
  <r>
    <s v="0x8FA2AD33B36FBC4F9EC2A36DA1E62A6F68E5DCAB"/>
    <n v="20161101"/>
    <n v="8222"/>
    <n v="1870"/>
    <n v="4136"/>
    <s v="0xE8A28ECBAC2B0CF9600C1A3D4E930CB6C7F192F3"/>
    <n v="20161110"/>
    <n v="13"/>
    <n v="0"/>
    <n v="0"/>
    <n v="8"/>
    <n v="27.6"/>
    <s v="ID8222G1870"/>
    <x v="9"/>
    <x v="15"/>
    <s v="Pillows &amp; cases"/>
    <s v="Pillows"/>
    <s v="Auckland"/>
    <s v="Auckland City"/>
    <s v="Over 70"/>
  </r>
  <r>
    <s v="0x5D39AA1FDA90B136EBC5EB825F98791BF0F15765"/>
    <n v="20161101"/>
    <n v="8222"/>
    <n v="1870"/>
    <n v="4136"/>
    <s v="0xE8A28ECBAC2B0CF9600C1A3D4E930CB6C7F192F3"/>
    <n v="20161110"/>
    <n v="13"/>
    <n v="0"/>
    <n v="0"/>
    <n v="8"/>
    <n v="22.3"/>
    <s v="ID8222G1870"/>
    <x v="9"/>
    <x v="15"/>
    <s v="Pillows &amp; cases"/>
    <s v="Pillows"/>
    <s v="Auckland"/>
    <s v="Auckland City"/>
    <s v="Over 70"/>
  </r>
  <r>
    <s v="0xA8F822D9B1DA201A9CE7AAC31FFAADB41CD0C8DE"/>
    <n v="20161101"/>
    <n v="8222"/>
    <n v="1870"/>
    <n v="4136"/>
    <s v="0xE8A28ECBAC2B0CF9600C1A3D4E930CB6C7F192F3"/>
    <n v="20161110"/>
    <n v="13"/>
    <n v="0"/>
    <n v="0"/>
    <n v="4"/>
    <n v="16.7"/>
    <s v="ID8222G1870"/>
    <x v="9"/>
    <x v="15"/>
    <s v="Pillows &amp; cases"/>
    <s v="Pillows"/>
    <s v="Auckland"/>
    <s v="Auckland City"/>
    <s v="Over 70"/>
  </r>
  <r>
    <s v="0x3A7791915B214899E8A8F74D2A3D4699592DFBB0"/>
    <n v="20161101"/>
    <n v="8222"/>
    <n v="1870"/>
    <n v="4136"/>
    <s v="0xE8A28ECBAC2B0CF9600C1A3D4E930CB6C7F192F3"/>
    <n v="20161110"/>
    <n v="13"/>
    <n v="0"/>
    <n v="0"/>
    <n v="4"/>
    <n v="90.6"/>
    <s v="ID8222G1870"/>
    <x v="9"/>
    <x v="15"/>
    <s v="Pillows &amp; cases"/>
    <s v="Pillows"/>
    <s v="Auckland"/>
    <s v="Auckland City"/>
    <s v="Over 70"/>
  </r>
  <r>
    <s v="0xAD4BB7AEB32DCCFCBF40F05CE6830D88BFBEFB25"/>
    <n v="20161101"/>
    <n v="8222"/>
    <n v="1870"/>
    <n v="4136"/>
    <s v="0xE8A28ECBAC2B0CF9600C1A3D4E930CB6C7F192F3"/>
    <n v="20161110"/>
    <n v="13"/>
    <n v="0"/>
    <n v="0"/>
    <n v="4"/>
    <n v="15.5"/>
    <s v="ID8222G1870"/>
    <x v="9"/>
    <x v="15"/>
    <s v="Pillows &amp; cases"/>
    <s v="Pillows"/>
    <s v="Auckland"/>
    <s v="Auckland City"/>
    <s v="Over 70"/>
  </r>
  <r>
    <s v="0x0741FFBE4F58374B2C1947FD220C118D1CD9EB38"/>
    <n v="20161101"/>
    <n v="8222"/>
    <n v="1870"/>
    <n v="4136"/>
    <s v="0xE8A28ECBAC2B0CF9600C1A3D4E930CB6C7F192F3"/>
    <n v="20161110"/>
    <n v="13"/>
    <n v="0"/>
    <n v="0"/>
    <n v="4"/>
    <n v="88.9"/>
    <s v="ID8222G1870"/>
    <x v="9"/>
    <x v="15"/>
    <s v="Pillows &amp; cases"/>
    <s v="Pillows"/>
    <s v="Auckland"/>
    <s v="Auckland City"/>
    <s v="Over 70"/>
  </r>
  <r>
    <s v="0xC34C34C140757C246692954E300DEEA0D55185F8"/>
    <n v="20161101"/>
    <n v="3945"/>
    <n v="8507"/>
    <n v="4136"/>
    <s v="0xE8A28ECBAC2B0CF9600C1A3D4E930CB6C7F192F3"/>
    <n v="20161110"/>
    <n v="13"/>
    <n v="0"/>
    <n v="0"/>
    <n v="8"/>
    <n v="49.6"/>
    <s v="ID3945G8507"/>
    <x v="10"/>
    <x v="17"/>
    <s v="Power adaptors"/>
    <s v="Apple"/>
    <s v="Auckland"/>
    <s v="Auckland City"/>
    <s v="Over 70"/>
  </r>
  <r>
    <s v="0x11D0D34118A41F6BC3EA218F55A290A5E3107E0A"/>
    <n v="20161101"/>
    <n v="3945"/>
    <n v="8507"/>
    <n v="4136"/>
    <s v="0xE8A28ECBAC2B0CF9600C1A3D4E930CB6C7F192F3"/>
    <n v="20161110"/>
    <n v="13"/>
    <n v="0"/>
    <n v="0"/>
    <n v="8"/>
    <n v="15.7"/>
    <s v="ID3945G8507"/>
    <x v="10"/>
    <x v="17"/>
    <s v="Power adaptors"/>
    <s v="Apple"/>
    <s v="Auckland"/>
    <s v="Auckland City"/>
    <s v="Over 70"/>
  </r>
  <r>
    <s v="0x45419F15D369C186E35B4D59AB2C3B4AC0DAF521"/>
    <n v="20161101"/>
    <n v="3945"/>
    <n v="8507"/>
    <n v="4136"/>
    <s v="0xE8A28ECBAC2B0CF9600C1A3D4E930CB6C7F192F3"/>
    <n v="20161110"/>
    <n v="13"/>
    <n v="0"/>
    <n v="0"/>
    <n v="8"/>
    <n v="39.6"/>
    <s v="ID3945G8507"/>
    <x v="10"/>
    <x v="17"/>
    <s v="Power adaptors"/>
    <s v="Apple"/>
    <s v="Auckland"/>
    <s v="Auckland City"/>
    <s v="Over 70"/>
  </r>
  <r>
    <s v="0xB6603C3616E27B72F5E7630B59AEDF2F1A02CA99"/>
    <n v="20161101"/>
    <n v="3945"/>
    <n v="8507"/>
    <n v="4136"/>
    <s v="0xE8A28ECBAC2B0CF9600C1A3D4E930CB6C7F192F3"/>
    <n v="20161110"/>
    <n v="13"/>
    <n v="0"/>
    <n v="0"/>
    <n v="8"/>
    <n v="19.600000000000001"/>
    <s v="ID3945G8507"/>
    <x v="10"/>
    <x v="17"/>
    <s v="Power adaptors"/>
    <s v="Apple"/>
    <s v="Auckland"/>
    <s v="Auckland City"/>
    <s v="Over 70"/>
  </r>
  <r>
    <s v="0x92B3189582EDD54E400F58C0F4D2FEB3E99010C5"/>
    <n v="20161101"/>
    <n v="3945"/>
    <n v="8507"/>
    <n v="4136"/>
    <s v="0xE8A28ECBAC2B0CF9600C1A3D4E930CB6C7F192F3"/>
    <n v="20161110"/>
    <n v="13"/>
    <n v="0"/>
    <n v="0"/>
    <n v="8"/>
    <n v="68.900000000000006"/>
    <s v="ID3945G8507"/>
    <x v="10"/>
    <x v="17"/>
    <s v="Power adaptors"/>
    <s v="Apple"/>
    <s v="Auckland"/>
    <s v="Auckland City"/>
    <s v="Over 70"/>
  </r>
  <r>
    <s v="0x243B773CE2DC6D3E3FCF102E73C1E7A310FF3B36"/>
    <n v="20161101"/>
    <n v="3945"/>
    <n v="8507"/>
    <n v="4136"/>
    <s v="0xE8A28ECBAC2B0CF9600C1A3D4E930CB6C7F192F3"/>
    <n v="20161110"/>
    <n v="13"/>
    <n v="0"/>
    <n v="0"/>
    <n v="8"/>
    <n v="47.4"/>
    <s v="ID3945G8507"/>
    <x v="10"/>
    <x v="17"/>
    <s v="Power adaptors"/>
    <s v="Apple"/>
    <s v="Auckland"/>
    <s v="Auckland City"/>
    <s v="Over 70"/>
  </r>
  <r>
    <s v="0x186D30B92C784E60ED91ABDC4955A5B64FC71491"/>
    <n v="20161101"/>
    <n v="3945"/>
    <n v="8507"/>
    <n v="4136"/>
    <s v="0xE8A28ECBAC2B0CF9600C1A3D4E930CB6C7F192F3"/>
    <n v="20161110"/>
    <n v="13"/>
    <n v="0"/>
    <n v="0"/>
    <n v="8"/>
    <n v="90"/>
    <s v="ID3945G8507"/>
    <x v="10"/>
    <x v="17"/>
    <s v="Power adaptors"/>
    <s v="Apple"/>
    <s v="Auckland"/>
    <s v="Auckland City"/>
    <s v="Over 70"/>
  </r>
  <r>
    <s v="0x2CC03299789C2F0FA033A95706F3FE463688364D"/>
    <n v="20161101"/>
    <n v="3945"/>
    <n v="8507"/>
    <n v="4136"/>
    <s v="0xE8A28ECBAC2B0CF9600C1A3D4E930CB6C7F192F3"/>
    <n v="20161110"/>
    <n v="13"/>
    <n v="0"/>
    <n v="0"/>
    <n v="8"/>
    <n v="26.6"/>
    <s v="ID3945G8507"/>
    <x v="10"/>
    <x v="17"/>
    <s v="Power adaptors"/>
    <s v="Apple"/>
    <s v="Auckland"/>
    <s v="Auckland City"/>
    <s v="Over 70"/>
  </r>
  <r>
    <s v="0xAB2CF5E35024CC055D8AE9BD96A93C67448C7BEE"/>
    <n v="20161101"/>
    <n v="3945"/>
    <n v="8507"/>
    <n v="4136"/>
    <s v="0xE8A28ECBAC2B0CF9600C1A3D4E930CB6C7F192F3"/>
    <n v="20161110"/>
    <n v="13"/>
    <n v="0"/>
    <n v="0"/>
    <n v="8"/>
    <n v="97.2"/>
    <s v="ID3945G8507"/>
    <x v="10"/>
    <x v="17"/>
    <s v="Power adaptors"/>
    <s v="Apple"/>
    <s v="Auckland"/>
    <s v="Auckland City"/>
    <s v="Over 70"/>
  </r>
  <r>
    <s v="0xA60F4847D6E373DE57D3EC256ED1D5AD5DC20F32"/>
    <n v="20161101"/>
    <n v="3945"/>
    <n v="8507"/>
    <n v="4136"/>
    <s v="0xE8A28ECBAC2B0CF9600C1A3D4E930CB6C7F192F3"/>
    <n v="20161110"/>
    <n v="13"/>
    <n v="0"/>
    <n v="0"/>
    <n v="8"/>
    <n v="61.5"/>
    <s v="ID3945G8507"/>
    <x v="10"/>
    <x v="17"/>
    <s v="Power adaptors"/>
    <s v="Apple"/>
    <s v="Auckland"/>
    <s v="Auckland City"/>
    <s v="Over 70"/>
  </r>
  <r>
    <s v="0x18B1F4423B1EA37320D1CE550210B73B941C637C"/>
    <n v="20161101"/>
    <n v="3945"/>
    <n v="8507"/>
    <n v="4136"/>
    <s v="0xE8A28ECBAC2B0CF9600C1A3D4E930CB6C7F192F3"/>
    <n v="20161110"/>
    <n v="13"/>
    <n v="0"/>
    <n v="0"/>
    <n v="8"/>
    <n v="84.3"/>
    <s v="ID3945G8507"/>
    <x v="10"/>
    <x v="17"/>
    <s v="Power adaptors"/>
    <s v="Apple"/>
    <s v="Auckland"/>
    <s v="Auckland City"/>
    <s v="Over 70"/>
  </r>
  <r>
    <s v="0x03FE66545574975B1F2FE0CE690C6CE8104A302B"/>
    <n v="20161101"/>
    <n v="3945"/>
    <n v="8507"/>
    <n v="4136"/>
    <s v="0xE8A28ECBAC2B0CF9600C1A3D4E930CB6C7F192F3"/>
    <n v="20161110"/>
    <n v="13"/>
    <n v="0"/>
    <n v="0"/>
    <n v="8"/>
    <n v="59.3"/>
    <s v="ID3945G8507"/>
    <x v="10"/>
    <x v="17"/>
    <s v="Power adaptors"/>
    <s v="Apple"/>
    <s v="Auckland"/>
    <s v="Auckland City"/>
    <s v="Over 70"/>
  </r>
  <r>
    <s v="0xFE4C062CD888C8CF7AD068CB2EF59175E9EF5F31"/>
    <n v="20161101"/>
    <n v="3945"/>
    <n v="8507"/>
    <n v="4136"/>
    <s v="0xE8A28ECBAC2B0CF9600C1A3D4E930CB6C7F192F3"/>
    <n v="20161110"/>
    <n v="13"/>
    <n v="0"/>
    <n v="0"/>
    <n v="8"/>
    <n v="25.1"/>
    <s v="ID3945G8507"/>
    <x v="10"/>
    <x v="17"/>
    <s v="Power adaptors"/>
    <s v="Apple"/>
    <s v="Auckland"/>
    <s v="Auckland City"/>
    <s v="Over 70"/>
  </r>
  <r>
    <s v="0x99E77466D57F84F9F6B7C74A3C720F82F6C08A3B"/>
    <n v="20161101"/>
    <n v="3945"/>
    <n v="8507"/>
    <n v="4136"/>
    <s v="0xE8A28ECBAC2B0CF9600C1A3D4E930CB6C7F192F3"/>
    <n v="20161110"/>
    <n v="13"/>
    <n v="0"/>
    <n v="0"/>
    <n v="7"/>
    <n v="95.8"/>
    <s v="ID3945G8507"/>
    <x v="10"/>
    <x v="17"/>
    <s v="Power adaptors"/>
    <s v="Apple"/>
    <s v="Auckland"/>
    <s v="Auckland City"/>
    <s v="Over 70"/>
  </r>
  <r>
    <s v="0x5C5450879558DC6655FD8E653F915989249C69D1"/>
    <n v="20161101"/>
    <n v="3945"/>
    <n v="8507"/>
    <n v="4136"/>
    <s v="0xE8A28ECBAC2B0CF9600C1A3D4E930CB6C7F192F3"/>
    <n v="20161110"/>
    <n v="13"/>
    <n v="0"/>
    <n v="0"/>
    <n v="7"/>
    <n v="98.7"/>
    <s v="ID3945G8507"/>
    <x v="10"/>
    <x v="17"/>
    <s v="Power adaptors"/>
    <s v="Apple"/>
    <s v="Auckland"/>
    <s v="Auckland City"/>
    <s v="Over 70"/>
  </r>
  <r>
    <s v="0x235DDF784EB304B6D0F689E9071BB4D81AD0A198"/>
    <n v="20161101"/>
    <n v="3945"/>
    <n v="8507"/>
    <n v="4136"/>
    <s v="0xE8A28ECBAC2B0CF9600C1A3D4E930CB6C7F192F3"/>
    <n v="20161110"/>
    <n v="13"/>
    <n v="0"/>
    <n v="0"/>
    <n v="7"/>
    <n v="40.799999999999997"/>
    <s v="ID3945G8507"/>
    <x v="10"/>
    <x v="17"/>
    <s v="Power adaptors"/>
    <s v="Apple"/>
    <s v="Auckland"/>
    <s v="Auckland City"/>
    <s v="Over 70"/>
  </r>
  <r>
    <s v="0x735B6BDE9B8C91F22922974FA801C5893A95B4E2"/>
    <n v="20161101"/>
    <n v="3945"/>
    <n v="8507"/>
    <n v="4136"/>
    <s v="0xE8A28ECBAC2B0CF9600C1A3D4E930CB6C7F192F3"/>
    <n v="20161110"/>
    <n v="13"/>
    <n v="0"/>
    <n v="0"/>
    <n v="7"/>
    <n v="6.3"/>
    <s v="ID3945G8507"/>
    <x v="10"/>
    <x v="17"/>
    <s v="Power adaptors"/>
    <s v="Apple"/>
    <s v="Auckland"/>
    <s v="Auckland City"/>
    <s v="Over 70"/>
  </r>
  <r>
    <s v="0x67B796CB4875C9F751BFF4334C98D7B31D7D039E"/>
    <n v="20161101"/>
    <n v="3945"/>
    <n v="8507"/>
    <n v="4136"/>
    <s v="0xE8A28ECBAC2B0CF9600C1A3D4E930CB6C7F192F3"/>
    <n v="20161110"/>
    <n v="13"/>
    <n v="0"/>
    <n v="0"/>
    <n v="7"/>
    <n v="62.9"/>
    <s v="ID3945G8507"/>
    <x v="10"/>
    <x v="17"/>
    <s v="Power adaptors"/>
    <s v="Apple"/>
    <s v="Auckland"/>
    <s v="Auckland City"/>
    <s v="Over 70"/>
  </r>
  <r>
    <s v="0x66343E160A1ACB14C197D55FA0C2B4A0EB5FE4FC"/>
    <n v="20161101"/>
    <n v="3945"/>
    <n v="8507"/>
    <n v="4136"/>
    <s v="0xE8A28ECBAC2B0CF9600C1A3D4E930CB6C7F192F3"/>
    <n v="20161110"/>
    <n v="13"/>
    <n v="0"/>
    <n v="0"/>
    <n v="7"/>
    <n v="32.299999999999997"/>
    <s v="ID3945G8507"/>
    <x v="10"/>
    <x v="17"/>
    <s v="Power adaptors"/>
    <s v="Apple"/>
    <s v="Auckland"/>
    <s v="Auckland City"/>
    <s v="Over 70"/>
  </r>
  <r>
    <s v="0x2332E5D1327BDF4BF3C4766C2BE0BAC6C9566743"/>
    <n v="20161101"/>
    <n v="3945"/>
    <n v="8507"/>
    <n v="4136"/>
    <s v="0xE8A28ECBAC2B0CF9600C1A3D4E930CB6C7F192F3"/>
    <n v="20161110"/>
    <n v="13"/>
    <n v="0"/>
    <n v="0"/>
    <n v="7"/>
    <n v="61.1"/>
    <s v="ID3945G8507"/>
    <x v="10"/>
    <x v="17"/>
    <s v="Power adaptors"/>
    <s v="Apple"/>
    <s v="Auckland"/>
    <s v="Auckland City"/>
    <s v="Over 70"/>
  </r>
  <r>
    <s v="0x09A03BD4151D02EFFA484A561CFB7E25F0751193"/>
    <n v="20161101"/>
    <n v="8942"/>
    <n v="3285"/>
    <n v="4136"/>
    <s v="0xE8A28ECBAC2B0CF9600C1A3D4E930CB6C7F192F3"/>
    <n v="20161110"/>
    <n v="13"/>
    <n v="0"/>
    <n v="0"/>
    <n v="7"/>
    <n v="57.1"/>
    <s v="ID8942G3285"/>
    <x v="1"/>
    <x v="4"/>
    <s v="Other"/>
    <s v="Other"/>
    <s v="Auckland"/>
    <s v="Auckland City"/>
    <s v="Over 70"/>
  </r>
  <r>
    <s v="0x42BDBA13D19A2AE2739B49543E3F298BD625D7B6"/>
    <n v="20161101"/>
    <n v="3858"/>
    <n v="5825"/>
    <n v="4136"/>
    <s v="0xE8A28ECBAC2B0CF9600C1A3D4E930CB6C7F192F3"/>
    <n v="20161110"/>
    <n v="13"/>
    <n v="0"/>
    <n v="0"/>
    <n v="5"/>
    <n v="33.4"/>
    <s v="ID3858G5825"/>
    <x v="3"/>
    <x v="3"/>
    <s v="Car speakerphone kits"/>
    <s v="Car speakerphone kits"/>
    <s v="Auckland"/>
    <s v="Auckland City"/>
    <s v="Over 70"/>
  </r>
  <r>
    <s v="0x0693B63A478A286737ACAEDA064FE580B23D9097"/>
    <n v="20161101"/>
    <n v="3858"/>
    <n v="5825"/>
    <n v="4136"/>
    <s v="0xE8A28ECBAC2B0CF9600C1A3D4E930CB6C7F192F3"/>
    <n v="20161110"/>
    <n v="13"/>
    <n v="0"/>
    <n v="0"/>
    <n v="5"/>
    <n v="39.799999999999997"/>
    <s v="ID3858G5825"/>
    <x v="3"/>
    <x v="3"/>
    <s v="Car speakerphone kits"/>
    <s v="Car speakerphone kits"/>
    <s v="Auckland"/>
    <s v="Auckland City"/>
    <s v="Over 70"/>
  </r>
  <r>
    <s v="0x2E75CFEC9B0B6E445A26DF74A390D6645061BB45"/>
    <n v="20161101"/>
    <n v="3858"/>
    <n v="5825"/>
    <n v="4136"/>
    <s v="0xE8A28ECBAC2B0CF9600C1A3D4E930CB6C7F192F3"/>
    <n v="20161110"/>
    <n v="13"/>
    <n v="0"/>
    <n v="0"/>
    <n v="5"/>
    <n v="83.7"/>
    <s v="ID3858G5825"/>
    <x v="3"/>
    <x v="3"/>
    <s v="Car speakerphone kits"/>
    <s v="Car speakerphone kits"/>
    <s v="Auckland"/>
    <s v="Auckland City"/>
    <s v="Over 70"/>
  </r>
  <r>
    <s v="0x2C79CA082273EADE587DF9E1F2536B1A29E27F99"/>
    <n v="20161101"/>
    <n v="3858"/>
    <n v="5825"/>
    <n v="4136"/>
    <s v="0xE8A28ECBAC2B0CF9600C1A3D4E930CB6C7F192F3"/>
    <n v="20161110"/>
    <n v="13"/>
    <n v="0"/>
    <n v="0"/>
    <n v="5"/>
    <n v="14.9"/>
    <s v="ID3858G5825"/>
    <x v="3"/>
    <x v="3"/>
    <s v="Car speakerphone kits"/>
    <s v="Car speakerphone kits"/>
    <s v="Auckland"/>
    <s v="Auckland City"/>
    <s v="Over 70"/>
  </r>
  <r>
    <s v="0xBC2E5A3EB27FFC5787DA7780136912B2A40136A0"/>
    <n v="20161101"/>
    <n v="3858"/>
    <n v="5825"/>
    <n v="4136"/>
    <s v="0xE8A28ECBAC2B0CF9600C1A3D4E930CB6C7F192F3"/>
    <n v="20161110"/>
    <n v="13"/>
    <n v="0"/>
    <n v="0"/>
    <n v="5"/>
    <n v="32.9"/>
    <s v="ID3858G5825"/>
    <x v="3"/>
    <x v="3"/>
    <s v="Car speakerphone kits"/>
    <s v="Car speakerphone kits"/>
    <s v="Auckland"/>
    <s v="Auckland City"/>
    <s v="Over 70"/>
  </r>
  <r>
    <s v="0x0E36F681CE8C9CA7C5C74CEA350D742E32A457EC"/>
    <n v="20161101"/>
    <n v="3858"/>
    <n v="5825"/>
    <n v="4136"/>
    <s v="0xE8A28ECBAC2B0CF9600C1A3D4E930CB6C7F192F3"/>
    <n v="20161110"/>
    <n v="13"/>
    <n v="0"/>
    <n v="0"/>
    <n v="5"/>
    <n v="42"/>
    <s v="ID3858G5825"/>
    <x v="3"/>
    <x v="3"/>
    <s v="Car speakerphone kits"/>
    <s v="Car speakerphone kits"/>
    <s v="Auckland"/>
    <s v="Auckland City"/>
    <s v="Over 70"/>
  </r>
  <r>
    <s v="0x47996950AAA6F4F42D0D6C93701E2D3B3703580C"/>
    <n v="20161101"/>
    <n v="3404"/>
    <n v="3066"/>
    <n v="4136"/>
    <s v="0xE8A28ECBAC2B0CF9600C1A3D4E930CB6C7F192F3"/>
    <n v="20161110"/>
    <n v="13"/>
    <n v="0"/>
    <n v="0"/>
    <n v="3"/>
    <n v="92.6"/>
    <s v="ID3404G3066"/>
    <x v="1"/>
    <x v="18"/>
    <s v="Other"/>
    <s v="Other"/>
    <s v="Auckland"/>
    <s v="Auckland City"/>
    <s v="Over 70"/>
  </r>
  <r>
    <s v="0x36E1C3492A79BF5D2F9F7F568CB8D4B464AE3815"/>
    <n v="20161101"/>
    <n v="3404"/>
    <n v="3066"/>
    <n v="4136"/>
    <s v="0xE8A28ECBAC2B0CF9600C1A3D4E930CB6C7F192F3"/>
    <n v="20161110"/>
    <n v="13"/>
    <n v="0"/>
    <n v="0"/>
    <n v="3"/>
    <n v="45.2"/>
    <s v="ID3404G3066"/>
    <x v="1"/>
    <x v="18"/>
    <s v="Other"/>
    <s v="Other"/>
    <s v="Auckland"/>
    <s v="Auckland City"/>
    <s v="Over 70"/>
  </r>
  <r>
    <s v="0x9BD5F49BF6B77DFCE1227C15DDC3E2236DBA1661"/>
    <n v="20161101"/>
    <n v="3404"/>
    <n v="3066"/>
    <n v="4136"/>
    <s v="0xE8A28ECBAC2B0CF9600C1A3D4E930CB6C7F192F3"/>
    <n v="20161110"/>
    <n v="13"/>
    <n v="0"/>
    <n v="0"/>
    <n v="3"/>
    <n v="29.2"/>
    <s v="ID3404G3066"/>
    <x v="1"/>
    <x v="18"/>
    <s v="Other"/>
    <s v="Other"/>
    <s v="Auckland"/>
    <s v="Auckland City"/>
    <s v="Over 70"/>
  </r>
  <r>
    <s v="0x7E5CDEAD39ADF4D4F2A49680504CCDF22195B456"/>
    <n v="20161101"/>
    <n v="3404"/>
    <n v="3066"/>
    <n v="4136"/>
    <s v="0xE8A28ECBAC2B0CF9600C1A3D4E930CB6C7F192F3"/>
    <n v="20161110"/>
    <n v="13"/>
    <n v="0"/>
    <n v="0"/>
    <n v="3"/>
    <n v="95.7"/>
    <s v="ID3404G3066"/>
    <x v="1"/>
    <x v="18"/>
    <s v="Other"/>
    <s v="Other"/>
    <s v="Auckland"/>
    <s v="Auckland City"/>
    <s v="Over 70"/>
  </r>
  <r>
    <s v="0x65F7CE83DE1BA2A073490BEC9E8A9250D4F0A0FA"/>
    <n v="20161101"/>
    <n v="3404"/>
    <n v="3066"/>
    <n v="4136"/>
    <s v="0xE8A28ECBAC2B0CF9600C1A3D4E930CB6C7F192F3"/>
    <n v="20161110"/>
    <n v="13"/>
    <n v="0"/>
    <n v="0"/>
    <n v="4"/>
    <n v="32.9"/>
    <s v="ID3404G3066"/>
    <x v="1"/>
    <x v="18"/>
    <s v="Other"/>
    <s v="Other"/>
    <s v="Auckland"/>
    <s v="Auckland City"/>
    <s v="Over 70"/>
  </r>
  <r>
    <s v="0x638DE77B435520A53B8F2206860955737DA690CA"/>
    <n v="20161101"/>
    <n v="3404"/>
    <n v="3066"/>
    <n v="4136"/>
    <s v="0xE8A28ECBAC2B0CF9600C1A3D4E930CB6C7F192F3"/>
    <n v="20161110"/>
    <n v="13"/>
    <n v="0"/>
    <n v="0"/>
    <n v="4"/>
    <n v="90.3"/>
    <s v="ID3404G3066"/>
    <x v="1"/>
    <x v="18"/>
    <s v="Other"/>
    <s v="Other"/>
    <s v="Auckland"/>
    <s v="Auckland City"/>
    <s v="Over 70"/>
  </r>
  <r>
    <s v="0xC67A9AFC22C07E467492740C2C0A7B3AAD01AAA2"/>
    <n v="20161101"/>
    <n v="3404"/>
    <n v="3066"/>
    <n v="4136"/>
    <s v="0xE8A28ECBAC2B0CF9600C1A3D4E930CB6C7F192F3"/>
    <n v="20161110"/>
    <n v="13"/>
    <n v="0"/>
    <n v="0"/>
    <n v="4"/>
    <n v="95.1"/>
    <s v="ID3404G3066"/>
    <x v="1"/>
    <x v="18"/>
    <s v="Other"/>
    <s v="Other"/>
    <s v="Auckland"/>
    <s v="Auckland City"/>
    <s v="Over 70"/>
  </r>
  <r>
    <s v="0x52493373AAF407AAF199E514AFA0F27237D1F9A9"/>
    <n v="20161101"/>
    <n v="3404"/>
    <n v="3066"/>
    <n v="4136"/>
    <s v="0xE8A28ECBAC2B0CF9600C1A3D4E930CB6C7F192F3"/>
    <n v="20161110"/>
    <n v="13"/>
    <n v="0"/>
    <n v="0"/>
    <n v="4"/>
    <n v="75"/>
    <s v="ID3404G3066"/>
    <x v="1"/>
    <x v="18"/>
    <s v="Other"/>
    <s v="Other"/>
    <s v="Auckland"/>
    <s v="Auckland City"/>
    <s v="Over 70"/>
  </r>
  <r>
    <s v="0x87F450171D911751162D388271BCE3FD475EF8C8"/>
    <n v="20161101"/>
    <n v="3404"/>
    <n v="3066"/>
    <n v="4136"/>
    <s v="0xE8A28ECBAC2B0CF9600C1A3D4E930CB6C7F192F3"/>
    <n v="20161110"/>
    <n v="13"/>
    <n v="0"/>
    <n v="0"/>
    <n v="4"/>
    <n v="99.4"/>
    <s v="ID3404G3066"/>
    <x v="1"/>
    <x v="18"/>
    <s v="Other"/>
    <s v="Other"/>
    <s v="Auckland"/>
    <s v="Auckland City"/>
    <s v="Over 70"/>
  </r>
  <r>
    <s v="0xD0232CEFCB8ACFD558F8A2B5CCB690B9E06F854D"/>
    <n v="20161101"/>
    <n v="61"/>
    <n v="2915"/>
    <n v="4136"/>
    <s v="0xE8A28ECBAC2B0CF9600C1A3D4E930CB6C7F192F3"/>
    <n v="20161110"/>
    <n v="13"/>
    <n v="0"/>
    <n v="0"/>
    <n v="5"/>
    <n v="60.4"/>
    <s v="ID61G2915"/>
    <x v="1"/>
    <x v="19"/>
    <s v="Home theatre"/>
    <s v="Home theatre"/>
    <s v="Auckland"/>
    <s v="Auckland City"/>
    <s v="Over 70"/>
  </r>
  <r>
    <s v="0x0BE3B6CEE93928C136E2E8B4CDAC5B527792A470"/>
    <n v="20161101"/>
    <n v="61"/>
    <n v="2915"/>
    <n v="4136"/>
    <s v="0xE8A28ECBAC2B0CF9600C1A3D4E930CB6C7F192F3"/>
    <n v="20161110"/>
    <n v="13"/>
    <n v="0"/>
    <n v="0"/>
    <n v="5"/>
    <n v="28.2"/>
    <s v="ID61G2915"/>
    <x v="1"/>
    <x v="19"/>
    <s v="Home theatre"/>
    <s v="Home theatre"/>
    <s v="Auckland"/>
    <s v="Auckland City"/>
    <s v="Over 70"/>
  </r>
  <r>
    <s v="0xB0D30E08FF34B7C5B1493C7EAA51EE21DD9AAE6D"/>
    <n v="20161101"/>
    <n v="61"/>
    <n v="2915"/>
    <n v="4136"/>
    <s v="0xE8A28ECBAC2B0CF9600C1A3D4E930CB6C7F192F3"/>
    <n v="20161110"/>
    <n v="13"/>
    <n v="0"/>
    <n v="0"/>
    <n v="5"/>
    <n v="69.900000000000006"/>
    <s v="ID61G2915"/>
    <x v="1"/>
    <x v="19"/>
    <s v="Home theatre"/>
    <s v="Home theatre"/>
    <s v="Auckland"/>
    <s v="Auckland City"/>
    <s v="Over 70"/>
  </r>
  <r>
    <s v="0x662E21150E4100DD0BC026A21A17BC26E7B03319"/>
    <n v="20161101"/>
    <n v="61"/>
    <n v="2915"/>
    <n v="4136"/>
    <s v="0xE8A28ECBAC2B0CF9600C1A3D4E930CB6C7F192F3"/>
    <n v="20161110"/>
    <n v="13"/>
    <n v="0"/>
    <n v="0"/>
    <n v="5"/>
    <n v="45.5"/>
    <s v="ID61G2915"/>
    <x v="1"/>
    <x v="19"/>
    <s v="Home theatre"/>
    <s v="Home theatre"/>
    <s v="Auckland"/>
    <s v="Auckland City"/>
    <s v="Over 70"/>
  </r>
  <r>
    <s v="0x4E66DEB0B95A4B1698B87F020DCBB8DCB276201B"/>
    <n v="20161101"/>
    <n v="61"/>
    <n v="2915"/>
    <n v="4136"/>
    <s v="0xE8A28ECBAC2B0CF9600C1A3D4E930CB6C7F192F3"/>
    <n v="20161110"/>
    <n v="13"/>
    <n v="0"/>
    <n v="0"/>
    <n v="5"/>
    <n v="22.1"/>
    <s v="ID61G2915"/>
    <x v="1"/>
    <x v="19"/>
    <s v="Home theatre"/>
    <s v="Home theatre"/>
    <s v="Auckland"/>
    <s v="Auckland City"/>
    <s v="Over 70"/>
  </r>
  <r>
    <s v="0x05747F37291F1E2DE5D328C2B9AAFEFDAAFD3A68"/>
    <n v="20161101"/>
    <n v="61"/>
    <n v="2915"/>
    <n v="4136"/>
    <s v="0xE8A28ECBAC2B0CF9600C1A3D4E930CB6C7F192F3"/>
    <n v="20161110"/>
    <n v="13"/>
    <n v="0"/>
    <n v="0"/>
    <n v="5"/>
    <n v="60.1"/>
    <s v="ID61G2915"/>
    <x v="1"/>
    <x v="19"/>
    <s v="Home theatre"/>
    <s v="Home theatre"/>
    <s v="Auckland"/>
    <s v="Auckland City"/>
    <s v="Over 70"/>
  </r>
  <r>
    <s v="0x822D90C1F789BCE99C772595E79AD274ED4E07B0"/>
    <n v="20161101"/>
    <n v="61"/>
    <n v="2915"/>
    <n v="4136"/>
    <s v="0xE8A28ECBAC2B0CF9600C1A3D4E930CB6C7F192F3"/>
    <n v="20161110"/>
    <n v="13"/>
    <n v="0"/>
    <n v="0"/>
    <n v="5"/>
    <n v="17.399999999999999"/>
    <s v="ID61G2915"/>
    <x v="1"/>
    <x v="19"/>
    <s v="Home theatre"/>
    <s v="Home theatre"/>
    <s v="Auckland"/>
    <s v="Auckland City"/>
    <s v="Over 70"/>
  </r>
  <r>
    <s v="0x947095CB4F68E1723AA37AE7F8D4254228FAD714"/>
    <n v="20161101"/>
    <n v="61"/>
    <n v="2915"/>
    <n v="4136"/>
    <s v="0xE8A28ECBAC2B0CF9600C1A3D4E930CB6C7F192F3"/>
    <n v="20161110"/>
    <n v="13"/>
    <n v="0"/>
    <n v="0"/>
    <n v="5"/>
    <n v="58.5"/>
    <s v="ID61G2915"/>
    <x v="1"/>
    <x v="19"/>
    <s v="Home theatre"/>
    <s v="Home theatre"/>
    <s v="Auckland"/>
    <s v="Auckland City"/>
    <s v="Over 70"/>
  </r>
  <r>
    <s v="0x2066262D72E301FF134AE209CFDB39F40C4C5268"/>
    <n v="20161101"/>
    <n v="4592"/>
    <n v="2897"/>
    <n v="4136"/>
    <s v="0xE8A28ECBAC2B0CF9600C1A3D4E930CB6C7F192F3"/>
    <n v="20161110"/>
    <n v="13"/>
    <n v="0"/>
    <n v="0"/>
    <n v="11"/>
    <n v="4.0999999999999996"/>
    <s v="ID4592G2897"/>
    <x v="1"/>
    <x v="20"/>
    <s v="Adaptors &amp; chargers"/>
    <s v="Adaptors &amp; chargers"/>
    <s v="Auckland"/>
    <s v="Auckland City"/>
    <s v="Over 70"/>
  </r>
  <r>
    <s v="0xA3C2E999C88DFC89A8FAF7E30ADE776759F5686A"/>
    <n v="20161101"/>
    <n v="4592"/>
    <n v="2897"/>
    <n v="4136"/>
    <s v="0xE8A28ECBAC2B0CF9600C1A3D4E930CB6C7F192F3"/>
    <n v="20161110"/>
    <n v="13"/>
    <n v="0"/>
    <n v="0"/>
    <n v="11"/>
    <n v="42.7"/>
    <s v="ID4592G2897"/>
    <x v="1"/>
    <x v="20"/>
    <s v="Adaptors &amp; chargers"/>
    <s v="Adaptors &amp; chargers"/>
    <s v="Auckland"/>
    <s v="Auckland City"/>
    <s v="Over 70"/>
  </r>
  <r>
    <s v="0x3D8F7BA92D18356E7D30D33A31775203840A1330"/>
    <n v="20161101"/>
    <n v="4592"/>
    <n v="2897"/>
    <n v="4136"/>
    <s v="0xE8A28ECBAC2B0CF9600C1A3D4E930CB6C7F192F3"/>
    <n v="20161110"/>
    <n v="13"/>
    <n v="0"/>
    <n v="0"/>
    <n v="11"/>
    <n v="62"/>
    <s v="ID4592G2897"/>
    <x v="1"/>
    <x v="20"/>
    <s v="Adaptors &amp; chargers"/>
    <s v="Adaptors &amp; chargers"/>
    <s v="Auckland"/>
    <s v="Auckland City"/>
    <s v="Over 70"/>
  </r>
  <r>
    <s v="0x427F28ACD552B54EFC16C1A68A7F11F72520AB74"/>
    <n v="20161101"/>
    <n v="4592"/>
    <n v="2897"/>
    <n v="4136"/>
    <s v="0xE8A28ECBAC2B0CF9600C1A3D4E930CB6C7F192F3"/>
    <n v="20161110"/>
    <n v="13"/>
    <n v="0"/>
    <n v="0"/>
    <n v="11"/>
    <n v="52.4"/>
    <s v="ID4592G2897"/>
    <x v="1"/>
    <x v="20"/>
    <s v="Adaptors &amp; chargers"/>
    <s v="Adaptors &amp; chargers"/>
    <s v="Auckland"/>
    <s v="Auckland City"/>
    <s v="Over 70"/>
  </r>
  <r>
    <s v="0x7E4FB4416BE3099E660B6C782979F527A2D06CEC"/>
    <n v="20161101"/>
    <n v="4592"/>
    <n v="2897"/>
    <n v="4136"/>
    <s v="0xE8A28ECBAC2B0CF9600C1A3D4E930CB6C7F192F3"/>
    <n v="20161110"/>
    <n v="13"/>
    <n v="0"/>
    <n v="0"/>
    <n v="11"/>
    <n v="22.5"/>
    <s v="ID4592G2897"/>
    <x v="1"/>
    <x v="20"/>
    <s v="Adaptors &amp; chargers"/>
    <s v="Adaptors &amp; chargers"/>
    <s v="Auckland"/>
    <s v="Auckland City"/>
    <s v="Over 70"/>
  </r>
  <r>
    <s v="0x796CAA853F368D793254436A03ED99FBF3CD73A9"/>
    <n v="20161101"/>
    <n v="4592"/>
    <n v="2897"/>
    <n v="4136"/>
    <s v="0xE8A28ECBAC2B0CF9600C1A3D4E930CB6C7F192F3"/>
    <n v="20161110"/>
    <n v="13"/>
    <n v="0"/>
    <n v="0"/>
    <n v="11"/>
    <n v="33.4"/>
    <s v="ID4592G2897"/>
    <x v="1"/>
    <x v="20"/>
    <s v="Adaptors &amp; chargers"/>
    <s v="Adaptors &amp; chargers"/>
    <s v="Auckland"/>
    <s v="Auckland City"/>
    <s v="Over 70"/>
  </r>
  <r>
    <s v="0xCEBB0884658A63179A0997FFD520CDE666B0D1A7"/>
    <n v="20161101"/>
    <n v="8938"/>
    <n v="3281"/>
    <n v="4136"/>
    <s v="0xE8A28ECBAC2B0CF9600C1A3D4E930CB6C7F192F3"/>
    <n v="20161110"/>
    <n v="13"/>
    <n v="0"/>
    <n v="0"/>
    <n v="2"/>
    <n v="59.9"/>
    <s v="ID8938G3281"/>
    <x v="1"/>
    <x v="4"/>
    <s v="FM transmitters"/>
    <s v="FM transmitters"/>
    <s v="Auckland"/>
    <s v="Auckland City"/>
    <s v="Over 70"/>
  </r>
  <r>
    <s v="0xABDF3E0A2F5A06C412BFC35982C71B791237A15E"/>
    <n v="20161101"/>
    <n v="8938"/>
    <n v="3281"/>
    <n v="4136"/>
    <s v="0xE8A28ECBAC2B0CF9600C1A3D4E930CB6C7F192F3"/>
    <n v="20161110"/>
    <n v="13"/>
    <n v="0"/>
    <n v="0"/>
    <n v="2"/>
    <n v="60.9"/>
    <s v="ID8938G3281"/>
    <x v="1"/>
    <x v="4"/>
    <s v="FM transmitters"/>
    <s v="FM transmitters"/>
    <s v="Auckland"/>
    <s v="Auckland City"/>
    <s v="Over 70"/>
  </r>
  <r>
    <s v="0xEB18403E35675D02654C12740D398D747F70E842"/>
    <n v="20161101"/>
    <n v="8938"/>
    <n v="3281"/>
    <n v="4136"/>
    <s v="0xE8A28ECBAC2B0CF9600C1A3D4E930CB6C7F192F3"/>
    <n v="20161110"/>
    <n v="13"/>
    <n v="0"/>
    <n v="0"/>
    <n v="2"/>
    <n v="87.1"/>
    <s v="ID8938G3281"/>
    <x v="1"/>
    <x v="4"/>
    <s v="FM transmitters"/>
    <s v="FM transmitters"/>
    <s v="Auckland"/>
    <s v="Auckland City"/>
    <s v="Over 70"/>
  </r>
  <r>
    <s v="0xCAA04799B1FC949F6E60683CF6B92B6625FEEACF"/>
    <n v="20161101"/>
    <n v="8938"/>
    <n v="3281"/>
    <n v="4136"/>
    <s v="0xE8A28ECBAC2B0CF9600C1A3D4E930CB6C7F192F3"/>
    <n v="20161110"/>
    <n v="13"/>
    <n v="0"/>
    <n v="0"/>
    <n v="2"/>
    <n v="97.7"/>
    <s v="ID8938G3281"/>
    <x v="1"/>
    <x v="4"/>
    <s v="FM transmitters"/>
    <s v="FM transmitters"/>
    <s v="Auckland"/>
    <s v="Auckland City"/>
    <s v="Over 70"/>
  </r>
  <r>
    <s v="0x02419408F76AF2253F81B2AFF3CC460D502677CA"/>
    <n v="20161101"/>
    <n v="8938"/>
    <n v="3281"/>
    <n v="4136"/>
    <s v="0xE8A28ECBAC2B0CF9600C1A3D4E930CB6C7F192F3"/>
    <n v="20161110"/>
    <n v="13"/>
    <n v="0"/>
    <n v="0"/>
    <n v="2"/>
    <n v="96.9"/>
    <s v="ID8938G3281"/>
    <x v="1"/>
    <x v="4"/>
    <s v="FM transmitters"/>
    <s v="FM transmitters"/>
    <s v="Auckland"/>
    <s v="Auckland City"/>
    <s v="Over 70"/>
  </r>
  <r>
    <s v="0x8B5777504904882085CF1D71399D80D24BB63319"/>
    <n v="20161101"/>
    <n v="8941"/>
    <n v="3284"/>
    <n v="4136"/>
    <s v="0xE8A28ECBAC2B0CF9600C1A3D4E930CB6C7F192F3"/>
    <n v="20161110"/>
    <n v="13"/>
    <n v="0"/>
    <n v="0"/>
    <n v="7"/>
    <n v="54.6"/>
    <s v="ID8941G3284"/>
    <x v="1"/>
    <x v="4"/>
    <s v="Speakers"/>
    <s v="Speakers"/>
    <s v="Auckland"/>
    <s v="Auckland City"/>
    <s v="Over 70"/>
  </r>
  <r>
    <s v="0x1435C150E3E8EF64EBB842E86DB36AF053836927"/>
    <n v="20161101"/>
    <n v="8941"/>
    <n v="3284"/>
    <n v="4136"/>
    <s v="0xE8A28ECBAC2B0CF9600C1A3D4E930CB6C7F192F3"/>
    <n v="20161110"/>
    <n v="13"/>
    <n v="0"/>
    <n v="0"/>
    <n v="7"/>
    <n v="67.900000000000006"/>
    <s v="ID8941G3284"/>
    <x v="1"/>
    <x v="4"/>
    <s v="Speakers"/>
    <s v="Speakers"/>
    <s v="Auckland"/>
    <s v="Auckland City"/>
    <s v="Over 70"/>
  </r>
  <r>
    <s v="0xF3670E054E3D7E20A2432A335A6D00585B925817"/>
    <n v="20161101"/>
    <n v="8941"/>
    <n v="3284"/>
    <n v="4136"/>
    <s v="0xE8A28ECBAC2B0CF9600C1A3D4E930CB6C7F192F3"/>
    <n v="20161110"/>
    <n v="13"/>
    <n v="0"/>
    <n v="0"/>
    <n v="7"/>
    <n v="63.5"/>
    <s v="ID8941G3284"/>
    <x v="1"/>
    <x v="4"/>
    <s v="Speakers"/>
    <s v="Speakers"/>
    <s v="Auckland"/>
    <s v="Auckland City"/>
    <s v="Over 70"/>
  </r>
  <r>
    <s v="0xC2FB1D5C8D88F577B7D8C0ABD88FD0A3C15EDB10"/>
    <n v="20161101"/>
    <n v="8941"/>
    <n v="3284"/>
    <n v="4136"/>
    <s v="0xE8A28ECBAC2B0CF9600C1A3D4E930CB6C7F192F3"/>
    <n v="20161110"/>
    <n v="13"/>
    <n v="0"/>
    <n v="0"/>
    <n v="7"/>
    <n v="45.6"/>
    <s v="ID8941G3284"/>
    <x v="1"/>
    <x v="4"/>
    <s v="Speakers"/>
    <s v="Speakers"/>
    <s v="Auckland"/>
    <s v="Auckland City"/>
    <s v="Over 70"/>
  </r>
  <r>
    <s v="0x8BA83FE094A6B30EF69DE980178B3158BCC9BA9D"/>
    <n v="20161101"/>
    <n v="6063"/>
    <n v="1897"/>
    <n v="4136"/>
    <s v="0xE8A28ECBAC2B0CF9600C1A3D4E930CB6C7F192F3"/>
    <n v="20161110"/>
    <n v="13"/>
    <n v="0"/>
    <n v="0"/>
    <n v="1"/>
    <n v="60.8"/>
    <s v="ID6063G1897"/>
    <x v="9"/>
    <x v="15"/>
    <s v="Queen"/>
    <s v="Duvet covers &amp; sets"/>
    <s v="Auckland"/>
    <s v="Auckland City"/>
    <s v="Over 70"/>
  </r>
  <r>
    <s v="0x422E7C9B197ABFA754012BB1E8918F2A603050D5"/>
    <n v="20161101"/>
    <n v="6063"/>
    <n v="1897"/>
    <n v="4136"/>
    <s v="0xE8A28ECBAC2B0CF9600C1A3D4E930CB6C7F192F3"/>
    <n v="20161110"/>
    <n v="13"/>
    <n v="0"/>
    <n v="0"/>
    <n v="1"/>
    <n v="88.6"/>
    <s v="ID6063G1897"/>
    <x v="9"/>
    <x v="15"/>
    <s v="Queen"/>
    <s v="Duvet covers &amp; sets"/>
    <s v="Auckland"/>
    <s v="Auckland City"/>
    <s v="Over 70"/>
  </r>
  <r>
    <s v="0x620ECC601644069B5436DC88F4C6DCB6ED41BCBC"/>
    <n v="20161101"/>
    <n v="6063"/>
    <n v="1897"/>
    <n v="4136"/>
    <s v="0xE8A28ECBAC2B0CF9600C1A3D4E930CB6C7F192F3"/>
    <n v="20161110"/>
    <n v="13"/>
    <n v="0"/>
    <n v="0"/>
    <n v="2"/>
    <n v="91.4"/>
    <s v="ID6063G1897"/>
    <x v="9"/>
    <x v="15"/>
    <s v="Queen"/>
    <s v="Duvet covers &amp; sets"/>
    <s v="Auckland"/>
    <s v="Auckland City"/>
    <s v="Over 70"/>
  </r>
  <r>
    <s v="0xC3FA513CE5B77D01610551F10CDF955FC50E4CC8"/>
    <n v="20161101"/>
    <n v="6063"/>
    <n v="1897"/>
    <n v="4136"/>
    <s v="0xE8A28ECBAC2B0CF9600C1A3D4E930CB6C7F192F3"/>
    <n v="20161110"/>
    <n v="13"/>
    <n v="0"/>
    <n v="0"/>
    <n v="2"/>
    <n v="90.1"/>
    <s v="ID6063G1897"/>
    <x v="9"/>
    <x v="15"/>
    <s v="Queen"/>
    <s v="Duvet covers &amp; sets"/>
    <s v="Auckland"/>
    <s v="Auckland City"/>
    <s v="Over 70"/>
  </r>
  <r>
    <s v="0xCD9C7AD0B6808216F24F5A04BD25CDE12E5E623B"/>
    <n v="20161101"/>
    <n v="6063"/>
    <n v="1897"/>
    <n v="4136"/>
    <s v="0xE8A28ECBAC2B0CF9600C1A3D4E930CB6C7F192F3"/>
    <n v="20161110"/>
    <n v="13"/>
    <n v="0"/>
    <n v="0"/>
    <n v="2"/>
    <n v="80.400000000000006"/>
    <s v="ID6063G1897"/>
    <x v="9"/>
    <x v="15"/>
    <s v="Queen"/>
    <s v="Duvet covers &amp; sets"/>
    <s v="Auckland"/>
    <s v="Auckland City"/>
    <s v="Over 70"/>
  </r>
  <r>
    <s v="0xE5EF435F7EFBD28BC1FB902818AC9DB47F804878"/>
    <n v="20161101"/>
    <n v="6063"/>
    <n v="1897"/>
    <n v="4136"/>
    <s v="0xE8A28ECBAC2B0CF9600C1A3D4E930CB6C7F192F3"/>
    <n v="20161110"/>
    <n v="13"/>
    <n v="0"/>
    <n v="0"/>
    <n v="1"/>
    <n v="13"/>
    <s v="ID6063G1897"/>
    <x v="9"/>
    <x v="15"/>
    <s v="Queen"/>
    <s v="Duvet covers &amp; sets"/>
    <s v="Auckland"/>
    <s v="Auckland City"/>
    <s v="Over 70"/>
  </r>
  <r>
    <s v="0xDC340E5DC9947F15696210D7F1D4D96DDDC34F91"/>
    <n v="20161101"/>
    <n v="6063"/>
    <n v="1897"/>
    <n v="4136"/>
    <s v="0xE8A28ECBAC2B0CF9600C1A3D4E930CB6C7F192F3"/>
    <n v="20161110"/>
    <n v="13"/>
    <n v="0"/>
    <n v="0"/>
    <n v="1"/>
    <n v="10.3"/>
    <s v="ID6063G1897"/>
    <x v="9"/>
    <x v="15"/>
    <s v="Queen"/>
    <s v="Duvet covers &amp; sets"/>
    <s v="Auckland"/>
    <s v="Auckland City"/>
    <s v="Over 70"/>
  </r>
  <r>
    <s v="0x86406558EE1605B1F7D891B16EE9823DC231B74A"/>
    <n v="20161101"/>
    <n v="6063"/>
    <n v="1897"/>
    <n v="4136"/>
    <s v="0xE8A28ECBAC2B0CF9600C1A3D4E930CB6C7F192F3"/>
    <n v="20161110"/>
    <n v="13"/>
    <n v="0"/>
    <n v="0"/>
    <n v="1"/>
    <n v="17.3"/>
    <s v="ID6063G1897"/>
    <x v="9"/>
    <x v="15"/>
    <s v="Queen"/>
    <s v="Duvet covers &amp; sets"/>
    <s v="Auckland"/>
    <s v="Auckland City"/>
    <s v="Over 70"/>
  </r>
  <r>
    <s v="0xBAE9EBF6CE24352B2F8C93A5FA4D917F4D0C45DA"/>
    <n v="20161101"/>
    <n v="6063"/>
    <n v="1897"/>
    <n v="4136"/>
    <s v="0xE8A28ECBAC2B0CF9600C1A3D4E930CB6C7F192F3"/>
    <n v="20161110"/>
    <n v="13"/>
    <n v="0"/>
    <n v="0"/>
    <n v="1"/>
    <n v="66.5"/>
    <s v="ID6063G1897"/>
    <x v="9"/>
    <x v="15"/>
    <s v="Queen"/>
    <s v="Duvet covers &amp; sets"/>
    <s v="Auckland"/>
    <s v="Auckland City"/>
    <s v="Over 70"/>
  </r>
  <r>
    <s v="0x130BA2B3999FED886C1B374D0BCDD46EA9B4C626"/>
    <n v="20161101"/>
    <n v="6063"/>
    <n v="1897"/>
    <n v="4136"/>
    <s v="0xE8A28ECBAC2B0CF9600C1A3D4E930CB6C7F192F3"/>
    <n v="20161110"/>
    <n v="13"/>
    <n v="0"/>
    <n v="0"/>
    <n v="1"/>
    <n v="23.6"/>
    <s v="ID6063G1897"/>
    <x v="9"/>
    <x v="15"/>
    <s v="Queen"/>
    <s v="Duvet covers &amp; sets"/>
    <s v="Auckland"/>
    <s v="Auckland City"/>
    <s v="Over 70"/>
  </r>
  <r>
    <s v="0x0B4079D2CF30F6868AC9A3760E4E0D571D8B1605"/>
    <n v="20161101"/>
    <n v="6063"/>
    <n v="1897"/>
    <n v="4136"/>
    <s v="0xE8A28ECBAC2B0CF9600C1A3D4E930CB6C7F192F3"/>
    <n v="20161110"/>
    <n v="13"/>
    <n v="0"/>
    <n v="0"/>
    <n v="1"/>
    <n v="7.5"/>
    <s v="ID6063G1897"/>
    <x v="9"/>
    <x v="15"/>
    <s v="Queen"/>
    <s v="Duvet covers &amp; sets"/>
    <s v="Auckland"/>
    <s v="Auckland City"/>
    <s v="Over 70"/>
  </r>
  <r>
    <s v="0x2845FAAA93A07C6A6E6576D0A947183FCB367DE0"/>
    <n v="20161101"/>
    <n v="6063"/>
    <n v="1897"/>
    <n v="4136"/>
    <s v="0xE8A28ECBAC2B0CF9600C1A3D4E930CB6C7F192F3"/>
    <n v="20161110"/>
    <n v="13"/>
    <n v="0"/>
    <n v="0"/>
    <n v="1"/>
    <n v="70.099999999999994"/>
    <s v="ID6063G1897"/>
    <x v="9"/>
    <x v="15"/>
    <s v="Queen"/>
    <s v="Duvet covers &amp; sets"/>
    <s v="Auckland"/>
    <s v="Auckland City"/>
    <s v="Over 70"/>
  </r>
  <r>
    <s v="0x2DC241B318A0B837672BA1B7C81F4400EB89277C"/>
    <n v="20161101"/>
    <n v="6063"/>
    <n v="1897"/>
    <n v="4136"/>
    <s v="0xE8A28ECBAC2B0CF9600C1A3D4E930CB6C7F192F3"/>
    <n v="20161110"/>
    <n v="13"/>
    <n v="0"/>
    <n v="0"/>
    <n v="2"/>
    <n v="74.3"/>
    <s v="ID6063G1897"/>
    <x v="9"/>
    <x v="15"/>
    <s v="Queen"/>
    <s v="Duvet covers &amp; sets"/>
    <s v="Auckland"/>
    <s v="Auckland City"/>
    <s v="Over 70"/>
  </r>
  <r>
    <s v="0x435D7AAB6402B4641136B6363DCBBA4300505FE4"/>
    <n v="20161101"/>
    <n v="6063"/>
    <n v="1897"/>
    <n v="4136"/>
    <s v="0xE8A28ECBAC2B0CF9600C1A3D4E930CB6C7F192F3"/>
    <n v="20161110"/>
    <n v="13"/>
    <n v="0"/>
    <n v="0"/>
    <n v="2"/>
    <n v="79.400000000000006"/>
    <s v="ID6063G1897"/>
    <x v="9"/>
    <x v="15"/>
    <s v="Queen"/>
    <s v="Duvet covers &amp; sets"/>
    <s v="Auckland"/>
    <s v="Auckland City"/>
    <s v="Over 70"/>
  </r>
  <r>
    <s v="0x4C4CA93AF2D48A82DE48CD580316E6622F27AF62"/>
    <n v="20161101"/>
    <n v="9888"/>
    <n v="8277"/>
    <n v="4136"/>
    <s v="0xE8A28ECBAC2B0CF9600C1A3D4E930CB6C7F192F3"/>
    <n v="20161110"/>
    <n v="13"/>
    <n v="0"/>
    <n v="0"/>
    <n v="8"/>
    <n v="51.1"/>
    <s v="ID9888G8277"/>
    <x v="1"/>
    <x v="1"/>
    <s v="Action cameras"/>
    <s v="Action cameras"/>
    <s v="Auckland"/>
    <s v="Auckland City"/>
    <s v="Over 70"/>
  </r>
  <r>
    <s v="0x4242385332F8FA13A2EACBEB0197BB4CD8A67302"/>
    <n v="20161101"/>
    <n v="9888"/>
    <n v="8277"/>
    <n v="4136"/>
    <s v="0xE8A28ECBAC2B0CF9600C1A3D4E930CB6C7F192F3"/>
    <n v="20161110"/>
    <n v="13"/>
    <n v="0"/>
    <n v="0"/>
    <n v="8"/>
    <n v="46.9"/>
    <s v="ID9888G8277"/>
    <x v="1"/>
    <x v="1"/>
    <s v="Action cameras"/>
    <s v="Action cameras"/>
    <s v="Auckland"/>
    <s v="Auckland City"/>
    <s v="Over 70"/>
  </r>
  <r>
    <s v="0x0D558A325A30F3DCCAE7F3C47D316F299756AA1B"/>
    <n v="20161101"/>
    <n v="9888"/>
    <n v="8277"/>
    <n v="4136"/>
    <s v="0xE8A28ECBAC2B0CF9600C1A3D4E930CB6C7F192F3"/>
    <n v="20161110"/>
    <n v="13"/>
    <n v="0"/>
    <n v="0"/>
    <n v="8"/>
    <n v="35.799999999999997"/>
    <s v="ID9888G8277"/>
    <x v="1"/>
    <x v="1"/>
    <s v="Action cameras"/>
    <s v="Action cameras"/>
    <s v="Auckland"/>
    <s v="Auckland City"/>
    <s v="Over 70"/>
  </r>
  <r>
    <s v="0xEE72726D50B12D921BAB1CB1D908578B64110E3B"/>
    <n v="20161101"/>
    <n v="9888"/>
    <n v="8277"/>
    <n v="4136"/>
    <s v="0xE8A28ECBAC2B0CF9600C1A3D4E930CB6C7F192F3"/>
    <n v="20161110"/>
    <n v="13"/>
    <n v="0"/>
    <n v="0"/>
    <n v="8"/>
    <n v="9.9"/>
    <s v="ID9888G8277"/>
    <x v="1"/>
    <x v="1"/>
    <s v="Action cameras"/>
    <s v="Action cameras"/>
    <s v="Auckland"/>
    <s v="Auckland City"/>
    <s v="Over 70"/>
  </r>
  <r>
    <s v="0xE44A09AB48C4B1045075A9D4089B3DFAC89D626C"/>
    <n v="20161101"/>
    <n v="1307"/>
    <n v="6093"/>
    <n v="4136"/>
    <s v="0xE8A28ECBAC2B0CF9600C1A3D4E930CB6C7F192F3"/>
    <n v="20161110"/>
    <n v="13"/>
    <n v="0"/>
    <n v="0"/>
    <n v="10"/>
    <n v="29.4"/>
    <s v="ID1307G6093"/>
    <x v="11"/>
    <x v="21"/>
    <s v="Other"/>
    <s v="Other"/>
    <s v="Auckland"/>
    <s v="Auckland City"/>
    <s v="Over 70"/>
  </r>
  <r>
    <s v="0x009B8CB4E995E47E10445AAC16659F1E256AA564"/>
    <n v="20161101"/>
    <n v="1307"/>
    <n v="6093"/>
    <n v="4136"/>
    <s v="0xE8A28ECBAC2B0CF9600C1A3D4E930CB6C7F192F3"/>
    <n v="20161110"/>
    <n v="13"/>
    <n v="0"/>
    <n v="0"/>
    <n v="10"/>
    <n v="67.8"/>
    <s v="ID1307G6093"/>
    <x v="11"/>
    <x v="21"/>
    <s v="Other"/>
    <s v="Other"/>
    <s v="Auckland"/>
    <s v="Auckland City"/>
    <s v="Over 70"/>
  </r>
  <r>
    <s v="0xE0AAB193346F44B4A14E5747AA004EBB782AA24D"/>
    <n v="20161101"/>
    <n v="1307"/>
    <n v="6093"/>
    <n v="4136"/>
    <s v="0xE8A28ECBAC2B0CF9600C1A3D4E930CB6C7F192F3"/>
    <n v="20161110"/>
    <n v="13"/>
    <n v="0"/>
    <n v="0"/>
    <n v="10"/>
    <n v="4.0999999999999996"/>
    <s v="ID1307G6093"/>
    <x v="11"/>
    <x v="21"/>
    <s v="Other"/>
    <s v="Other"/>
    <s v="Auckland"/>
    <s v="Auckland City"/>
    <s v="Over 70"/>
  </r>
  <r>
    <s v="0x3AD4B7E913B73519F73BFD1506DBFBDF2CFAA71A"/>
    <n v="20161101"/>
    <n v="1307"/>
    <n v="6093"/>
    <n v="4136"/>
    <s v="0xE8A28ECBAC2B0CF9600C1A3D4E930CB6C7F192F3"/>
    <n v="20161110"/>
    <n v="13"/>
    <n v="0"/>
    <n v="0"/>
    <n v="10"/>
    <n v="25.8"/>
    <s v="ID1307G6093"/>
    <x v="11"/>
    <x v="21"/>
    <s v="Other"/>
    <s v="Other"/>
    <s v="Auckland"/>
    <s v="Auckland City"/>
    <s v="Over 70"/>
  </r>
  <r>
    <s v="0x2C7E044CC8E39F3685E5C6F7C6EB6163F064014F"/>
    <n v="20161101"/>
    <n v="1307"/>
    <n v="6093"/>
    <n v="4136"/>
    <s v="0xE8A28ECBAC2B0CF9600C1A3D4E930CB6C7F192F3"/>
    <n v="20161110"/>
    <n v="13"/>
    <n v="0"/>
    <n v="0"/>
    <n v="10"/>
    <n v="97.6"/>
    <s v="ID1307G6093"/>
    <x v="11"/>
    <x v="21"/>
    <s v="Other"/>
    <s v="Other"/>
    <s v="Auckland"/>
    <s v="Auckland City"/>
    <s v="Over 70"/>
  </r>
  <r>
    <s v="0x706966E1D124BC855D2F4DA5D7998177E856E8E2"/>
    <n v="20161101"/>
    <n v="1307"/>
    <n v="6093"/>
    <n v="4136"/>
    <s v="0xE8A28ECBAC2B0CF9600C1A3D4E930CB6C7F192F3"/>
    <n v="20161110"/>
    <n v="13"/>
    <n v="0"/>
    <n v="0"/>
    <n v="10"/>
    <n v="19.3"/>
    <s v="ID1307G6093"/>
    <x v="11"/>
    <x v="21"/>
    <s v="Other"/>
    <s v="Other"/>
    <s v="Auckland"/>
    <s v="Auckland City"/>
    <s v="Over 70"/>
  </r>
  <r>
    <s v="0x9BD366A27A835372F2456356C916F6CBF9DD79E0"/>
    <n v="20161101"/>
    <n v="5951"/>
    <n v="6095"/>
    <n v="4136"/>
    <s v="0xE8A28ECBAC2B0CF9600C1A3D4E930CB6C7F192F3"/>
    <n v="20161110"/>
    <n v="13"/>
    <n v="0"/>
    <n v="0"/>
    <n v="16"/>
    <n v="83.6"/>
    <s v="ID5951G6095"/>
    <x v="11"/>
    <x v="21"/>
    <s v="Helicopters"/>
    <s v="Helicopters"/>
    <s v="Auckland"/>
    <s v="Auckland City"/>
    <s v="Over 70"/>
  </r>
  <r>
    <s v="0x454F222046DFB994F7C8486898775CF72B49684D"/>
    <n v="20161101"/>
    <n v="5951"/>
    <n v="6095"/>
    <n v="4136"/>
    <s v="0xE8A28ECBAC2B0CF9600C1A3D4E930CB6C7F192F3"/>
    <n v="20161110"/>
    <n v="13"/>
    <n v="0"/>
    <n v="0"/>
    <n v="16"/>
    <n v="37.4"/>
    <s v="ID5951G6095"/>
    <x v="11"/>
    <x v="21"/>
    <s v="Helicopters"/>
    <s v="Helicopters"/>
    <s v="Auckland"/>
    <s v="Auckland City"/>
    <s v="Over 70"/>
  </r>
  <r>
    <s v="0x32655C3AC9072525E6D203D87C5AD46039AF3A89"/>
    <n v="20161101"/>
    <n v="5951"/>
    <n v="6095"/>
    <n v="4136"/>
    <s v="0xE8A28ECBAC2B0CF9600C1A3D4E930CB6C7F192F3"/>
    <n v="20161110"/>
    <n v="13"/>
    <n v="0"/>
    <n v="0"/>
    <n v="16"/>
    <n v="12.7"/>
    <s v="ID5951G6095"/>
    <x v="11"/>
    <x v="21"/>
    <s v="Helicopters"/>
    <s v="Helicopters"/>
    <s v="Auckland"/>
    <s v="Auckland City"/>
    <s v="Over 70"/>
  </r>
  <r>
    <s v="0x05F34DC3ED60117761365DC06472444D0236456C"/>
    <n v="20161101"/>
    <n v="5951"/>
    <n v="6095"/>
    <n v="4136"/>
    <s v="0xE8A28ECBAC2B0CF9600C1A3D4E930CB6C7F192F3"/>
    <n v="20161110"/>
    <n v="13"/>
    <n v="0"/>
    <n v="0"/>
    <n v="16"/>
    <n v="56.6"/>
    <s v="ID5951G6095"/>
    <x v="11"/>
    <x v="21"/>
    <s v="Helicopters"/>
    <s v="Helicopters"/>
    <s v="Auckland"/>
    <s v="Auckland City"/>
    <s v="Over 70"/>
  </r>
  <r>
    <s v="0xC1447357917D0482783F3299E715F4273263D071"/>
    <n v="20161101"/>
    <n v="5951"/>
    <n v="6095"/>
    <n v="4136"/>
    <s v="0xE8A28ECBAC2B0CF9600C1A3D4E930CB6C7F192F3"/>
    <n v="20161110"/>
    <n v="13"/>
    <n v="0"/>
    <n v="0"/>
    <n v="16"/>
    <n v="12"/>
    <s v="ID5951G6095"/>
    <x v="11"/>
    <x v="21"/>
    <s v="Helicopters"/>
    <s v="Helicopters"/>
    <s v="Auckland"/>
    <s v="Auckland City"/>
    <s v="Over 70"/>
  </r>
  <r>
    <s v="0x2E794F2ACCF760F8F3527474B3C35E4ED094CC24"/>
    <n v="20161101"/>
    <n v="5951"/>
    <n v="6095"/>
    <n v="4136"/>
    <s v="0xE8A28ECBAC2B0CF9600C1A3D4E930CB6C7F192F3"/>
    <n v="20161110"/>
    <n v="13"/>
    <n v="0"/>
    <n v="0"/>
    <n v="10"/>
    <n v="27.3"/>
    <s v="ID5951G6095"/>
    <x v="11"/>
    <x v="21"/>
    <s v="Helicopters"/>
    <s v="Helicopters"/>
    <s v="Auckland"/>
    <s v="Auckland City"/>
    <s v="Over 70"/>
  </r>
  <r>
    <s v="0xC8713E5B3FC13E4545DB64DAEE4C76E656A67D2B"/>
    <n v="20161101"/>
    <n v="5951"/>
    <n v="6095"/>
    <n v="4136"/>
    <s v="0xE8A28ECBAC2B0CF9600C1A3D4E930CB6C7F192F3"/>
    <n v="20161110"/>
    <n v="13"/>
    <n v="0"/>
    <n v="0"/>
    <n v="10"/>
    <n v="20.399999999999999"/>
    <s v="ID5951G6095"/>
    <x v="11"/>
    <x v="21"/>
    <s v="Helicopters"/>
    <s v="Helicopters"/>
    <s v="Auckland"/>
    <s v="Auckland City"/>
    <s v="Over 70"/>
  </r>
  <r>
    <s v="0x9D29490E14D07CE72605F9272F718B00ECB25752"/>
    <n v="20161101"/>
    <n v="5951"/>
    <n v="6095"/>
    <n v="4136"/>
    <s v="0xE8A28ECBAC2B0CF9600C1A3D4E930CB6C7F192F3"/>
    <n v="20161110"/>
    <n v="13"/>
    <n v="0"/>
    <n v="0"/>
    <n v="10"/>
    <n v="78.400000000000006"/>
    <s v="ID5951G6095"/>
    <x v="11"/>
    <x v="21"/>
    <s v="Helicopters"/>
    <s v="Helicopters"/>
    <s v="Auckland"/>
    <s v="Auckland City"/>
    <s v="Over 70"/>
  </r>
  <r>
    <s v="0x12478CF24675AC5991673FC0E4D892A52AC1823A"/>
    <n v="20161101"/>
    <n v="5951"/>
    <n v="6095"/>
    <n v="4136"/>
    <s v="0xE8A28ECBAC2B0CF9600C1A3D4E930CB6C7F192F3"/>
    <n v="20161110"/>
    <n v="13"/>
    <n v="0"/>
    <n v="0"/>
    <n v="16"/>
    <n v="59.7"/>
    <s v="ID5951G6095"/>
    <x v="11"/>
    <x v="21"/>
    <s v="Helicopters"/>
    <s v="Helicopters"/>
    <s v="Auckland"/>
    <s v="Auckland City"/>
    <s v="Over 70"/>
  </r>
  <r>
    <s v="0x5736849F9503175938D776103EC0A91C1D5F4A2D"/>
    <n v="20161101"/>
    <n v="5951"/>
    <n v="6095"/>
    <n v="4136"/>
    <s v="0xE8A28ECBAC2B0CF9600C1A3D4E930CB6C7F192F3"/>
    <n v="20161110"/>
    <n v="13"/>
    <n v="0"/>
    <n v="0"/>
    <n v="16"/>
    <n v="86.3"/>
    <s v="ID5951G6095"/>
    <x v="11"/>
    <x v="21"/>
    <s v="Helicopters"/>
    <s v="Helicopters"/>
    <s v="Auckland"/>
    <s v="Auckland City"/>
    <s v="Over 70"/>
  </r>
  <r>
    <s v="0x3C8B8A1D11968193837ACE2FB99FC6A2EFBE71D7"/>
    <n v="20161101"/>
    <n v="5951"/>
    <n v="6095"/>
    <n v="4136"/>
    <s v="0xE8A28ECBAC2B0CF9600C1A3D4E930CB6C7F192F3"/>
    <n v="20161110"/>
    <n v="13"/>
    <n v="0"/>
    <n v="0"/>
    <n v="16"/>
    <n v="73"/>
    <s v="ID5951G6095"/>
    <x v="11"/>
    <x v="21"/>
    <s v="Helicopters"/>
    <s v="Helicopters"/>
    <s v="Auckland"/>
    <s v="Auckland City"/>
    <s v="Over 70"/>
  </r>
  <r>
    <s v="0x871ECA74604CEB8E93605F80C827C67A60C756F2"/>
    <n v="20161101"/>
    <n v="5951"/>
    <n v="6095"/>
    <n v="4136"/>
    <s v="0xE8A28ECBAC2B0CF9600C1A3D4E930CB6C7F192F3"/>
    <n v="20161110"/>
    <n v="13"/>
    <n v="0"/>
    <n v="0"/>
    <n v="16"/>
    <n v="68.3"/>
    <s v="ID5951G6095"/>
    <x v="11"/>
    <x v="21"/>
    <s v="Helicopters"/>
    <s v="Helicopters"/>
    <s v="Auckland"/>
    <s v="Auckland City"/>
    <s v="Over 70"/>
  </r>
  <r>
    <s v="0x96663646F50C0441757D1308FB7CADC8E57305BD"/>
    <n v="20161101"/>
    <n v="5951"/>
    <n v="6095"/>
    <n v="4136"/>
    <s v="0xE8A28ECBAC2B0CF9600C1A3D4E930CB6C7F192F3"/>
    <n v="20161110"/>
    <n v="13"/>
    <n v="0"/>
    <n v="0"/>
    <n v="16"/>
    <n v="77.5"/>
    <s v="ID5951G6095"/>
    <x v="11"/>
    <x v="21"/>
    <s v="Helicopters"/>
    <s v="Helicopters"/>
    <s v="Auckland"/>
    <s v="Auckland City"/>
    <s v="Over 70"/>
  </r>
  <r>
    <s v="0x9283F051BDF70D5833280292790698CED55A60F8"/>
    <n v="20161101"/>
    <n v="5951"/>
    <n v="6095"/>
    <n v="4136"/>
    <s v="0xE8A28ECBAC2B0CF9600C1A3D4E930CB6C7F192F3"/>
    <n v="20161110"/>
    <n v="13"/>
    <n v="0"/>
    <n v="0"/>
    <n v="16"/>
    <n v="78.2"/>
    <s v="ID5951G6095"/>
    <x v="11"/>
    <x v="21"/>
    <s v="Helicopters"/>
    <s v="Helicopters"/>
    <s v="Auckland"/>
    <s v="Auckland City"/>
    <s v="Over 70"/>
  </r>
  <r>
    <s v="0xA6E3446C81D6F3BB0A0B571EE952A539EA5E3EC1"/>
    <n v="20161101"/>
    <n v="5951"/>
    <n v="6095"/>
    <n v="4136"/>
    <s v="0xE8A28ECBAC2B0CF9600C1A3D4E930CB6C7F192F3"/>
    <n v="20161110"/>
    <n v="13"/>
    <n v="0"/>
    <n v="0"/>
    <n v="16"/>
    <n v="34.200000000000003"/>
    <s v="ID5951G6095"/>
    <x v="11"/>
    <x v="21"/>
    <s v="Helicopters"/>
    <s v="Helicopters"/>
    <s v="Auckland"/>
    <s v="Auckland City"/>
    <s v="Over 70"/>
  </r>
  <r>
    <s v="0x63287A41BD6B6D7AAB2BD1E3E2886FFF1D8B9B98"/>
    <n v="20161101"/>
    <n v="5951"/>
    <n v="6095"/>
    <n v="4136"/>
    <s v="0xE8A28ECBAC2B0CF9600C1A3D4E930CB6C7F192F3"/>
    <n v="20161110"/>
    <n v="13"/>
    <n v="0"/>
    <n v="0"/>
    <n v="16"/>
    <n v="10.8"/>
    <s v="ID5951G6095"/>
    <x v="11"/>
    <x v="21"/>
    <s v="Helicopters"/>
    <s v="Helicopters"/>
    <s v="Auckland"/>
    <s v="Auckland City"/>
    <s v="Over 70"/>
  </r>
  <r>
    <s v="0x27F1C79294FC11DBA989DBF71675F7592ACBA3B4"/>
    <n v="20161101"/>
    <n v="4866"/>
    <n v="6680"/>
    <n v="4136"/>
    <s v="0xE8A28ECBAC2B0CF9600C1A3D4E930CB6C7F192F3"/>
    <n v="20161110"/>
    <n v="13"/>
    <n v="0"/>
    <n v="0"/>
    <n v="9"/>
    <n v="6"/>
    <s v="ID4866G6680"/>
    <x v="5"/>
    <x v="22"/>
    <s v="Other"/>
    <s v="Other"/>
    <s v="Auckland"/>
    <s v="Auckland City"/>
    <s v="Over 70"/>
  </r>
  <r>
    <s v="0xDE16C2D7D307069F309C59C3E1ABC9385403ACAB"/>
    <n v="20161101"/>
    <n v="4866"/>
    <n v="6680"/>
    <n v="4136"/>
    <s v="0xE8A28ECBAC2B0CF9600C1A3D4E930CB6C7F192F3"/>
    <n v="20161110"/>
    <n v="13"/>
    <n v="0"/>
    <n v="0"/>
    <n v="9"/>
    <n v="90.2"/>
    <s v="ID4866G6680"/>
    <x v="5"/>
    <x v="22"/>
    <s v="Other"/>
    <s v="Other"/>
    <s v="Auckland"/>
    <s v="Auckland City"/>
    <s v="Over 70"/>
  </r>
  <r>
    <s v="0xA388D4C156DD05880B091468CE077ADFDB84EAFD"/>
    <n v="20161101"/>
    <n v="4866"/>
    <n v="6680"/>
    <n v="4136"/>
    <s v="0xE8A28ECBAC2B0CF9600C1A3D4E930CB6C7F192F3"/>
    <n v="20161110"/>
    <n v="13"/>
    <n v="0"/>
    <n v="0"/>
    <n v="9"/>
    <n v="66.400000000000006"/>
    <s v="ID4866G6680"/>
    <x v="5"/>
    <x v="22"/>
    <s v="Other"/>
    <s v="Other"/>
    <s v="Auckland"/>
    <s v="Auckland City"/>
    <s v="Over 70"/>
  </r>
  <r>
    <s v="0x23AA420DBC767CF1B29DC0E1F95D27049FC648E9"/>
    <n v="20161101"/>
    <n v="4866"/>
    <n v="6680"/>
    <n v="4136"/>
    <s v="0xE8A28ECBAC2B0CF9600C1A3D4E930CB6C7F192F3"/>
    <n v="20161110"/>
    <n v="13"/>
    <n v="0"/>
    <n v="0"/>
    <n v="9"/>
    <n v="97.1"/>
    <s v="ID4866G6680"/>
    <x v="5"/>
    <x v="22"/>
    <s v="Other"/>
    <s v="Other"/>
    <s v="Auckland"/>
    <s v="Auckland City"/>
    <s v="Over 70"/>
  </r>
  <r>
    <s v="0x88637218D02A585A22F4EAF273741CA93D960B38"/>
    <n v="20161101"/>
    <n v="4866"/>
    <n v="6680"/>
    <n v="4136"/>
    <s v="0xE8A28ECBAC2B0CF9600C1A3D4E930CB6C7F192F3"/>
    <n v="20161110"/>
    <n v="13"/>
    <n v="0"/>
    <n v="0"/>
    <n v="8"/>
    <n v="53.1"/>
    <s v="ID4866G6680"/>
    <x v="5"/>
    <x v="22"/>
    <s v="Other"/>
    <s v="Other"/>
    <s v="Auckland"/>
    <s v="Auckland City"/>
    <s v="Over 70"/>
  </r>
  <r>
    <s v="0x4A4E52368ACA96822B8E31A0668793229E10F277"/>
    <n v="20161101"/>
    <n v="4866"/>
    <n v="6680"/>
    <n v="4136"/>
    <s v="0xE8A28ECBAC2B0CF9600C1A3D4E930CB6C7F192F3"/>
    <n v="20161110"/>
    <n v="13"/>
    <n v="0"/>
    <n v="0"/>
    <n v="8"/>
    <n v="14.1"/>
    <s v="ID4866G6680"/>
    <x v="5"/>
    <x v="22"/>
    <s v="Other"/>
    <s v="Other"/>
    <s v="Auckland"/>
    <s v="Auckland City"/>
    <s v="Over 70"/>
  </r>
  <r>
    <s v="0xE0DDC0E740C63C24BF9DFAE1EE5552C6208BBE97"/>
    <n v="20161101"/>
    <n v="4866"/>
    <n v="6680"/>
    <n v="4136"/>
    <s v="0xE8A28ECBAC2B0CF9600C1A3D4E930CB6C7F192F3"/>
    <n v="20161110"/>
    <n v="13"/>
    <n v="0"/>
    <n v="0"/>
    <n v="8"/>
    <n v="78.7"/>
    <s v="ID4866G6680"/>
    <x v="5"/>
    <x v="22"/>
    <s v="Other"/>
    <s v="Other"/>
    <s v="Auckland"/>
    <s v="Auckland City"/>
    <s v="Over 70"/>
  </r>
  <r>
    <s v="0x5BC2C68DD2AFE2FCA9A358010B7AC2D227080459"/>
    <n v="20161101"/>
    <n v="4866"/>
    <n v="6680"/>
    <n v="4136"/>
    <s v="0xE8A28ECBAC2B0CF9600C1A3D4E930CB6C7F192F3"/>
    <n v="20161110"/>
    <n v="13"/>
    <n v="0"/>
    <n v="0"/>
    <n v="8"/>
    <n v="28.9"/>
    <s v="ID4866G6680"/>
    <x v="5"/>
    <x v="22"/>
    <s v="Other"/>
    <s v="Other"/>
    <s v="Auckland"/>
    <s v="Auckland City"/>
    <s v="Over 70"/>
  </r>
  <r>
    <s v="0xE0210DEBEC652EACAFF5F7706705891527880ABF"/>
    <n v="20161101"/>
    <n v="4866"/>
    <n v="6680"/>
    <n v="4136"/>
    <s v="0xE8A28ECBAC2B0CF9600C1A3D4E930CB6C7F192F3"/>
    <n v="20161110"/>
    <n v="13"/>
    <n v="0"/>
    <n v="0"/>
    <n v="8"/>
    <n v="60.8"/>
    <s v="ID4866G6680"/>
    <x v="5"/>
    <x v="22"/>
    <s v="Other"/>
    <s v="Other"/>
    <s v="Auckland"/>
    <s v="Auckland City"/>
    <s v="Over 70"/>
  </r>
  <r>
    <s v="0x839DC9DEFC90A8B4F6613D52DB42D6E7082429C5"/>
    <n v="20161101"/>
    <n v="4866"/>
    <n v="6680"/>
    <n v="4136"/>
    <s v="0xE8A28ECBAC2B0CF9600C1A3D4E930CB6C7F192F3"/>
    <n v="20161110"/>
    <n v="13"/>
    <n v="0"/>
    <n v="0"/>
    <n v="8"/>
    <n v="95.5"/>
    <s v="ID4866G6680"/>
    <x v="5"/>
    <x v="22"/>
    <s v="Other"/>
    <s v="Other"/>
    <s v="Auckland"/>
    <s v="Auckland City"/>
    <s v="Over 70"/>
  </r>
  <r>
    <s v="0xB45A843E8DF77EFE90C143033FD5F14C90E53C51"/>
    <n v="20161101"/>
    <n v="4866"/>
    <n v="6680"/>
    <n v="4136"/>
    <s v="0xE8A28ECBAC2B0CF9600C1A3D4E930CB6C7F192F3"/>
    <n v="20161110"/>
    <n v="13"/>
    <n v="0"/>
    <n v="0"/>
    <n v="7"/>
    <n v="100.5"/>
    <s v="ID4866G6680"/>
    <x v="5"/>
    <x v="22"/>
    <s v="Other"/>
    <s v="Other"/>
    <s v="Auckland"/>
    <s v="Auckland City"/>
    <s v="Over 70"/>
  </r>
  <r>
    <s v="0xD1C15F372EC1198E5B506250440428DC9F0B65FA"/>
    <n v="20161101"/>
    <n v="4866"/>
    <n v="6680"/>
    <n v="4136"/>
    <s v="0xE8A28ECBAC2B0CF9600C1A3D4E930CB6C7F192F3"/>
    <n v="20161110"/>
    <n v="13"/>
    <n v="0"/>
    <n v="0"/>
    <n v="7"/>
    <n v="54.5"/>
    <s v="ID4866G6680"/>
    <x v="5"/>
    <x v="22"/>
    <s v="Other"/>
    <s v="Other"/>
    <s v="Auckland"/>
    <s v="Auckland City"/>
    <s v="Over 70"/>
  </r>
  <r>
    <s v="0x634B2732FF5637B42C28F26D623E76EDA9AE00DB"/>
    <n v="20161101"/>
    <n v="211"/>
    <n v="7973"/>
    <n v="4136"/>
    <s v="0xE8A28ECBAC2B0CF9600C1A3D4E930CB6C7F192F3"/>
    <n v="20161110"/>
    <n v="13"/>
    <n v="0"/>
    <n v="0"/>
    <n v="5"/>
    <n v="63"/>
    <s v="ID211G7973"/>
    <x v="3"/>
    <x v="3"/>
    <s v="Headsets &amp; handsfree"/>
    <s v="Wireless"/>
    <s v="Auckland"/>
    <s v="Auckland City"/>
    <s v="Over 70"/>
  </r>
  <r>
    <s v="0x2339D85D8EE568FE0D5D4DDEB5CC292DF987BA9B"/>
    <n v="20161101"/>
    <n v="211"/>
    <n v="7973"/>
    <n v="4136"/>
    <s v="0xE8A28ECBAC2B0CF9600C1A3D4E930CB6C7F192F3"/>
    <n v="20161110"/>
    <n v="13"/>
    <n v="0"/>
    <n v="0"/>
    <n v="5"/>
    <n v="4.4000000000000004"/>
    <s v="ID211G7973"/>
    <x v="3"/>
    <x v="3"/>
    <s v="Headsets &amp; handsfree"/>
    <s v="Wireless"/>
    <s v="Auckland"/>
    <s v="Auckland City"/>
    <s v="Over 70"/>
  </r>
  <r>
    <s v="0xB2AA9AD83080FE57D5D157FCE70CE906C455F2A5"/>
    <n v="20161101"/>
    <n v="211"/>
    <n v="7973"/>
    <n v="4136"/>
    <s v="0xE8A28ECBAC2B0CF9600C1A3D4E930CB6C7F192F3"/>
    <n v="20161110"/>
    <n v="13"/>
    <n v="0"/>
    <n v="0"/>
    <n v="10"/>
    <n v="54.9"/>
    <s v="ID211G7973"/>
    <x v="3"/>
    <x v="3"/>
    <s v="Headsets &amp; handsfree"/>
    <s v="Wireless"/>
    <s v="Auckland"/>
    <s v="Auckland City"/>
    <s v="Over 70"/>
  </r>
  <r>
    <s v="0xCB33DFD307E6DE66F68B55C86533773D3AF4E3FC"/>
    <n v="20161101"/>
    <n v="211"/>
    <n v="7973"/>
    <n v="4136"/>
    <s v="0xE8A28ECBAC2B0CF9600C1A3D4E930CB6C7F192F3"/>
    <n v="20161110"/>
    <n v="13"/>
    <n v="0"/>
    <n v="0"/>
    <n v="10"/>
    <n v="32"/>
    <s v="ID211G7973"/>
    <x v="3"/>
    <x v="3"/>
    <s v="Headsets &amp; handsfree"/>
    <s v="Wireless"/>
    <s v="Auckland"/>
    <s v="Auckland City"/>
    <s v="Over 70"/>
  </r>
  <r>
    <s v="0x400DA94298FAB7BCB854F2B962827034EC498D3F"/>
    <n v="20161101"/>
    <n v="211"/>
    <n v="7973"/>
    <n v="4136"/>
    <s v="0xE8A28ECBAC2B0CF9600C1A3D4E930CB6C7F192F3"/>
    <n v="20161110"/>
    <n v="13"/>
    <n v="0"/>
    <n v="0"/>
    <n v="10"/>
    <n v="87.3"/>
    <s v="ID211G7973"/>
    <x v="3"/>
    <x v="3"/>
    <s v="Headsets &amp; handsfree"/>
    <s v="Wireless"/>
    <s v="Auckland"/>
    <s v="Auckland City"/>
    <s v="Over 70"/>
  </r>
  <r>
    <s v="0x31FDEB734EEE3510E4F828BC62E0147276519885"/>
    <n v="20161101"/>
    <n v="211"/>
    <n v="7973"/>
    <n v="4136"/>
    <s v="0xE8A28ECBAC2B0CF9600C1A3D4E930CB6C7F192F3"/>
    <n v="20161110"/>
    <n v="13"/>
    <n v="0"/>
    <n v="0"/>
    <n v="10"/>
    <n v="19.5"/>
    <s v="ID211G7973"/>
    <x v="3"/>
    <x v="3"/>
    <s v="Headsets &amp; handsfree"/>
    <s v="Wireless"/>
    <s v="Auckland"/>
    <s v="Auckland City"/>
    <s v="Over 70"/>
  </r>
  <r>
    <s v="0xB48DF9D35764FA31D9DC4B9F846D5BC9F84EE52F"/>
    <n v="20161101"/>
    <n v="211"/>
    <n v="7973"/>
    <n v="4136"/>
    <s v="0xE8A28ECBAC2B0CF9600C1A3D4E930CB6C7F192F3"/>
    <n v="20161110"/>
    <n v="13"/>
    <n v="0"/>
    <n v="0"/>
    <n v="7"/>
    <n v="19.600000000000001"/>
    <s v="ID211G7973"/>
    <x v="3"/>
    <x v="3"/>
    <s v="Headsets &amp; handsfree"/>
    <s v="Wireless"/>
    <s v="Auckland"/>
    <s v="Auckland City"/>
    <s v="Over 70"/>
  </r>
  <r>
    <s v="0x355C6658E2865E04DD2D8DAA0AE4EE434223765D"/>
    <n v="20161101"/>
    <n v="211"/>
    <n v="7973"/>
    <n v="4136"/>
    <s v="0xE8A28ECBAC2B0CF9600C1A3D4E930CB6C7F192F3"/>
    <n v="20161110"/>
    <n v="13"/>
    <n v="0"/>
    <n v="0"/>
    <n v="7"/>
    <n v="40.200000000000003"/>
    <s v="ID211G7973"/>
    <x v="3"/>
    <x v="3"/>
    <s v="Headsets &amp; handsfree"/>
    <s v="Wireless"/>
    <s v="Auckland"/>
    <s v="Auckland City"/>
    <s v="Over 70"/>
  </r>
  <r>
    <s v="0x3A26CA21ACC3B4A8A481C62953B493DD8C7D7922"/>
    <n v="20161101"/>
    <n v="211"/>
    <n v="7973"/>
    <n v="4136"/>
    <s v="0xE8A28ECBAC2B0CF9600C1A3D4E930CB6C7F192F3"/>
    <n v="20161110"/>
    <n v="13"/>
    <n v="0"/>
    <n v="0"/>
    <n v="7"/>
    <n v="74.599999999999994"/>
    <s v="ID211G7973"/>
    <x v="3"/>
    <x v="3"/>
    <s v="Headsets &amp; handsfree"/>
    <s v="Wireless"/>
    <s v="Auckland"/>
    <s v="Auckland City"/>
    <s v="Over 70"/>
  </r>
  <r>
    <s v="0x3CB6344D16F40C022EA0C9862758708EB500D5FF"/>
    <n v="20161101"/>
    <n v="211"/>
    <n v="7973"/>
    <n v="4136"/>
    <s v="0xE8A28ECBAC2B0CF9600C1A3D4E930CB6C7F192F3"/>
    <n v="20161110"/>
    <n v="13"/>
    <n v="0"/>
    <n v="0"/>
    <n v="7"/>
    <n v="66.7"/>
    <s v="ID211G7973"/>
    <x v="3"/>
    <x v="3"/>
    <s v="Headsets &amp; handsfree"/>
    <s v="Wireless"/>
    <s v="Auckland"/>
    <s v="Auckland City"/>
    <s v="Over 70"/>
  </r>
  <r>
    <s v="0x65FA02C27AB135FBCA9FE84D2F7FD30A4C147C08"/>
    <n v="20161101"/>
    <n v="875"/>
    <n v="4837"/>
    <n v="4136"/>
    <s v="0xE8A28ECBAC2B0CF9600C1A3D4E930CB6C7F192F3"/>
    <n v="20161110"/>
    <n v="13"/>
    <n v="0"/>
    <n v="0"/>
    <n v="15"/>
    <n v="65"/>
    <s v="ID875G4837"/>
    <x v="6"/>
    <x v="7"/>
    <s v="Parts &amp; accessories"/>
    <s v="Parts &amp; accessories"/>
    <s v="Auckland"/>
    <s v="Auckland City"/>
    <s v="Over 70"/>
  </r>
  <r>
    <s v="0xA341A83D81B1839FE46B3E1D0518DE5D03743AA7"/>
    <n v="20161101"/>
    <n v="875"/>
    <n v="4837"/>
    <n v="4136"/>
    <s v="0xE8A28ECBAC2B0CF9600C1A3D4E930CB6C7F192F3"/>
    <n v="20161110"/>
    <n v="13"/>
    <n v="0"/>
    <n v="0"/>
    <n v="15"/>
    <n v="4.2"/>
    <s v="ID875G4837"/>
    <x v="6"/>
    <x v="7"/>
    <s v="Parts &amp; accessories"/>
    <s v="Parts &amp; accessories"/>
    <s v="Auckland"/>
    <s v="Auckland City"/>
    <s v="Over 70"/>
  </r>
  <r>
    <s v="0x6EE52C78F320B5A974A07FC6B8CA33C9A900C091"/>
    <n v="20161101"/>
    <n v="875"/>
    <n v="4837"/>
    <n v="4136"/>
    <s v="0xE8A28ECBAC2B0CF9600C1A3D4E930CB6C7F192F3"/>
    <n v="20161110"/>
    <n v="13"/>
    <n v="0"/>
    <n v="0"/>
    <n v="14"/>
    <n v="20.7"/>
    <s v="ID875G4837"/>
    <x v="6"/>
    <x v="7"/>
    <s v="Parts &amp; accessories"/>
    <s v="Parts &amp; accessories"/>
    <s v="Auckland"/>
    <s v="Auckland City"/>
    <s v="Over 70"/>
  </r>
  <r>
    <s v="0xDD0D65619D80664D59F071972427427BCE86E306"/>
    <n v="20161101"/>
    <n v="875"/>
    <n v="4837"/>
    <n v="4136"/>
    <s v="0xE8A28ECBAC2B0CF9600C1A3D4E930CB6C7F192F3"/>
    <n v="20161110"/>
    <n v="13"/>
    <n v="0"/>
    <n v="0"/>
    <n v="14"/>
    <n v="59.5"/>
    <s v="ID875G4837"/>
    <x v="6"/>
    <x v="7"/>
    <s v="Parts &amp; accessories"/>
    <s v="Parts &amp; accessories"/>
    <s v="Auckland"/>
    <s v="Auckland City"/>
    <s v="Over 70"/>
  </r>
  <r>
    <s v="0xDE025DF735C2BF7D8C953417D032E3847590EA1F"/>
    <n v="20161101"/>
    <n v="875"/>
    <n v="4837"/>
    <n v="4136"/>
    <s v="0xE8A28ECBAC2B0CF9600C1A3D4E930CB6C7F192F3"/>
    <n v="20161110"/>
    <n v="13"/>
    <n v="0"/>
    <n v="0"/>
    <n v="14"/>
    <n v="57.8"/>
    <s v="ID875G4837"/>
    <x v="6"/>
    <x v="7"/>
    <s v="Parts &amp; accessories"/>
    <s v="Parts &amp; accessories"/>
    <s v="Auckland"/>
    <s v="Auckland City"/>
    <s v="Over 70"/>
  </r>
  <r>
    <s v="0x20A03BF8A1809E31E6524A75431F8987A0FF494E"/>
    <n v="20161101"/>
    <n v="875"/>
    <n v="4837"/>
    <n v="4136"/>
    <s v="0xE8A28ECBAC2B0CF9600C1A3D4E930CB6C7F192F3"/>
    <n v="20161110"/>
    <n v="13"/>
    <n v="0"/>
    <n v="0"/>
    <n v="14"/>
    <n v="70.099999999999994"/>
    <s v="ID875G4837"/>
    <x v="6"/>
    <x v="7"/>
    <s v="Parts &amp; accessories"/>
    <s v="Parts &amp; accessories"/>
    <s v="Auckland"/>
    <s v="Auckland City"/>
    <s v="Over 70"/>
  </r>
  <r>
    <s v="0x7447A809ECBC670839050124164955385EF7AC3A"/>
    <n v="20161101"/>
    <n v="875"/>
    <n v="4837"/>
    <n v="4136"/>
    <s v="0xE8A28ECBAC2B0CF9600C1A3D4E930CB6C7F192F3"/>
    <n v="20161110"/>
    <n v="13"/>
    <n v="0"/>
    <n v="0"/>
    <n v="15"/>
    <n v="38.4"/>
    <s v="ID875G4837"/>
    <x v="6"/>
    <x v="7"/>
    <s v="Parts &amp; accessories"/>
    <s v="Parts &amp; accessories"/>
    <s v="Auckland"/>
    <s v="Auckland City"/>
    <s v="Over 70"/>
  </r>
  <r>
    <s v="0x3AC27A079B51D5D8A40AE14E60D2E7A3372DDB91"/>
    <n v="20161101"/>
    <n v="875"/>
    <n v="4837"/>
    <n v="4136"/>
    <s v="0xE8A28ECBAC2B0CF9600C1A3D4E930CB6C7F192F3"/>
    <n v="20161110"/>
    <n v="13"/>
    <n v="0"/>
    <n v="0"/>
    <n v="15"/>
    <n v="13.1"/>
    <s v="ID875G4837"/>
    <x v="6"/>
    <x v="7"/>
    <s v="Parts &amp; accessories"/>
    <s v="Parts &amp; accessories"/>
    <s v="Auckland"/>
    <s v="Auckland City"/>
    <s v="Over 70"/>
  </r>
  <r>
    <s v="0x0193BCB30BF501028E1F1DCF115F4B92482CE718"/>
    <n v="20161101"/>
    <n v="875"/>
    <n v="4837"/>
    <n v="4136"/>
    <s v="0xE8A28ECBAC2B0CF9600C1A3D4E930CB6C7F192F3"/>
    <n v="20161110"/>
    <n v="13"/>
    <n v="0"/>
    <n v="0"/>
    <n v="15"/>
    <n v="16.7"/>
    <s v="ID875G4837"/>
    <x v="6"/>
    <x v="7"/>
    <s v="Parts &amp; accessories"/>
    <s v="Parts &amp; accessories"/>
    <s v="Auckland"/>
    <s v="Auckland City"/>
    <s v="Over 70"/>
  </r>
  <r>
    <s v="0xB016896857D440A60EF8B71C4F329699662DEC38"/>
    <n v="20161101"/>
    <n v="875"/>
    <n v="4837"/>
    <n v="4136"/>
    <s v="0xE8A28ECBAC2B0CF9600C1A3D4E930CB6C7F192F3"/>
    <n v="20161110"/>
    <n v="13"/>
    <n v="0"/>
    <n v="0"/>
    <n v="15"/>
    <n v="75.5"/>
    <s v="ID875G4837"/>
    <x v="6"/>
    <x v="7"/>
    <s v="Parts &amp; accessories"/>
    <s v="Parts &amp; accessories"/>
    <s v="Auckland"/>
    <s v="Auckland City"/>
    <s v="Over 70"/>
  </r>
  <r>
    <s v="0x13991C6375B18553FFFAC45C56454971687455B6"/>
    <n v="20161101"/>
    <n v="875"/>
    <n v="4837"/>
    <n v="4136"/>
    <s v="0xE8A28ECBAC2B0CF9600C1A3D4E930CB6C7F192F3"/>
    <n v="20161110"/>
    <n v="13"/>
    <n v="0"/>
    <n v="0"/>
    <n v="14"/>
    <n v="92.4"/>
    <s v="ID875G4837"/>
    <x v="6"/>
    <x v="7"/>
    <s v="Parts &amp; accessories"/>
    <s v="Parts &amp; accessories"/>
    <s v="Auckland"/>
    <s v="Auckland City"/>
    <s v="Over 70"/>
  </r>
  <r>
    <s v="0x521CC7F6543156DA8F0CA6AB27E1ABC801D4D4BA"/>
    <n v="20161101"/>
    <n v="875"/>
    <n v="4837"/>
    <n v="4136"/>
    <s v="0xE8A28ECBAC2B0CF9600C1A3D4E930CB6C7F192F3"/>
    <n v="20161110"/>
    <n v="13"/>
    <n v="0"/>
    <n v="0"/>
    <n v="14"/>
    <n v="41.5"/>
    <s v="ID875G4837"/>
    <x v="6"/>
    <x v="7"/>
    <s v="Parts &amp; accessories"/>
    <s v="Parts &amp; accessories"/>
    <s v="Auckland"/>
    <s v="Auckland City"/>
    <s v="Over 70"/>
  </r>
  <r>
    <s v="0xFDDA7EEBD326B222D491FAD4AAFBB73EEF7EDE2A"/>
    <n v="20161101"/>
    <n v="875"/>
    <n v="4837"/>
    <n v="4136"/>
    <s v="0xE8A28ECBAC2B0CF9600C1A3D4E930CB6C7F192F3"/>
    <n v="20161110"/>
    <n v="13"/>
    <n v="0"/>
    <n v="0"/>
    <n v="14"/>
    <n v="52.3"/>
    <s v="ID875G4837"/>
    <x v="6"/>
    <x v="7"/>
    <s v="Parts &amp; accessories"/>
    <s v="Parts &amp; accessories"/>
    <s v="Auckland"/>
    <s v="Auckland City"/>
    <s v="Over 70"/>
  </r>
  <r>
    <s v="0xF76898B3EBA50314311329A4A391BD41FEB07291"/>
    <n v="20161101"/>
    <n v="875"/>
    <n v="4837"/>
    <n v="4136"/>
    <s v="0xE8A28ECBAC2B0CF9600C1A3D4E930CB6C7F192F3"/>
    <n v="20161110"/>
    <n v="13"/>
    <n v="0"/>
    <n v="0"/>
    <n v="14"/>
    <n v="11.1"/>
    <s v="ID875G4837"/>
    <x v="6"/>
    <x v="7"/>
    <s v="Parts &amp; accessories"/>
    <s v="Parts &amp; accessories"/>
    <s v="Auckland"/>
    <s v="Auckland City"/>
    <s v="Over 70"/>
  </r>
  <r>
    <s v="0x00FCF9F409744D4727A5CCAF156D817A1AE15A62"/>
    <n v="20161101"/>
    <n v="875"/>
    <n v="4837"/>
    <n v="4136"/>
    <s v="0xE8A28ECBAC2B0CF9600C1A3D4E930CB6C7F192F3"/>
    <n v="20161110"/>
    <n v="13"/>
    <n v="0"/>
    <n v="0"/>
    <n v="14"/>
    <n v="55.6"/>
    <s v="ID875G4837"/>
    <x v="6"/>
    <x v="7"/>
    <s v="Parts &amp; accessories"/>
    <s v="Parts &amp; accessories"/>
    <s v="Auckland"/>
    <s v="Auckland City"/>
    <s v="Over 70"/>
  </r>
  <r>
    <s v="0x0B68AB985A0E91F491443975ADBE0FE180E182D4"/>
    <n v="20161101"/>
    <n v="875"/>
    <n v="4837"/>
    <n v="4136"/>
    <s v="0xE8A28ECBAC2B0CF9600C1A3D4E930CB6C7F192F3"/>
    <n v="20161110"/>
    <n v="13"/>
    <n v="0"/>
    <n v="0"/>
    <n v="18"/>
    <n v="33.6"/>
    <s v="ID875G4837"/>
    <x v="6"/>
    <x v="7"/>
    <s v="Parts &amp; accessories"/>
    <s v="Parts &amp; accessories"/>
    <s v="Auckland"/>
    <s v="Auckland City"/>
    <s v="Over 70"/>
  </r>
  <r>
    <s v="0x55C89A505B06A2C052B13BABD2A93589A7C810A4"/>
    <n v="20161101"/>
    <n v="875"/>
    <n v="4837"/>
    <n v="4136"/>
    <s v="0xE8A28ECBAC2B0CF9600C1A3D4E930CB6C7F192F3"/>
    <n v="20161110"/>
    <n v="13"/>
    <n v="0"/>
    <n v="0"/>
    <n v="18"/>
    <n v="53.3"/>
    <s v="ID875G4837"/>
    <x v="6"/>
    <x v="7"/>
    <s v="Parts &amp; accessories"/>
    <s v="Parts &amp; accessories"/>
    <s v="Auckland"/>
    <s v="Auckland City"/>
    <s v="Over 70"/>
  </r>
  <r>
    <s v="0x0ED72E3DEC1CAA36A1814F1E050726CB0D60FC69"/>
    <n v="20161101"/>
    <n v="875"/>
    <n v="4837"/>
    <n v="4136"/>
    <s v="0xE8A28ECBAC2B0CF9600C1A3D4E930CB6C7F192F3"/>
    <n v="20161110"/>
    <n v="13"/>
    <n v="0"/>
    <n v="0"/>
    <n v="18"/>
    <n v="60.6"/>
    <s v="ID875G4837"/>
    <x v="6"/>
    <x v="7"/>
    <s v="Parts &amp; accessories"/>
    <s v="Parts &amp; accessories"/>
    <s v="Auckland"/>
    <s v="Auckland City"/>
    <s v="Over 70"/>
  </r>
  <r>
    <s v="0x26EC449E99CE096E531643971480729D333666DC"/>
    <n v="20161101"/>
    <n v="875"/>
    <n v="4837"/>
    <n v="4136"/>
    <s v="0xE8A28ECBAC2B0CF9600C1A3D4E930CB6C7F192F3"/>
    <n v="20161110"/>
    <n v="13"/>
    <n v="0"/>
    <n v="0"/>
    <n v="19"/>
    <n v="7.6"/>
    <s v="ID875G4837"/>
    <x v="6"/>
    <x v="7"/>
    <s v="Parts &amp; accessories"/>
    <s v="Parts &amp; accessories"/>
    <s v="Auckland"/>
    <s v="Auckland City"/>
    <s v="Over 70"/>
  </r>
  <r>
    <s v="0xD2E9D7A9E1DC79E6D5430251F2B33422C5515A09"/>
    <n v="20161101"/>
    <n v="875"/>
    <n v="4837"/>
    <n v="4136"/>
    <s v="0xE8A28ECBAC2B0CF9600C1A3D4E930CB6C7F192F3"/>
    <n v="20161110"/>
    <n v="13"/>
    <n v="0"/>
    <n v="0"/>
    <n v="19"/>
    <n v="70.5"/>
    <s v="ID875G4837"/>
    <x v="6"/>
    <x v="7"/>
    <s v="Parts &amp; accessories"/>
    <s v="Parts &amp; accessories"/>
    <s v="Auckland"/>
    <s v="Auckland City"/>
    <s v="Over 70"/>
  </r>
  <r>
    <s v="0xB7CD73384E0F8F2263127F60C84678F1A34C2CD6"/>
    <n v="20161101"/>
    <n v="875"/>
    <n v="4837"/>
    <n v="4136"/>
    <s v="0xE8A28ECBAC2B0CF9600C1A3D4E930CB6C7F192F3"/>
    <n v="20161110"/>
    <n v="13"/>
    <n v="0"/>
    <n v="0"/>
    <n v="19"/>
    <n v="14.1"/>
    <s v="ID875G4837"/>
    <x v="6"/>
    <x v="7"/>
    <s v="Parts &amp; accessories"/>
    <s v="Parts &amp; accessories"/>
    <s v="Auckland"/>
    <s v="Auckland City"/>
    <s v="Over 70"/>
  </r>
  <r>
    <s v="0x77E4CFF2464C6ECE4559CD65F4409985F367E198"/>
    <n v="20161101"/>
    <n v="875"/>
    <n v="4837"/>
    <n v="4136"/>
    <s v="0xE8A28ECBAC2B0CF9600C1A3D4E930CB6C7F192F3"/>
    <n v="20161110"/>
    <n v="13"/>
    <n v="0"/>
    <n v="0"/>
    <n v="16"/>
    <n v="91.8"/>
    <s v="ID875G4837"/>
    <x v="6"/>
    <x v="7"/>
    <s v="Parts &amp; accessories"/>
    <s v="Parts &amp; accessories"/>
    <s v="Auckland"/>
    <s v="Auckland City"/>
    <s v="Over 70"/>
  </r>
  <r>
    <s v="0xFF1D8F8F6629BC4F30243E7690A094FA6ACB8F5C"/>
    <n v="20161101"/>
    <n v="875"/>
    <n v="4837"/>
    <n v="4136"/>
    <s v="0xE8A28ECBAC2B0CF9600C1A3D4E930CB6C7F192F3"/>
    <n v="20161110"/>
    <n v="13"/>
    <n v="0"/>
    <n v="0"/>
    <n v="16"/>
    <n v="6.5"/>
    <s v="ID875G4837"/>
    <x v="6"/>
    <x v="7"/>
    <s v="Parts &amp; accessories"/>
    <s v="Parts &amp; accessories"/>
    <s v="Auckland"/>
    <s v="Auckland City"/>
    <s v="Over 70"/>
  </r>
  <r>
    <s v="0x127FBC1B961F9734D272E9AAD600A32DBDDA06DB"/>
    <n v="20161101"/>
    <n v="875"/>
    <n v="4837"/>
    <n v="4136"/>
    <s v="0xE8A28ECBAC2B0CF9600C1A3D4E930CB6C7F192F3"/>
    <n v="20161110"/>
    <n v="13"/>
    <n v="0"/>
    <n v="0"/>
    <n v="16"/>
    <n v="34.1"/>
    <s v="ID875G4837"/>
    <x v="6"/>
    <x v="7"/>
    <s v="Parts &amp; accessories"/>
    <s v="Parts &amp; accessories"/>
    <s v="Auckland"/>
    <s v="Auckland City"/>
    <s v="Over 70"/>
  </r>
  <r>
    <s v="0x97E63394292D262529E7601BF1F056E5D7EC66BE"/>
    <n v="20161101"/>
    <n v="875"/>
    <n v="4837"/>
    <n v="4136"/>
    <s v="0xE8A28ECBAC2B0CF9600C1A3D4E930CB6C7F192F3"/>
    <n v="20161110"/>
    <n v="13"/>
    <n v="0"/>
    <n v="0"/>
    <n v="16"/>
    <n v="53.4"/>
    <s v="ID875G4837"/>
    <x v="6"/>
    <x v="7"/>
    <s v="Parts &amp; accessories"/>
    <s v="Parts &amp; accessories"/>
    <s v="Auckland"/>
    <s v="Auckland City"/>
    <s v="Over 70"/>
  </r>
  <r>
    <s v="0x41EDFCC245C6C7BD7EC16A7AACE668319BE67597"/>
    <n v="20161101"/>
    <n v="875"/>
    <n v="4837"/>
    <n v="4136"/>
    <s v="0xE8A28ECBAC2B0CF9600C1A3D4E930CB6C7F192F3"/>
    <n v="20161110"/>
    <n v="13"/>
    <n v="0"/>
    <n v="0"/>
    <n v="16"/>
    <n v="31"/>
    <s v="ID875G4837"/>
    <x v="6"/>
    <x v="7"/>
    <s v="Parts &amp; accessories"/>
    <s v="Parts &amp; accessories"/>
    <s v="Auckland"/>
    <s v="Auckland City"/>
    <s v="Over 70"/>
  </r>
  <r>
    <s v="0x480124F086CF69AF166C5DA3F3B167A4538659C3"/>
    <n v="20161101"/>
    <n v="875"/>
    <n v="4837"/>
    <n v="4136"/>
    <s v="0xE8A28ECBAC2B0CF9600C1A3D4E930CB6C7F192F3"/>
    <n v="20161110"/>
    <n v="13"/>
    <n v="0"/>
    <n v="0"/>
    <n v="16"/>
    <n v="70.3"/>
    <s v="ID875G4837"/>
    <x v="6"/>
    <x v="7"/>
    <s v="Parts &amp; accessories"/>
    <s v="Parts &amp; accessories"/>
    <s v="Auckland"/>
    <s v="Auckland City"/>
    <s v="Over 70"/>
  </r>
  <r>
    <s v="0x3D00474D655D1430D53535858E51FCD58C2F1798"/>
    <n v="20161101"/>
    <n v="875"/>
    <n v="4837"/>
    <n v="4136"/>
    <s v="0xE8A28ECBAC2B0CF9600C1A3D4E930CB6C7F192F3"/>
    <n v="20161110"/>
    <n v="13"/>
    <n v="0"/>
    <n v="0"/>
    <n v="13"/>
    <n v="18.7"/>
    <s v="ID875G4837"/>
    <x v="6"/>
    <x v="7"/>
    <s v="Parts &amp; accessories"/>
    <s v="Parts &amp; accessories"/>
    <s v="Auckland"/>
    <s v="Auckland City"/>
    <s v="Over 70"/>
  </r>
  <r>
    <s v="0x479A946E0827F6170C61F043BD7DA59E1D2334BB"/>
    <n v="20161101"/>
    <n v="875"/>
    <n v="4837"/>
    <n v="4136"/>
    <s v="0xE8A28ECBAC2B0CF9600C1A3D4E930CB6C7F192F3"/>
    <n v="20161110"/>
    <n v="13"/>
    <n v="0"/>
    <n v="0"/>
    <n v="13"/>
    <n v="81.099999999999994"/>
    <s v="ID875G4837"/>
    <x v="6"/>
    <x v="7"/>
    <s v="Parts &amp; accessories"/>
    <s v="Parts &amp; accessories"/>
    <s v="Auckland"/>
    <s v="Auckland City"/>
    <s v="Over 70"/>
  </r>
  <r>
    <s v="0x502C672EAA1F2941913EBBEAC0AAF4EB81006CA8"/>
    <n v="20161101"/>
    <n v="875"/>
    <n v="4837"/>
    <n v="4136"/>
    <s v="0xE8A28ECBAC2B0CF9600C1A3D4E930CB6C7F192F3"/>
    <n v="20161110"/>
    <n v="13"/>
    <n v="0"/>
    <n v="0"/>
    <n v="13"/>
    <n v="13.5"/>
    <s v="ID875G4837"/>
    <x v="6"/>
    <x v="7"/>
    <s v="Parts &amp; accessories"/>
    <s v="Parts &amp; accessories"/>
    <s v="Auckland"/>
    <s v="Auckland City"/>
    <s v="Over 70"/>
  </r>
  <r>
    <s v="0x26BC5285A70257AF57AD74766C0E68210176DFE1"/>
    <n v="20161101"/>
    <n v="875"/>
    <n v="4837"/>
    <n v="4136"/>
    <s v="0xE8A28ECBAC2B0CF9600C1A3D4E930CB6C7F192F3"/>
    <n v="20161110"/>
    <n v="13"/>
    <n v="0"/>
    <n v="0"/>
    <n v="13"/>
    <n v="22.6"/>
    <s v="ID875G4837"/>
    <x v="6"/>
    <x v="7"/>
    <s v="Parts &amp; accessories"/>
    <s v="Parts &amp; accessories"/>
    <s v="Auckland"/>
    <s v="Auckland City"/>
    <s v="Over 70"/>
  </r>
  <r>
    <s v="0xE3F66614E2A4F318440D1AC6FF51A8AE907A4F48"/>
    <n v="20161101"/>
    <n v="875"/>
    <n v="4837"/>
    <n v="4136"/>
    <s v="0xE8A28ECBAC2B0CF9600C1A3D4E930CB6C7F192F3"/>
    <n v="20161110"/>
    <n v="13"/>
    <n v="0"/>
    <n v="0"/>
    <n v="13"/>
    <n v="1.6"/>
    <s v="ID875G4837"/>
    <x v="6"/>
    <x v="7"/>
    <s v="Parts &amp; accessories"/>
    <s v="Parts &amp; accessories"/>
    <s v="Auckland"/>
    <s v="Auckland City"/>
    <s v="Over 70"/>
  </r>
  <r>
    <s v="0x987FEA9EB2779290E8B6E9CEE44333F9A0DEDD67"/>
    <n v="20161101"/>
    <n v="875"/>
    <n v="4837"/>
    <n v="4136"/>
    <s v="0xE8A28ECBAC2B0CF9600C1A3D4E930CB6C7F192F3"/>
    <n v="20161110"/>
    <n v="13"/>
    <n v="0"/>
    <n v="0"/>
    <n v="16"/>
    <n v="59.3"/>
    <s v="ID875G4837"/>
    <x v="6"/>
    <x v="7"/>
    <s v="Parts &amp; accessories"/>
    <s v="Parts &amp; accessories"/>
    <s v="Auckland"/>
    <s v="Auckland City"/>
    <s v="Over 70"/>
  </r>
  <r>
    <s v="0x5E3618823065C2EB7FC411FD61B1D3555B385243"/>
    <n v="20161101"/>
    <n v="875"/>
    <n v="4837"/>
    <n v="4136"/>
    <s v="0xE8A28ECBAC2B0CF9600C1A3D4E930CB6C7F192F3"/>
    <n v="20161110"/>
    <n v="13"/>
    <n v="0"/>
    <n v="0"/>
    <n v="16"/>
    <n v="49.7"/>
    <s v="ID875G4837"/>
    <x v="6"/>
    <x v="7"/>
    <s v="Parts &amp; accessories"/>
    <s v="Parts &amp; accessories"/>
    <s v="Auckland"/>
    <s v="Auckland City"/>
    <s v="Over 70"/>
  </r>
  <r>
    <s v="0x51071FFD8E765F19290FB92AAAB5060C9A46AAC1"/>
    <n v="20161101"/>
    <n v="875"/>
    <n v="4837"/>
    <n v="4136"/>
    <s v="0xE8A28ECBAC2B0CF9600C1A3D4E930CB6C7F192F3"/>
    <n v="20161110"/>
    <n v="13"/>
    <n v="0"/>
    <n v="0"/>
    <n v="16"/>
    <n v="32.299999999999997"/>
    <s v="ID875G4837"/>
    <x v="6"/>
    <x v="7"/>
    <s v="Parts &amp; accessories"/>
    <s v="Parts &amp; accessories"/>
    <s v="Auckland"/>
    <s v="Auckland City"/>
    <s v="Over 70"/>
  </r>
  <r>
    <s v="0xCC7F9F9DC6C98DA39AA06EB7E049DDD56CAB11B9"/>
    <n v="20161101"/>
    <n v="875"/>
    <n v="4837"/>
    <n v="4136"/>
    <s v="0xE8A28ECBAC2B0CF9600C1A3D4E930CB6C7F192F3"/>
    <n v="20161110"/>
    <n v="13"/>
    <n v="0"/>
    <n v="0"/>
    <n v="11"/>
    <n v="100.5"/>
    <s v="ID875G4837"/>
    <x v="6"/>
    <x v="7"/>
    <s v="Parts &amp; accessories"/>
    <s v="Parts &amp; accessories"/>
    <s v="Auckland"/>
    <s v="Auckland City"/>
    <s v="Over 70"/>
  </r>
  <r>
    <s v="0x68748263DB7FFB90636A532437B9B7ADA32904C9"/>
    <n v="20161101"/>
    <n v="875"/>
    <n v="4837"/>
    <n v="4136"/>
    <s v="0xE8A28ECBAC2B0CF9600C1A3D4E930CB6C7F192F3"/>
    <n v="20161110"/>
    <n v="13"/>
    <n v="0"/>
    <n v="0"/>
    <n v="11"/>
    <n v="87.7"/>
    <s v="ID875G4837"/>
    <x v="6"/>
    <x v="7"/>
    <s v="Parts &amp; accessories"/>
    <s v="Parts &amp; accessories"/>
    <s v="Auckland"/>
    <s v="Auckland City"/>
    <s v="Over 70"/>
  </r>
  <r>
    <s v="0xFD977D7B831BB82A639CE19308ED2B8F5A5C9812"/>
    <n v="20161101"/>
    <n v="875"/>
    <n v="4837"/>
    <n v="4136"/>
    <s v="0xE8A28ECBAC2B0CF9600C1A3D4E930CB6C7F192F3"/>
    <n v="20161110"/>
    <n v="13"/>
    <n v="0"/>
    <n v="0"/>
    <n v="11"/>
    <n v="61.2"/>
    <s v="ID875G4837"/>
    <x v="6"/>
    <x v="7"/>
    <s v="Parts &amp; accessories"/>
    <s v="Parts &amp; accessories"/>
    <s v="Auckland"/>
    <s v="Auckland City"/>
    <s v="Over 70"/>
  </r>
  <r>
    <s v="0x4A48EAA07AF28AD76860611B7C91A88D060AD4BC"/>
    <n v="20161101"/>
    <n v="875"/>
    <n v="4837"/>
    <n v="4136"/>
    <s v="0xE8A28ECBAC2B0CF9600C1A3D4E930CB6C7F192F3"/>
    <n v="20161110"/>
    <n v="13"/>
    <n v="0"/>
    <n v="0"/>
    <n v="11"/>
    <n v="99.8"/>
    <s v="ID875G4837"/>
    <x v="6"/>
    <x v="7"/>
    <s v="Parts &amp; accessories"/>
    <s v="Parts &amp; accessories"/>
    <s v="Auckland"/>
    <s v="Auckland City"/>
    <s v="Over 70"/>
  </r>
  <r>
    <s v="0xD843080B160A1E16C5318120DCADAA82C17C7083"/>
    <n v="20161101"/>
    <n v="875"/>
    <n v="4837"/>
    <n v="4136"/>
    <s v="0xE8A28ECBAC2B0CF9600C1A3D4E930CB6C7F192F3"/>
    <n v="20161110"/>
    <n v="13"/>
    <n v="0"/>
    <n v="0"/>
    <n v="9"/>
    <n v="97.3"/>
    <s v="ID875G4837"/>
    <x v="6"/>
    <x v="7"/>
    <s v="Parts &amp; accessories"/>
    <s v="Parts &amp; accessories"/>
    <s v="Auckland"/>
    <s v="Auckland City"/>
    <s v="Over 70"/>
  </r>
  <r>
    <s v="0x35FABBEE8783BB82962BCB7C172EE3F699A01412"/>
    <n v="20161101"/>
    <n v="875"/>
    <n v="4837"/>
    <n v="4136"/>
    <s v="0xE8A28ECBAC2B0CF9600C1A3D4E930CB6C7F192F3"/>
    <n v="20161110"/>
    <n v="13"/>
    <n v="0"/>
    <n v="0"/>
    <n v="9"/>
    <n v="24.1"/>
    <s v="ID875G4837"/>
    <x v="6"/>
    <x v="7"/>
    <s v="Parts &amp; accessories"/>
    <s v="Parts &amp; accessories"/>
    <s v="Auckland"/>
    <s v="Auckland City"/>
    <s v="Over 70"/>
  </r>
  <r>
    <s v="0xF7BB6A93799B804B98DC6857927D60806641C86A"/>
    <n v="20161101"/>
    <n v="875"/>
    <n v="4837"/>
    <n v="4136"/>
    <s v="0xE8A28ECBAC2B0CF9600C1A3D4E930CB6C7F192F3"/>
    <n v="20161110"/>
    <n v="13"/>
    <n v="0"/>
    <n v="0"/>
    <n v="9"/>
    <n v="6.9"/>
    <s v="ID875G4837"/>
    <x v="6"/>
    <x v="7"/>
    <s v="Parts &amp; accessories"/>
    <s v="Parts &amp; accessories"/>
    <s v="Auckland"/>
    <s v="Auckland City"/>
    <s v="Over 70"/>
  </r>
  <r>
    <s v="0x597E6B416D6FCCA8C6C57E79D4537CB60CE6DE30"/>
    <n v="20161101"/>
    <n v="875"/>
    <n v="4837"/>
    <n v="4136"/>
    <s v="0xE8A28ECBAC2B0CF9600C1A3D4E930CB6C7F192F3"/>
    <n v="20161110"/>
    <n v="13"/>
    <n v="0"/>
    <n v="0"/>
    <n v="9"/>
    <n v="92.1"/>
    <s v="ID875G4837"/>
    <x v="6"/>
    <x v="7"/>
    <s v="Parts &amp; accessories"/>
    <s v="Parts &amp; accessories"/>
    <s v="Auckland"/>
    <s v="Auckland City"/>
    <s v="Over 70"/>
  </r>
  <r>
    <s v="0xD9655BECE151F28E85135B4E1E255EB2DE2295FB"/>
    <n v="20161101"/>
    <n v="8941"/>
    <n v="3284"/>
    <n v="4136"/>
    <s v="0xE8A28ECBAC2B0CF9600C1A3D4E930CB6C7F192F3"/>
    <n v="20161110"/>
    <n v="13"/>
    <n v="0"/>
    <n v="0"/>
    <n v="6"/>
    <n v="48.8"/>
    <s v="ID8941G3284"/>
    <x v="1"/>
    <x v="4"/>
    <s v="Speakers"/>
    <s v="Speakers"/>
    <s v="Auckland"/>
    <s v="Auckland City"/>
    <s v="Over 70"/>
  </r>
  <r>
    <s v="0x8F2812C9F65C1975150E443997CDF1F736B46267"/>
    <n v="20161101"/>
    <n v="8941"/>
    <n v="3284"/>
    <n v="4136"/>
    <s v="0xE8A28ECBAC2B0CF9600C1A3D4E930CB6C7F192F3"/>
    <n v="20161110"/>
    <n v="13"/>
    <n v="0"/>
    <n v="0"/>
    <n v="6"/>
    <n v="81"/>
    <s v="ID8941G3284"/>
    <x v="1"/>
    <x v="4"/>
    <s v="Speakers"/>
    <s v="Speakers"/>
    <s v="Auckland"/>
    <s v="Auckland City"/>
    <s v="Over 70"/>
  </r>
  <r>
    <s v="0x04CC32547F862EEAA50141DE4194B26587442D19"/>
    <n v="20161101"/>
    <n v="8941"/>
    <n v="3284"/>
    <n v="4136"/>
    <s v="0xE8A28ECBAC2B0CF9600C1A3D4E930CB6C7F192F3"/>
    <n v="20161110"/>
    <n v="13"/>
    <n v="0"/>
    <n v="0"/>
    <n v="6"/>
    <n v="32"/>
    <s v="ID8941G3284"/>
    <x v="1"/>
    <x v="4"/>
    <s v="Speakers"/>
    <s v="Speakers"/>
    <s v="Auckland"/>
    <s v="Auckland City"/>
    <s v="Over 70"/>
  </r>
  <r>
    <s v="0x76775BBA3CCB24C92D59CAF0A64C005062B86AFA"/>
    <n v="20161101"/>
    <n v="8941"/>
    <n v="3284"/>
    <n v="4136"/>
    <s v="0xE8A28ECBAC2B0CF9600C1A3D4E930CB6C7F192F3"/>
    <n v="20161110"/>
    <n v="13"/>
    <n v="0"/>
    <n v="0"/>
    <n v="6"/>
    <n v="80.2"/>
    <s v="ID8941G3284"/>
    <x v="1"/>
    <x v="4"/>
    <s v="Speakers"/>
    <s v="Speakers"/>
    <s v="Auckland"/>
    <s v="Auckland City"/>
    <s v="Over 70"/>
  </r>
  <r>
    <s v="0x7A4B5ED8C0CDBA7DDDCE37A8D88DF5A7D1F11DD2"/>
    <n v="20161101"/>
    <n v="8941"/>
    <n v="3284"/>
    <n v="4136"/>
    <s v="0xE8A28ECBAC2B0CF9600C1A3D4E930CB6C7F192F3"/>
    <n v="20161110"/>
    <n v="13"/>
    <n v="0"/>
    <n v="0"/>
    <n v="6"/>
    <n v="41.8"/>
    <s v="ID8941G3284"/>
    <x v="1"/>
    <x v="4"/>
    <s v="Speakers"/>
    <s v="Speakers"/>
    <s v="Auckland"/>
    <s v="Auckland City"/>
    <s v="Over 70"/>
  </r>
  <r>
    <s v="0x3A26929EA12DC53C15954F7F78B58B23BA6C3286"/>
    <n v="20161101"/>
    <n v="7116"/>
    <n v="2239"/>
    <n v="4136"/>
    <s v="0xE8A28ECBAC2B0CF9600C1A3D4E930CB6C7F192F3"/>
    <n v="20161110"/>
    <n v="13"/>
    <n v="0"/>
    <n v="0"/>
    <n v="5"/>
    <n v="26"/>
    <s v="ID7116G2239"/>
    <x v="7"/>
    <x v="12"/>
    <s v="Footwear &amp; apparel"/>
    <s v="Thermal sets"/>
    <s v="Auckland"/>
    <s v="Auckland City"/>
    <s v="Over 70"/>
  </r>
  <r>
    <s v="0xD440D723743FC8F08CE3B454F8947038D3F64742"/>
    <n v="20161101"/>
    <n v="7678"/>
    <n v="6795"/>
    <n v="4136"/>
    <s v="0xE8A28ECBAC2B0CF9600C1A3D4E930CB6C7F192F3"/>
    <n v="20161110"/>
    <n v="13"/>
    <n v="0"/>
    <n v="0"/>
    <n v="5"/>
    <n v="45.3"/>
    <s v="ID7678G6795"/>
    <x v="5"/>
    <x v="10"/>
    <s v="Shapewear"/>
    <s v="Shapewear"/>
    <s v="Auckland"/>
    <s v="Auckland City"/>
    <s v="Over 70"/>
  </r>
  <r>
    <s v="0xD708A7AC454348605FFC39E4CD70B6495A4F2968"/>
    <n v="20161101"/>
    <n v="7678"/>
    <n v="6795"/>
    <n v="4136"/>
    <s v="0xE8A28ECBAC2B0CF9600C1A3D4E930CB6C7F192F3"/>
    <n v="20161110"/>
    <n v="13"/>
    <n v="0"/>
    <n v="0"/>
    <n v="5"/>
    <n v="6.4"/>
    <s v="ID7678G6795"/>
    <x v="5"/>
    <x v="10"/>
    <s v="Shapewear"/>
    <s v="Shapewear"/>
    <s v="Auckland"/>
    <s v="Auckland City"/>
    <s v="Over 70"/>
  </r>
  <r>
    <s v="0x38BFEB3810201F2954B9B398A3FBEC6D08B15194"/>
    <n v="20161101"/>
    <n v="7116"/>
    <n v="2239"/>
    <n v="4136"/>
    <s v="0xE8A28ECBAC2B0CF9600C1A3D4E930CB6C7F192F3"/>
    <n v="20161110"/>
    <n v="13"/>
    <n v="0"/>
    <n v="0"/>
    <n v="12"/>
    <n v="9.5"/>
    <s v="ID7116G2239"/>
    <x v="7"/>
    <x v="12"/>
    <s v="Footwear &amp; apparel"/>
    <s v="Thermal sets"/>
    <s v="Auckland"/>
    <s v="Auckland City"/>
    <s v="Over 70"/>
  </r>
  <r>
    <s v="0x7572726A80E3BDE9D4E2E769908D446A24A33ECA"/>
    <n v="20161101"/>
    <n v="7678"/>
    <n v="6795"/>
    <n v="4136"/>
    <s v="0xE8A28ECBAC2B0CF9600C1A3D4E930CB6C7F192F3"/>
    <n v="20161110"/>
    <n v="13"/>
    <n v="0"/>
    <n v="0"/>
    <n v="12"/>
    <n v="60.4"/>
    <s v="ID7678G6795"/>
    <x v="5"/>
    <x v="10"/>
    <s v="Shapewear"/>
    <s v="Shapewear"/>
    <s v="Auckland"/>
    <s v="Auckland City"/>
    <s v="Over 70"/>
  </r>
  <r>
    <s v="0x2FF7D94EBD6E85C357B688F3A7B136D5F0C678C8"/>
    <n v="20161101"/>
    <n v="5923"/>
    <n v="2428"/>
    <n v="4136"/>
    <s v="0xE8A28ECBAC2B0CF9600C1A3D4E930CB6C7F192F3"/>
    <n v="20161110"/>
    <n v="13"/>
    <n v="0"/>
    <n v="0"/>
    <n v="12"/>
    <n v="12.9"/>
    <s v="ID5923G2428"/>
    <x v="7"/>
    <x v="9"/>
    <s v="Other"/>
    <s v="Other"/>
    <s v="Auckland"/>
    <s v="Auckland City"/>
    <s v="Over 70"/>
  </r>
  <r>
    <s v="0x5F8992B4B110E9838298C3E79137E6B26BDBEE65"/>
    <n v="20161101"/>
    <n v="4906"/>
    <n v="2470"/>
    <n v="4136"/>
    <s v="0xE8A28ECBAC2B0CF9600C1A3D4E930CB6C7F192F3"/>
    <n v="20161110"/>
    <n v="13"/>
    <n v="0"/>
    <n v="0"/>
    <n v="12"/>
    <n v="3.6"/>
    <s v="ID4906G2470"/>
    <x v="7"/>
    <x v="13"/>
    <s v="Apparel"/>
    <s v="Apparel"/>
    <s v="Auckland"/>
    <s v="Auckland City"/>
    <s v="Over 70"/>
  </r>
  <r>
    <s v="0x4A46511FD35E60606BD8F595BB770B03C036A644"/>
    <n v="20161101"/>
    <n v="7116"/>
    <n v="2239"/>
    <n v="4136"/>
    <s v="0xE8A28ECBAC2B0CF9600C1A3D4E930CB6C7F192F3"/>
    <n v="20161110"/>
    <n v="13"/>
    <n v="0"/>
    <n v="0"/>
    <n v="11"/>
    <n v="34.4"/>
    <s v="ID7116G2239"/>
    <x v="7"/>
    <x v="12"/>
    <s v="Footwear &amp; apparel"/>
    <s v="Thermal sets"/>
    <s v="Auckland"/>
    <s v="Auckland City"/>
    <s v="Over 70"/>
  </r>
  <r>
    <s v="0x5461E6627EACF31AE5745F5A5F4B5BA1890216B7"/>
    <n v="20161101"/>
    <n v="5923"/>
    <n v="2428"/>
    <n v="4136"/>
    <s v="0xE8A28ECBAC2B0CF9600C1A3D4E930CB6C7F192F3"/>
    <n v="20161110"/>
    <n v="13"/>
    <n v="0"/>
    <n v="0"/>
    <n v="11"/>
    <n v="38.6"/>
    <s v="ID5923G2428"/>
    <x v="7"/>
    <x v="9"/>
    <s v="Other"/>
    <s v="Other"/>
    <s v="Auckland"/>
    <s v="Auckland City"/>
    <s v="Over 70"/>
  </r>
  <r>
    <s v="0x893D0D9CCE67C3488D174A9CD8203D5939E1A1A3"/>
    <n v="20161101"/>
    <n v="211"/>
    <n v="7973"/>
    <n v="4136"/>
    <s v="0xE8A28ECBAC2B0CF9600C1A3D4E930CB6C7F192F3"/>
    <n v="20161110"/>
    <n v="13"/>
    <n v="0"/>
    <n v="0"/>
    <n v="5"/>
    <n v="77.3"/>
    <s v="ID211G7973"/>
    <x v="3"/>
    <x v="3"/>
    <s v="Headsets &amp; handsfree"/>
    <s v="Wireless"/>
    <s v="Auckland"/>
    <s v="Auckland City"/>
    <s v="Over 70"/>
  </r>
  <r>
    <s v="0xB1BCC42E41F836C220087CB9F7CF9D900CBAAD0C"/>
    <n v="20161101"/>
    <n v="2257"/>
    <n v="2948"/>
    <n v="4136"/>
    <s v="0xE8A28ECBAC2B0CF9600C1A3D4E930CB6C7F192F3"/>
    <n v="20161110"/>
    <n v="13"/>
    <n v="0"/>
    <n v="0"/>
    <n v="5"/>
    <n v="3.7"/>
    <s v="ID2257G2948"/>
    <x v="1"/>
    <x v="19"/>
    <s v="Headphones"/>
    <s v="Headphones"/>
    <s v="Auckland"/>
    <s v="Auckland City"/>
    <s v="Over 70"/>
  </r>
  <r>
    <s v="0x7F4B967EECC20047358E20B718F6182E0035B35B"/>
    <n v="20161101"/>
    <n v="211"/>
    <n v="7973"/>
    <n v="4136"/>
    <s v="0xE8A28ECBAC2B0CF9600C1A3D4E930CB6C7F192F3"/>
    <n v="20161110"/>
    <n v="13"/>
    <n v="0"/>
    <n v="0"/>
    <n v="7"/>
    <n v="70.2"/>
    <s v="ID211G7973"/>
    <x v="3"/>
    <x v="3"/>
    <s v="Headsets &amp; handsfree"/>
    <s v="Wireless"/>
    <s v="Auckland"/>
    <s v="Auckland City"/>
    <s v="Over 70"/>
  </r>
  <r>
    <s v="0x4E0B4AD34E77383467A0A02416AA578CA38C8955"/>
    <n v="20161101"/>
    <n v="2257"/>
    <n v="2948"/>
    <n v="4136"/>
    <s v="0xE8A28ECBAC2B0CF9600C1A3D4E930CB6C7F192F3"/>
    <n v="20161110"/>
    <n v="13"/>
    <n v="0"/>
    <n v="0"/>
    <n v="7"/>
    <n v="97.7"/>
    <s v="ID2257G2948"/>
    <x v="1"/>
    <x v="19"/>
    <s v="Headphones"/>
    <s v="Headphones"/>
    <s v="Auckland"/>
    <s v="Auckland City"/>
    <s v="Over 70"/>
  </r>
  <r>
    <s v="0x2063073BFF6FD77E51A1130AB391ED8452504991"/>
    <n v="20161101"/>
    <n v="211"/>
    <n v="7973"/>
    <n v="4136"/>
    <s v="0xE8A28ECBAC2B0CF9600C1A3D4E930CB6C7F192F3"/>
    <n v="20161110"/>
    <n v="13"/>
    <n v="0"/>
    <n v="0"/>
    <n v="7"/>
    <n v="39.5"/>
    <s v="ID211G7973"/>
    <x v="3"/>
    <x v="3"/>
    <s v="Headsets &amp; handsfree"/>
    <s v="Wireless"/>
    <s v="Auckland"/>
    <s v="Auckland City"/>
    <s v="Over 70"/>
  </r>
  <r>
    <s v="0x604F2F3C261C2E17DB8C4BB44B2302C1E02A8FB6"/>
    <n v="20161101"/>
    <n v="4866"/>
    <n v="6680"/>
    <n v="4136"/>
    <s v="0xE8A28ECBAC2B0CF9600C1A3D4E930CB6C7F192F3"/>
    <n v="20161110"/>
    <n v="13"/>
    <n v="0"/>
    <n v="0"/>
    <n v="6"/>
    <n v="90.2"/>
    <s v="ID4866G6680"/>
    <x v="5"/>
    <x v="22"/>
    <s v="Other"/>
    <s v="Other"/>
    <s v="Auckland"/>
    <s v="Auckland City"/>
    <s v="Over 70"/>
  </r>
  <r>
    <s v="0xF6AEF74F08055C25D6FE72BCC7A2AC148569C44F"/>
    <n v="20161101"/>
    <n v="4866"/>
    <n v="6680"/>
    <n v="4136"/>
    <s v="0xE8A28ECBAC2B0CF9600C1A3D4E930CB6C7F192F3"/>
    <n v="20161110"/>
    <n v="13"/>
    <n v="0"/>
    <n v="0"/>
    <n v="6"/>
    <n v="73.2"/>
    <s v="ID4866G6680"/>
    <x v="5"/>
    <x v="22"/>
    <s v="Other"/>
    <s v="Other"/>
    <s v="Auckland"/>
    <s v="Auckland City"/>
    <s v="Over 70"/>
  </r>
  <r>
    <s v="0x8793C48E828AB4545BDD0F8E4276A7ECBF51BC12"/>
    <n v="20161101"/>
    <n v="4866"/>
    <n v="6680"/>
    <n v="4136"/>
    <s v="0xE8A28ECBAC2B0CF9600C1A3D4E930CB6C7F192F3"/>
    <n v="20161110"/>
    <n v="13"/>
    <n v="0"/>
    <n v="0"/>
    <n v="6"/>
    <n v="32.700000000000003"/>
    <s v="ID4866G6680"/>
    <x v="5"/>
    <x v="22"/>
    <s v="Other"/>
    <s v="Other"/>
    <s v="Auckland"/>
    <s v="Auckland City"/>
    <s v="Over 70"/>
  </r>
  <r>
    <s v="0xB4BCF62878E1B7E5C221289933DF80092B735A50"/>
    <n v="20161101"/>
    <n v="4866"/>
    <n v="6680"/>
    <n v="4136"/>
    <s v="0xE8A28ECBAC2B0CF9600C1A3D4E930CB6C7F192F3"/>
    <n v="20161110"/>
    <n v="13"/>
    <n v="0"/>
    <n v="0"/>
    <n v="6"/>
    <n v="3.2"/>
    <s v="ID4866G6680"/>
    <x v="5"/>
    <x v="22"/>
    <s v="Other"/>
    <s v="Other"/>
    <s v="Auckland"/>
    <s v="Auckland City"/>
    <s v="Over 70"/>
  </r>
  <r>
    <s v="0x4E6DC1EE00806B95377DCF9060AEEFA929836D39"/>
    <n v="20161101"/>
    <n v="4866"/>
    <n v="6680"/>
    <n v="4136"/>
    <s v="0xE8A28ECBAC2B0CF9600C1A3D4E930CB6C7F192F3"/>
    <n v="20161110"/>
    <n v="13"/>
    <n v="0"/>
    <n v="0"/>
    <n v="6"/>
    <n v="59.2"/>
    <s v="ID4866G6680"/>
    <x v="5"/>
    <x v="22"/>
    <s v="Other"/>
    <s v="Other"/>
    <s v="Auckland"/>
    <s v="Auckland City"/>
    <s v="Over 70"/>
  </r>
  <r>
    <s v="0xEEBC6E64C4C40CEB67B505F9C26975F76AFC11F4"/>
    <n v="20161101"/>
    <n v="4866"/>
    <n v="6680"/>
    <n v="4136"/>
    <s v="0xE8A28ECBAC2B0CF9600C1A3D4E930CB6C7F192F3"/>
    <n v="20161110"/>
    <n v="13"/>
    <n v="0"/>
    <n v="0"/>
    <n v="6"/>
    <n v="9.3000000000000007"/>
    <s v="ID4866G6680"/>
    <x v="5"/>
    <x v="22"/>
    <s v="Other"/>
    <s v="Other"/>
    <s v="Auckland"/>
    <s v="Auckland City"/>
    <s v="Over 70"/>
  </r>
  <r>
    <s v="0x9D8E511BC42FCD3890819D192F62743C3C2CC4A8"/>
    <n v="20161101"/>
    <n v="4866"/>
    <n v="6680"/>
    <n v="4136"/>
    <s v="0xE8A28ECBAC2B0CF9600C1A3D4E930CB6C7F192F3"/>
    <n v="20161110"/>
    <n v="13"/>
    <n v="0"/>
    <n v="0"/>
    <n v="6"/>
    <n v="18.399999999999999"/>
    <s v="ID4866G6680"/>
    <x v="5"/>
    <x v="22"/>
    <s v="Other"/>
    <s v="Other"/>
    <s v="Auckland"/>
    <s v="Auckland City"/>
    <s v="Over 70"/>
  </r>
  <r>
    <s v="0xD6EAFF48E141ABA1234D8B401B2FAB3F7A1015AE"/>
    <n v="20161101"/>
    <n v="3945"/>
    <n v="8507"/>
    <n v="4136"/>
    <s v="0xE8A28ECBAC2B0CF9600C1A3D4E930CB6C7F192F3"/>
    <n v="20161110"/>
    <n v="13"/>
    <n v="0"/>
    <n v="0"/>
    <n v="9"/>
    <n v="71.5"/>
    <s v="ID3945G8507"/>
    <x v="10"/>
    <x v="17"/>
    <s v="Power adaptors"/>
    <s v="Apple"/>
    <s v="Auckland"/>
    <s v="Auckland City"/>
    <s v="Over 70"/>
  </r>
  <r>
    <s v="0xFE785B669916CAF5512757EC56571ED7E77C5E2B"/>
    <n v="20161101"/>
    <n v="3945"/>
    <n v="8507"/>
    <n v="4136"/>
    <s v="0xE8A28ECBAC2B0CF9600C1A3D4E930CB6C7F192F3"/>
    <n v="20161110"/>
    <n v="13"/>
    <n v="0"/>
    <n v="0"/>
    <n v="9"/>
    <n v="90.4"/>
    <s v="ID3945G8507"/>
    <x v="10"/>
    <x v="17"/>
    <s v="Power adaptors"/>
    <s v="Apple"/>
    <s v="Auckland"/>
    <s v="Auckland City"/>
    <s v="Over 70"/>
  </r>
  <r>
    <s v="0xF1BC5EEDE1C9E7C19C04E73049E1E74FB7CA2DA2"/>
    <n v="20161101"/>
    <n v="3945"/>
    <n v="8507"/>
    <n v="4136"/>
    <s v="0xE8A28ECBAC2B0CF9600C1A3D4E930CB6C7F192F3"/>
    <n v="20161110"/>
    <n v="13"/>
    <n v="0"/>
    <n v="0"/>
    <n v="9"/>
    <n v="89.4"/>
    <s v="ID3945G8507"/>
    <x v="10"/>
    <x v="17"/>
    <s v="Power adaptors"/>
    <s v="Apple"/>
    <s v="Auckland"/>
    <s v="Auckland City"/>
    <s v="Over 70"/>
  </r>
  <r>
    <s v="0x15DC256D14FB5630736A9E9924A5A764CE2A069C"/>
    <n v="20161101"/>
    <n v="3945"/>
    <n v="8507"/>
    <n v="4136"/>
    <s v="0xE8A28ECBAC2B0CF9600C1A3D4E930CB6C7F192F3"/>
    <n v="20161110"/>
    <n v="13"/>
    <n v="0"/>
    <n v="0"/>
    <n v="9"/>
    <n v="58.9"/>
    <s v="ID3945G8507"/>
    <x v="10"/>
    <x v="17"/>
    <s v="Power adaptors"/>
    <s v="Apple"/>
    <s v="Auckland"/>
    <s v="Auckland City"/>
    <s v="Over 70"/>
  </r>
  <r>
    <s v="0xFB489408538A95D3058C6F4C642A281AD1F43701"/>
    <n v="20161101"/>
    <n v="3945"/>
    <n v="8507"/>
    <n v="4136"/>
    <s v="0xE8A28ECBAC2B0CF9600C1A3D4E930CB6C7F192F3"/>
    <n v="20161110"/>
    <n v="13"/>
    <n v="0"/>
    <n v="0"/>
    <n v="9"/>
    <n v="86.3"/>
    <s v="ID3945G8507"/>
    <x v="10"/>
    <x v="17"/>
    <s v="Power adaptors"/>
    <s v="Apple"/>
    <s v="Auckland"/>
    <s v="Auckland City"/>
    <s v="Over 70"/>
  </r>
  <r>
    <s v="0x302C14849A8E9D6F8A30493F392148F6B9EEE90E"/>
    <n v="20161101"/>
    <n v="3945"/>
    <n v="8507"/>
    <n v="4136"/>
    <s v="0xE8A28ECBAC2B0CF9600C1A3D4E930CB6C7F192F3"/>
    <n v="20161110"/>
    <n v="13"/>
    <n v="0"/>
    <n v="0"/>
    <n v="9"/>
    <n v="96.4"/>
    <s v="ID3945G8507"/>
    <x v="10"/>
    <x v="17"/>
    <s v="Power adaptors"/>
    <s v="Apple"/>
    <s v="Auckland"/>
    <s v="Auckland City"/>
    <s v="Over 70"/>
  </r>
  <r>
    <s v="0x0C1455F6CC752EA43E9FB0DD31DF78EB02BFA6F7"/>
    <n v="20161101"/>
    <n v="3945"/>
    <n v="8507"/>
    <n v="4136"/>
    <s v="0xE8A28ECBAC2B0CF9600C1A3D4E930CB6C7F192F3"/>
    <n v="20161110"/>
    <n v="13"/>
    <n v="0"/>
    <n v="0"/>
    <n v="9"/>
    <n v="97.8"/>
    <s v="ID3945G8507"/>
    <x v="10"/>
    <x v="17"/>
    <s v="Power adaptors"/>
    <s v="Apple"/>
    <s v="Auckland"/>
    <s v="Auckland City"/>
    <s v="Over 70"/>
  </r>
  <r>
    <s v="0xD1B9003BECA08D197BFDFF48B920DF56F9914DC5"/>
    <n v="20161101"/>
    <n v="9096"/>
    <n v="4665"/>
    <n v="4136"/>
    <s v="0xE8A28ECBAC2B0CF9600C1A3D4E930CB6C7F192F3"/>
    <n v="20161110"/>
    <n v="13"/>
    <n v="0"/>
    <n v="0"/>
    <n v="7"/>
    <n v="33.200000000000003"/>
    <s v="ID9096G4665"/>
    <x v="4"/>
    <x v="5"/>
    <s v="Accessories"/>
    <s v="Controllers"/>
    <s v="Auckland"/>
    <s v="Auckland City"/>
    <s v="Over 70"/>
  </r>
  <r>
    <s v="0x20D88226345AAB7A01623FE952E977BB57C1AFCF"/>
    <n v="20161101"/>
    <n v="9096"/>
    <n v="4665"/>
    <n v="4136"/>
    <s v="0xE8A28ECBAC2B0CF9600C1A3D4E930CB6C7F192F3"/>
    <n v="20161110"/>
    <n v="13"/>
    <n v="0"/>
    <n v="0"/>
    <n v="7"/>
    <n v="15"/>
    <s v="ID9096G4665"/>
    <x v="4"/>
    <x v="5"/>
    <s v="Accessories"/>
    <s v="Controllers"/>
    <s v="Auckland"/>
    <s v="Auckland City"/>
    <s v="Over 70"/>
  </r>
  <r>
    <s v="0x848C4147BE70FC9C360A4303B53BE01F08E36B79"/>
    <n v="20161101"/>
    <n v="9096"/>
    <n v="4665"/>
    <n v="4136"/>
    <s v="0xE8A28ECBAC2B0CF9600C1A3D4E930CB6C7F192F3"/>
    <n v="20161110"/>
    <n v="13"/>
    <n v="0"/>
    <n v="0"/>
    <n v="7"/>
    <n v="79.7"/>
    <s v="ID9096G4665"/>
    <x v="4"/>
    <x v="5"/>
    <s v="Accessories"/>
    <s v="Controllers"/>
    <s v="Auckland"/>
    <s v="Auckland City"/>
    <s v="Over 70"/>
  </r>
  <r>
    <s v="0x55FDBE45571DBB732C1D07C434EB5806E463CE61"/>
    <n v="20161101"/>
    <n v="2717"/>
    <n v="5815"/>
    <n v="4136"/>
    <s v="0xE8A28ECBAC2B0CF9600C1A3D4E930CB6C7F192F3"/>
    <n v="20161110"/>
    <n v="13"/>
    <n v="0"/>
    <n v="0"/>
    <n v="5"/>
    <n v="46.7"/>
    <s v="ID2717G5815"/>
    <x v="3"/>
    <x v="3"/>
    <s v="Cables"/>
    <s v="Cables"/>
    <s v="Auckland"/>
    <s v="Auckland City"/>
    <s v="Over 70"/>
  </r>
  <r>
    <s v="0x6B6D42CB2E2D8BA8B85B9F6016472BD4DFDA8EA7"/>
    <n v="20161101"/>
    <n v="2717"/>
    <n v="5815"/>
    <n v="4136"/>
    <s v="0xE8A28ECBAC2B0CF9600C1A3D4E930CB6C7F192F3"/>
    <n v="20161110"/>
    <n v="13"/>
    <n v="0"/>
    <n v="0"/>
    <n v="5"/>
    <n v="37.9"/>
    <s v="ID2717G5815"/>
    <x v="3"/>
    <x v="3"/>
    <s v="Cables"/>
    <s v="Cables"/>
    <s v="Auckland"/>
    <s v="Auckland City"/>
    <s v="Over 70"/>
  </r>
  <r>
    <s v="0x2E6485FB8B2A96E3E4D6F91595B7A3EA30B3878C"/>
    <n v="20161101"/>
    <n v="2717"/>
    <n v="5815"/>
    <n v="4136"/>
    <s v="0xE8A28ECBAC2B0CF9600C1A3D4E930CB6C7F192F3"/>
    <n v="20161110"/>
    <n v="13"/>
    <n v="0"/>
    <n v="0"/>
    <n v="5"/>
    <n v="51.5"/>
    <s v="ID2717G5815"/>
    <x v="3"/>
    <x v="3"/>
    <s v="Cables"/>
    <s v="Cables"/>
    <s v="Auckland"/>
    <s v="Auckland City"/>
    <s v="Over 70"/>
  </r>
  <r>
    <s v="0xF0F019EAF9C61D9BDD75DC1E145D9865A266085F"/>
    <n v="20161101"/>
    <n v="2717"/>
    <n v="5815"/>
    <n v="4136"/>
    <s v="0xE8A28ECBAC2B0CF9600C1A3D4E930CB6C7F192F3"/>
    <n v="20161110"/>
    <n v="13"/>
    <n v="0"/>
    <n v="0"/>
    <n v="5"/>
    <n v="24.9"/>
    <s v="ID2717G5815"/>
    <x v="3"/>
    <x v="3"/>
    <s v="Cables"/>
    <s v="Cables"/>
    <s v="Auckland"/>
    <s v="Auckland City"/>
    <s v="Over 70"/>
  </r>
  <r>
    <s v="0x2D883E324127C0C837C5B9F47EFB6EDCF5C44367"/>
    <n v="20161101"/>
    <n v="2717"/>
    <n v="5815"/>
    <n v="4136"/>
    <s v="0xE8A28ECBAC2B0CF9600C1A3D4E930CB6C7F192F3"/>
    <n v="20161110"/>
    <n v="13"/>
    <n v="0"/>
    <n v="0"/>
    <n v="5"/>
    <n v="55.8"/>
    <s v="ID2717G5815"/>
    <x v="3"/>
    <x v="3"/>
    <s v="Cables"/>
    <s v="Cables"/>
    <s v="Auckland"/>
    <s v="Auckland City"/>
    <s v="Over 70"/>
  </r>
  <r>
    <s v="0x203B0B004C89DFEEEC421383957569F8C53D1784"/>
    <n v="20161101"/>
    <n v="2717"/>
    <n v="5815"/>
    <n v="4136"/>
    <s v="0xE8A28ECBAC2B0CF9600C1A3D4E930CB6C7F192F3"/>
    <n v="20161110"/>
    <n v="13"/>
    <n v="0"/>
    <n v="0"/>
    <n v="5"/>
    <n v="2.9"/>
    <s v="ID2717G5815"/>
    <x v="3"/>
    <x v="3"/>
    <s v="Cables"/>
    <s v="Cables"/>
    <s v="Auckland"/>
    <s v="Auckland City"/>
    <s v="Over 70"/>
  </r>
  <r>
    <s v="0xE692484BA6D68A93634EE5383D35890345DE4F0E"/>
    <n v="20161101"/>
    <n v="2717"/>
    <n v="5815"/>
    <n v="4136"/>
    <s v="0xE8A28ECBAC2B0CF9600C1A3D4E930CB6C7F192F3"/>
    <n v="20161110"/>
    <n v="13"/>
    <n v="0"/>
    <n v="0"/>
    <n v="5"/>
    <n v="10.9"/>
    <s v="ID2717G5815"/>
    <x v="3"/>
    <x v="3"/>
    <s v="Cables"/>
    <s v="Cables"/>
    <s v="Auckland"/>
    <s v="Auckland City"/>
    <s v="Over 70"/>
  </r>
  <r>
    <s v="0xBE3A2007FB9CCB76CD097B200E13622D038E8FFC"/>
    <n v="20161101"/>
    <n v="2717"/>
    <n v="5815"/>
    <n v="4136"/>
    <s v="0xE8A28ECBAC2B0CF9600C1A3D4E930CB6C7F192F3"/>
    <n v="20161110"/>
    <n v="13"/>
    <n v="0"/>
    <n v="0"/>
    <n v="5"/>
    <n v="17.7"/>
    <s v="ID2717G5815"/>
    <x v="3"/>
    <x v="3"/>
    <s v="Cables"/>
    <s v="Cables"/>
    <s v="Auckland"/>
    <s v="Auckland City"/>
    <s v="Over 70"/>
  </r>
  <r>
    <s v="0x724C845BCFB75109B1B7DD5C3C180542AC53A6B2"/>
    <n v="20161101"/>
    <n v="2717"/>
    <n v="5815"/>
    <n v="4136"/>
    <s v="0xE8A28ECBAC2B0CF9600C1A3D4E930CB6C7F192F3"/>
    <n v="20161110"/>
    <n v="13"/>
    <n v="0"/>
    <n v="0"/>
    <n v="5"/>
    <n v="8.9"/>
    <s v="ID2717G5815"/>
    <x v="3"/>
    <x v="3"/>
    <s v="Cables"/>
    <s v="Cables"/>
    <s v="Auckland"/>
    <s v="Auckland City"/>
    <s v="Over 70"/>
  </r>
  <r>
    <s v="0x783146B0D45E10D57FDA38E6DC5EA88C5A44C4C6"/>
    <n v="20161101"/>
    <n v="2717"/>
    <n v="5815"/>
    <n v="4136"/>
    <s v="0xE8A28ECBAC2B0CF9600C1A3D4E930CB6C7F192F3"/>
    <n v="20161110"/>
    <n v="13"/>
    <n v="0"/>
    <n v="0"/>
    <n v="5"/>
    <n v="6.7"/>
    <s v="ID2717G5815"/>
    <x v="3"/>
    <x v="3"/>
    <s v="Cables"/>
    <s v="Cables"/>
    <s v="Auckland"/>
    <s v="Auckland City"/>
    <s v="Over 70"/>
  </r>
  <r>
    <s v="0x7AB16DC9787EB5633B416E98AC4B72FF0545ADE4"/>
    <n v="20161101"/>
    <n v="2717"/>
    <n v="5815"/>
    <n v="4136"/>
    <s v="0xE8A28ECBAC2B0CF9600C1A3D4E930CB6C7F192F3"/>
    <n v="20161110"/>
    <n v="13"/>
    <n v="0"/>
    <n v="0"/>
    <n v="5"/>
    <n v="24.2"/>
    <s v="ID2717G5815"/>
    <x v="3"/>
    <x v="3"/>
    <s v="Cables"/>
    <s v="Cables"/>
    <s v="Auckland"/>
    <s v="Auckland City"/>
    <s v="Over 70"/>
  </r>
  <r>
    <s v="0x118818584D87FB3689DA637FD2C3DA4B67ABD327"/>
    <n v="20161101"/>
    <n v="875"/>
    <n v="4837"/>
    <n v="4136"/>
    <s v="0xE8A28ECBAC2B0CF9600C1A3D4E930CB6C7F192F3"/>
    <n v="20161110"/>
    <n v="13"/>
    <n v="0"/>
    <n v="0"/>
    <n v="4"/>
    <n v="93.9"/>
    <s v="ID875G4837"/>
    <x v="6"/>
    <x v="7"/>
    <s v="Parts &amp; accessories"/>
    <s v="Parts &amp; accessories"/>
    <s v="Auckland"/>
    <s v="Auckland City"/>
    <s v="Over 70"/>
  </r>
  <r>
    <s v="0x4606695A78D31FE8F7B4DD0AFF016425E14E99CD"/>
    <n v="20161101"/>
    <n v="875"/>
    <n v="4837"/>
    <n v="4136"/>
    <s v="0xE8A28ECBAC2B0CF9600C1A3D4E930CB6C7F192F3"/>
    <n v="20161110"/>
    <n v="13"/>
    <n v="0"/>
    <n v="0"/>
    <n v="4"/>
    <n v="23.3"/>
    <s v="ID875G4837"/>
    <x v="6"/>
    <x v="7"/>
    <s v="Parts &amp; accessories"/>
    <s v="Parts &amp; accessories"/>
    <s v="Auckland"/>
    <s v="Auckland City"/>
    <s v="Over 70"/>
  </r>
  <r>
    <s v="0xFCAFF4A85B25ADE507A2D59BB214727EB1C9DEEE"/>
    <n v="20161101"/>
    <n v="875"/>
    <n v="4837"/>
    <n v="4136"/>
    <s v="0xE8A28ECBAC2B0CF9600C1A3D4E930CB6C7F192F3"/>
    <n v="20161110"/>
    <n v="13"/>
    <n v="0"/>
    <n v="0"/>
    <n v="4"/>
    <n v="48.9"/>
    <s v="ID875G4837"/>
    <x v="6"/>
    <x v="7"/>
    <s v="Parts &amp; accessories"/>
    <s v="Parts &amp; accessories"/>
    <s v="Auckland"/>
    <s v="Auckland City"/>
    <s v="Over 70"/>
  </r>
  <r>
    <s v="0x7A43C25F67C949B48AC4A6282DA796462094216B"/>
    <n v="20161101"/>
    <n v="875"/>
    <n v="4837"/>
    <n v="4136"/>
    <s v="0xE8A28ECBAC2B0CF9600C1A3D4E930CB6C7F192F3"/>
    <n v="20161110"/>
    <n v="13"/>
    <n v="0"/>
    <n v="0"/>
    <n v="4"/>
    <n v="36.200000000000003"/>
    <s v="ID875G4837"/>
    <x v="6"/>
    <x v="7"/>
    <s v="Parts &amp; accessories"/>
    <s v="Parts &amp; accessories"/>
    <s v="Auckland"/>
    <s v="Auckland City"/>
    <s v="Over 70"/>
  </r>
  <r>
    <s v="0x349974330BEEF3752AE5A7E590E01C37FB542584"/>
    <n v="20161101"/>
    <n v="875"/>
    <n v="4837"/>
    <n v="4136"/>
    <s v="0xE8A28ECBAC2B0CF9600C1A3D4E930CB6C7F192F3"/>
    <n v="20161110"/>
    <n v="13"/>
    <n v="0"/>
    <n v="0"/>
    <n v="4"/>
    <n v="14.9"/>
    <s v="ID875G4837"/>
    <x v="6"/>
    <x v="7"/>
    <s v="Parts &amp; accessories"/>
    <s v="Parts &amp; accessories"/>
    <s v="Auckland"/>
    <s v="Auckland City"/>
    <s v="Over 70"/>
  </r>
  <r>
    <s v="0x8D6E6D7D9481DE3A457CA7B7D8D1077FC314BDC6"/>
    <n v="20161101"/>
    <n v="8623"/>
    <n v="7119"/>
    <n v="4136"/>
    <s v="0xE8A28ECBAC2B0CF9600C1A3D4E930CB6C7F192F3"/>
    <n v="20161110"/>
    <n v="13"/>
    <n v="0"/>
    <n v="0"/>
    <n v="16"/>
    <n v="26.1"/>
    <s v="ID8623G7119"/>
    <x v="0"/>
    <x v="0"/>
    <s v="Lights"/>
    <s v="Exterior lights"/>
    <s v="Auckland"/>
    <s v="Auckland City"/>
    <s v="Over 70"/>
  </r>
  <r>
    <s v="0xD92A2F2C0CA1869B7E8B00872EB07F07A7CE040C"/>
    <n v="20161101"/>
    <n v="8623"/>
    <n v="7119"/>
    <n v="4136"/>
    <s v="0xE8A28ECBAC2B0CF9600C1A3D4E930CB6C7F192F3"/>
    <n v="20161110"/>
    <n v="13"/>
    <n v="0"/>
    <n v="0"/>
    <n v="16"/>
    <n v="27.1"/>
    <s v="ID8623G7119"/>
    <x v="0"/>
    <x v="0"/>
    <s v="Lights"/>
    <s v="Exterior lights"/>
    <s v="Auckland"/>
    <s v="Auckland City"/>
    <s v="Over 70"/>
  </r>
  <r>
    <s v="0x9E72C0A3425899932D32E66D33D225333331BB5F"/>
    <n v="20161101"/>
    <n v="8623"/>
    <n v="7119"/>
    <n v="4136"/>
    <s v="0xE8A28ECBAC2B0CF9600C1A3D4E930CB6C7F192F3"/>
    <n v="20161110"/>
    <n v="13"/>
    <n v="0"/>
    <n v="0"/>
    <n v="16"/>
    <n v="26"/>
    <s v="ID8623G7119"/>
    <x v="0"/>
    <x v="0"/>
    <s v="Lights"/>
    <s v="Exterior lights"/>
    <s v="Auckland"/>
    <s v="Auckland City"/>
    <s v="Over 70"/>
  </r>
  <r>
    <s v="0x8B91B3080C32AB812E78F0369F55D994E72B2C07"/>
    <n v="20161101"/>
    <n v="8623"/>
    <n v="7119"/>
    <n v="4136"/>
    <s v="0xE8A28ECBAC2B0CF9600C1A3D4E930CB6C7F192F3"/>
    <n v="20161110"/>
    <n v="13"/>
    <n v="0"/>
    <n v="0"/>
    <n v="16"/>
    <n v="7.9"/>
    <s v="ID8623G7119"/>
    <x v="0"/>
    <x v="0"/>
    <s v="Lights"/>
    <s v="Exterior lights"/>
    <s v="Auckland"/>
    <s v="Auckland City"/>
    <s v="Over 70"/>
  </r>
  <r>
    <s v="0xF9DC68E579FE288A442DC9F84A9C43A2E9DF4E56"/>
    <n v="20161101"/>
    <n v="8623"/>
    <n v="7119"/>
    <n v="4136"/>
    <s v="0xE8A28ECBAC2B0CF9600C1A3D4E930CB6C7F192F3"/>
    <n v="20161110"/>
    <n v="13"/>
    <n v="0"/>
    <n v="0"/>
    <n v="16"/>
    <n v="19.899999999999999"/>
    <s v="ID8623G7119"/>
    <x v="0"/>
    <x v="0"/>
    <s v="Lights"/>
    <s v="Exterior lights"/>
    <s v="Auckland"/>
    <s v="Auckland City"/>
    <s v="Over 70"/>
  </r>
  <r>
    <s v="0x4473496FCC983EBBF66C05BF812473EDC35B46C0"/>
    <n v="20161101"/>
    <n v="8623"/>
    <n v="7119"/>
    <n v="4136"/>
    <s v="0xE8A28ECBAC2B0CF9600C1A3D4E930CB6C7F192F3"/>
    <n v="20161110"/>
    <n v="13"/>
    <n v="0"/>
    <n v="0"/>
    <n v="13"/>
    <n v="3.6"/>
    <s v="ID8623G7119"/>
    <x v="0"/>
    <x v="0"/>
    <s v="Lights"/>
    <s v="Exterior lights"/>
    <s v="Auckland"/>
    <s v="Auckland City"/>
    <s v="Over 70"/>
  </r>
  <r>
    <s v="0xB72725B242BA9E95FEBB968332FCC3B0C2F5FB9A"/>
    <n v="20161101"/>
    <n v="8623"/>
    <n v="7119"/>
    <n v="4136"/>
    <s v="0xE8A28ECBAC2B0CF9600C1A3D4E930CB6C7F192F3"/>
    <n v="20161110"/>
    <n v="13"/>
    <n v="0"/>
    <n v="0"/>
    <n v="13"/>
    <n v="65.3"/>
    <s v="ID8623G7119"/>
    <x v="0"/>
    <x v="0"/>
    <s v="Lights"/>
    <s v="Exterior lights"/>
    <s v="Auckland"/>
    <s v="Auckland City"/>
    <s v="Over 70"/>
  </r>
  <r>
    <s v="0x81944C0A54C4446E4BCC74C87F5F4874038D65E5"/>
    <n v="20161101"/>
    <n v="8623"/>
    <n v="7119"/>
    <n v="4136"/>
    <s v="0xE8A28ECBAC2B0CF9600C1A3D4E930CB6C7F192F3"/>
    <n v="20161110"/>
    <n v="13"/>
    <n v="0"/>
    <n v="0"/>
    <n v="13"/>
    <n v="48.5"/>
    <s v="ID8623G7119"/>
    <x v="0"/>
    <x v="0"/>
    <s v="Lights"/>
    <s v="Exterior lights"/>
    <s v="Auckland"/>
    <s v="Auckland City"/>
    <s v="Over 70"/>
  </r>
  <r>
    <s v="0x6F85536465465D4B34122BA65793C2705E9E2D4D"/>
    <n v="20161101"/>
    <n v="8623"/>
    <n v="7119"/>
    <n v="4136"/>
    <s v="0xE8A28ECBAC2B0CF9600C1A3D4E930CB6C7F192F3"/>
    <n v="20161110"/>
    <n v="13"/>
    <n v="0"/>
    <n v="0"/>
    <n v="13"/>
    <n v="46.4"/>
    <s v="ID8623G7119"/>
    <x v="0"/>
    <x v="0"/>
    <s v="Lights"/>
    <s v="Exterior lights"/>
    <s v="Auckland"/>
    <s v="Auckland City"/>
    <s v="Over 70"/>
  </r>
  <r>
    <s v="0xE83F9E17F45A80E6A67A374BFCCE730DE2C99576"/>
    <n v="20161101"/>
    <n v="8623"/>
    <n v="7119"/>
    <n v="4136"/>
    <s v="0xE8A28ECBAC2B0CF9600C1A3D4E930CB6C7F192F3"/>
    <n v="20161110"/>
    <n v="13"/>
    <n v="0"/>
    <n v="0"/>
    <n v="13"/>
    <n v="68.099999999999994"/>
    <s v="ID8623G7119"/>
    <x v="0"/>
    <x v="0"/>
    <s v="Lights"/>
    <s v="Exterior lights"/>
    <s v="Auckland"/>
    <s v="Auckland City"/>
    <s v="Over 70"/>
  </r>
  <r>
    <s v="0xFAAC984C843842FE41F3C5B1F6F94D54E008220F"/>
    <n v="20161101"/>
    <n v="9888"/>
    <n v="8277"/>
    <n v="4136"/>
    <s v="0xE8A28ECBAC2B0CF9600C1A3D4E930CB6C7F192F3"/>
    <n v="20161110"/>
    <n v="13"/>
    <n v="0"/>
    <n v="0"/>
    <n v="10"/>
    <n v="47.2"/>
    <s v="ID9888G8277"/>
    <x v="1"/>
    <x v="1"/>
    <s v="Action cameras"/>
    <s v="Action cameras"/>
    <s v="Auckland"/>
    <s v="Auckland City"/>
    <s v="Over 70"/>
  </r>
  <r>
    <s v="0xEE70DBECEBC38545306617AE51B8424A7E004703"/>
    <n v="20161101"/>
    <n v="9888"/>
    <n v="8277"/>
    <n v="4136"/>
    <s v="0xE8A28ECBAC2B0CF9600C1A3D4E930CB6C7F192F3"/>
    <n v="20161110"/>
    <n v="13"/>
    <n v="0"/>
    <n v="0"/>
    <n v="10"/>
    <n v="24.4"/>
    <s v="ID9888G8277"/>
    <x v="1"/>
    <x v="1"/>
    <s v="Action cameras"/>
    <s v="Action cameras"/>
    <s v="Auckland"/>
    <s v="Auckland City"/>
    <s v="Over 70"/>
  </r>
  <r>
    <s v="0x92BF1D64BC2AE2F00B62B83EEECD3A37AEA1148C"/>
    <n v="20161101"/>
    <n v="9888"/>
    <n v="8277"/>
    <n v="4136"/>
    <s v="0xE8A28ECBAC2B0CF9600C1A3D4E930CB6C7F192F3"/>
    <n v="20161110"/>
    <n v="13"/>
    <n v="0"/>
    <n v="0"/>
    <n v="10"/>
    <n v="10.6"/>
    <s v="ID9888G8277"/>
    <x v="1"/>
    <x v="1"/>
    <s v="Action cameras"/>
    <s v="Action cameras"/>
    <s v="Auckland"/>
    <s v="Auckland City"/>
    <s v="Over 70"/>
  </r>
  <r>
    <s v="0x016FA035A0775F43164DFFF8FF4DAE82F61C9A10"/>
    <n v="20161101"/>
    <n v="9888"/>
    <n v="8277"/>
    <n v="4136"/>
    <s v="0xE8A28ECBAC2B0CF9600C1A3D4E930CB6C7F192F3"/>
    <n v="20161110"/>
    <n v="13"/>
    <n v="0"/>
    <n v="0"/>
    <n v="10"/>
    <n v="46.5"/>
    <s v="ID9888G8277"/>
    <x v="1"/>
    <x v="1"/>
    <s v="Action cameras"/>
    <s v="Action cameras"/>
    <s v="Auckland"/>
    <s v="Auckland City"/>
    <s v="Over 70"/>
  </r>
  <r>
    <s v="0xC8302495745E19D0397BBEC2631B3592D94E961A"/>
    <n v="20161101"/>
    <n v="9888"/>
    <n v="8277"/>
    <n v="4136"/>
    <s v="0xE8A28ECBAC2B0CF9600C1A3D4E930CB6C7F192F3"/>
    <n v="20161110"/>
    <n v="13"/>
    <n v="0"/>
    <n v="0"/>
    <n v="10"/>
    <n v="25.4"/>
    <s v="ID9888G8277"/>
    <x v="1"/>
    <x v="1"/>
    <s v="Action cameras"/>
    <s v="Action cameras"/>
    <s v="Auckland"/>
    <s v="Auckland City"/>
    <s v="Over 70"/>
  </r>
  <r>
    <s v="0x5455E8B26B766B2E32BFBB51272B5EE08A97EAE2"/>
    <n v="20161101"/>
    <n v="9888"/>
    <n v="8277"/>
    <n v="4136"/>
    <s v="0xE8A28ECBAC2B0CF9600C1A3D4E930CB6C7F192F3"/>
    <n v="20161110"/>
    <n v="13"/>
    <n v="0"/>
    <n v="0"/>
    <n v="10"/>
    <n v="100.7"/>
    <s v="ID9888G8277"/>
    <x v="1"/>
    <x v="1"/>
    <s v="Action cameras"/>
    <s v="Action cameras"/>
    <s v="Auckland"/>
    <s v="Auckland City"/>
    <s v="Over 70"/>
  </r>
  <r>
    <s v="0xB57B390CC6C7BA974F1F7FBC88653007480A1D06"/>
    <n v="20161101"/>
    <n v="9888"/>
    <n v="8277"/>
    <n v="4136"/>
    <s v="0xE8A28ECBAC2B0CF9600C1A3D4E930CB6C7F192F3"/>
    <n v="20161110"/>
    <n v="13"/>
    <n v="0"/>
    <n v="0"/>
    <n v="10"/>
    <n v="87.9"/>
    <s v="ID9888G8277"/>
    <x v="1"/>
    <x v="1"/>
    <s v="Action cameras"/>
    <s v="Action cameras"/>
    <s v="Auckland"/>
    <s v="Auckland City"/>
    <s v="Over 70"/>
  </r>
  <r>
    <s v="0xCB9A891EF643AE2E65AD2AEDDD70B33ADD713FA3"/>
    <n v="20161101"/>
    <n v="29"/>
    <n v="237"/>
    <n v="4136"/>
    <s v="0xE8A28ECBAC2B0CF9600C1A3D4E930CB6C7F192F3"/>
    <n v="20161110"/>
    <n v="13"/>
    <n v="0"/>
    <n v="0"/>
    <n v="5"/>
    <n v="79.099999999999994"/>
    <s v="ID29G237"/>
    <x v="2"/>
    <x v="2"/>
    <s v="Other accessories"/>
    <s v="Other accessories"/>
    <s v="Auckland"/>
    <s v="Auckland City"/>
    <s v="Over 70"/>
  </r>
  <r>
    <s v="0x35E45E61F534D23916D0D6EDB73BA7D1E0D576D9"/>
    <n v="20161101"/>
    <n v="29"/>
    <n v="237"/>
    <n v="4136"/>
    <s v="0xE8A28ECBAC2B0CF9600C1A3D4E930CB6C7F192F3"/>
    <n v="20161110"/>
    <n v="13"/>
    <n v="0"/>
    <n v="0"/>
    <n v="5"/>
    <n v="78.3"/>
    <s v="ID29G237"/>
    <x v="2"/>
    <x v="2"/>
    <s v="Other accessories"/>
    <s v="Other accessories"/>
    <s v="Auckland"/>
    <s v="Auckland City"/>
    <s v="Over 70"/>
  </r>
  <r>
    <s v="0x55F70727020572DE89861AA6AA5647EE23E8BD40"/>
    <n v="20161101"/>
    <n v="5532"/>
    <n v="1508"/>
    <n v="13964"/>
    <s v="0x590B727B68B2176BD2C96A1EBF8A9703AA500A1E"/>
    <n v="20161110"/>
    <n v="15"/>
    <n v="1"/>
    <n v="0"/>
    <n v="1"/>
    <n v="97"/>
    <s v="ID5532G1508"/>
    <x v="9"/>
    <x v="23"/>
    <s v="Plants &amp; trees"/>
    <s v="Shrubs"/>
    <s v="Hawkes Bay"/>
    <s v="Napier"/>
    <s v="65 - 69"/>
  </r>
  <r>
    <s v="0xC4CD5118720A19C6A11B5710DA7E19254E2E88BA"/>
    <n v="20161101"/>
    <n v="8797"/>
    <n v="2605"/>
    <n v="7474"/>
    <s v="0x505E64BF1A2821EF9488C959BF7BC987E1ADDC76"/>
    <n v="20161110"/>
    <n v="13"/>
    <n v="0"/>
    <n v="0"/>
    <n v="0"/>
    <n v="63.9"/>
    <s v="ID8797G2605"/>
    <x v="12"/>
    <x v="24"/>
    <s v="Irrigation &amp; drainage"/>
    <s v="Tanks"/>
    <s v="Waikato"/>
    <s v="Hamilton"/>
    <s v="60 - 64"/>
  </r>
  <r>
    <s v="0xC8A3486911B1D4A978F38D75EA87B6C7494AF8F0"/>
    <n v="20161101"/>
    <n v="89"/>
    <n v="5948"/>
    <n v="20910"/>
    <s v="0xD57646A0E94440FB154772FDA11876B8954622E1"/>
    <n v="20161110"/>
    <n v="13"/>
    <n v="0"/>
    <n v="0"/>
    <n v="0"/>
    <n v="74.2"/>
    <s v="ID89G5948"/>
    <x v="11"/>
    <x v="25"/>
    <s v="Other"/>
    <s v="Other"/>
    <s v="Wairarapa"/>
    <s v="Carterton"/>
    <s v="55 - 59"/>
  </r>
  <r>
    <s v="0x0600CAA696DE4A8CBB00BD29387552A10FD04116"/>
    <n v="20161101"/>
    <n v="8588"/>
    <n v="7174"/>
    <n v="22406"/>
    <s v="0x8DF107BF91BC344AC0EB568A53DAAE90B3F8720B"/>
    <n v="20161110"/>
    <n v="13"/>
    <n v="1"/>
    <n v="0"/>
    <n v="1"/>
    <n v="61.3"/>
    <s v="ID8588G7174"/>
    <x v="0"/>
    <x v="26"/>
    <s v="Panels &amp; boards"/>
    <s v="Other"/>
    <s v="Wellington"/>
    <s v="Wellington City"/>
    <s v="50 - 54"/>
  </r>
  <r>
    <s v="0x0F3941F31DAFCE6DD8B578639B82EBDC4F833F46"/>
    <n v="20161101"/>
    <n v="5891"/>
    <n v="1483"/>
    <n v="3811"/>
    <s v="0x0C3DCA008B24A1D2A1A85CC86BD595E29E065533"/>
    <n v="20161110"/>
    <n v="13"/>
    <n v="0"/>
    <n v="0"/>
    <n v="2"/>
    <n v="42"/>
    <s v="ID5891G1483"/>
    <x v="9"/>
    <x v="23"/>
    <s v="Lawnmowers"/>
    <s v="Petrol"/>
    <s v="Auckland"/>
    <s v="North Shore"/>
    <s v="65 - 69"/>
  </r>
  <r>
    <s v="0x371F84F2FA7FDFE96D1B7D074208C6E5F3A3238D"/>
    <n v="20161101"/>
    <n v="494"/>
    <n v="686"/>
    <n v="26360"/>
    <s v="0x235473F9F53DBF4FC25D8DDE8EDF89228B420A38"/>
    <n v="20161110"/>
    <n v="13"/>
    <n v="0"/>
    <n v="0"/>
    <n v="2"/>
    <n v="40.700000000000003"/>
    <s v="ID494G686"/>
    <x v="10"/>
    <x v="27"/>
    <s v="Apple desktops"/>
    <s v="Apple desktops"/>
    <s v="Canterbury"/>
    <s v="Amberley"/>
    <s v="55 - 59"/>
  </r>
  <r>
    <s v="0x58570964F933C8ED3D2DE1E67A2745A7DE3988D2"/>
    <n v="20161101"/>
    <n v="494"/>
    <n v="686"/>
    <n v="26360"/>
    <s v="0x235473F9F53DBF4FC25D8DDE8EDF89228B420A38"/>
    <n v="20161110"/>
    <n v="13"/>
    <n v="1"/>
    <n v="0"/>
    <n v="3"/>
    <n v="85"/>
    <s v="ID494G686"/>
    <x v="10"/>
    <x v="27"/>
    <s v="Apple desktops"/>
    <s v="Apple desktops"/>
    <s v="Canterbury"/>
    <s v="Amberley"/>
    <s v="55 - 59"/>
  </r>
  <r>
    <s v="0xD51FD9930CC8194E0B1B81C5C125D3FAB2C30D47"/>
    <n v="20161101"/>
    <n v="2378"/>
    <n v="1658"/>
    <n v="39219"/>
    <s v="0x6FACA945EEF2FDFC6849ED314D028BCBE23C97D4"/>
    <n v="20161110"/>
    <n v="13"/>
    <n v="1"/>
    <n v="0"/>
    <n v="1"/>
    <n v="43"/>
    <s v="ID2378G1658"/>
    <x v="9"/>
    <x v="28"/>
    <s v="Other"/>
    <s v="Other"/>
    <s v="International"/>
    <s v="United Kingdom"/>
    <s v="Over 70"/>
  </r>
  <r>
    <s v="0xA9661C210EE93AD2814318A5855E4BF41E4A8A2F"/>
    <n v="20161101"/>
    <n v="4930"/>
    <n v="2386"/>
    <n v="4046"/>
    <s v="0xF6D460CC82AB4CBE19451411D83DB6CD878B7F1F"/>
    <n v="20161110"/>
    <n v="13"/>
    <n v="0"/>
    <n v="0"/>
    <n v="1"/>
    <n v="8.8000000000000007"/>
    <s v="ID4930G2386"/>
    <x v="7"/>
    <x v="29"/>
    <s v="Rugby league"/>
    <s v="Rugby league"/>
    <s v="Auckland"/>
    <s v="Auckland City"/>
    <s v="20 - 24"/>
  </r>
  <r>
    <s v="0xB7B809B916DF26906C05DC558DFE90BE5A1CC438"/>
    <n v="20161101"/>
    <n v="8573"/>
    <n v="7265"/>
    <n v="23242"/>
    <s v="0x5966E5F4600263609BD6922FC1A7377DAB678C4C"/>
    <n v="20161110"/>
    <n v="13"/>
    <n v="0"/>
    <n v="0"/>
    <n v="1"/>
    <n v="67.8"/>
    <s v="ID8573G7265"/>
    <x v="0"/>
    <x v="30"/>
    <s v="Basins &amp; vanities"/>
    <s v="Vanities"/>
    <s v="Nelson Bays"/>
    <s v="Nelson"/>
    <s v="40 - 44"/>
  </r>
  <r>
    <s v="0x866013ACB653B5DE0BA20F4F429CF54463B31431"/>
    <n v="20161101"/>
    <n v="5291"/>
    <n v="8623"/>
    <n v="3708"/>
    <s v="0xF59E57E2745C1D9096E62AD0C31F04BAC7720761"/>
    <n v="20161110"/>
    <n v="15"/>
    <n v="1"/>
    <n v="0"/>
    <n v="1"/>
    <n v="33.9"/>
    <s v="ID5291G8623"/>
    <x v="13"/>
    <x v="31"/>
    <s v="Fossils, rocks &amp; minerals"/>
    <s v="Fossils, rocks &amp; minerals"/>
    <s v="Auckland"/>
    <s v="North Shore"/>
    <s v="55 - 59"/>
  </r>
  <r>
    <s v="0x9ACAD9D656B7E37FD4EA91992944558083057384"/>
    <n v="20161101"/>
    <n v="29"/>
    <n v="237"/>
    <n v="4136"/>
    <s v="0xE8A28ECBAC2B0CF9600C1A3D4E930CB6C7F192F3"/>
    <n v="20161110"/>
    <n v="13"/>
    <n v="0"/>
    <n v="0"/>
    <n v="5"/>
    <n v="46.6"/>
    <s v="ID29G237"/>
    <x v="2"/>
    <x v="2"/>
    <s v="Other accessories"/>
    <s v="Other accessories"/>
    <s v="Auckland"/>
    <s v="Auckland City"/>
    <s v="Over 70"/>
  </r>
  <r>
    <s v="0x27E84BF5427E945639824F010406E45846D7641A"/>
    <n v="20161101"/>
    <n v="3858"/>
    <n v="5825"/>
    <n v="4136"/>
    <s v="0xE8A28ECBAC2B0CF9600C1A3D4E930CB6C7F192F3"/>
    <n v="20161110"/>
    <n v="13"/>
    <n v="0"/>
    <n v="0"/>
    <n v="9"/>
    <n v="54.1"/>
    <s v="ID3858G5825"/>
    <x v="3"/>
    <x v="3"/>
    <s v="Car speakerphone kits"/>
    <s v="Car speakerphone kits"/>
    <s v="Auckland"/>
    <s v="Auckland City"/>
    <s v="Over 70"/>
  </r>
  <r>
    <s v="0xF86C397B19651121B590C18AD2BDE4AE84AE55F7"/>
    <n v="20161101"/>
    <n v="3858"/>
    <n v="5825"/>
    <n v="4136"/>
    <s v="0xE8A28ECBAC2B0CF9600C1A3D4E930CB6C7F192F3"/>
    <n v="20161110"/>
    <n v="13"/>
    <n v="0"/>
    <n v="0"/>
    <n v="9"/>
    <n v="37.200000000000003"/>
    <s v="ID3858G5825"/>
    <x v="3"/>
    <x v="3"/>
    <s v="Car speakerphone kits"/>
    <s v="Car speakerphone kits"/>
    <s v="Auckland"/>
    <s v="Auckland City"/>
    <s v="Over 70"/>
  </r>
  <r>
    <s v="0xE8044A2182925BB07844DD6A2B1FED381285B50D"/>
    <n v="20161101"/>
    <n v="652"/>
    <n v="2917"/>
    <n v="4136"/>
    <s v="0xE8A28ECBAC2B0CF9600C1A3D4E930CB6C7F192F3"/>
    <n v="20161110"/>
    <n v="13"/>
    <n v="0"/>
    <n v="0"/>
    <n v="9"/>
    <n v="45.7"/>
    <s v="ID652G2917"/>
    <x v="1"/>
    <x v="19"/>
    <s v="Other"/>
    <s v="Other"/>
    <s v="Auckland"/>
    <s v="Auckland City"/>
    <s v="Over 70"/>
  </r>
  <r>
    <s v="0xE4004F9F499B46871B40F28D63B70E0109BA3573"/>
    <n v="20161101"/>
    <n v="652"/>
    <n v="2917"/>
    <n v="4136"/>
    <s v="0xE8A28ECBAC2B0CF9600C1A3D4E930CB6C7F192F3"/>
    <n v="20161110"/>
    <n v="13"/>
    <n v="0"/>
    <n v="0"/>
    <n v="9"/>
    <n v="9.6"/>
    <s v="ID652G2917"/>
    <x v="1"/>
    <x v="19"/>
    <s v="Other"/>
    <s v="Other"/>
    <s v="Auckland"/>
    <s v="Auckland City"/>
    <s v="Over 70"/>
  </r>
  <r>
    <s v="0xC4FAE0667B939335FE95545ACC112D36B6BE0DF0"/>
    <n v="20161101"/>
    <n v="3858"/>
    <n v="5825"/>
    <n v="4136"/>
    <s v="0xE8A28ECBAC2B0CF9600C1A3D4E930CB6C7F192F3"/>
    <n v="20161110"/>
    <n v="13"/>
    <n v="0"/>
    <n v="0"/>
    <n v="9"/>
    <n v="30.7"/>
    <s v="ID3858G5825"/>
    <x v="3"/>
    <x v="3"/>
    <s v="Car speakerphone kits"/>
    <s v="Car speakerphone kits"/>
    <s v="Auckland"/>
    <s v="Auckland City"/>
    <s v="Over 70"/>
  </r>
  <r>
    <s v="0xC56099B233839C2B9B6BD726BFB1B9A9480D45F2"/>
    <n v="20161101"/>
    <n v="3858"/>
    <n v="5825"/>
    <n v="4136"/>
    <s v="0xE8A28ECBAC2B0CF9600C1A3D4E930CB6C7F192F3"/>
    <n v="20161110"/>
    <n v="13"/>
    <n v="0"/>
    <n v="0"/>
    <n v="9"/>
    <n v="17.5"/>
    <s v="ID3858G5825"/>
    <x v="3"/>
    <x v="3"/>
    <s v="Car speakerphone kits"/>
    <s v="Car speakerphone kits"/>
    <s v="Auckland"/>
    <s v="Auckland City"/>
    <s v="Over 70"/>
  </r>
  <r>
    <s v="0xA730C54B667AADC6D54546462E484DD05E8C4538"/>
    <n v="20161101"/>
    <n v="3858"/>
    <n v="5825"/>
    <n v="4136"/>
    <s v="0xE8A28ECBAC2B0CF9600C1A3D4E930CB6C7F192F3"/>
    <n v="20161110"/>
    <n v="13"/>
    <n v="0"/>
    <n v="0"/>
    <n v="9"/>
    <n v="51.2"/>
    <s v="ID3858G5825"/>
    <x v="3"/>
    <x v="3"/>
    <s v="Car speakerphone kits"/>
    <s v="Car speakerphone kits"/>
    <s v="Auckland"/>
    <s v="Auckland City"/>
    <s v="Over 70"/>
  </r>
  <r>
    <s v="0x8E6D9B9DEDF3B50E069D1CEB8C380BA74216474D"/>
    <n v="20161101"/>
    <n v="7678"/>
    <n v="6795"/>
    <n v="4136"/>
    <s v="0xE8A28ECBAC2B0CF9600C1A3D4E930CB6C7F192F3"/>
    <n v="20161110"/>
    <n v="13"/>
    <n v="0"/>
    <n v="0"/>
    <n v="12"/>
    <n v="92.4"/>
    <s v="ID7678G6795"/>
    <x v="5"/>
    <x v="10"/>
    <s v="Shapewear"/>
    <s v="Shapewear"/>
    <s v="Auckland"/>
    <s v="Auckland City"/>
    <s v="Over 70"/>
  </r>
  <r>
    <s v="0xE391E4D0B01D7207F7F366ABE85A1FDB8D3FE475"/>
    <n v="20161101"/>
    <n v="7678"/>
    <n v="6795"/>
    <n v="4136"/>
    <s v="0xE8A28ECBAC2B0CF9600C1A3D4E930CB6C7F192F3"/>
    <n v="20161110"/>
    <n v="13"/>
    <n v="0"/>
    <n v="0"/>
    <n v="12"/>
    <n v="44.9"/>
    <s v="ID7678G6795"/>
    <x v="5"/>
    <x v="10"/>
    <s v="Shapewear"/>
    <s v="Shapewear"/>
    <s v="Auckland"/>
    <s v="Auckland City"/>
    <s v="Over 70"/>
  </r>
  <r>
    <s v="0x414D7165FF3829CE696101A859F5E9C46B7236B5"/>
    <n v="20161101"/>
    <n v="7678"/>
    <n v="6795"/>
    <n v="4136"/>
    <s v="0xE8A28ECBAC2B0CF9600C1A3D4E930CB6C7F192F3"/>
    <n v="20161110"/>
    <n v="13"/>
    <n v="0"/>
    <n v="0"/>
    <n v="12"/>
    <n v="14"/>
    <s v="ID7678G6795"/>
    <x v="5"/>
    <x v="10"/>
    <s v="Shapewear"/>
    <s v="Shapewear"/>
    <s v="Auckland"/>
    <s v="Auckland City"/>
    <s v="Over 70"/>
  </r>
  <r>
    <s v="0x06E21436B66C69D9A778DE3AE4F3C57E20E060B9"/>
    <n v="20161101"/>
    <n v="7678"/>
    <n v="6795"/>
    <n v="4136"/>
    <s v="0xE8A28ECBAC2B0CF9600C1A3D4E930CB6C7F192F3"/>
    <n v="20161110"/>
    <n v="13"/>
    <n v="0"/>
    <n v="0"/>
    <n v="12"/>
    <n v="16.7"/>
    <s v="ID7678G6795"/>
    <x v="5"/>
    <x v="10"/>
    <s v="Shapewear"/>
    <s v="Shapewear"/>
    <s v="Auckland"/>
    <s v="Auckland City"/>
    <s v="Over 70"/>
  </r>
  <r>
    <s v="0x8AEC91781277317D406D3A1BC86D21897109CA2C"/>
    <n v="20161101"/>
    <n v="7678"/>
    <n v="6795"/>
    <n v="4136"/>
    <s v="0xE8A28ECBAC2B0CF9600C1A3D4E930CB6C7F192F3"/>
    <n v="20161110"/>
    <n v="13"/>
    <n v="0"/>
    <n v="0"/>
    <n v="12"/>
    <n v="21.6"/>
    <s v="ID7678G6795"/>
    <x v="5"/>
    <x v="10"/>
    <s v="Shapewear"/>
    <s v="Shapewear"/>
    <s v="Auckland"/>
    <s v="Auckland City"/>
    <s v="Over 70"/>
  </r>
  <r>
    <s v="0x5E71F0324EE472C09AE0C332961017C5242313F9"/>
    <n v="20161101"/>
    <n v="7678"/>
    <n v="6795"/>
    <n v="4136"/>
    <s v="0xE8A28ECBAC2B0CF9600C1A3D4E930CB6C7F192F3"/>
    <n v="20161110"/>
    <n v="13"/>
    <n v="0"/>
    <n v="0"/>
    <n v="12"/>
    <n v="68.599999999999994"/>
    <s v="ID7678G6795"/>
    <x v="5"/>
    <x v="10"/>
    <s v="Shapewear"/>
    <s v="Shapewear"/>
    <s v="Auckland"/>
    <s v="Auckland City"/>
    <s v="Over 70"/>
  </r>
  <r>
    <s v="0xCE565DD31C9187E41458D3430A25F466E53C81C1"/>
    <n v="20161101"/>
    <n v="7678"/>
    <n v="6795"/>
    <n v="4136"/>
    <s v="0xE8A28ECBAC2B0CF9600C1A3D4E930CB6C7F192F3"/>
    <n v="20161110"/>
    <n v="13"/>
    <n v="0"/>
    <n v="0"/>
    <n v="9"/>
    <n v="42"/>
    <s v="ID7678G6795"/>
    <x v="5"/>
    <x v="10"/>
    <s v="Shapewear"/>
    <s v="Shapewear"/>
    <s v="Auckland"/>
    <s v="Auckland City"/>
    <s v="Over 70"/>
  </r>
  <r>
    <s v="0xA312B11744EA073EA77A6D56EA1D80E86CD3575E"/>
    <n v="20161101"/>
    <n v="7678"/>
    <n v="6795"/>
    <n v="4136"/>
    <s v="0xE8A28ECBAC2B0CF9600C1A3D4E930CB6C7F192F3"/>
    <n v="20161110"/>
    <n v="13"/>
    <n v="0"/>
    <n v="0"/>
    <n v="9"/>
    <n v="71.8"/>
    <s v="ID7678G6795"/>
    <x v="5"/>
    <x v="10"/>
    <s v="Shapewear"/>
    <s v="Shapewear"/>
    <s v="Auckland"/>
    <s v="Auckland City"/>
    <s v="Over 70"/>
  </r>
  <r>
    <s v="0x2B88EB3806615C518C768DF0763BCCD6DECBF4AE"/>
    <n v="20161101"/>
    <n v="7678"/>
    <n v="6795"/>
    <n v="4136"/>
    <s v="0xE8A28ECBAC2B0CF9600C1A3D4E930CB6C7F192F3"/>
    <n v="20161110"/>
    <n v="13"/>
    <n v="0"/>
    <n v="0"/>
    <n v="9"/>
    <n v="51.1"/>
    <s v="ID7678G6795"/>
    <x v="5"/>
    <x v="10"/>
    <s v="Shapewear"/>
    <s v="Shapewear"/>
    <s v="Auckland"/>
    <s v="Auckland City"/>
    <s v="Over 70"/>
  </r>
  <r>
    <s v="0xE5F281DAF6F2AF1089F3701C3699D3B33FAA597C"/>
    <n v="20161101"/>
    <n v="7678"/>
    <n v="6795"/>
    <n v="4136"/>
    <s v="0xE8A28ECBAC2B0CF9600C1A3D4E930CB6C7F192F3"/>
    <n v="20161110"/>
    <n v="13"/>
    <n v="0"/>
    <n v="0"/>
    <n v="9"/>
    <n v="84.7"/>
    <s v="ID7678G6795"/>
    <x v="5"/>
    <x v="10"/>
    <s v="Shapewear"/>
    <s v="Shapewear"/>
    <s v="Auckland"/>
    <s v="Auckland City"/>
    <s v="Over 70"/>
  </r>
  <r>
    <s v="0x791DE016FC0E9061C6AF65AB61F080BC42A8288C"/>
    <n v="20161101"/>
    <n v="7678"/>
    <n v="6795"/>
    <n v="4136"/>
    <s v="0xE8A28ECBAC2B0CF9600C1A3D4E930CB6C7F192F3"/>
    <n v="20161110"/>
    <n v="13"/>
    <n v="0"/>
    <n v="0"/>
    <n v="9"/>
    <n v="37.299999999999997"/>
    <s v="ID7678G6795"/>
    <x v="5"/>
    <x v="10"/>
    <s v="Shapewear"/>
    <s v="Shapewear"/>
    <s v="Auckland"/>
    <s v="Auckland City"/>
    <s v="Over 70"/>
  </r>
  <r>
    <s v="0x163E45F54A59DAB6329B825EEA5384AC76BC6BA4"/>
    <n v="20161101"/>
    <n v="7678"/>
    <n v="6795"/>
    <n v="4136"/>
    <s v="0xE8A28ECBAC2B0CF9600C1A3D4E930CB6C7F192F3"/>
    <n v="20161110"/>
    <n v="13"/>
    <n v="0"/>
    <n v="0"/>
    <n v="9"/>
    <n v="78"/>
    <s v="ID7678G6795"/>
    <x v="5"/>
    <x v="10"/>
    <s v="Shapewear"/>
    <s v="Shapewear"/>
    <s v="Auckland"/>
    <s v="Auckland City"/>
    <s v="Over 70"/>
  </r>
  <r>
    <s v="0x2FC1A0935A2296ED504CF22E55FF67CF21CF465D"/>
    <n v="20161101"/>
    <n v="7678"/>
    <n v="6795"/>
    <n v="4136"/>
    <s v="0xE8A28ECBAC2B0CF9600C1A3D4E930CB6C7F192F3"/>
    <n v="20161110"/>
    <n v="13"/>
    <n v="0"/>
    <n v="0"/>
    <n v="9"/>
    <n v="80.3"/>
    <s v="ID7678G6795"/>
    <x v="5"/>
    <x v="10"/>
    <s v="Shapewear"/>
    <s v="Shapewear"/>
    <s v="Auckland"/>
    <s v="Auckland City"/>
    <s v="Over 70"/>
  </r>
  <r>
    <s v="0xC819CB7857BBC50BE1721D8FE447071D183F4183"/>
    <n v="20161101"/>
    <n v="3087"/>
    <n v="3703"/>
    <n v="4136"/>
    <s v="0xE8A28ECBAC2B0CF9600C1A3D4E930CB6C7F192F3"/>
    <n v="20161110"/>
    <n v="13"/>
    <n v="0"/>
    <n v="0"/>
    <n v="4"/>
    <n v="62.8"/>
    <s v="ID3087G3703"/>
    <x v="8"/>
    <x v="32"/>
    <s v="Jeans, pants &amp; shorts"/>
    <s v="Jeans, pants &amp; shorts"/>
    <s v="Auckland"/>
    <s v="Auckland City"/>
    <s v="Over 70"/>
  </r>
  <r>
    <s v="0x31A4FF39821C68EDE046DDC75FC2D7714ABD1ECD"/>
    <n v="20161101"/>
    <n v="3087"/>
    <n v="3703"/>
    <n v="4136"/>
    <s v="0xE8A28ECBAC2B0CF9600C1A3D4E930CB6C7F192F3"/>
    <n v="20161110"/>
    <n v="13"/>
    <n v="0"/>
    <n v="0"/>
    <n v="4"/>
    <n v="66.8"/>
    <s v="ID3087G3703"/>
    <x v="8"/>
    <x v="32"/>
    <s v="Jeans, pants &amp; shorts"/>
    <s v="Jeans, pants &amp; shorts"/>
    <s v="Auckland"/>
    <s v="Auckland City"/>
    <s v="Over 70"/>
  </r>
  <r>
    <s v="0xA49467D57777F04CC21BCB682ED41EFA1D27AD9F"/>
    <n v="20161101"/>
    <n v="3087"/>
    <n v="3703"/>
    <n v="4136"/>
    <s v="0xE8A28ECBAC2B0CF9600C1A3D4E930CB6C7F192F3"/>
    <n v="20161110"/>
    <n v="13"/>
    <n v="0"/>
    <n v="0"/>
    <n v="4"/>
    <n v="8.8000000000000007"/>
    <s v="ID3087G3703"/>
    <x v="8"/>
    <x v="32"/>
    <s v="Jeans, pants &amp; shorts"/>
    <s v="Jeans, pants &amp; shorts"/>
    <s v="Auckland"/>
    <s v="Auckland City"/>
    <s v="Over 70"/>
  </r>
  <r>
    <s v="0xBE7AF2CAC4110ABC1E5159618BAF410757DF1B7A"/>
    <n v="20161101"/>
    <n v="3087"/>
    <n v="3703"/>
    <n v="4136"/>
    <s v="0xE8A28ECBAC2B0CF9600C1A3D4E930CB6C7F192F3"/>
    <n v="20161110"/>
    <n v="13"/>
    <n v="0"/>
    <n v="0"/>
    <n v="6"/>
    <n v="89.5"/>
    <s v="ID3087G3703"/>
    <x v="8"/>
    <x v="32"/>
    <s v="Jeans, pants &amp; shorts"/>
    <s v="Jeans, pants &amp; shorts"/>
    <s v="Auckland"/>
    <s v="Auckland City"/>
    <s v="Over 70"/>
  </r>
  <r>
    <s v="0x428D53BBEC703A501A845CCDF2BDB2BDA714B4E1"/>
    <n v="20161101"/>
    <n v="3087"/>
    <n v="3703"/>
    <n v="4136"/>
    <s v="0xE8A28ECBAC2B0CF9600C1A3D4E930CB6C7F192F3"/>
    <n v="20161110"/>
    <n v="13"/>
    <n v="0"/>
    <n v="0"/>
    <n v="6"/>
    <n v="7.8"/>
    <s v="ID3087G3703"/>
    <x v="8"/>
    <x v="32"/>
    <s v="Jeans, pants &amp; shorts"/>
    <s v="Jeans, pants &amp; shorts"/>
    <s v="Auckland"/>
    <s v="Auckland City"/>
    <s v="Over 70"/>
  </r>
  <r>
    <s v="0xB04458E5527F526892C0A0CEFDD87501A99ACB40"/>
    <n v="20161101"/>
    <n v="3087"/>
    <n v="3703"/>
    <n v="4136"/>
    <s v="0xE8A28ECBAC2B0CF9600C1A3D4E930CB6C7F192F3"/>
    <n v="20161110"/>
    <n v="13"/>
    <n v="0"/>
    <n v="0"/>
    <n v="6"/>
    <n v="1.4"/>
    <s v="ID3087G3703"/>
    <x v="8"/>
    <x v="32"/>
    <s v="Jeans, pants &amp; shorts"/>
    <s v="Jeans, pants &amp; shorts"/>
    <s v="Auckland"/>
    <s v="Auckland City"/>
    <s v="Over 70"/>
  </r>
  <r>
    <s v="0x54B6FA348F7B6469487A2E88C6A02B461C46F194"/>
    <n v="20161101"/>
    <n v="3087"/>
    <n v="3703"/>
    <n v="4136"/>
    <s v="0xE8A28ECBAC2B0CF9600C1A3D4E930CB6C7F192F3"/>
    <n v="20161110"/>
    <n v="13"/>
    <n v="0"/>
    <n v="0"/>
    <n v="6"/>
    <n v="28.4"/>
    <s v="ID3087G3703"/>
    <x v="8"/>
    <x v="32"/>
    <s v="Jeans, pants &amp; shorts"/>
    <s v="Jeans, pants &amp; shorts"/>
    <s v="Auckland"/>
    <s v="Auckland City"/>
    <s v="Over 70"/>
  </r>
  <r>
    <s v="0x703DBD82363FD36311C312A5357CD7E44FAE4E88"/>
    <n v="20161101"/>
    <n v="3087"/>
    <n v="3703"/>
    <n v="4136"/>
    <s v="0xE8A28ECBAC2B0CF9600C1A3D4E930CB6C7F192F3"/>
    <n v="20161110"/>
    <n v="13"/>
    <n v="0"/>
    <n v="0"/>
    <n v="6"/>
    <n v="9.6999999999999993"/>
    <s v="ID3087G3703"/>
    <x v="8"/>
    <x v="32"/>
    <s v="Jeans, pants &amp; shorts"/>
    <s v="Jeans, pants &amp; shorts"/>
    <s v="Auckland"/>
    <s v="Auckland City"/>
    <s v="Over 70"/>
  </r>
  <r>
    <s v="0x91426917E78AB750BF4FCB4F704BDF52DCEC248D"/>
    <n v="20161101"/>
    <n v="3105"/>
    <n v="3721"/>
    <n v="4136"/>
    <s v="0xE8A28ECBAC2B0CF9600C1A3D4E930CB6C7F192F3"/>
    <n v="20161110"/>
    <n v="13"/>
    <n v="0"/>
    <n v="0"/>
    <n v="10"/>
    <n v="22.1"/>
    <s v="ID3105G3721"/>
    <x v="8"/>
    <x v="32"/>
    <s v="Lingerie &amp; sleepwear"/>
    <s v="Lingerie &amp; sleepwear"/>
    <s v="Auckland"/>
    <s v="Auckland City"/>
    <s v="Over 70"/>
  </r>
  <r>
    <s v="0x45845D92DEC51D1408C4DCDA764EA6A960127D7A"/>
    <n v="20161101"/>
    <n v="3105"/>
    <n v="3721"/>
    <n v="4136"/>
    <s v="0xE8A28ECBAC2B0CF9600C1A3D4E930CB6C7F192F3"/>
    <n v="20161110"/>
    <n v="13"/>
    <n v="0"/>
    <n v="0"/>
    <n v="10"/>
    <n v="90.6"/>
    <s v="ID3105G3721"/>
    <x v="8"/>
    <x v="32"/>
    <s v="Lingerie &amp; sleepwear"/>
    <s v="Lingerie &amp; sleepwear"/>
    <s v="Auckland"/>
    <s v="Auckland City"/>
    <s v="Over 70"/>
  </r>
  <r>
    <s v="0x9DC8BE2EA42C93D1F826B9C8B6B3FCF80002B92D"/>
    <n v="20161101"/>
    <n v="3105"/>
    <n v="3721"/>
    <n v="4136"/>
    <s v="0xE8A28ECBAC2B0CF9600C1A3D4E930CB6C7F192F3"/>
    <n v="20161110"/>
    <n v="13"/>
    <n v="0"/>
    <n v="0"/>
    <n v="10"/>
    <n v="65.3"/>
    <s v="ID3105G3721"/>
    <x v="8"/>
    <x v="32"/>
    <s v="Lingerie &amp; sleepwear"/>
    <s v="Lingerie &amp; sleepwear"/>
    <s v="Auckland"/>
    <s v="Auckland City"/>
    <s v="Over 70"/>
  </r>
  <r>
    <s v="0x980C41D5C38B26F8A7A6F4007C4E02DD3CEBBEDC"/>
    <n v="20161101"/>
    <n v="3105"/>
    <n v="3721"/>
    <n v="4136"/>
    <s v="0xE8A28ECBAC2B0CF9600C1A3D4E930CB6C7F192F3"/>
    <n v="20161110"/>
    <n v="13"/>
    <n v="0"/>
    <n v="0"/>
    <n v="10"/>
    <n v="49.1"/>
    <s v="ID3105G3721"/>
    <x v="8"/>
    <x v="32"/>
    <s v="Lingerie &amp; sleepwear"/>
    <s v="Lingerie &amp; sleepwear"/>
    <s v="Auckland"/>
    <s v="Auckland City"/>
    <s v="Over 70"/>
  </r>
  <r>
    <s v="0xE30D1ABEFBA2809269054516E442C2DC2D1517BE"/>
    <n v="20161101"/>
    <n v="3105"/>
    <n v="3721"/>
    <n v="4136"/>
    <s v="0xE8A28ECBAC2B0CF9600C1A3D4E930CB6C7F192F3"/>
    <n v="20161110"/>
    <n v="13"/>
    <n v="0"/>
    <n v="0"/>
    <n v="10"/>
    <n v="43.1"/>
    <s v="ID3105G3721"/>
    <x v="8"/>
    <x v="32"/>
    <s v="Lingerie &amp; sleepwear"/>
    <s v="Lingerie &amp; sleepwear"/>
    <s v="Auckland"/>
    <s v="Auckland City"/>
    <s v="Over 70"/>
  </r>
  <r>
    <s v="0x937DAB20032158A6EEA5667693F9F175268A0F50"/>
    <n v="20161101"/>
    <n v="3105"/>
    <n v="3721"/>
    <n v="4136"/>
    <s v="0xE8A28ECBAC2B0CF9600C1A3D4E930CB6C7F192F3"/>
    <n v="20161110"/>
    <n v="13"/>
    <n v="0"/>
    <n v="0"/>
    <n v="10"/>
    <n v="21.4"/>
    <s v="ID3105G3721"/>
    <x v="8"/>
    <x v="32"/>
    <s v="Lingerie &amp; sleepwear"/>
    <s v="Lingerie &amp; sleepwear"/>
    <s v="Auckland"/>
    <s v="Auckland City"/>
    <s v="Over 70"/>
  </r>
  <r>
    <s v="0x84110580F021440DCAAA047385BF22C800573DD6"/>
    <n v="20161101"/>
    <n v="3105"/>
    <n v="3721"/>
    <n v="4136"/>
    <s v="0xE8A28ECBAC2B0CF9600C1A3D4E930CB6C7F192F3"/>
    <n v="20161110"/>
    <n v="13"/>
    <n v="0"/>
    <n v="0"/>
    <n v="7"/>
    <n v="96.3"/>
    <s v="ID3105G3721"/>
    <x v="8"/>
    <x v="32"/>
    <s v="Lingerie &amp; sleepwear"/>
    <s v="Lingerie &amp; sleepwear"/>
    <s v="Auckland"/>
    <s v="Auckland City"/>
    <s v="Over 70"/>
  </r>
  <r>
    <s v="0x8A4E368E983CD859F206A30E3061143A0E445BD7"/>
    <n v="20161101"/>
    <n v="3105"/>
    <n v="3721"/>
    <n v="4136"/>
    <s v="0xE8A28ECBAC2B0CF9600C1A3D4E930CB6C7F192F3"/>
    <n v="20161110"/>
    <n v="13"/>
    <n v="0"/>
    <n v="0"/>
    <n v="7"/>
    <n v="95.6"/>
    <s v="ID3105G3721"/>
    <x v="8"/>
    <x v="32"/>
    <s v="Lingerie &amp; sleepwear"/>
    <s v="Lingerie &amp; sleepwear"/>
    <s v="Auckland"/>
    <s v="Auckland City"/>
    <s v="Over 70"/>
  </r>
  <r>
    <s v="0xD5FFCBFA4C86678D6FCD146982E8C6771DCDF5AC"/>
    <n v="20161101"/>
    <n v="3105"/>
    <n v="3721"/>
    <n v="4136"/>
    <s v="0xE8A28ECBAC2B0CF9600C1A3D4E930CB6C7F192F3"/>
    <n v="20161110"/>
    <n v="13"/>
    <n v="0"/>
    <n v="0"/>
    <n v="7"/>
    <n v="44.5"/>
    <s v="ID3105G3721"/>
    <x v="8"/>
    <x v="32"/>
    <s v="Lingerie &amp; sleepwear"/>
    <s v="Lingerie &amp; sleepwear"/>
    <s v="Auckland"/>
    <s v="Auckland City"/>
    <s v="Over 70"/>
  </r>
  <r>
    <s v="0x351319877EF813F40E533650290C36C37542AD7C"/>
    <n v="20161101"/>
    <n v="6480"/>
    <n v="2110"/>
    <n v="4136"/>
    <s v="0xE8A28ECBAC2B0CF9600C1A3D4E930CB6C7F192F3"/>
    <n v="20161110"/>
    <n v="13"/>
    <n v="0"/>
    <n v="0"/>
    <n v="7"/>
    <n v="61.1"/>
    <s v="ID6480G2110"/>
    <x v="7"/>
    <x v="33"/>
    <s v="Yoga &amp; pilates equipment"/>
    <s v="Yoga &amp; pilates equipment"/>
    <s v="Auckland"/>
    <s v="Auckland City"/>
    <s v="Over 70"/>
  </r>
  <r>
    <s v="0x2112D3964EE502AFA389B694149E1891F1B2AD9E"/>
    <n v="20161101"/>
    <n v="6480"/>
    <n v="2110"/>
    <n v="4136"/>
    <s v="0xE8A28ECBAC2B0CF9600C1A3D4E930CB6C7F192F3"/>
    <n v="20161110"/>
    <n v="13"/>
    <n v="0"/>
    <n v="0"/>
    <n v="7"/>
    <n v="45.6"/>
    <s v="ID6480G2110"/>
    <x v="7"/>
    <x v="33"/>
    <s v="Yoga &amp; pilates equipment"/>
    <s v="Yoga &amp; pilates equipment"/>
    <s v="Auckland"/>
    <s v="Auckland City"/>
    <s v="Over 70"/>
  </r>
  <r>
    <s v="0xE39B6CBA7C2584E926A4377C4F592DB2E42DA4C8"/>
    <n v="20161101"/>
    <n v="6480"/>
    <n v="2110"/>
    <n v="4136"/>
    <s v="0xE8A28ECBAC2B0CF9600C1A3D4E930CB6C7F192F3"/>
    <n v="20161110"/>
    <n v="13"/>
    <n v="0"/>
    <n v="0"/>
    <n v="7"/>
    <n v="36.6"/>
    <s v="ID6480G2110"/>
    <x v="7"/>
    <x v="33"/>
    <s v="Yoga &amp; pilates equipment"/>
    <s v="Yoga &amp; pilates equipment"/>
    <s v="Auckland"/>
    <s v="Auckland City"/>
    <s v="Over 70"/>
  </r>
  <r>
    <s v="0x88D3048F09F7628E6A06E40AEF73D0D06EAE8A54"/>
    <n v="20161101"/>
    <n v="6480"/>
    <n v="2110"/>
    <n v="4136"/>
    <s v="0xE8A28ECBAC2B0CF9600C1A3D4E930CB6C7F192F3"/>
    <n v="20161110"/>
    <n v="13"/>
    <n v="0"/>
    <n v="0"/>
    <n v="4"/>
    <n v="76.8"/>
    <s v="ID6480G2110"/>
    <x v="7"/>
    <x v="33"/>
    <s v="Yoga &amp; pilates equipment"/>
    <s v="Yoga &amp; pilates equipment"/>
    <s v="Auckland"/>
    <s v="Auckland City"/>
    <s v="Over 70"/>
  </r>
  <r>
    <s v="0x4CC79B6C3C730AB6A569B6C78231C8575D9889E7"/>
    <n v="20161101"/>
    <n v="6480"/>
    <n v="2110"/>
    <n v="4136"/>
    <s v="0xE8A28ECBAC2B0CF9600C1A3D4E930CB6C7F192F3"/>
    <n v="20161110"/>
    <n v="13"/>
    <n v="0"/>
    <n v="0"/>
    <n v="4"/>
    <n v="65.2"/>
    <s v="ID6480G2110"/>
    <x v="7"/>
    <x v="33"/>
    <s v="Yoga &amp; pilates equipment"/>
    <s v="Yoga &amp; pilates equipment"/>
    <s v="Auckland"/>
    <s v="Auckland City"/>
    <s v="Over 70"/>
  </r>
  <r>
    <s v="0x9D95AA760775F2134ADE7FA6306F07BAD2FA2286"/>
    <n v="20161101"/>
    <n v="6480"/>
    <n v="2110"/>
    <n v="4136"/>
    <s v="0xE8A28ECBAC2B0CF9600C1A3D4E930CB6C7F192F3"/>
    <n v="20161110"/>
    <n v="13"/>
    <n v="0"/>
    <n v="0"/>
    <n v="4"/>
    <n v="1.5"/>
    <s v="ID6480G2110"/>
    <x v="7"/>
    <x v="33"/>
    <s v="Yoga &amp; pilates equipment"/>
    <s v="Yoga &amp; pilates equipment"/>
    <s v="Auckland"/>
    <s v="Auckland City"/>
    <s v="Over 70"/>
  </r>
  <r>
    <s v="0x13230A58FD19CBB69697FE1093F94D9C1A2B5DCE"/>
    <n v="20161101"/>
    <n v="7678"/>
    <n v="6795"/>
    <n v="4136"/>
    <s v="0xE8A28ECBAC2B0CF9600C1A3D4E930CB6C7F192F3"/>
    <n v="20161110"/>
    <n v="13"/>
    <n v="0"/>
    <n v="0"/>
    <n v="15"/>
    <n v="66.099999999999994"/>
    <s v="ID7678G6795"/>
    <x v="5"/>
    <x v="10"/>
    <s v="Shapewear"/>
    <s v="Shapewear"/>
    <s v="Auckland"/>
    <s v="Auckland City"/>
    <s v="Over 70"/>
  </r>
  <r>
    <s v="0x6DFF08BB1A4B29378A4B11643778C95EFEAEDC25"/>
    <n v="20161101"/>
    <n v="7678"/>
    <n v="6795"/>
    <n v="4136"/>
    <s v="0xE8A28ECBAC2B0CF9600C1A3D4E930CB6C7F192F3"/>
    <n v="20161110"/>
    <n v="13"/>
    <n v="0"/>
    <n v="0"/>
    <n v="15"/>
    <n v="43"/>
    <s v="ID7678G6795"/>
    <x v="5"/>
    <x v="10"/>
    <s v="Shapewear"/>
    <s v="Shapewear"/>
    <s v="Auckland"/>
    <s v="Auckland City"/>
    <s v="Over 70"/>
  </r>
  <r>
    <s v="0xCACF1F85841029532DFE3DD3F171040632EB5C15"/>
    <n v="20161101"/>
    <n v="8938"/>
    <n v="3281"/>
    <n v="4136"/>
    <s v="0xE8A28ECBAC2B0CF9600C1A3D4E930CB6C7F192F3"/>
    <n v="20161110"/>
    <n v="13"/>
    <n v="0"/>
    <n v="0"/>
    <n v="2"/>
    <n v="25.8"/>
    <s v="ID8938G3281"/>
    <x v="1"/>
    <x v="4"/>
    <s v="FM transmitters"/>
    <s v="FM transmitters"/>
    <s v="Auckland"/>
    <s v="Auckland City"/>
    <s v="Over 70"/>
  </r>
  <r>
    <s v="0x97EF025C98570DDCA7C18D24E7DAA41B514FE13E"/>
    <n v="20161101"/>
    <n v="8941"/>
    <n v="3284"/>
    <n v="4136"/>
    <s v="0xE8A28ECBAC2B0CF9600C1A3D4E930CB6C7F192F3"/>
    <n v="20161110"/>
    <n v="13"/>
    <n v="0"/>
    <n v="0"/>
    <n v="7"/>
    <n v="73.2"/>
    <s v="ID8941G3284"/>
    <x v="1"/>
    <x v="4"/>
    <s v="Speakers"/>
    <s v="Speakers"/>
    <s v="Auckland"/>
    <s v="Auckland City"/>
    <s v="Over 70"/>
  </r>
  <r>
    <s v="0x7864660ECEFCAF538B0370B13F7C86B4740FEA9F"/>
    <n v="20161101"/>
    <n v="8941"/>
    <n v="3284"/>
    <n v="4136"/>
    <s v="0xE8A28ECBAC2B0CF9600C1A3D4E930CB6C7F192F3"/>
    <n v="20161110"/>
    <n v="13"/>
    <n v="0"/>
    <n v="0"/>
    <n v="7"/>
    <n v="3.3"/>
    <s v="ID8941G3284"/>
    <x v="1"/>
    <x v="4"/>
    <s v="Speakers"/>
    <s v="Speakers"/>
    <s v="Auckland"/>
    <s v="Auckland City"/>
    <s v="Over 70"/>
  </r>
  <r>
    <s v="0x54FC094DF8D38C60BF158BDCFD09ED989417CEB6"/>
    <n v="20161101"/>
    <n v="8941"/>
    <n v="3284"/>
    <n v="4136"/>
    <s v="0xE8A28ECBAC2B0CF9600C1A3D4E930CB6C7F192F3"/>
    <n v="20161110"/>
    <n v="13"/>
    <n v="0"/>
    <n v="0"/>
    <n v="7"/>
    <n v="97"/>
    <s v="ID8941G3284"/>
    <x v="1"/>
    <x v="4"/>
    <s v="Speakers"/>
    <s v="Speakers"/>
    <s v="Auckland"/>
    <s v="Auckland City"/>
    <s v="Over 70"/>
  </r>
  <r>
    <s v="0xD509F3D4BBB8AB65C5085A1BCA4C9514AE5542B0"/>
    <n v="20161101"/>
    <n v="8941"/>
    <n v="3284"/>
    <n v="4136"/>
    <s v="0xE8A28ECBAC2B0CF9600C1A3D4E930CB6C7F192F3"/>
    <n v="20161110"/>
    <n v="13"/>
    <n v="0"/>
    <n v="0"/>
    <n v="7"/>
    <n v="69.099999999999994"/>
    <s v="ID8941G3284"/>
    <x v="1"/>
    <x v="4"/>
    <s v="Speakers"/>
    <s v="Speakers"/>
    <s v="Auckland"/>
    <s v="Auckland City"/>
    <s v="Over 70"/>
  </r>
  <r>
    <s v="0x24B22F3F6E2C069FAE6BB800A1441BF72EEADBEE"/>
    <n v="20161101"/>
    <n v="6063"/>
    <n v="1897"/>
    <n v="4136"/>
    <s v="0xE8A28ECBAC2B0CF9600C1A3D4E930CB6C7F192F3"/>
    <n v="20161110"/>
    <n v="13"/>
    <n v="0"/>
    <n v="0"/>
    <n v="1"/>
    <n v="65.599999999999994"/>
    <s v="ID6063G1897"/>
    <x v="9"/>
    <x v="15"/>
    <s v="Queen"/>
    <s v="Duvet covers &amp; sets"/>
    <s v="Auckland"/>
    <s v="Auckland City"/>
    <s v="Over 70"/>
  </r>
  <r>
    <s v="0xF3D457A3E7626BAA22E9A7BF3E4439CBC7A5A4BA"/>
    <n v="20161101"/>
    <n v="6063"/>
    <n v="1897"/>
    <n v="4136"/>
    <s v="0xE8A28ECBAC2B0CF9600C1A3D4E930CB6C7F192F3"/>
    <n v="20161110"/>
    <n v="13"/>
    <n v="0"/>
    <n v="0"/>
    <n v="1"/>
    <n v="91.3"/>
    <s v="ID6063G1897"/>
    <x v="9"/>
    <x v="15"/>
    <s v="Queen"/>
    <s v="Duvet covers &amp; sets"/>
    <s v="Auckland"/>
    <s v="Auckland City"/>
    <s v="Over 70"/>
  </r>
  <r>
    <s v="0x2CF54421106A6ECA6C0C60A4CC3AC2A24879A60B"/>
    <n v="20161101"/>
    <n v="6063"/>
    <n v="1897"/>
    <n v="4136"/>
    <s v="0xE8A28ECBAC2B0CF9600C1A3D4E930CB6C7F192F3"/>
    <n v="20161110"/>
    <n v="13"/>
    <n v="0"/>
    <n v="0"/>
    <n v="2"/>
    <n v="79.2"/>
    <s v="ID6063G1897"/>
    <x v="9"/>
    <x v="15"/>
    <s v="Queen"/>
    <s v="Duvet covers &amp; sets"/>
    <s v="Auckland"/>
    <s v="Auckland City"/>
    <s v="Over 70"/>
  </r>
  <r>
    <s v="0x103A6105DEBE8CC97DCD119FD9D131A5B636431F"/>
    <n v="20161101"/>
    <n v="6063"/>
    <n v="1897"/>
    <n v="4136"/>
    <s v="0xE8A28ECBAC2B0CF9600C1A3D4E930CB6C7F192F3"/>
    <n v="20161110"/>
    <n v="13"/>
    <n v="0"/>
    <n v="0"/>
    <n v="2"/>
    <n v="80.099999999999994"/>
    <s v="ID6063G1897"/>
    <x v="9"/>
    <x v="15"/>
    <s v="Queen"/>
    <s v="Duvet covers &amp; sets"/>
    <s v="Auckland"/>
    <s v="Auckland City"/>
    <s v="Over 70"/>
  </r>
  <r>
    <s v="0xBF4D42E1869149DE8E0DE52C4C8AD51EFC904FE3"/>
    <n v="20161101"/>
    <n v="6063"/>
    <n v="1897"/>
    <n v="4136"/>
    <s v="0xE8A28ECBAC2B0CF9600C1A3D4E930CB6C7F192F3"/>
    <n v="20161110"/>
    <n v="13"/>
    <n v="0"/>
    <n v="0"/>
    <n v="2"/>
    <n v="89.3"/>
    <s v="ID6063G1897"/>
    <x v="9"/>
    <x v="15"/>
    <s v="Queen"/>
    <s v="Duvet covers &amp; sets"/>
    <s v="Auckland"/>
    <s v="Auckland City"/>
    <s v="Over 70"/>
  </r>
  <r>
    <s v="0x044F659237DF10B343BCC8A72CD830697EC16422"/>
    <n v="20161101"/>
    <n v="6063"/>
    <n v="1897"/>
    <n v="4136"/>
    <s v="0xE8A28ECBAC2B0CF9600C1A3D4E930CB6C7F192F3"/>
    <n v="20161110"/>
    <n v="13"/>
    <n v="0"/>
    <n v="0"/>
    <n v="1"/>
    <n v="82.8"/>
    <s v="ID6063G1897"/>
    <x v="9"/>
    <x v="15"/>
    <s v="Queen"/>
    <s v="Duvet covers &amp; sets"/>
    <s v="Auckland"/>
    <s v="Auckland City"/>
    <s v="Over 70"/>
  </r>
  <r>
    <s v="0x6BEDC288738376F027033B1245E5CF8B7646E1E7"/>
    <n v="20161101"/>
    <n v="6063"/>
    <n v="1897"/>
    <n v="4136"/>
    <s v="0xE8A28ECBAC2B0CF9600C1A3D4E930CB6C7F192F3"/>
    <n v="20161110"/>
    <n v="13"/>
    <n v="0"/>
    <n v="0"/>
    <n v="1"/>
    <n v="33.1"/>
    <s v="ID6063G1897"/>
    <x v="9"/>
    <x v="15"/>
    <s v="Queen"/>
    <s v="Duvet covers &amp; sets"/>
    <s v="Auckland"/>
    <s v="Auckland City"/>
    <s v="Over 70"/>
  </r>
  <r>
    <s v="0xE024DE378BE196E8982AA17239C6CAB0F97BC113"/>
    <n v="20161101"/>
    <n v="6063"/>
    <n v="1897"/>
    <n v="4136"/>
    <s v="0xE8A28ECBAC2B0CF9600C1A3D4E930CB6C7F192F3"/>
    <n v="20161110"/>
    <n v="13"/>
    <n v="0"/>
    <n v="0"/>
    <n v="1"/>
    <n v="90.1"/>
    <s v="ID6063G1897"/>
    <x v="9"/>
    <x v="15"/>
    <s v="Queen"/>
    <s v="Duvet covers &amp; sets"/>
    <s v="Auckland"/>
    <s v="Auckland City"/>
    <s v="Over 70"/>
  </r>
  <r>
    <s v="0x238D067A550295353CEBC2EC2616078B054194D2"/>
    <n v="20161101"/>
    <n v="6063"/>
    <n v="1897"/>
    <n v="4136"/>
    <s v="0xE8A28ECBAC2B0CF9600C1A3D4E930CB6C7F192F3"/>
    <n v="20161110"/>
    <n v="13"/>
    <n v="0"/>
    <n v="0"/>
    <n v="1"/>
    <n v="85.5"/>
    <s v="ID6063G1897"/>
    <x v="9"/>
    <x v="15"/>
    <s v="Queen"/>
    <s v="Duvet covers &amp; sets"/>
    <s v="Auckland"/>
    <s v="Auckland City"/>
    <s v="Over 70"/>
  </r>
  <r>
    <s v="0x0AB96F0878B3E655971200563EBEB0EFA038C764"/>
    <n v="20161101"/>
    <n v="6063"/>
    <n v="1897"/>
    <n v="4136"/>
    <s v="0xE8A28ECBAC2B0CF9600C1A3D4E930CB6C7F192F3"/>
    <n v="20161110"/>
    <n v="13"/>
    <n v="0"/>
    <n v="0"/>
    <n v="1"/>
    <n v="42.6"/>
    <s v="ID6063G1897"/>
    <x v="9"/>
    <x v="15"/>
    <s v="Queen"/>
    <s v="Duvet covers &amp; sets"/>
    <s v="Auckland"/>
    <s v="Auckland City"/>
    <s v="Over 70"/>
  </r>
  <r>
    <s v="0x420D92607EAED01A0AF29CB2F168002AB3F8AE41"/>
    <n v="20161101"/>
    <n v="6063"/>
    <n v="1897"/>
    <n v="4136"/>
    <s v="0xE8A28ECBAC2B0CF9600C1A3D4E930CB6C7F192F3"/>
    <n v="20161110"/>
    <n v="13"/>
    <n v="0"/>
    <n v="0"/>
    <n v="1"/>
    <n v="93.2"/>
    <s v="ID6063G1897"/>
    <x v="9"/>
    <x v="15"/>
    <s v="Queen"/>
    <s v="Duvet covers &amp; sets"/>
    <s v="Auckland"/>
    <s v="Auckland City"/>
    <s v="Over 70"/>
  </r>
  <r>
    <s v="0x6B53EE900F92471D0ABD8345D9A1B202F58A9A98"/>
    <n v="20161101"/>
    <n v="6063"/>
    <n v="1897"/>
    <n v="4136"/>
    <s v="0xE8A28ECBAC2B0CF9600C1A3D4E930CB6C7F192F3"/>
    <n v="20161110"/>
    <n v="13"/>
    <n v="0"/>
    <n v="0"/>
    <n v="1"/>
    <n v="34.6"/>
    <s v="ID6063G1897"/>
    <x v="9"/>
    <x v="15"/>
    <s v="Queen"/>
    <s v="Duvet covers &amp; sets"/>
    <s v="Auckland"/>
    <s v="Auckland City"/>
    <s v="Over 70"/>
  </r>
  <r>
    <s v="0x8AFFDC08A997748BFAFDD4C6AF1F41B61884FD72"/>
    <n v="20161101"/>
    <n v="6063"/>
    <n v="1897"/>
    <n v="4136"/>
    <s v="0xE8A28ECBAC2B0CF9600C1A3D4E930CB6C7F192F3"/>
    <n v="20161110"/>
    <n v="13"/>
    <n v="0"/>
    <n v="0"/>
    <n v="2"/>
    <n v="83.5"/>
    <s v="ID6063G1897"/>
    <x v="9"/>
    <x v="15"/>
    <s v="Queen"/>
    <s v="Duvet covers &amp; sets"/>
    <s v="Auckland"/>
    <s v="Auckland City"/>
    <s v="Over 70"/>
  </r>
  <r>
    <s v="0x173B2DC2BF0454A84AE4C0D70C72CF3A96E6AECA"/>
    <n v="20161101"/>
    <n v="6063"/>
    <n v="1897"/>
    <n v="4136"/>
    <s v="0xE8A28ECBAC2B0CF9600C1A3D4E930CB6C7F192F3"/>
    <n v="20161110"/>
    <n v="13"/>
    <n v="0"/>
    <n v="0"/>
    <n v="2"/>
    <n v="35.4"/>
    <s v="ID6063G1897"/>
    <x v="9"/>
    <x v="15"/>
    <s v="Queen"/>
    <s v="Duvet covers &amp; sets"/>
    <s v="Auckland"/>
    <s v="Auckland City"/>
    <s v="Over 70"/>
  </r>
  <r>
    <s v="0x7572E8CCB61AE5080275EA958B959562F61A384D"/>
    <n v="20161101"/>
    <n v="9888"/>
    <n v="8277"/>
    <n v="4136"/>
    <s v="0xE8A28ECBAC2B0CF9600C1A3D4E930CB6C7F192F3"/>
    <n v="20161110"/>
    <n v="13"/>
    <n v="0"/>
    <n v="0"/>
    <n v="8"/>
    <n v="80.5"/>
    <s v="ID9888G8277"/>
    <x v="1"/>
    <x v="1"/>
    <s v="Action cameras"/>
    <s v="Action cameras"/>
    <s v="Auckland"/>
    <s v="Auckland City"/>
    <s v="Over 70"/>
  </r>
  <r>
    <s v="0x86DD824C9FDF334958760765D18F4F6A24114797"/>
    <n v="20161101"/>
    <n v="9888"/>
    <n v="8277"/>
    <n v="4136"/>
    <s v="0xE8A28ECBAC2B0CF9600C1A3D4E930CB6C7F192F3"/>
    <n v="20161110"/>
    <n v="13"/>
    <n v="0"/>
    <n v="0"/>
    <n v="8"/>
    <n v="79.3"/>
    <s v="ID9888G8277"/>
    <x v="1"/>
    <x v="1"/>
    <s v="Action cameras"/>
    <s v="Action cameras"/>
    <s v="Auckland"/>
    <s v="Auckland City"/>
    <s v="Over 70"/>
  </r>
  <r>
    <s v="0x373A67B53EB84E9B0AE5E6E63F95E4F5FCBC50B4"/>
    <n v="20161101"/>
    <n v="9888"/>
    <n v="8277"/>
    <n v="4136"/>
    <s v="0xE8A28ECBAC2B0CF9600C1A3D4E930CB6C7F192F3"/>
    <n v="20161110"/>
    <n v="13"/>
    <n v="0"/>
    <n v="0"/>
    <n v="8"/>
    <n v="26.4"/>
    <s v="ID9888G8277"/>
    <x v="1"/>
    <x v="1"/>
    <s v="Action cameras"/>
    <s v="Action cameras"/>
    <s v="Auckland"/>
    <s v="Auckland City"/>
    <s v="Over 70"/>
  </r>
  <r>
    <s v="0xEAFC6177D5208DBDD83579E26ACA4214011D0AFD"/>
    <n v="20161101"/>
    <n v="9888"/>
    <n v="8277"/>
    <n v="4136"/>
    <s v="0xE8A28ECBAC2B0CF9600C1A3D4E930CB6C7F192F3"/>
    <n v="20161110"/>
    <n v="13"/>
    <n v="0"/>
    <n v="0"/>
    <n v="8"/>
    <n v="34.1"/>
    <s v="ID9888G8277"/>
    <x v="1"/>
    <x v="1"/>
    <s v="Action cameras"/>
    <s v="Action cameras"/>
    <s v="Auckland"/>
    <s v="Auckland City"/>
    <s v="Over 70"/>
  </r>
  <r>
    <s v="0x121886D0A9FFB45B0EBC6D7D27CBDAF88AE80BD3"/>
    <n v="20161101"/>
    <n v="1307"/>
    <n v="6093"/>
    <n v="4136"/>
    <s v="0xE8A28ECBAC2B0CF9600C1A3D4E930CB6C7F192F3"/>
    <n v="20161110"/>
    <n v="13"/>
    <n v="0"/>
    <n v="0"/>
    <n v="10"/>
    <n v="58.9"/>
    <s v="ID1307G6093"/>
    <x v="11"/>
    <x v="21"/>
    <s v="Other"/>
    <s v="Other"/>
    <s v="Auckland"/>
    <s v="Auckland City"/>
    <s v="Over 70"/>
  </r>
  <r>
    <s v="0x2C4E9F7AF961E22B5AB1155B4EBFC1BB545396D4"/>
    <n v="20161101"/>
    <n v="1307"/>
    <n v="6093"/>
    <n v="4136"/>
    <s v="0xE8A28ECBAC2B0CF9600C1A3D4E930CB6C7F192F3"/>
    <n v="20161110"/>
    <n v="13"/>
    <n v="0"/>
    <n v="0"/>
    <n v="10"/>
    <n v="51.2"/>
    <s v="ID1307G6093"/>
    <x v="11"/>
    <x v="21"/>
    <s v="Other"/>
    <s v="Other"/>
    <s v="Auckland"/>
    <s v="Auckland City"/>
    <s v="Over 70"/>
  </r>
  <r>
    <s v="0x2559728D14A9F75DF79AF9418EDB71ADCDDBDCF8"/>
    <n v="20161101"/>
    <n v="1307"/>
    <n v="6093"/>
    <n v="4136"/>
    <s v="0xE8A28ECBAC2B0CF9600C1A3D4E930CB6C7F192F3"/>
    <n v="20161110"/>
    <n v="13"/>
    <n v="0"/>
    <n v="0"/>
    <n v="10"/>
    <n v="77.599999999999994"/>
    <s v="ID1307G6093"/>
    <x v="11"/>
    <x v="21"/>
    <s v="Other"/>
    <s v="Other"/>
    <s v="Auckland"/>
    <s v="Auckland City"/>
    <s v="Over 70"/>
  </r>
  <r>
    <s v="0x1F7065CB3253A9C83DD6245079BADFFF12D85293"/>
    <n v="20161101"/>
    <n v="1307"/>
    <n v="6093"/>
    <n v="4136"/>
    <s v="0xE8A28ECBAC2B0CF9600C1A3D4E930CB6C7F192F3"/>
    <n v="20161110"/>
    <n v="13"/>
    <n v="0"/>
    <n v="0"/>
    <n v="10"/>
    <n v="51.1"/>
    <s v="ID1307G6093"/>
    <x v="11"/>
    <x v="21"/>
    <s v="Other"/>
    <s v="Other"/>
    <s v="Auckland"/>
    <s v="Auckland City"/>
    <s v="Over 70"/>
  </r>
  <r>
    <s v="0x7335EEA8E7981848EA3A89771CBEE501C5FB691C"/>
    <n v="20161101"/>
    <n v="1307"/>
    <n v="6093"/>
    <n v="4136"/>
    <s v="0xE8A28ECBAC2B0CF9600C1A3D4E930CB6C7F192F3"/>
    <n v="20161110"/>
    <n v="13"/>
    <n v="0"/>
    <n v="0"/>
    <n v="10"/>
    <n v="90.2"/>
    <s v="ID1307G6093"/>
    <x v="11"/>
    <x v="21"/>
    <s v="Other"/>
    <s v="Other"/>
    <s v="Auckland"/>
    <s v="Auckland City"/>
    <s v="Over 70"/>
  </r>
  <r>
    <s v="0x2CB98CF89FB03307CD0A6AB6E67F4FC53EEC7C11"/>
    <n v="20161101"/>
    <n v="1307"/>
    <n v="6093"/>
    <n v="4136"/>
    <s v="0xE8A28ECBAC2B0CF9600C1A3D4E930CB6C7F192F3"/>
    <n v="20161110"/>
    <n v="13"/>
    <n v="0"/>
    <n v="0"/>
    <n v="10"/>
    <n v="82"/>
    <s v="ID1307G6093"/>
    <x v="11"/>
    <x v="21"/>
    <s v="Other"/>
    <s v="Other"/>
    <s v="Auckland"/>
    <s v="Auckland City"/>
    <s v="Over 70"/>
  </r>
  <r>
    <s v="0xBB92F73D7CE210E0A1303F6225D44E627CAB514B"/>
    <n v="20161101"/>
    <n v="5951"/>
    <n v="6095"/>
    <n v="4136"/>
    <s v="0xE8A28ECBAC2B0CF9600C1A3D4E930CB6C7F192F3"/>
    <n v="20161110"/>
    <n v="13"/>
    <n v="0"/>
    <n v="0"/>
    <n v="16"/>
    <n v="31.8"/>
    <s v="ID5951G6095"/>
    <x v="11"/>
    <x v="21"/>
    <s v="Helicopters"/>
    <s v="Helicopters"/>
    <s v="Auckland"/>
    <s v="Auckland City"/>
    <s v="Over 70"/>
  </r>
  <r>
    <s v="0x99A39DC2E25ACEAD346E18DEC4D510FBED107816"/>
    <n v="20161101"/>
    <n v="5951"/>
    <n v="6095"/>
    <n v="4136"/>
    <s v="0xE8A28ECBAC2B0CF9600C1A3D4E930CB6C7F192F3"/>
    <n v="20161110"/>
    <n v="13"/>
    <n v="0"/>
    <n v="0"/>
    <n v="16"/>
    <n v="100.8"/>
    <s v="ID5951G6095"/>
    <x v="11"/>
    <x v="21"/>
    <s v="Helicopters"/>
    <s v="Helicopters"/>
    <s v="Auckland"/>
    <s v="Auckland City"/>
    <s v="Over 70"/>
  </r>
  <r>
    <s v="0x33B76CCACD2FAF02A16E17D5214D0535164BDACB"/>
    <n v="20161101"/>
    <n v="5951"/>
    <n v="6095"/>
    <n v="4136"/>
    <s v="0xE8A28ECBAC2B0CF9600C1A3D4E930CB6C7F192F3"/>
    <n v="20161110"/>
    <n v="13"/>
    <n v="0"/>
    <n v="0"/>
    <n v="16"/>
    <n v="7.7"/>
    <s v="ID5951G6095"/>
    <x v="11"/>
    <x v="21"/>
    <s v="Helicopters"/>
    <s v="Helicopters"/>
    <s v="Auckland"/>
    <s v="Auckland City"/>
    <s v="Over 70"/>
  </r>
  <r>
    <s v="0x92A42837693D3099BCD295E0FFA234DF3903DD7E"/>
    <n v="20161101"/>
    <n v="5951"/>
    <n v="6095"/>
    <n v="4136"/>
    <s v="0xE8A28ECBAC2B0CF9600C1A3D4E930CB6C7F192F3"/>
    <n v="20161110"/>
    <n v="13"/>
    <n v="0"/>
    <n v="0"/>
    <n v="16"/>
    <n v="1"/>
    <s v="ID5951G6095"/>
    <x v="11"/>
    <x v="21"/>
    <s v="Helicopters"/>
    <s v="Helicopters"/>
    <s v="Auckland"/>
    <s v="Auckland City"/>
    <s v="Over 70"/>
  </r>
  <r>
    <s v="0x2097E0FFF805B274A849AFCE34C50A651A1AB6C6"/>
    <n v="20161101"/>
    <n v="5951"/>
    <n v="6095"/>
    <n v="4136"/>
    <s v="0xE8A28ECBAC2B0CF9600C1A3D4E930CB6C7F192F3"/>
    <n v="20161110"/>
    <n v="13"/>
    <n v="0"/>
    <n v="0"/>
    <n v="16"/>
    <n v="15.2"/>
    <s v="ID5951G6095"/>
    <x v="11"/>
    <x v="21"/>
    <s v="Helicopters"/>
    <s v="Helicopters"/>
    <s v="Auckland"/>
    <s v="Auckland City"/>
    <s v="Over 70"/>
  </r>
  <r>
    <s v="0xBD11B55B1EC98A4AFDFFB1CC90DD253183EB80CB"/>
    <n v="20161101"/>
    <n v="5951"/>
    <n v="6095"/>
    <n v="4136"/>
    <s v="0xE8A28ECBAC2B0CF9600C1A3D4E930CB6C7F192F3"/>
    <n v="20161110"/>
    <n v="13"/>
    <n v="0"/>
    <n v="0"/>
    <n v="10"/>
    <n v="4.9000000000000004"/>
    <s v="ID5951G6095"/>
    <x v="11"/>
    <x v="21"/>
    <s v="Helicopters"/>
    <s v="Helicopters"/>
    <s v="Auckland"/>
    <s v="Auckland City"/>
    <s v="Over 70"/>
  </r>
  <r>
    <s v="0xFFC10EFF034243C3DD6F9904B550CE3F1BA6DA99"/>
    <n v="20161101"/>
    <n v="5951"/>
    <n v="6095"/>
    <n v="4136"/>
    <s v="0xE8A28ECBAC2B0CF9600C1A3D4E930CB6C7F192F3"/>
    <n v="20161110"/>
    <n v="13"/>
    <n v="0"/>
    <n v="0"/>
    <n v="10"/>
    <n v="10.9"/>
    <s v="ID5951G6095"/>
    <x v="11"/>
    <x v="21"/>
    <s v="Helicopters"/>
    <s v="Helicopters"/>
    <s v="Auckland"/>
    <s v="Auckland City"/>
    <s v="Over 70"/>
  </r>
  <r>
    <s v="0x237A7AE61B05A41070E1A660456AB0DDABDE47FA"/>
    <n v="20161101"/>
    <n v="5951"/>
    <n v="6095"/>
    <n v="4136"/>
    <s v="0xE8A28ECBAC2B0CF9600C1A3D4E930CB6C7F192F3"/>
    <n v="20161110"/>
    <n v="13"/>
    <n v="0"/>
    <n v="0"/>
    <n v="10"/>
    <n v="41.1"/>
    <s v="ID5951G6095"/>
    <x v="11"/>
    <x v="21"/>
    <s v="Helicopters"/>
    <s v="Helicopters"/>
    <s v="Auckland"/>
    <s v="Auckland City"/>
    <s v="Over 70"/>
  </r>
  <r>
    <s v="0x40149E4154B06467E1AE3E2B93A39C7E6479E1BE"/>
    <n v="20161101"/>
    <n v="5951"/>
    <n v="6095"/>
    <n v="4136"/>
    <s v="0xE8A28ECBAC2B0CF9600C1A3D4E930CB6C7F192F3"/>
    <n v="20161110"/>
    <n v="13"/>
    <n v="0"/>
    <n v="0"/>
    <n v="16"/>
    <n v="70.7"/>
    <s v="ID5951G6095"/>
    <x v="11"/>
    <x v="21"/>
    <s v="Helicopters"/>
    <s v="Helicopters"/>
    <s v="Auckland"/>
    <s v="Auckland City"/>
    <s v="Over 70"/>
  </r>
  <r>
    <s v="0x79A4496750C3DB77865098AC297CFB127FD5BC2C"/>
    <n v="20161101"/>
    <n v="5951"/>
    <n v="6095"/>
    <n v="4136"/>
    <s v="0xE8A28ECBAC2B0CF9600C1A3D4E930CB6C7F192F3"/>
    <n v="20161110"/>
    <n v="13"/>
    <n v="0"/>
    <n v="0"/>
    <n v="16"/>
    <n v="25.4"/>
    <s v="ID5951G6095"/>
    <x v="11"/>
    <x v="21"/>
    <s v="Helicopters"/>
    <s v="Helicopters"/>
    <s v="Auckland"/>
    <s v="Auckland City"/>
    <s v="Over 70"/>
  </r>
  <r>
    <s v="0x3272D2467CFD77BA173C72E4526F1FA6BEC11B70"/>
    <n v="20161101"/>
    <n v="5951"/>
    <n v="6095"/>
    <n v="4136"/>
    <s v="0xE8A28ECBAC2B0CF9600C1A3D4E930CB6C7F192F3"/>
    <n v="20161110"/>
    <n v="13"/>
    <n v="0"/>
    <n v="0"/>
    <n v="16"/>
    <n v="60.2"/>
    <s v="ID5951G6095"/>
    <x v="11"/>
    <x v="21"/>
    <s v="Helicopters"/>
    <s v="Helicopters"/>
    <s v="Auckland"/>
    <s v="Auckland City"/>
    <s v="Over 70"/>
  </r>
  <r>
    <s v="0xAEBA6E125EBBA7AE6B006E914408BBB5CCEFBC1F"/>
    <n v="20161101"/>
    <n v="5951"/>
    <n v="6095"/>
    <n v="4136"/>
    <s v="0xE8A28ECBAC2B0CF9600C1A3D4E930CB6C7F192F3"/>
    <n v="20161110"/>
    <n v="13"/>
    <n v="0"/>
    <n v="0"/>
    <n v="16"/>
    <n v="30.9"/>
    <s v="ID5951G6095"/>
    <x v="11"/>
    <x v="21"/>
    <s v="Helicopters"/>
    <s v="Helicopters"/>
    <s v="Auckland"/>
    <s v="Auckland City"/>
    <s v="Over 70"/>
  </r>
  <r>
    <s v="0x802E0004DFD7DD19A386944982A95714DD3B2661"/>
    <n v="20161101"/>
    <n v="5951"/>
    <n v="6095"/>
    <n v="4136"/>
    <s v="0xE8A28ECBAC2B0CF9600C1A3D4E930CB6C7F192F3"/>
    <n v="20161110"/>
    <n v="13"/>
    <n v="0"/>
    <n v="0"/>
    <n v="16"/>
    <n v="79.599999999999994"/>
    <s v="ID5951G6095"/>
    <x v="11"/>
    <x v="21"/>
    <s v="Helicopters"/>
    <s v="Helicopters"/>
    <s v="Auckland"/>
    <s v="Auckland City"/>
    <s v="Over 70"/>
  </r>
  <r>
    <s v="0xB05246F695892CE9458E18277E21EA5EEAACBBE5"/>
    <n v="20161101"/>
    <n v="5951"/>
    <n v="6095"/>
    <n v="4136"/>
    <s v="0xE8A28ECBAC2B0CF9600C1A3D4E930CB6C7F192F3"/>
    <n v="20161110"/>
    <n v="13"/>
    <n v="0"/>
    <n v="0"/>
    <n v="16"/>
    <n v="5.3"/>
    <s v="ID5951G6095"/>
    <x v="11"/>
    <x v="21"/>
    <s v="Helicopters"/>
    <s v="Helicopters"/>
    <s v="Auckland"/>
    <s v="Auckland City"/>
    <s v="Over 70"/>
  </r>
  <r>
    <s v="0xC05A68B5EB701D2C222C91BF6C476564167B7202"/>
    <n v="20161101"/>
    <n v="5951"/>
    <n v="6095"/>
    <n v="4136"/>
    <s v="0xE8A28ECBAC2B0CF9600C1A3D4E930CB6C7F192F3"/>
    <n v="20161110"/>
    <n v="13"/>
    <n v="0"/>
    <n v="0"/>
    <n v="16"/>
    <n v="89.9"/>
    <s v="ID5951G6095"/>
    <x v="11"/>
    <x v="21"/>
    <s v="Helicopters"/>
    <s v="Helicopters"/>
    <s v="Auckland"/>
    <s v="Auckland City"/>
    <s v="Over 70"/>
  </r>
  <r>
    <s v="0x131B968262786574E244CCB330401BD72E7F640B"/>
    <n v="20161101"/>
    <n v="5951"/>
    <n v="6095"/>
    <n v="4136"/>
    <s v="0xE8A28ECBAC2B0CF9600C1A3D4E930CB6C7F192F3"/>
    <n v="20161110"/>
    <n v="13"/>
    <n v="0"/>
    <n v="0"/>
    <n v="16"/>
    <n v="30.6"/>
    <s v="ID5951G6095"/>
    <x v="11"/>
    <x v="21"/>
    <s v="Helicopters"/>
    <s v="Helicopters"/>
    <s v="Auckland"/>
    <s v="Auckland City"/>
    <s v="Over 70"/>
  </r>
  <r>
    <s v="0xEB880AA95EE86A447841E29834BA41AA2994F7A8"/>
    <n v="20161101"/>
    <n v="4866"/>
    <n v="6680"/>
    <n v="4136"/>
    <s v="0xE8A28ECBAC2B0CF9600C1A3D4E930CB6C7F192F3"/>
    <n v="20161110"/>
    <n v="13"/>
    <n v="0"/>
    <n v="0"/>
    <n v="9"/>
    <n v="47.5"/>
    <s v="ID4866G6680"/>
    <x v="5"/>
    <x v="22"/>
    <s v="Other"/>
    <s v="Other"/>
    <s v="Auckland"/>
    <s v="Auckland City"/>
    <s v="Over 70"/>
  </r>
  <r>
    <s v="0xA013AD8345E7B23FBFEA1D23A63B29997ADB7402"/>
    <n v="20161101"/>
    <n v="4866"/>
    <n v="6680"/>
    <n v="4136"/>
    <s v="0xE8A28ECBAC2B0CF9600C1A3D4E930CB6C7F192F3"/>
    <n v="20161110"/>
    <n v="13"/>
    <n v="0"/>
    <n v="0"/>
    <n v="9"/>
    <n v="35.200000000000003"/>
    <s v="ID4866G6680"/>
    <x v="5"/>
    <x v="22"/>
    <s v="Other"/>
    <s v="Other"/>
    <s v="Auckland"/>
    <s v="Auckland City"/>
    <s v="Over 70"/>
  </r>
  <r>
    <s v="0x74060417D563DC806440846CD38B1705A5858C5E"/>
    <n v="20161101"/>
    <n v="4866"/>
    <n v="6680"/>
    <n v="4136"/>
    <s v="0xE8A28ECBAC2B0CF9600C1A3D4E930CB6C7F192F3"/>
    <n v="20161110"/>
    <n v="13"/>
    <n v="0"/>
    <n v="0"/>
    <n v="9"/>
    <n v="99.6"/>
    <s v="ID4866G6680"/>
    <x v="5"/>
    <x v="22"/>
    <s v="Other"/>
    <s v="Other"/>
    <s v="Auckland"/>
    <s v="Auckland City"/>
    <s v="Over 70"/>
  </r>
  <r>
    <s v="0xB2CB13E5AC59697E13708CEC5B5CC2883AEA243E"/>
    <n v="20161101"/>
    <n v="7326"/>
    <n v="4899"/>
    <n v="4544"/>
    <s v="0x51FFA05C90BF08F94538B40DC722F8EE19829D29"/>
    <n v="20161110"/>
    <n v="13"/>
    <n v="0"/>
    <n v="0"/>
    <n v="1"/>
    <n v="11.5"/>
    <s v="ID7326G4899"/>
    <x v="14"/>
    <x v="34"/>
    <s v="Landscape"/>
    <s v="Acrylic"/>
    <s v="Auckland"/>
    <s v="Manukau City"/>
    <s v="45 - 49"/>
  </r>
  <r>
    <s v="0xF001F6FA4A51F23B1E1FB14DBF1E47B24F9E6382"/>
    <n v="20161101"/>
    <n v="8565"/>
    <n v="24"/>
    <n v="27191"/>
    <s v="0x1FEA0572A3881712C1822B54E26515B859F1F38F"/>
    <n v="20161110"/>
    <n v="13"/>
    <n v="1"/>
    <n v="0"/>
    <n v="1"/>
    <n v="85.8"/>
    <s v="ID8565G24"/>
    <x v="2"/>
    <x v="35"/>
    <s v="Parts for sale"/>
    <s v="Brakes"/>
    <s v="Canterbury"/>
    <s v="Christchurch City"/>
    <s v="40 - 44"/>
  </r>
  <r>
    <s v="0x829D478ACD8316128224A1068FBAA428C95E5D8F"/>
    <n v="20161101"/>
    <n v="8065"/>
    <n v="5472"/>
    <n v="22105"/>
    <s v="0x92BDBC096A3B41BBA2150135049598FFA8641489"/>
    <n v="20161110"/>
    <n v="13"/>
    <n v="1"/>
    <n v="0"/>
    <n v="1"/>
    <n v="54.9"/>
    <s v="ID8065G5472"/>
    <x v="15"/>
    <x v="36"/>
    <s v="New Zealand"/>
    <s v="Various"/>
    <s v="Wellington"/>
    <s v="Upper Hutt City"/>
    <s v="30 - 34"/>
  </r>
  <r>
    <s v="0xF76A9D8F7360A14E8BAA30DFE8273621B89DB2FD"/>
    <n v="20161101"/>
    <n v="3257"/>
    <n v="6207"/>
    <n v="4646"/>
    <s v="0xFC433BB029BE6F192B8DE80674ACFBB162C94423"/>
    <n v="20161110"/>
    <n v="13"/>
    <n v="0"/>
    <n v="0"/>
    <n v="1"/>
    <n v="28.7"/>
    <s v="ID3257G6207"/>
    <x v="11"/>
    <x v="37"/>
    <s v="Barbie"/>
    <s v="Barbie dolls"/>
    <s v="Auckland"/>
    <s v="Manukau City"/>
    <s v="55 - 59"/>
  </r>
  <r>
    <s v="0x9BBCD8D43666A2334681837319131FAA54B10701"/>
    <n v="20161101"/>
    <n v="9058"/>
    <n v="6852"/>
    <n v="34987"/>
    <s v="0x414A6ABB071D61DE85D6B0B291B1539EAF2997CE"/>
    <n v="20161110"/>
    <n v="13"/>
    <n v="0"/>
    <n v="0"/>
    <n v="1"/>
    <n v="5.7"/>
    <s v="ID9058G6852"/>
    <x v="5"/>
    <x v="38"/>
    <s v="GHD"/>
    <s v="GHD"/>
    <s v="Southland"/>
    <s v="Invercargill"/>
    <s v="35 - 39"/>
  </r>
  <r>
    <s v="0xC20FF900920582AC569F552ACF240264EFB86274"/>
    <n v="20161101"/>
    <n v="7274"/>
    <n v="119"/>
    <n v="11987"/>
    <s v="0x6EF9E146123FC59B704AF7912195E3BBD6E28639"/>
    <n v="20161110"/>
    <n v="6"/>
    <n v="0"/>
    <n v="0"/>
    <n v="14"/>
    <n v="76.400000000000006"/>
    <s v="ID7274G119"/>
    <x v="2"/>
    <x v="39"/>
    <s v="Motorhomes"/>
    <s v="Up to 5 metres"/>
    <s v="Bay of Plenty"/>
    <s v="Rotorua"/>
    <s v="65 - 69"/>
  </r>
  <r>
    <s v="0x139B268AD871BF81FF7123123E780B96601ED945"/>
    <n v="20161101"/>
    <n v="7784"/>
    <n v="6083"/>
    <n v="7457"/>
    <s v="0x5C7E75A8CE09E79C1699244BDCC2A9C2321005DE"/>
    <n v="20161110"/>
    <n v="13"/>
    <n v="0"/>
    <n v="0"/>
    <n v="1"/>
    <n v="20.100000000000001"/>
    <s v="ID7784G6083"/>
    <x v="11"/>
    <x v="40"/>
    <s v="Military"/>
    <s v="Infantry"/>
    <s v="Waikato"/>
    <s v="Hamilton"/>
    <s v="45 - 49"/>
  </r>
  <r>
    <s v="0x50C7C264B58B60558983764284951B471D908598"/>
    <n v="20161101"/>
    <n v="7159"/>
    <n v="2057"/>
    <n v="1702"/>
    <s v="0x51B249AB023C4C853C3102F53B39BC29BD1607AB"/>
    <n v="20161110"/>
    <n v="13"/>
    <n v="0"/>
    <n v="0"/>
    <n v="2"/>
    <n v="94.7"/>
    <s v="ID7159G2057"/>
    <x v="7"/>
    <x v="41"/>
    <s v="Footwear &amp; apparel"/>
    <s v="Jodhpurs"/>
    <s v="Northland"/>
    <s v="Kerikeri"/>
    <s v="25 - 29"/>
  </r>
  <r>
    <s v="0xDD2F010B68EB12AE401931788A6D0EAA4163EF1A"/>
    <n v="20161101"/>
    <n v="2146"/>
    <n v="2334"/>
    <n v="4064"/>
    <s v="0x967BC451A3376B9880C81B4BD0418EC7733A4148"/>
    <n v="20161110"/>
    <n v="15"/>
    <n v="1"/>
    <n v="0"/>
    <n v="1"/>
    <n v="55.1"/>
    <s v="ID2146G2334"/>
    <x v="7"/>
    <x v="42"/>
    <s v="Fresh water"/>
    <s v="Other"/>
    <s v="Auckland"/>
    <s v="Auckland City"/>
    <s v="35 - 39"/>
  </r>
  <r>
    <s v="0xAF4E4CDF23753F2C442036E6E46B99CECDCF35AD"/>
    <n v="20161101"/>
    <n v="7159"/>
    <n v="2057"/>
    <n v="3692"/>
    <s v="0x6F94529534D1A324911102BAD7838781FE3B1462"/>
    <n v="20161110"/>
    <n v="13"/>
    <n v="0"/>
    <n v="0"/>
    <n v="2"/>
    <n v="83.2"/>
    <s v="ID7159G2057"/>
    <x v="7"/>
    <x v="41"/>
    <s v="Footwear &amp; apparel"/>
    <s v="Jodhpurs"/>
    <s v="Auckland"/>
    <s v="North Shore"/>
    <s v="40 - 44"/>
  </r>
  <r>
    <s v="0x8BF4D13AE7FF70899058EF7CEB1B47EF28ECFB84"/>
    <n v="20161101"/>
    <n v="4717"/>
    <n v="911"/>
    <n v="7441"/>
    <s v="0xA3DD46A4DC6991FD5C621FE881A0AA180D4A7EFC"/>
    <n v="20161110"/>
    <n v="13"/>
    <n v="0"/>
    <n v="0"/>
    <n v="4"/>
    <n v="24.2"/>
    <s v="ID4717G911"/>
    <x v="10"/>
    <x v="27"/>
    <s v="No monitor"/>
    <s v="No monitor"/>
    <s v="Waikato"/>
    <s v="Hamilton"/>
    <s v="30 - 34"/>
  </r>
  <r>
    <s v="0xBB5F746C10E3B260A7ED19CD6931EFF0CE02BAD3"/>
    <n v="20161101"/>
    <n v="168"/>
    <n v="3531"/>
    <n v="39219"/>
    <s v="0x74A04CE7DE1928182617E139861AE78D7C3E22F9"/>
    <n v="20161110"/>
    <n v="13"/>
    <n v="0"/>
    <n v="0"/>
    <n v="2"/>
    <n v="10.8"/>
    <s v="ID168G3531"/>
    <x v="8"/>
    <x v="11"/>
    <s v="Shoes"/>
    <s v="Shoes"/>
    <s v="International"/>
    <s v="United Kingdom"/>
    <s v="Over 70"/>
  </r>
  <r>
    <s v="0x46C01BFDD58897089D290E43FD0E24963253B44C"/>
    <n v="20161101"/>
    <n v="168"/>
    <n v="3531"/>
    <n v="39219"/>
    <s v="0x74A04CE7DE1928182617E139861AE78D7C3E22F9"/>
    <n v="20161110"/>
    <n v="13"/>
    <n v="0"/>
    <n v="0"/>
    <n v="4"/>
    <n v="65.599999999999994"/>
    <s v="ID168G3531"/>
    <x v="8"/>
    <x v="11"/>
    <s v="Shoes"/>
    <s v="Shoes"/>
    <s v="International"/>
    <s v="United Kingdom"/>
    <s v="Over 70"/>
  </r>
  <r>
    <s v="0xDD7EF15C1AD6F8E3662ED7D085DF4DBBC3FA548F"/>
    <n v="20161101"/>
    <n v="3738"/>
    <n v="3571"/>
    <n v="39219"/>
    <s v="0x74A04CE7DE1928182617E139861AE78D7C3E22F9"/>
    <n v="20161110"/>
    <n v="13"/>
    <n v="0"/>
    <n v="0"/>
    <n v="4"/>
    <n v="88.4"/>
    <s v="ID3738G3571"/>
    <x v="8"/>
    <x v="11"/>
    <s v="Shorts"/>
    <s v="Shorts"/>
    <s v="International"/>
    <s v="United Kingdom"/>
    <s v="Over 70"/>
  </r>
  <r>
    <s v="0x90DD7A6960C0C869B2D47CFD63D78FDDD47F8622"/>
    <n v="20161101"/>
    <n v="3738"/>
    <n v="3571"/>
    <n v="39219"/>
    <s v="0x74A04CE7DE1928182617E139861AE78D7C3E22F9"/>
    <n v="20161110"/>
    <n v="13"/>
    <n v="0"/>
    <n v="0"/>
    <n v="4"/>
    <n v="70.5"/>
    <s v="ID3738G3571"/>
    <x v="8"/>
    <x v="11"/>
    <s v="Shorts"/>
    <s v="Shorts"/>
    <s v="International"/>
    <s v="United Kingdom"/>
    <s v="Over 70"/>
  </r>
  <r>
    <s v="0x81C57F0B2A73B2EC11ED9684E06D2219FB219EAA"/>
    <n v="20161101"/>
    <n v="9159"/>
    <n v="1974"/>
    <n v="22112"/>
    <s v="0x6D6974F072B626E464DE5DFA125D6E548A214042"/>
    <n v="20161110"/>
    <n v="13"/>
    <n v="0"/>
    <n v="0"/>
    <n v="1"/>
    <n v="71.099999999999994"/>
    <s v="ID9159G1974"/>
    <x v="9"/>
    <x v="43"/>
    <s v="Coffee"/>
    <s v="Coffee"/>
    <s v="Wellington"/>
    <s v="Upper Hutt City"/>
    <s v="35 - 39"/>
  </r>
  <r>
    <s v="0x825257DE7FC6534F78065D1D78381970A3CE16EE"/>
    <n v="20161101"/>
    <n v="63"/>
    <n v="5764"/>
    <n v="4136"/>
    <s v="0xE8A28ECBAC2B0CF9600C1A3D4E930CB6C7F192F3"/>
    <n v="20161110"/>
    <n v="13"/>
    <n v="0"/>
    <n v="0"/>
    <n v="2"/>
    <n v="30.1"/>
    <s v="ID63G5764"/>
    <x v="3"/>
    <x v="3"/>
    <s v="Other"/>
    <s v="Other"/>
    <s v="Auckland"/>
    <s v="Auckland City"/>
    <s v="Over 70"/>
  </r>
  <r>
    <s v="0x9D23D75381C254E4136D0BDCD4D94A9B69626DCA"/>
    <n v="20161101"/>
    <n v="63"/>
    <n v="5764"/>
    <n v="4136"/>
    <s v="0xE8A28ECBAC2B0CF9600C1A3D4E930CB6C7F192F3"/>
    <n v="20161110"/>
    <n v="13"/>
    <n v="0"/>
    <n v="0"/>
    <n v="2"/>
    <n v="8.3000000000000007"/>
    <s v="ID63G5764"/>
    <x v="3"/>
    <x v="3"/>
    <s v="Other"/>
    <s v="Other"/>
    <s v="Auckland"/>
    <s v="Auckland City"/>
    <s v="Over 70"/>
  </r>
  <r>
    <s v="0x9BB1D4A568D66C61A2CEAFAE2D7AF3888B293FC2"/>
    <n v="20161101"/>
    <n v="63"/>
    <n v="5764"/>
    <n v="4136"/>
    <s v="0xE8A28ECBAC2B0CF9600C1A3D4E930CB6C7F192F3"/>
    <n v="20161110"/>
    <n v="13"/>
    <n v="0"/>
    <n v="0"/>
    <n v="2"/>
    <n v="84.4"/>
    <s v="ID63G5764"/>
    <x v="3"/>
    <x v="3"/>
    <s v="Other"/>
    <s v="Other"/>
    <s v="Auckland"/>
    <s v="Auckland City"/>
    <s v="Over 70"/>
  </r>
  <r>
    <s v="0xAD4006B6B242B951661E8BE4C76A9D8D6AFC9F69"/>
    <n v="20161101"/>
    <n v="63"/>
    <n v="5764"/>
    <n v="4136"/>
    <s v="0xE8A28ECBAC2B0CF9600C1A3D4E930CB6C7F192F3"/>
    <n v="20161110"/>
    <n v="13"/>
    <n v="0"/>
    <n v="0"/>
    <n v="2"/>
    <n v="12.5"/>
    <s v="ID63G5764"/>
    <x v="3"/>
    <x v="3"/>
    <s v="Other"/>
    <s v="Other"/>
    <s v="Auckland"/>
    <s v="Auckland City"/>
    <s v="Over 70"/>
  </r>
  <r>
    <s v="0xB556998803D30E60A366C71D60E071F4F4D51BC8"/>
    <n v="20161101"/>
    <n v="63"/>
    <n v="5764"/>
    <n v="4136"/>
    <s v="0xE8A28ECBAC2B0CF9600C1A3D4E930CB6C7F192F3"/>
    <n v="20161110"/>
    <n v="13"/>
    <n v="0"/>
    <n v="0"/>
    <n v="2"/>
    <n v="79"/>
    <s v="ID63G5764"/>
    <x v="3"/>
    <x v="3"/>
    <s v="Other"/>
    <s v="Other"/>
    <s v="Auckland"/>
    <s v="Auckland City"/>
    <s v="Over 70"/>
  </r>
  <r>
    <s v="0x4E6C21DD39AA02850270601B250FD7938A659C51"/>
    <n v="20161101"/>
    <n v="63"/>
    <n v="5764"/>
    <n v="4136"/>
    <s v="0xE8A28ECBAC2B0CF9600C1A3D4E930CB6C7F192F3"/>
    <n v="20161110"/>
    <n v="13"/>
    <n v="0"/>
    <n v="0"/>
    <n v="2"/>
    <n v="15.9"/>
    <s v="ID63G5764"/>
    <x v="3"/>
    <x v="3"/>
    <s v="Other"/>
    <s v="Other"/>
    <s v="Auckland"/>
    <s v="Auckland City"/>
    <s v="Over 70"/>
  </r>
  <r>
    <s v="0x0C190AB08A64FEB3E4C4CE64235685939277DC48"/>
    <n v="20161101"/>
    <n v="63"/>
    <n v="5764"/>
    <n v="4136"/>
    <s v="0xE8A28ECBAC2B0CF9600C1A3D4E930CB6C7F192F3"/>
    <n v="20161110"/>
    <n v="13"/>
    <n v="0"/>
    <n v="0"/>
    <n v="2"/>
    <n v="4.5999999999999996"/>
    <s v="ID63G5764"/>
    <x v="3"/>
    <x v="3"/>
    <s v="Other"/>
    <s v="Other"/>
    <s v="Auckland"/>
    <s v="Auckland City"/>
    <s v="Over 70"/>
  </r>
  <r>
    <s v="0x466535B2E08E372F0F9A13EB66FC4E4278033110"/>
    <n v="20161101"/>
    <n v="63"/>
    <n v="5764"/>
    <n v="4136"/>
    <s v="0xE8A28ECBAC2B0CF9600C1A3D4E930CB6C7F192F3"/>
    <n v="20161110"/>
    <n v="13"/>
    <n v="0"/>
    <n v="0"/>
    <n v="3"/>
    <n v="26"/>
    <s v="ID63G5764"/>
    <x v="3"/>
    <x v="3"/>
    <s v="Other"/>
    <s v="Other"/>
    <s v="Auckland"/>
    <s v="Auckland City"/>
    <s v="Over 70"/>
  </r>
  <r>
    <s v="0x2954F02B2BD433DB4C4ACC61FD48E60F1C696C48"/>
    <n v="20161101"/>
    <n v="63"/>
    <n v="5764"/>
    <n v="4136"/>
    <s v="0xE8A28ECBAC2B0CF9600C1A3D4E930CB6C7F192F3"/>
    <n v="20161110"/>
    <n v="13"/>
    <n v="0"/>
    <n v="0"/>
    <n v="3"/>
    <n v="91"/>
    <s v="ID63G5764"/>
    <x v="3"/>
    <x v="3"/>
    <s v="Other"/>
    <s v="Other"/>
    <s v="Auckland"/>
    <s v="Auckland City"/>
    <s v="Over 70"/>
  </r>
  <r>
    <s v="0x08FBA37761E351F6EFC30B4519252C29D1E4F815"/>
    <n v="20161101"/>
    <n v="63"/>
    <n v="5764"/>
    <n v="4136"/>
    <s v="0xE8A28ECBAC2B0CF9600C1A3D4E930CB6C7F192F3"/>
    <n v="20161110"/>
    <n v="13"/>
    <n v="0"/>
    <n v="0"/>
    <n v="3"/>
    <n v="15"/>
    <s v="ID63G5764"/>
    <x v="3"/>
    <x v="3"/>
    <s v="Other"/>
    <s v="Other"/>
    <s v="Auckland"/>
    <s v="Auckland City"/>
    <s v="Over 70"/>
  </r>
  <r>
    <s v="0xB97217CF6C5A86F797C29B7CF28C93AE57289B06"/>
    <n v="20161101"/>
    <n v="63"/>
    <n v="5764"/>
    <n v="4136"/>
    <s v="0xE8A28ECBAC2B0CF9600C1A3D4E930CB6C7F192F3"/>
    <n v="20161110"/>
    <n v="13"/>
    <n v="0"/>
    <n v="0"/>
    <n v="3"/>
    <n v="94"/>
    <s v="ID63G5764"/>
    <x v="3"/>
    <x v="3"/>
    <s v="Other"/>
    <s v="Other"/>
    <s v="Auckland"/>
    <s v="Auckland City"/>
    <s v="Over 70"/>
  </r>
  <r>
    <s v="0x59B2328D2F12FDCD860E4184A9C1FB0CA00D5332"/>
    <n v="20161101"/>
    <n v="63"/>
    <n v="5764"/>
    <n v="4136"/>
    <s v="0xE8A28ECBAC2B0CF9600C1A3D4E930CB6C7F192F3"/>
    <n v="20161110"/>
    <n v="13"/>
    <n v="0"/>
    <n v="0"/>
    <n v="3"/>
    <n v="98.6"/>
    <s v="ID63G5764"/>
    <x v="3"/>
    <x v="3"/>
    <s v="Other"/>
    <s v="Other"/>
    <s v="Auckland"/>
    <s v="Auckland City"/>
    <s v="Over 70"/>
  </r>
  <r>
    <s v="0x70BF7F514DA6E0F745BF0F2C8F09BB6DCF3CBB68"/>
    <n v="20161101"/>
    <n v="63"/>
    <n v="5764"/>
    <n v="4136"/>
    <s v="0xE8A28ECBAC2B0CF9600C1A3D4E930CB6C7F192F3"/>
    <n v="20161110"/>
    <n v="13"/>
    <n v="0"/>
    <n v="0"/>
    <n v="3"/>
    <n v="24.8"/>
    <s v="ID63G5764"/>
    <x v="3"/>
    <x v="3"/>
    <s v="Other"/>
    <s v="Other"/>
    <s v="Auckland"/>
    <s v="Auckland City"/>
    <s v="Over 70"/>
  </r>
  <r>
    <s v="0x6FEE6601F7EAA4A17ED92CB531C53A0A5499E91C"/>
    <n v="20161101"/>
    <n v="63"/>
    <n v="5764"/>
    <n v="4136"/>
    <s v="0xE8A28ECBAC2B0CF9600C1A3D4E930CB6C7F192F3"/>
    <n v="20161110"/>
    <n v="13"/>
    <n v="0"/>
    <n v="0"/>
    <n v="8"/>
    <n v="73.5"/>
    <s v="ID63G5764"/>
    <x v="3"/>
    <x v="3"/>
    <s v="Other"/>
    <s v="Other"/>
    <s v="Auckland"/>
    <s v="Auckland City"/>
    <s v="Over 70"/>
  </r>
  <r>
    <s v="0x9A72BFEE5CD9AA596A2032AAA60BFF16413A5652"/>
    <n v="20161101"/>
    <n v="63"/>
    <n v="5764"/>
    <n v="4136"/>
    <s v="0xE8A28ECBAC2B0CF9600C1A3D4E930CB6C7F192F3"/>
    <n v="20161110"/>
    <n v="13"/>
    <n v="0"/>
    <n v="0"/>
    <n v="8"/>
    <n v="43.9"/>
    <s v="ID63G5764"/>
    <x v="3"/>
    <x v="3"/>
    <s v="Other"/>
    <s v="Other"/>
    <s v="Auckland"/>
    <s v="Auckland City"/>
    <s v="Over 70"/>
  </r>
  <r>
    <s v="0xA08CDB30036599D9CBD0B39B2493808832C9651F"/>
    <n v="20161101"/>
    <n v="63"/>
    <n v="5764"/>
    <n v="4136"/>
    <s v="0xE8A28ECBAC2B0CF9600C1A3D4E930CB6C7F192F3"/>
    <n v="20161110"/>
    <n v="13"/>
    <n v="0"/>
    <n v="0"/>
    <n v="8"/>
    <n v="94.7"/>
    <s v="ID63G5764"/>
    <x v="3"/>
    <x v="3"/>
    <s v="Other"/>
    <s v="Other"/>
    <s v="Auckland"/>
    <s v="Auckland City"/>
    <s v="Over 70"/>
  </r>
  <r>
    <s v="0x704F5401EA81931CBE68A4CCF90C45EACAA55C0A"/>
    <n v="20161101"/>
    <n v="63"/>
    <n v="5764"/>
    <n v="4136"/>
    <s v="0xE8A28ECBAC2B0CF9600C1A3D4E930CB6C7F192F3"/>
    <n v="20161110"/>
    <n v="13"/>
    <n v="0"/>
    <n v="0"/>
    <n v="8"/>
    <n v="24.8"/>
    <s v="ID63G5764"/>
    <x v="3"/>
    <x v="3"/>
    <s v="Other"/>
    <s v="Other"/>
    <s v="Auckland"/>
    <s v="Auckland City"/>
    <s v="Over 70"/>
  </r>
  <r>
    <s v="0x793D69E380121E6F625E8EA508A0CCEF81F1F467"/>
    <n v="20161101"/>
    <n v="9833"/>
    <n v="8218"/>
    <n v="15364"/>
    <s v="0xA72E0EFC308DD31D0AD5A0F6255BD61DD1C941B4"/>
    <n v="20161110"/>
    <n v="13"/>
    <n v="0"/>
    <n v="0"/>
    <n v="3"/>
    <n v="31.2"/>
    <s v="ID9833G8218"/>
    <x v="3"/>
    <x v="44"/>
    <s v="Samsung"/>
    <s v="Galaxy SII"/>
    <s v="Taranaki"/>
    <s v="New Plymouth"/>
    <s v="55 - 59"/>
  </r>
  <r>
    <s v="0x2E856B18457A437FCD7A2FA267F8FA652B04310F"/>
    <n v="20161101"/>
    <n v="3995"/>
    <n v="2108"/>
    <n v="3145"/>
    <s v="0x8F851CD21C33C38C441CD1341BD1A989D4599AA5"/>
    <n v="20161110"/>
    <n v="13"/>
    <n v="0"/>
    <n v="0"/>
    <n v="1"/>
    <n v="15.1"/>
    <s v="ID3995G2108"/>
    <x v="7"/>
    <x v="33"/>
    <s v="Home gyms &amp; benches"/>
    <s v="Home gyms &amp; benches"/>
    <s v="Auckland"/>
    <s v="Hibiscus Coast"/>
    <s v="55 - 59"/>
  </r>
  <r>
    <s v="0x849AA2154BC4EA4E4375DA5B78E35F6ABD580686"/>
    <n v="20161101"/>
    <n v="9153"/>
    <n v="1968"/>
    <n v="2942"/>
    <s v="0x2C03E9374378CABF98B0A49E53008027089C6F02"/>
    <n v="20161110"/>
    <n v="13"/>
    <n v="0"/>
    <n v="0"/>
    <n v="1"/>
    <n v="3.3"/>
    <s v="ID9153G1968"/>
    <x v="9"/>
    <x v="45"/>
    <s v="Wine accessories"/>
    <s v="Other"/>
    <s v="Auckland"/>
    <s v="Helensville"/>
    <s v="40 - 44"/>
  </r>
  <r>
    <s v="0x9DD9FB25EE5DAB0EC4FEB98BDBA147492256A656"/>
    <n v="20161101"/>
    <n v="1692"/>
    <n v="4725"/>
    <n v="3498"/>
    <s v="0x9DCB8C0FE817D501BC5B78C09E0A1B58F6D2A974"/>
    <n v="20161110"/>
    <n v="13"/>
    <n v="1"/>
    <n v="0"/>
    <n v="1"/>
    <n v="46"/>
    <s v="ID1692G4725"/>
    <x v="6"/>
    <x v="46"/>
    <s v="Silver"/>
    <s v="Plain"/>
    <s v="Auckland"/>
    <s v="Waitakere City"/>
    <s v="35 - 39"/>
  </r>
  <r>
    <s v="0xAB12F9A238331D952CE5BF6C60E63058507E523F"/>
    <n v="20161101"/>
    <n v="6074"/>
    <n v="1242"/>
    <n v="3713"/>
    <s v="0x4EA1A9D060FB7E71BDB00165516F7D6957034389"/>
    <n v="20161110"/>
    <n v="13"/>
    <n v="0"/>
    <n v="0"/>
    <n v="2"/>
    <n v="21.1"/>
    <s v="ID6074G1242"/>
    <x v="9"/>
    <x v="47"/>
    <s v="Dressing tables"/>
    <s v="Dressing tables"/>
    <s v="Auckland"/>
    <s v="North Shore"/>
    <s v="60 - 64"/>
  </r>
  <r>
    <s v="0x22D7CE7FB6A61BC4E1C2C7B58506DD78D15522BC"/>
    <n v="20161101"/>
    <n v="3945"/>
    <n v="8507"/>
    <n v="4136"/>
    <s v="0xE8A28ECBAC2B0CF9600C1A3D4E930CB6C7F192F3"/>
    <n v="20161110"/>
    <n v="13"/>
    <n v="0"/>
    <n v="0"/>
    <n v="8"/>
    <n v="15.8"/>
    <s v="ID3945G8507"/>
    <x v="10"/>
    <x v="17"/>
    <s v="Power adaptors"/>
    <s v="Apple"/>
    <s v="Auckland"/>
    <s v="Auckland City"/>
    <s v="Over 70"/>
  </r>
  <r>
    <s v="0xF450AF7F2E6679F88F3BA6F75ABDF0D43CEC2DC3"/>
    <n v="20161101"/>
    <n v="3945"/>
    <n v="8507"/>
    <n v="4136"/>
    <s v="0xE8A28ECBAC2B0CF9600C1A3D4E930CB6C7F192F3"/>
    <n v="20161110"/>
    <n v="13"/>
    <n v="0"/>
    <n v="0"/>
    <n v="8"/>
    <n v="37.4"/>
    <s v="ID3945G8507"/>
    <x v="10"/>
    <x v="17"/>
    <s v="Power adaptors"/>
    <s v="Apple"/>
    <s v="Auckland"/>
    <s v="Auckland City"/>
    <s v="Over 70"/>
  </r>
  <r>
    <s v="0x96918357204AE1C90DF390A38003D4FD6F86BAEE"/>
    <n v="20161101"/>
    <n v="3945"/>
    <n v="8507"/>
    <n v="4136"/>
    <s v="0xE8A28ECBAC2B0CF9600C1A3D4E930CB6C7F192F3"/>
    <n v="20161110"/>
    <n v="13"/>
    <n v="0"/>
    <n v="0"/>
    <n v="8"/>
    <n v="46.4"/>
    <s v="ID3945G8507"/>
    <x v="10"/>
    <x v="17"/>
    <s v="Power adaptors"/>
    <s v="Apple"/>
    <s v="Auckland"/>
    <s v="Auckland City"/>
    <s v="Over 70"/>
  </r>
  <r>
    <s v="0x25B029D4F0BEFAD5767433BE35B0A7FE6024AC20"/>
    <n v="20161101"/>
    <n v="3945"/>
    <n v="8507"/>
    <n v="4136"/>
    <s v="0xE8A28ECBAC2B0CF9600C1A3D4E930CB6C7F192F3"/>
    <n v="20161110"/>
    <n v="13"/>
    <n v="0"/>
    <n v="0"/>
    <n v="8"/>
    <n v="2"/>
    <s v="ID3945G8507"/>
    <x v="10"/>
    <x v="17"/>
    <s v="Power adaptors"/>
    <s v="Apple"/>
    <s v="Auckland"/>
    <s v="Auckland City"/>
    <s v="Over 70"/>
  </r>
  <r>
    <s v="0x569A14F28E70445D37C1A769864F3E846F76A0D1"/>
    <n v="20161101"/>
    <n v="3945"/>
    <n v="8507"/>
    <n v="4136"/>
    <s v="0xE8A28ECBAC2B0CF9600C1A3D4E930CB6C7F192F3"/>
    <n v="20161110"/>
    <n v="13"/>
    <n v="0"/>
    <n v="0"/>
    <n v="8"/>
    <n v="66.599999999999994"/>
    <s v="ID3945G8507"/>
    <x v="10"/>
    <x v="17"/>
    <s v="Power adaptors"/>
    <s v="Apple"/>
    <s v="Auckland"/>
    <s v="Auckland City"/>
    <s v="Over 70"/>
  </r>
  <r>
    <s v="0xAFBBB7C155EE3455574A7DFDD75576D8CA42818E"/>
    <n v="20161101"/>
    <n v="3945"/>
    <n v="8507"/>
    <n v="4136"/>
    <s v="0xE8A28ECBAC2B0CF9600C1A3D4E930CB6C7F192F3"/>
    <n v="20161110"/>
    <n v="13"/>
    <n v="0"/>
    <n v="0"/>
    <n v="8"/>
    <n v="14.9"/>
    <s v="ID3945G8507"/>
    <x v="10"/>
    <x v="17"/>
    <s v="Power adaptors"/>
    <s v="Apple"/>
    <s v="Auckland"/>
    <s v="Auckland City"/>
    <s v="Over 70"/>
  </r>
  <r>
    <s v="0x737AE2FF24348F27E762B564F41C8CB08F844CF4"/>
    <n v="20161101"/>
    <n v="3945"/>
    <n v="8507"/>
    <n v="4136"/>
    <s v="0xE8A28ECBAC2B0CF9600C1A3D4E930CB6C7F192F3"/>
    <n v="20161110"/>
    <n v="13"/>
    <n v="0"/>
    <n v="0"/>
    <n v="8"/>
    <n v="2.4"/>
    <s v="ID3945G8507"/>
    <x v="10"/>
    <x v="17"/>
    <s v="Power adaptors"/>
    <s v="Apple"/>
    <s v="Auckland"/>
    <s v="Auckland City"/>
    <s v="Over 70"/>
  </r>
  <r>
    <s v="0x83D151E1B13C0C7402EFB2F4717C0CF6812275CC"/>
    <n v="20161101"/>
    <n v="3945"/>
    <n v="8507"/>
    <n v="4136"/>
    <s v="0xE8A28ECBAC2B0CF9600C1A3D4E930CB6C7F192F3"/>
    <n v="20161110"/>
    <n v="13"/>
    <n v="0"/>
    <n v="0"/>
    <n v="8"/>
    <n v="22.4"/>
    <s v="ID3945G8507"/>
    <x v="10"/>
    <x v="17"/>
    <s v="Power adaptors"/>
    <s v="Apple"/>
    <s v="Auckland"/>
    <s v="Auckland City"/>
    <s v="Over 70"/>
  </r>
  <r>
    <s v="0x0832756C83AB5F1A40A99EE21AA339A573CF01EF"/>
    <n v="20161101"/>
    <n v="3945"/>
    <n v="8507"/>
    <n v="4136"/>
    <s v="0xE8A28ECBAC2B0CF9600C1A3D4E930CB6C7F192F3"/>
    <n v="20161110"/>
    <n v="13"/>
    <n v="0"/>
    <n v="0"/>
    <n v="8"/>
    <n v="92"/>
    <s v="ID3945G8507"/>
    <x v="10"/>
    <x v="17"/>
    <s v="Power adaptors"/>
    <s v="Apple"/>
    <s v="Auckland"/>
    <s v="Auckland City"/>
    <s v="Over 70"/>
  </r>
  <r>
    <s v="0xD1F74EA5085456683CF2616254C4918332092331"/>
    <n v="20161101"/>
    <n v="3945"/>
    <n v="8507"/>
    <n v="4136"/>
    <s v="0xE8A28ECBAC2B0CF9600C1A3D4E930CB6C7F192F3"/>
    <n v="20161110"/>
    <n v="13"/>
    <n v="0"/>
    <n v="0"/>
    <n v="8"/>
    <n v="48.5"/>
    <s v="ID3945G8507"/>
    <x v="10"/>
    <x v="17"/>
    <s v="Power adaptors"/>
    <s v="Apple"/>
    <s v="Auckland"/>
    <s v="Auckland City"/>
    <s v="Over 70"/>
  </r>
  <r>
    <s v="0x155CABF3BACAFFA3853BCB6B5EED77D4ED34FBAE"/>
    <n v="20161101"/>
    <n v="3945"/>
    <n v="8507"/>
    <n v="4136"/>
    <s v="0xE8A28ECBAC2B0CF9600C1A3D4E930CB6C7F192F3"/>
    <n v="20161110"/>
    <n v="13"/>
    <n v="0"/>
    <n v="0"/>
    <n v="8"/>
    <n v="69.400000000000006"/>
    <s v="ID3945G8507"/>
    <x v="10"/>
    <x v="17"/>
    <s v="Power adaptors"/>
    <s v="Apple"/>
    <s v="Auckland"/>
    <s v="Auckland City"/>
    <s v="Over 70"/>
  </r>
  <r>
    <s v="0xAB2D6CC6EAFCE03577B0FED786558F7C0FD0D2D3"/>
    <n v="20161101"/>
    <n v="1941"/>
    <n v="4359"/>
    <n v="4064"/>
    <s v="0xE60578C8D86D144F74CE0FF08F62294DF8825306"/>
    <n v="20161110"/>
    <n v="13"/>
    <n v="1"/>
    <n v="0"/>
    <n v="1"/>
    <n v="100.4"/>
    <s v="ID1941G4359"/>
    <x v="16"/>
    <x v="48"/>
    <s v="Self-help"/>
    <s v="Relationships"/>
    <s v="Auckland"/>
    <s v="Auckland City"/>
    <s v="35 - 39"/>
  </r>
  <r>
    <s v="0xF07432806EE4CF4853F9C5158148EFFBC8F1F47C"/>
    <n v="20161101"/>
    <n v="6654"/>
    <n v="4452"/>
    <n v="4064"/>
    <s v="0xE60578C8D86D144F74CE0FF08F62294DF8825306"/>
    <n v="20161110"/>
    <n v="13"/>
    <n v="1"/>
    <n v="0"/>
    <n v="1"/>
    <n v="98.7"/>
    <s v="ID6654G4452"/>
    <x v="16"/>
    <x v="49"/>
    <s v="Author M-O"/>
    <s v="Author M-O"/>
    <s v="Auckland"/>
    <s v="Auckland City"/>
    <s v="35 - 39"/>
  </r>
  <r>
    <s v="0x9668A051B38F6959183918458053E97F1AF88173"/>
    <n v="20161101"/>
    <n v="7150"/>
    <n v="2008"/>
    <n v="10746"/>
    <s v="0xA839708B13DB503DBE9BE198B2E68A5D7956305C"/>
    <n v="20161110"/>
    <n v="13"/>
    <n v="0"/>
    <n v="0"/>
    <n v="3"/>
    <n v="61.7"/>
    <s v="ID7150G2008"/>
    <x v="7"/>
    <x v="50"/>
    <s v="Road bikes"/>
    <s v="Large (57cm &amp; over)"/>
    <s v="Bay of Plenty"/>
    <s v="Tauranga"/>
    <s v="45 - 49"/>
  </r>
  <r>
    <s v="0xFAC712D8E0611F6869EF6C4274EA9AD660EED8A2"/>
    <n v="20161101"/>
    <n v="6623"/>
    <n v="4337"/>
    <n v="4064"/>
    <s v="0xE60578C8D86D144F74CE0FF08F62294DF8825306"/>
    <n v="20161110"/>
    <n v="13"/>
    <n v="1"/>
    <n v="0"/>
    <n v="1"/>
    <n v="83.9"/>
    <s v="ID6623G4337"/>
    <x v="16"/>
    <x v="48"/>
    <s v="Music"/>
    <s v="Other"/>
    <s v="Auckland"/>
    <s v="Auckland City"/>
    <s v="35 - 39"/>
  </r>
  <r>
    <s v="0x1A07C7382E41C3E784044D1A1D7E08759D50728E"/>
    <n v="20161101"/>
    <n v="7116"/>
    <n v="2239"/>
    <n v="4136"/>
    <s v="0xE8A28ECBAC2B0CF9600C1A3D4E930CB6C7F192F3"/>
    <n v="20161110"/>
    <n v="13"/>
    <n v="0"/>
    <n v="0"/>
    <n v="12"/>
    <n v="29.6"/>
    <s v="ID7116G2239"/>
    <x v="7"/>
    <x v="12"/>
    <s v="Footwear &amp; apparel"/>
    <s v="Thermal sets"/>
    <s v="Auckland"/>
    <s v="Auckland City"/>
    <s v="Over 70"/>
  </r>
  <r>
    <s v="0x4CD94F8594DBD15E066DE78559C546DF2032014E"/>
    <n v="20161101"/>
    <n v="7678"/>
    <n v="6795"/>
    <n v="4136"/>
    <s v="0xE8A28ECBAC2B0CF9600C1A3D4E930CB6C7F192F3"/>
    <n v="20161110"/>
    <n v="13"/>
    <n v="0"/>
    <n v="0"/>
    <n v="12"/>
    <n v="95.6"/>
    <s v="ID7678G6795"/>
    <x v="5"/>
    <x v="10"/>
    <s v="Shapewear"/>
    <s v="Shapewear"/>
    <s v="Auckland"/>
    <s v="Auckland City"/>
    <s v="Over 70"/>
  </r>
  <r>
    <s v="0xFEB9FF9D6ABFBC47B662925046C7D1CF53BB7984"/>
    <n v="20161101"/>
    <n v="5923"/>
    <n v="2428"/>
    <n v="4136"/>
    <s v="0xE8A28ECBAC2B0CF9600C1A3D4E930CB6C7F192F3"/>
    <n v="20161110"/>
    <n v="13"/>
    <n v="0"/>
    <n v="0"/>
    <n v="12"/>
    <n v="59"/>
    <s v="ID5923G2428"/>
    <x v="7"/>
    <x v="9"/>
    <s v="Other"/>
    <s v="Other"/>
    <s v="Auckland"/>
    <s v="Auckland City"/>
    <s v="Over 70"/>
  </r>
  <r>
    <s v="0xC724F7B311702B5745809DC6C7BABB7ED86B998E"/>
    <n v="20161101"/>
    <n v="4906"/>
    <n v="2470"/>
    <n v="4136"/>
    <s v="0xE8A28ECBAC2B0CF9600C1A3D4E930CB6C7F192F3"/>
    <n v="20161110"/>
    <n v="13"/>
    <n v="0"/>
    <n v="0"/>
    <n v="12"/>
    <n v="66.099999999999994"/>
    <s v="ID4906G2470"/>
    <x v="7"/>
    <x v="13"/>
    <s v="Apparel"/>
    <s v="Apparel"/>
    <s v="Auckland"/>
    <s v="Auckland City"/>
    <s v="Over 70"/>
  </r>
  <r>
    <s v="0xA9EFB7A92131F71561459CE04892FD894C0F0B91"/>
    <n v="20161101"/>
    <n v="7116"/>
    <n v="2239"/>
    <n v="4136"/>
    <s v="0xE8A28ECBAC2B0CF9600C1A3D4E930CB6C7F192F3"/>
    <n v="20161110"/>
    <n v="13"/>
    <n v="0"/>
    <n v="0"/>
    <n v="11"/>
    <n v="8.8000000000000007"/>
    <s v="ID7116G2239"/>
    <x v="7"/>
    <x v="12"/>
    <s v="Footwear &amp; apparel"/>
    <s v="Thermal sets"/>
    <s v="Auckland"/>
    <s v="Auckland City"/>
    <s v="Over 70"/>
  </r>
  <r>
    <s v="0xDA6ED103C4B509CC482CB524A6873B7620640FA4"/>
    <n v="20161101"/>
    <n v="5923"/>
    <n v="2428"/>
    <n v="4136"/>
    <s v="0xE8A28ECBAC2B0CF9600C1A3D4E930CB6C7F192F3"/>
    <n v="20161110"/>
    <n v="13"/>
    <n v="0"/>
    <n v="0"/>
    <n v="11"/>
    <n v="22.7"/>
    <s v="ID5923G2428"/>
    <x v="7"/>
    <x v="9"/>
    <s v="Other"/>
    <s v="Other"/>
    <s v="Auckland"/>
    <s v="Auckland City"/>
    <s v="Over 70"/>
  </r>
  <r>
    <s v="0xF2C39DF4B20E9C8042229D5670BE6CBBB89C25B6"/>
    <n v="20161101"/>
    <n v="7143"/>
    <n v="2462"/>
    <n v="4136"/>
    <s v="0xE8A28ECBAC2B0CF9600C1A3D4E930CB6C7F192F3"/>
    <n v="20161110"/>
    <n v="13"/>
    <n v="0"/>
    <n v="0"/>
    <n v="11"/>
    <n v="11.2"/>
    <s v="ID7143G2462"/>
    <x v="7"/>
    <x v="8"/>
    <s v="Apparel"/>
    <s v="Apparel"/>
    <s v="Auckland"/>
    <s v="Auckland City"/>
    <s v="Over 70"/>
  </r>
  <r>
    <s v="0x621D315EBCD5C8E77B0C51F45D12E6263B60E1A2"/>
    <n v="20161101"/>
    <n v="5923"/>
    <n v="2428"/>
    <n v="4136"/>
    <s v="0xE8A28ECBAC2B0CF9600C1A3D4E930CB6C7F192F3"/>
    <n v="20161110"/>
    <n v="13"/>
    <n v="0"/>
    <n v="0"/>
    <n v="11"/>
    <n v="36.5"/>
    <s v="ID5923G2428"/>
    <x v="7"/>
    <x v="9"/>
    <s v="Other"/>
    <s v="Other"/>
    <s v="Auckland"/>
    <s v="Auckland City"/>
    <s v="Over 70"/>
  </r>
  <r>
    <s v="0x9B1FFDA0D8187AA8E623C414705AF9E847A23FE7"/>
    <n v="20161101"/>
    <n v="7678"/>
    <n v="6795"/>
    <n v="4136"/>
    <s v="0xE8A28ECBAC2B0CF9600C1A3D4E930CB6C7F192F3"/>
    <n v="20161110"/>
    <n v="13"/>
    <n v="0"/>
    <n v="0"/>
    <n v="11"/>
    <n v="23.1"/>
    <s v="ID7678G6795"/>
    <x v="5"/>
    <x v="10"/>
    <s v="Shapewear"/>
    <s v="Shapewear"/>
    <s v="Auckland"/>
    <s v="Auckland City"/>
    <s v="Over 70"/>
  </r>
  <r>
    <s v="0x87B7903C14EF87F802408F9F74E59EA88091CB0E"/>
    <n v="20161101"/>
    <n v="3750"/>
    <n v="3589"/>
    <n v="4136"/>
    <s v="0xE8A28ECBAC2B0CF9600C1A3D4E930CB6C7F192F3"/>
    <n v="20161110"/>
    <n v="13"/>
    <n v="0"/>
    <n v="0"/>
    <n v="8"/>
    <n v="96.3"/>
    <s v="ID3750G3589"/>
    <x v="8"/>
    <x v="11"/>
    <s v="Sportswear"/>
    <s v="Sportswear"/>
    <s v="Auckland"/>
    <s v="Auckland City"/>
    <s v="Over 70"/>
  </r>
  <r>
    <s v="0x3DAE12F224825F351DAA94D8035D5FE1E35DD8A1"/>
    <n v="20161101"/>
    <n v="7116"/>
    <n v="2239"/>
    <n v="4136"/>
    <s v="0xE8A28ECBAC2B0CF9600C1A3D4E930CB6C7F192F3"/>
    <n v="20161110"/>
    <n v="13"/>
    <n v="0"/>
    <n v="0"/>
    <n v="8"/>
    <n v="16.600000000000001"/>
    <s v="ID7116G2239"/>
    <x v="7"/>
    <x v="12"/>
    <s v="Footwear &amp; apparel"/>
    <s v="Thermal sets"/>
    <s v="Auckland"/>
    <s v="Auckland City"/>
    <s v="Over 70"/>
  </r>
  <r>
    <s v="0x1641DE078F6F04E0BA68A2C35D7269E2E89C2C0B"/>
    <n v="20161101"/>
    <n v="5923"/>
    <n v="2428"/>
    <n v="4136"/>
    <s v="0xE8A28ECBAC2B0CF9600C1A3D4E930CB6C7F192F3"/>
    <n v="20161110"/>
    <n v="13"/>
    <n v="0"/>
    <n v="0"/>
    <n v="14"/>
    <n v="34.9"/>
    <s v="ID5923G2428"/>
    <x v="7"/>
    <x v="9"/>
    <s v="Other"/>
    <s v="Other"/>
    <s v="Auckland"/>
    <s v="Auckland City"/>
    <s v="Over 70"/>
  </r>
  <r>
    <s v="0x784143BC143A42FE0DA688F8A40178D2148AC81C"/>
    <n v="20161101"/>
    <n v="4906"/>
    <n v="2470"/>
    <n v="4136"/>
    <s v="0xE8A28ECBAC2B0CF9600C1A3D4E930CB6C7F192F3"/>
    <n v="20161110"/>
    <n v="13"/>
    <n v="0"/>
    <n v="0"/>
    <n v="14"/>
    <n v="92"/>
    <s v="ID4906G2470"/>
    <x v="7"/>
    <x v="13"/>
    <s v="Apparel"/>
    <s v="Apparel"/>
    <s v="Auckland"/>
    <s v="Auckland City"/>
    <s v="Over 70"/>
  </r>
  <r>
    <s v="0xA75C484C023DC0D7A404245BC406CEE05C00410F"/>
    <n v="20161101"/>
    <n v="7678"/>
    <n v="6795"/>
    <n v="4136"/>
    <s v="0xE8A28ECBAC2B0CF9600C1A3D4E930CB6C7F192F3"/>
    <n v="20161110"/>
    <n v="13"/>
    <n v="0"/>
    <n v="0"/>
    <n v="14"/>
    <n v="52.6"/>
    <s v="ID7678G6795"/>
    <x v="5"/>
    <x v="10"/>
    <s v="Shapewear"/>
    <s v="Shapewear"/>
    <s v="Auckland"/>
    <s v="Auckland City"/>
    <s v="Over 70"/>
  </r>
  <r>
    <s v="0x061800E7F267B985955B6652584AA71968F90808"/>
    <n v="20161101"/>
    <n v="3750"/>
    <n v="3589"/>
    <n v="4136"/>
    <s v="0xE8A28ECBAC2B0CF9600C1A3D4E930CB6C7F192F3"/>
    <n v="20161110"/>
    <n v="13"/>
    <n v="0"/>
    <n v="0"/>
    <n v="3"/>
    <n v="34.200000000000003"/>
    <s v="ID3750G3589"/>
    <x v="8"/>
    <x v="11"/>
    <s v="Sportswear"/>
    <s v="Sportswear"/>
    <s v="Auckland"/>
    <s v="Auckland City"/>
    <s v="Over 70"/>
  </r>
  <r>
    <s v="0xEBF84BAC385DDCBA7DE04E36921AE87AC80B8FC4"/>
    <n v="20161101"/>
    <n v="68"/>
    <n v="1979"/>
    <n v="4136"/>
    <s v="0xE8A28ECBAC2B0CF9600C1A3D4E930CB6C7F192F3"/>
    <n v="20161110"/>
    <n v="13"/>
    <n v="0"/>
    <n v="0"/>
    <n v="3"/>
    <n v="81.8"/>
    <s v="ID68G1979"/>
    <x v="7"/>
    <x v="14"/>
    <s v="Other"/>
    <s v="Other"/>
    <s v="Auckland"/>
    <s v="Auckland City"/>
    <s v="Over 70"/>
  </r>
  <r>
    <s v="0x2A821A956966DA70917CB50E21A281C4441C95F1"/>
    <n v="20161101"/>
    <n v="7678"/>
    <n v="6795"/>
    <n v="4136"/>
    <s v="0xE8A28ECBAC2B0CF9600C1A3D4E930CB6C7F192F3"/>
    <n v="20161110"/>
    <n v="13"/>
    <n v="0"/>
    <n v="0"/>
    <n v="3"/>
    <n v="52.1"/>
    <s v="ID7678G6795"/>
    <x v="5"/>
    <x v="10"/>
    <s v="Shapewear"/>
    <s v="Shapewear"/>
    <s v="Auckland"/>
    <s v="Auckland City"/>
    <s v="Over 70"/>
  </r>
  <r>
    <s v="0xD4BF4441DC6451D7F56675A04E9C0E658B64444E"/>
    <n v="20161101"/>
    <n v="7116"/>
    <n v="2239"/>
    <n v="4136"/>
    <s v="0xE8A28ECBAC2B0CF9600C1A3D4E930CB6C7F192F3"/>
    <n v="20161110"/>
    <n v="13"/>
    <n v="0"/>
    <n v="0"/>
    <n v="3"/>
    <n v="31.5"/>
    <s v="ID7116G2239"/>
    <x v="7"/>
    <x v="12"/>
    <s v="Footwear &amp; apparel"/>
    <s v="Thermal sets"/>
    <s v="Auckland"/>
    <s v="Auckland City"/>
    <s v="Over 70"/>
  </r>
  <r>
    <s v="0x3C29728AADC331E2E898CC006814698D25C53828"/>
    <n v="20161101"/>
    <n v="6063"/>
    <n v="1897"/>
    <n v="4136"/>
    <s v="0xE8A28ECBAC2B0CF9600C1A3D4E930CB6C7F192F3"/>
    <n v="20161110"/>
    <n v="13"/>
    <n v="0"/>
    <n v="0"/>
    <n v="3"/>
    <n v="28.2"/>
    <s v="ID6063G1897"/>
    <x v="9"/>
    <x v="15"/>
    <s v="Queen"/>
    <s v="Duvet covers &amp; sets"/>
    <s v="Auckland"/>
    <s v="Auckland City"/>
    <s v="Over 70"/>
  </r>
  <r>
    <s v="0x62771FC7CB3644EBB0D098C91CBD7EA6C889DCC3"/>
    <n v="20161101"/>
    <n v="6409"/>
    <n v="3052"/>
    <n v="4136"/>
    <s v="0xE8A28ECBAC2B0CF9600C1A3D4E930CB6C7F192F3"/>
    <n v="20161110"/>
    <n v="13"/>
    <n v="0"/>
    <n v="0"/>
    <n v="12"/>
    <n v="41.1"/>
    <s v="ID6409G3052"/>
    <x v="1"/>
    <x v="16"/>
    <s v="Automotive"/>
    <s v="Automotive"/>
    <s v="Auckland"/>
    <s v="Auckland City"/>
    <s v="Over 70"/>
  </r>
  <r>
    <s v="0x7302020093F45FFED9A6988F257DC4890A0F4D58"/>
    <n v="20161101"/>
    <n v="6409"/>
    <n v="3052"/>
    <n v="4136"/>
    <s v="0xE8A28ECBAC2B0CF9600C1A3D4E930CB6C7F192F3"/>
    <n v="20161110"/>
    <n v="13"/>
    <n v="0"/>
    <n v="0"/>
    <n v="12"/>
    <n v="5.8"/>
    <s v="ID6409G3052"/>
    <x v="1"/>
    <x v="16"/>
    <s v="Automotive"/>
    <s v="Automotive"/>
    <s v="Auckland"/>
    <s v="Auckland City"/>
    <s v="Over 70"/>
  </r>
  <r>
    <s v="0x4649FE3FCDBA6B9BA71FB528A053B35F82B4315F"/>
    <n v="20161101"/>
    <n v="6409"/>
    <n v="3052"/>
    <n v="4136"/>
    <s v="0xE8A28ECBAC2B0CF9600C1A3D4E930CB6C7F192F3"/>
    <n v="20161110"/>
    <n v="13"/>
    <n v="0"/>
    <n v="0"/>
    <n v="12"/>
    <n v="26.3"/>
    <s v="ID6409G3052"/>
    <x v="1"/>
    <x v="16"/>
    <s v="Automotive"/>
    <s v="Automotive"/>
    <s v="Auckland"/>
    <s v="Auckland City"/>
    <s v="Over 70"/>
  </r>
  <r>
    <s v="0xAC8A0E4FD1BF73C4E7B3D18D7B2FCD4E23A1C44C"/>
    <n v="20161101"/>
    <n v="6409"/>
    <n v="3052"/>
    <n v="4136"/>
    <s v="0xE8A28ECBAC2B0CF9600C1A3D4E930CB6C7F192F3"/>
    <n v="20161110"/>
    <n v="13"/>
    <n v="0"/>
    <n v="0"/>
    <n v="12"/>
    <n v="55.5"/>
    <s v="ID6409G3052"/>
    <x v="1"/>
    <x v="16"/>
    <s v="Automotive"/>
    <s v="Automotive"/>
    <s v="Auckland"/>
    <s v="Auckland City"/>
    <s v="Over 70"/>
  </r>
  <r>
    <s v="0x54AF332414EB371538FA6216E7061892C671E4E7"/>
    <n v="20161101"/>
    <n v="6409"/>
    <n v="3052"/>
    <n v="4136"/>
    <s v="0xE8A28ECBAC2B0CF9600C1A3D4E930CB6C7F192F3"/>
    <n v="20161110"/>
    <n v="13"/>
    <n v="0"/>
    <n v="0"/>
    <n v="17"/>
    <n v="14.3"/>
    <s v="ID6409G3052"/>
    <x v="1"/>
    <x v="16"/>
    <s v="Automotive"/>
    <s v="Automotive"/>
    <s v="Auckland"/>
    <s v="Auckland City"/>
    <s v="Over 70"/>
  </r>
  <r>
    <s v="0x9DED9E7C74AECFF872C62087EACC58583FEC4720"/>
    <n v="20161101"/>
    <n v="6409"/>
    <n v="3052"/>
    <n v="4136"/>
    <s v="0xE8A28ECBAC2B0CF9600C1A3D4E930CB6C7F192F3"/>
    <n v="20161110"/>
    <n v="13"/>
    <n v="0"/>
    <n v="0"/>
    <n v="17"/>
    <n v="10"/>
    <s v="ID6409G3052"/>
    <x v="1"/>
    <x v="16"/>
    <s v="Automotive"/>
    <s v="Automotive"/>
    <s v="Auckland"/>
    <s v="Auckland City"/>
    <s v="Over 70"/>
  </r>
  <r>
    <s v="0x02EF7D94330A7B5202C1300F0C2887A029A55978"/>
    <n v="20161101"/>
    <n v="6409"/>
    <n v="3052"/>
    <n v="4136"/>
    <s v="0xE8A28ECBAC2B0CF9600C1A3D4E930CB6C7F192F3"/>
    <n v="20161110"/>
    <n v="13"/>
    <n v="0"/>
    <n v="0"/>
    <n v="17"/>
    <n v="60.1"/>
    <s v="ID6409G3052"/>
    <x v="1"/>
    <x v="16"/>
    <s v="Automotive"/>
    <s v="Automotive"/>
    <s v="Auckland"/>
    <s v="Auckland City"/>
    <s v="Over 70"/>
  </r>
  <r>
    <s v="0xA0FFFC53687BDFF9B2BED08153EA8E5F03F633C2"/>
    <n v="20161101"/>
    <n v="8222"/>
    <n v="1870"/>
    <n v="4136"/>
    <s v="0xE8A28ECBAC2B0CF9600C1A3D4E930CB6C7F192F3"/>
    <n v="20161110"/>
    <n v="13"/>
    <n v="0"/>
    <n v="0"/>
    <n v="8"/>
    <n v="74.3"/>
    <s v="ID8222G1870"/>
    <x v="9"/>
    <x v="15"/>
    <s v="Pillows &amp; cases"/>
    <s v="Pillows"/>
    <s v="Auckland"/>
    <s v="Auckland City"/>
    <s v="Over 70"/>
  </r>
  <r>
    <s v="0x901EF5B838C9382795C2BFC30B3BCC9FB2A1DA22"/>
    <n v="20161101"/>
    <n v="8222"/>
    <n v="1870"/>
    <n v="4136"/>
    <s v="0xE8A28ECBAC2B0CF9600C1A3D4E930CB6C7F192F3"/>
    <n v="20161110"/>
    <n v="13"/>
    <n v="0"/>
    <n v="0"/>
    <n v="8"/>
    <n v="81.599999999999994"/>
    <s v="ID8222G1870"/>
    <x v="9"/>
    <x v="15"/>
    <s v="Pillows &amp; cases"/>
    <s v="Pillows"/>
    <s v="Auckland"/>
    <s v="Auckland City"/>
    <s v="Over 70"/>
  </r>
  <r>
    <s v="0x5CE80FB30A1413E44E9421106BCF760A5C34DC30"/>
    <n v="20161101"/>
    <n v="8222"/>
    <n v="1870"/>
    <n v="4136"/>
    <s v="0xE8A28ECBAC2B0CF9600C1A3D4E930CB6C7F192F3"/>
    <n v="20161110"/>
    <n v="13"/>
    <n v="0"/>
    <n v="0"/>
    <n v="8"/>
    <n v="33"/>
    <s v="ID8222G1870"/>
    <x v="9"/>
    <x v="15"/>
    <s v="Pillows &amp; cases"/>
    <s v="Pillows"/>
    <s v="Auckland"/>
    <s v="Auckland City"/>
    <s v="Over 70"/>
  </r>
  <r>
    <s v="0x1E26888C768A440538791A1DD8E7E9BC4E7FF414"/>
    <n v="20161101"/>
    <n v="8222"/>
    <n v="1870"/>
    <n v="4136"/>
    <s v="0xE8A28ECBAC2B0CF9600C1A3D4E930CB6C7F192F3"/>
    <n v="20161110"/>
    <n v="13"/>
    <n v="0"/>
    <n v="0"/>
    <n v="8"/>
    <n v="84.5"/>
    <s v="ID8222G1870"/>
    <x v="9"/>
    <x v="15"/>
    <s v="Pillows &amp; cases"/>
    <s v="Pillows"/>
    <s v="Auckland"/>
    <s v="Auckland City"/>
    <s v="Over 70"/>
  </r>
  <r>
    <s v="0x7B62608A80BD1112104E87D7B85C33190CF19D8C"/>
    <n v="20161101"/>
    <n v="8222"/>
    <n v="1870"/>
    <n v="4136"/>
    <s v="0xE8A28ECBAC2B0CF9600C1A3D4E930CB6C7F192F3"/>
    <n v="20161110"/>
    <n v="13"/>
    <n v="0"/>
    <n v="0"/>
    <n v="8"/>
    <n v="98.3"/>
    <s v="ID8222G1870"/>
    <x v="9"/>
    <x v="15"/>
    <s v="Pillows &amp; cases"/>
    <s v="Pillows"/>
    <s v="Auckland"/>
    <s v="Auckland City"/>
    <s v="Over 70"/>
  </r>
  <r>
    <s v="0x40D5F2E4BAE71F54B48C207A36EDA16A28F3F21E"/>
    <n v="20161101"/>
    <n v="8222"/>
    <n v="1870"/>
    <n v="4136"/>
    <s v="0xE8A28ECBAC2B0CF9600C1A3D4E930CB6C7F192F3"/>
    <n v="20161110"/>
    <n v="13"/>
    <n v="0"/>
    <n v="0"/>
    <n v="4"/>
    <n v="12"/>
    <s v="ID8222G1870"/>
    <x v="9"/>
    <x v="15"/>
    <s v="Pillows &amp; cases"/>
    <s v="Pillows"/>
    <s v="Auckland"/>
    <s v="Auckland City"/>
    <s v="Over 70"/>
  </r>
  <r>
    <s v="0xF66A2A957C2934DE05DCD5BE39CB9AC6CAE9FC39"/>
    <n v="20161101"/>
    <n v="8222"/>
    <n v="1870"/>
    <n v="4136"/>
    <s v="0xE8A28ECBAC2B0CF9600C1A3D4E930CB6C7F192F3"/>
    <n v="20161110"/>
    <n v="13"/>
    <n v="0"/>
    <n v="0"/>
    <n v="4"/>
    <n v="8.4"/>
    <s v="ID8222G1870"/>
    <x v="9"/>
    <x v="15"/>
    <s v="Pillows &amp; cases"/>
    <s v="Pillows"/>
    <s v="Auckland"/>
    <s v="Auckland City"/>
    <s v="Over 70"/>
  </r>
  <r>
    <s v="0xB8CB633809E12F7C9B84CD988FF28BD3D24B7DF5"/>
    <n v="20161101"/>
    <n v="8222"/>
    <n v="1870"/>
    <n v="4136"/>
    <s v="0xE8A28ECBAC2B0CF9600C1A3D4E930CB6C7F192F3"/>
    <n v="20161110"/>
    <n v="13"/>
    <n v="0"/>
    <n v="0"/>
    <n v="4"/>
    <n v="16.3"/>
    <s v="ID8222G1870"/>
    <x v="9"/>
    <x v="15"/>
    <s v="Pillows &amp; cases"/>
    <s v="Pillows"/>
    <s v="Auckland"/>
    <s v="Auckland City"/>
    <s v="Over 70"/>
  </r>
  <r>
    <s v="0x769628BCD4D7084A9311E06C028EF723D3353C24"/>
    <n v="20161101"/>
    <n v="8222"/>
    <n v="1870"/>
    <n v="4136"/>
    <s v="0xE8A28ECBAC2B0CF9600C1A3D4E930CB6C7F192F3"/>
    <n v="20161110"/>
    <n v="13"/>
    <n v="0"/>
    <n v="0"/>
    <n v="4"/>
    <n v="37.5"/>
    <s v="ID8222G1870"/>
    <x v="9"/>
    <x v="15"/>
    <s v="Pillows &amp; cases"/>
    <s v="Pillows"/>
    <s v="Auckland"/>
    <s v="Auckland City"/>
    <s v="Over 70"/>
  </r>
  <r>
    <s v="0x282F5E7E7875BB0381C966DC1C6641A0F34CB77D"/>
    <n v="20161101"/>
    <n v="9963"/>
    <n v="8427"/>
    <n v="4629"/>
    <s v="0xBD200B349C5946FB52FA327F82EEEBA03A5C398C"/>
    <n v="20161110"/>
    <n v="13"/>
    <n v="0"/>
    <n v="0"/>
    <n v="4"/>
    <n v="17.899999999999999"/>
    <s v="ID9963G8427"/>
    <x v="9"/>
    <x v="51"/>
    <s v="Queen"/>
    <s v="Bed frames &amp; bases"/>
    <s v="Auckland"/>
    <s v="Manukau City"/>
    <s v="35 - 39"/>
  </r>
  <r>
    <s v="0xE4369F9766B2F9004000C296F6C605E071A0C557"/>
    <n v="20161101"/>
    <n v="6417"/>
    <n v="1426"/>
    <n v="12819"/>
    <s v="0x4C6089D07114AB67135107D269E0F9F0315B2F60"/>
    <n v="20161110"/>
    <n v="13"/>
    <n v="0"/>
    <n v="0"/>
    <n v="2"/>
    <n v="84.9"/>
    <s v="ID6417G1426"/>
    <x v="9"/>
    <x v="52"/>
    <s v="Rugs &amp; carpets"/>
    <s v="Other"/>
    <s v="Bay of Plenty"/>
    <s v="Mt. Maunganui"/>
    <s v="50 - 54"/>
  </r>
  <r>
    <s v="0x7DF3F78E34061DA4613557D322D43B601FA6EA66"/>
    <n v="20161101"/>
    <n v="7019"/>
    <n v="6293"/>
    <n v="22297"/>
    <s v="0x5D64FE1ECB67F60AFC23AADA9371447383955BA5"/>
    <n v="20161110"/>
    <n v="13"/>
    <n v="0"/>
    <n v="0"/>
    <n v="2"/>
    <n v="50.8"/>
    <s v="ID7019G6293"/>
    <x v="17"/>
    <x v="53"/>
    <s v="Tables &amp; chairs"/>
    <s v="Tables &amp; chairs"/>
    <s v="Wellington"/>
    <s v="Wellington City"/>
    <s v="35 - 39"/>
  </r>
  <r>
    <s v="0xC4F0E251F8AC25A128E011FAC039F164618B7775"/>
    <n v="20161101"/>
    <n v="8573"/>
    <n v="7265"/>
    <n v="27208"/>
    <s v="0x338F0897091889907378CFCD234B386B66DD5DF3"/>
    <n v="20161110"/>
    <n v="13"/>
    <n v="0"/>
    <n v="0"/>
    <n v="2"/>
    <n v="45.1"/>
    <s v="ID8573G7265"/>
    <x v="0"/>
    <x v="30"/>
    <s v="Basins &amp; vanities"/>
    <s v="Vanities"/>
    <s v="Canterbury"/>
    <s v="Christchurch City"/>
    <s v="55 - 59"/>
  </r>
  <r>
    <s v="0x8A4FBFD087D1272957603710553934D6A3E02971"/>
    <n v="20161101"/>
    <n v="745"/>
    <n v="3902"/>
    <n v="3707"/>
    <s v="0x99F36D96ADD692608F071E01EF37BF2153EFB96D"/>
    <n v="20161110"/>
    <n v="13"/>
    <n v="1"/>
    <n v="0"/>
    <n v="1"/>
    <n v="56.1"/>
    <s v="ID745G3902"/>
    <x v="13"/>
    <x v="54"/>
    <s v="New Zealand"/>
    <s v="New Zealand"/>
    <s v="Auckland"/>
    <s v="North Shore"/>
    <s v="55 - 59"/>
  </r>
  <r>
    <s v="0xEE0C36E4DAFA7E1BE80B18E3F5F9B20B99EDD4B7"/>
    <n v="20161101"/>
    <n v="3605"/>
    <n v="3296"/>
    <n v="3787"/>
    <s v="0xD17A2CE9B8C72A106AD738DCF620D0C4E437526C"/>
    <n v="20161110"/>
    <n v="13"/>
    <n v="0"/>
    <n v="0"/>
    <n v="1"/>
    <n v="77"/>
    <s v="ID3605G3296"/>
    <x v="8"/>
    <x v="55"/>
    <s v="Shoes"/>
    <s v="Shoes"/>
    <s v="Auckland"/>
    <s v="North Shore"/>
    <s v="40 - 44"/>
  </r>
  <r>
    <s v="0x2491E55B83B1CE223C7A7325B1C4F05610D3D077"/>
    <n v="20161101"/>
    <n v="1273"/>
    <n v="8030"/>
    <n v="18360"/>
    <s v="0x660AA7734F4C3A10B795E5A35630A11550C83DD8"/>
    <n v="20161110"/>
    <n v="13"/>
    <n v="0"/>
    <n v="0"/>
    <n v="2"/>
    <n v="92.4"/>
    <s v="ID1273G8030"/>
    <x v="12"/>
    <x v="24"/>
    <s v="Beekeeping"/>
    <s v="Beekeeping"/>
    <s v="Manawatu"/>
    <s v="Levin"/>
    <s v="45 - 49"/>
  </r>
  <r>
    <s v="0xAD6202031FCB5DC22C004F9DAD9A14CADE480063"/>
    <n v="20161101"/>
    <n v="63"/>
    <n v="5764"/>
    <n v="4065"/>
    <s v="0x25B4F3409768885653B30FB23C48CBD22BDE9DC9"/>
    <n v="20161110"/>
    <n v="15"/>
    <n v="1"/>
    <n v="0"/>
    <n v="1"/>
    <n v="8.6"/>
    <s v="ID63G5764"/>
    <x v="3"/>
    <x v="3"/>
    <s v="Other"/>
    <s v="Other"/>
    <s v="Auckland"/>
    <s v="Auckland City"/>
    <s v="35 - 39"/>
  </r>
  <r>
    <s v="0x822DFCC8E9970E718666BF3A580B31FA387211D6"/>
    <n v="20161101"/>
    <n v="2695"/>
    <n v="6151"/>
    <n v="24090"/>
    <s v="0xDB798256EFF4ACEA5D0EDF2C3F27206696ADEB0B"/>
    <n v="20161110"/>
    <n v="13"/>
    <n v="0"/>
    <n v="0"/>
    <n v="1"/>
    <n v="92.4"/>
    <s v="ID2695G6151"/>
    <x v="11"/>
    <x v="56"/>
    <s v="Vintage"/>
    <s v="Vintage"/>
    <s v="Marlborough"/>
    <s v="Blenheim"/>
    <s v="40 - 44"/>
  </r>
  <r>
    <s v="0x164152C0A17E90D1E666E7FA371CDCFBEC68A853"/>
    <n v="20161101"/>
    <n v="7057"/>
    <n v="6297"/>
    <n v="15253"/>
    <s v="0x91054FE4B2967D554E5AA4301CCE47D857A78019"/>
    <n v="20161110"/>
    <n v="13"/>
    <n v="0"/>
    <n v="0"/>
    <n v="1"/>
    <n v="10.3"/>
    <s v="ID7057G6297"/>
    <x v="17"/>
    <x v="57"/>
    <s v="Safety gates"/>
    <s v="Safety gates"/>
    <s v="Taranaki"/>
    <s v="New Plymouth"/>
    <s v="40 - 44"/>
  </r>
  <r>
    <s v="0xD011A4A37EF1A143ECAA20BA5DE41C210A882117"/>
    <n v="20161101"/>
    <n v="9888"/>
    <n v="8277"/>
    <n v="4136"/>
    <s v="0xE8A28ECBAC2B0CF9600C1A3D4E930CB6C7F192F3"/>
    <n v="20161110"/>
    <n v="13"/>
    <n v="0"/>
    <n v="0"/>
    <n v="10"/>
    <n v="91.5"/>
    <s v="ID9888G8277"/>
    <x v="1"/>
    <x v="1"/>
    <s v="Action cameras"/>
    <s v="Action cameras"/>
    <s v="Auckland"/>
    <s v="Auckland City"/>
    <s v="Over 70"/>
  </r>
  <r>
    <s v="0xB4AD67FD867619813CE9E38CFC6F4F1461D2D529"/>
    <n v="20161101"/>
    <n v="9888"/>
    <n v="8277"/>
    <n v="4136"/>
    <s v="0xE8A28ECBAC2B0CF9600C1A3D4E930CB6C7F192F3"/>
    <n v="20161110"/>
    <n v="13"/>
    <n v="0"/>
    <n v="0"/>
    <n v="10"/>
    <n v="22.4"/>
    <s v="ID9888G8277"/>
    <x v="1"/>
    <x v="1"/>
    <s v="Action cameras"/>
    <s v="Action cameras"/>
    <s v="Auckland"/>
    <s v="Auckland City"/>
    <s v="Over 70"/>
  </r>
  <r>
    <s v="0xACE169006A98E80028D8BB4F0238A439FBCC6673"/>
    <n v="20161101"/>
    <n v="9888"/>
    <n v="8277"/>
    <n v="4136"/>
    <s v="0xE8A28ECBAC2B0CF9600C1A3D4E930CB6C7F192F3"/>
    <n v="20161110"/>
    <n v="13"/>
    <n v="0"/>
    <n v="0"/>
    <n v="10"/>
    <n v="99.4"/>
    <s v="ID9888G8277"/>
    <x v="1"/>
    <x v="1"/>
    <s v="Action cameras"/>
    <s v="Action cameras"/>
    <s v="Auckland"/>
    <s v="Auckland City"/>
    <s v="Over 70"/>
  </r>
  <r>
    <s v="0xF7A620EBF791FAEEA81D4D8666AC915B2AB750F6"/>
    <n v="20161101"/>
    <n v="9888"/>
    <n v="8277"/>
    <n v="4136"/>
    <s v="0xE8A28ECBAC2B0CF9600C1A3D4E930CB6C7F192F3"/>
    <n v="20161110"/>
    <n v="13"/>
    <n v="0"/>
    <n v="0"/>
    <n v="10"/>
    <n v="90.2"/>
    <s v="ID9888G8277"/>
    <x v="1"/>
    <x v="1"/>
    <s v="Action cameras"/>
    <s v="Action cameras"/>
    <s v="Auckland"/>
    <s v="Auckland City"/>
    <s v="Over 70"/>
  </r>
  <r>
    <s v="0x71035A6CA3DF541492DED025CC18189310846B1F"/>
    <n v="20161101"/>
    <n v="9888"/>
    <n v="8277"/>
    <n v="4136"/>
    <s v="0xE8A28ECBAC2B0CF9600C1A3D4E930CB6C7F192F3"/>
    <n v="20161110"/>
    <n v="13"/>
    <n v="0"/>
    <n v="0"/>
    <n v="10"/>
    <n v="83.1"/>
    <s v="ID9888G8277"/>
    <x v="1"/>
    <x v="1"/>
    <s v="Action cameras"/>
    <s v="Action cameras"/>
    <s v="Auckland"/>
    <s v="Auckland City"/>
    <s v="Over 70"/>
  </r>
  <r>
    <s v="0x8899F4D770684B0F2ED3B3DB468D711880EE8274"/>
    <n v="20161101"/>
    <n v="9888"/>
    <n v="8277"/>
    <n v="4136"/>
    <s v="0xE8A28ECBAC2B0CF9600C1A3D4E930CB6C7F192F3"/>
    <n v="20161110"/>
    <n v="13"/>
    <n v="0"/>
    <n v="0"/>
    <n v="10"/>
    <n v="37.799999999999997"/>
    <s v="ID9888G8277"/>
    <x v="1"/>
    <x v="1"/>
    <s v="Action cameras"/>
    <s v="Action cameras"/>
    <s v="Auckland"/>
    <s v="Auckland City"/>
    <s v="Over 70"/>
  </r>
  <r>
    <s v="0x387857AEA11F604AF817DEA75C96A65027B83266"/>
    <n v="20161101"/>
    <n v="9888"/>
    <n v="8277"/>
    <n v="4136"/>
    <s v="0xE8A28ECBAC2B0CF9600C1A3D4E930CB6C7F192F3"/>
    <n v="20161110"/>
    <n v="13"/>
    <n v="0"/>
    <n v="0"/>
    <n v="10"/>
    <n v="80.7"/>
    <s v="ID9888G8277"/>
    <x v="1"/>
    <x v="1"/>
    <s v="Action cameras"/>
    <s v="Action cameras"/>
    <s v="Auckland"/>
    <s v="Auckland City"/>
    <s v="Over 70"/>
  </r>
  <r>
    <s v="0x3F690C5334F6482DFC3266DCC02A0D988AA2AEAC"/>
    <n v="20161101"/>
    <n v="29"/>
    <n v="237"/>
    <n v="4136"/>
    <s v="0xE8A28ECBAC2B0CF9600C1A3D4E930CB6C7F192F3"/>
    <n v="20161110"/>
    <n v="13"/>
    <n v="0"/>
    <n v="0"/>
    <n v="5"/>
    <n v="31.2"/>
    <s v="ID29G237"/>
    <x v="2"/>
    <x v="2"/>
    <s v="Other accessories"/>
    <s v="Other accessories"/>
    <s v="Auckland"/>
    <s v="Auckland City"/>
    <s v="Over 70"/>
  </r>
  <r>
    <s v="0xC5E13AD4134FB4C1FD2E4ABD924CCB5B6677AFCD"/>
    <n v="20161101"/>
    <n v="29"/>
    <n v="237"/>
    <n v="4136"/>
    <s v="0xE8A28ECBAC2B0CF9600C1A3D4E930CB6C7F192F3"/>
    <n v="20161110"/>
    <n v="13"/>
    <n v="0"/>
    <n v="0"/>
    <n v="5"/>
    <n v="18.399999999999999"/>
    <s v="ID29G237"/>
    <x v="2"/>
    <x v="2"/>
    <s v="Other accessories"/>
    <s v="Other accessories"/>
    <s v="Auckland"/>
    <s v="Auckland City"/>
    <s v="Over 70"/>
  </r>
  <r>
    <s v="0x9EEAF8D4BA49B5F62F684AE4BE01B4F3C4A5D417"/>
    <n v="20161101"/>
    <n v="29"/>
    <n v="237"/>
    <n v="4136"/>
    <s v="0xE8A28ECBAC2B0CF9600C1A3D4E930CB6C7F192F3"/>
    <n v="20161110"/>
    <n v="13"/>
    <n v="0"/>
    <n v="0"/>
    <n v="5"/>
    <n v="32.4"/>
    <s v="ID29G237"/>
    <x v="2"/>
    <x v="2"/>
    <s v="Other accessories"/>
    <s v="Other accessories"/>
    <s v="Auckland"/>
    <s v="Auckland City"/>
    <s v="Over 70"/>
  </r>
  <r>
    <s v="0xB34A1170917830BCA7B0E2024069649F50FB688D"/>
    <n v="20161101"/>
    <n v="29"/>
    <n v="237"/>
    <n v="4136"/>
    <s v="0xE8A28ECBAC2B0CF9600C1A3D4E930CB6C7F192F3"/>
    <n v="20161110"/>
    <n v="13"/>
    <n v="0"/>
    <n v="0"/>
    <n v="5"/>
    <n v="80.2"/>
    <s v="ID29G237"/>
    <x v="2"/>
    <x v="2"/>
    <s v="Other accessories"/>
    <s v="Other accessories"/>
    <s v="Auckland"/>
    <s v="Auckland City"/>
    <s v="Over 70"/>
  </r>
  <r>
    <s v="0xA3CD0A1F27156050CE510F36EA283D83BD041057"/>
    <n v="20161101"/>
    <n v="29"/>
    <n v="237"/>
    <n v="4136"/>
    <s v="0xE8A28ECBAC2B0CF9600C1A3D4E930CB6C7F192F3"/>
    <n v="20161110"/>
    <n v="13"/>
    <n v="0"/>
    <n v="0"/>
    <n v="5"/>
    <n v="47.8"/>
    <s v="ID29G237"/>
    <x v="2"/>
    <x v="2"/>
    <s v="Other accessories"/>
    <s v="Other accessories"/>
    <s v="Auckland"/>
    <s v="Auckland City"/>
    <s v="Over 70"/>
  </r>
  <r>
    <s v="0x3287DB69FF9D44E81EC9AD7D3DA30CE8519AC5E1"/>
    <n v="20161101"/>
    <n v="29"/>
    <n v="237"/>
    <n v="4136"/>
    <s v="0xE8A28ECBAC2B0CF9600C1A3D4E930CB6C7F192F3"/>
    <n v="20161110"/>
    <n v="13"/>
    <n v="0"/>
    <n v="0"/>
    <n v="5"/>
    <n v="87.7"/>
    <s v="ID29G237"/>
    <x v="2"/>
    <x v="2"/>
    <s v="Other accessories"/>
    <s v="Other accessories"/>
    <s v="Auckland"/>
    <s v="Auckland City"/>
    <s v="Over 70"/>
  </r>
  <r>
    <s v="0x01F48CC82C24F322FFF5734EEBF7BB966C31F6C1"/>
    <n v="20161101"/>
    <n v="29"/>
    <n v="237"/>
    <n v="4136"/>
    <s v="0xE8A28ECBAC2B0CF9600C1A3D4E930CB6C7F192F3"/>
    <n v="20161110"/>
    <n v="13"/>
    <n v="0"/>
    <n v="0"/>
    <n v="5"/>
    <n v="25.2"/>
    <s v="ID29G237"/>
    <x v="2"/>
    <x v="2"/>
    <s v="Other accessories"/>
    <s v="Other accessories"/>
    <s v="Auckland"/>
    <s v="Auckland City"/>
    <s v="Over 70"/>
  </r>
  <r>
    <s v="0x4BE30BEBA5A82A63A747A66DC13B91B1C273C292"/>
    <n v="20161101"/>
    <n v="3858"/>
    <n v="5825"/>
    <n v="4136"/>
    <s v="0xE8A28ECBAC2B0CF9600C1A3D4E930CB6C7F192F3"/>
    <n v="20161110"/>
    <n v="13"/>
    <n v="0"/>
    <n v="0"/>
    <n v="9"/>
    <n v="10.199999999999999"/>
    <s v="ID3858G5825"/>
    <x v="3"/>
    <x v="3"/>
    <s v="Car speakerphone kits"/>
    <s v="Car speakerphone kits"/>
    <s v="Auckland"/>
    <s v="Auckland City"/>
    <s v="Over 70"/>
  </r>
  <r>
    <s v="0x7CA9456E89A7222B15B64573707C94246D581558"/>
    <n v="20161101"/>
    <n v="3858"/>
    <n v="5825"/>
    <n v="4136"/>
    <s v="0xE8A28ECBAC2B0CF9600C1A3D4E930CB6C7F192F3"/>
    <n v="20161110"/>
    <n v="13"/>
    <n v="0"/>
    <n v="0"/>
    <n v="9"/>
    <n v="89"/>
    <s v="ID3858G5825"/>
    <x v="3"/>
    <x v="3"/>
    <s v="Car speakerphone kits"/>
    <s v="Car speakerphone kits"/>
    <s v="Auckland"/>
    <s v="Auckland City"/>
    <s v="Over 70"/>
  </r>
  <r>
    <s v="0x1D662786516CBD5297E943220F816ED9C0459F41"/>
    <n v="20161101"/>
    <n v="652"/>
    <n v="2917"/>
    <n v="4136"/>
    <s v="0xE8A28ECBAC2B0CF9600C1A3D4E930CB6C7F192F3"/>
    <n v="20161110"/>
    <n v="13"/>
    <n v="0"/>
    <n v="0"/>
    <n v="9"/>
    <n v="38.799999999999997"/>
    <s v="ID652G2917"/>
    <x v="1"/>
    <x v="19"/>
    <s v="Other"/>
    <s v="Other"/>
    <s v="Auckland"/>
    <s v="Auckland City"/>
    <s v="Over 70"/>
  </r>
  <r>
    <s v="0x29CA2863985F2D9B265D1E90D466FFD10290896C"/>
    <n v="20161101"/>
    <n v="652"/>
    <n v="2917"/>
    <n v="4136"/>
    <s v="0xE8A28ECBAC2B0CF9600C1A3D4E930CB6C7F192F3"/>
    <n v="20161110"/>
    <n v="13"/>
    <n v="0"/>
    <n v="0"/>
    <n v="9"/>
    <n v="24.8"/>
    <s v="ID652G2917"/>
    <x v="1"/>
    <x v="19"/>
    <s v="Other"/>
    <s v="Other"/>
    <s v="Auckland"/>
    <s v="Auckland City"/>
    <s v="Over 70"/>
  </r>
  <r>
    <s v="0x914A388DDFFF764B9EB204C9C0F5367B6BE2F756"/>
    <n v="20161101"/>
    <n v="3858"/>
    <n v="5825"/>
    <n v="4136"/>
    <s v="0xE8A28ECBAC2B0CF9600C1A3D4E930CB6C7F192F3"/>
    <n v="20161110"/>
    <n v="13"/>
    <n v="0"/>
    <n v="0"/>
    <n v="9"/>
    <n v="84.8"/>
    <s v="ID3858G5825"/>
    <x v="3"/>
    <x v="3"/>
    <s v="Car speakerphone kits"/>
    <s v="Car speakerphone kits"/>
    <s v="Auckland"/>
    <s v="Auckland City"/>
    <s v="Over 70"/>
  </r>
  <r>
    <s v="0x1DF0DFDADC2D78BAD056EDBEC3F2716A3F534ECC"/>
    <n v="20161101"/>
    <n v="3858"/>
    <n v="5825"/>
    <n v="4136"/>
    <s v="0xE8A28ECBAC2B0CF9600C1A3D4E930CB6C7F192F3"/>
    <n v="20161110"/>
    <n v="13"/>
    <n v="0"/>
    <n v="0"/>
    <n v="9"/>
    <n v="93.9"/>
    <s v="ID3858G5825"/>
    <x v="3"/>
    <x v="3"/>
    <s v="Car speakerphone kits"/>
    <s v="Car speakerphone kits"/>
    <s v="Auckland"/>
    <s v="Auckland City"/>
    <s v="Over 70"/>
  </r>
  <r>
    <s v="0x523431521560524B7BB9C1C615DDF7D1CB071B40"/>
    <n v="20161101"/>
    <n v="3858"/>
    <n v="5825"/>
    <n v="4136"/>
    <s v="0xE8A28ECBAC2B0CF9600C1A3D4E930CB6C7F192F3"/>
    <n v="20161110"/>
    <n v="13"/>
    <n v="0"/>
    <n v="0"/>
    <n v="9"/>
    <n v="16.8"/>
    <s v="ID3858G5825"/>
    <x v="3"/>
    <x v="3"/>
    <s v="Car speakerphone kits"/>
    <s v="Car speakerphone kits"/>
    <s v="Auckland"/>
    <s v="Auckland City"/>
    <s v="Over 70"/>
  </r>
  <r>
    <s v="0xFD1752C604D97A1456B3890D2CB4C671823E804F"/>
    <n v="20161101"/>
    <n v="7678"/>
    <n v="6795"/>
    <n v="4136"/>
    <s v="0xE8A28ECBAC2B0CF9600C1A3D4E930CB6C7F192F3"/>
    <n v="20161110"/>
    <n v="13"/>
    <n v="0"/>
    <n v="0"/>
    <n v="12"/>
    <n v="22.3"/>
    <s v="ID7678G6795"/>
    <x v="5"/>
    <x v="10"/>
    <s v="Shapewear"/>
    <s v="Shapewear"/>
    <s v="Auckland"/>
    <s v="Auckland City"/>
    <s v="Over 70"/>
  </r>
  <r>
    <s v="0x4E1DD41D5077DB38C3CCA799F16409720C057ADB"/>
    <n v="20161101"/>
    <n v="7678"/>
    <n v="6795"/>
    <n v="4136"/>
    <s v="0xE8A28ECBAC2B0CF9600C1A3D4E930CB6C7F192F3"/>
    <n v="20161110"/>
    <n v="13"/>
    <n v="0"/>
    <n v="0"/>
    <n v="12"/>
    <n v="28.9"/>
    <s v="ID7678G6795"/>
    <x v="5"/>
    <x v="10"/>
    <s v="Shapewear"/>
    <s v="Shapewear"/>
    <s v="Auckland"/>
    <s v="Auckland City"/>
    <s v="Over 70"/>
  </r>
  <r>
    <s v="0x11CE39FBDE1EA5EDB58C1A2592754CD37D4C6B4E"/>
    <n v="20161101"/>
    <n v="7678"/>
    <n v="6795"/>
    <n v="4136"/>
    <s v="0xE8A28ECBAC2B0CF9600C1A3D4E930CB6C7F192F3"/>
    <n v="20161110"/>
    <n v="13"/>
    <n v="0"/>
    <n v="0"/>
    <n v="12"/>
    <n v="40.700000000000003"/>
    <s v="ID7678G6795"/>
    <x v="5"/>
    <x v="10"/>
    <s v="Shapewear"/>
    <s v="Shapewear"/>
    <s v="Auckland"/>
    <s v="Auckland City"/>
    <s v="Over 70"/>
  </r>
  <r>
    <s v="0xCB35400D1C6E0847EC7C8CCDCBEA2F2F8C17305D"/>
    <n v="20161101"/>
    <n v="7678"/>
    <n v="6795"/>
    <n v="4136"/>
    <s v="0xE8A28ECBAC2B0CF9600C1A3D4E930CB6C7F192F3"/>
    <n v="20161110"/>
    <n v="13"/>
    <n v="0"/>
    <n v="0"/>
    <n v="12"/>
    <n v="56.6"/>
    <s v="ID7678G6795"/>
    <x v="5"/>
    <x v="10"/>
    <s v="Shapewear"/>
    <s v="Shapewear"/>
    <s v="Auckland"/>
    <s v="Auckland City"/>
    <s v="Over 70"/>
  </r>
  <r>
    <s v="0x0F7C73E03953154273DF23DB35F151787FED5339"/>
    <n v="20161101"/>
    <n v="7678"/>
    <n v="6795"/>
    <n v="4136"/>
    <s v="0xE8A28ECBAC2B0CF9600C1A3D4E930CB6C7F192F3"/>
    <n v="20161110"/>
    <n v="13"/>
    <n v="0"/>
    <n v="0"/>
    <n v="12"/>
    <n v="42.5"/>
    <s v="ID7678G6795"/>
    <x v="5"/>
    <x v="10"/>
    <s v="Shapewear"/>
    <s v="Shapewear"/>
    <s v="Auckland"/>
    <s v="Auckland City"/>
    <s v="Over 70"/>
  </r>
  <r>
    <s v="0xA41211D5EFD3E65D5E2BD2D300F5E20A52015120"/>
    <n v="20161101"/>
    <n v="7678"/>
    <n v="6795"/>
    <n v="4136"/>
    <s v="0xE8A28ECBAC2B0CF9600C1A3D4E930CB6C7F192F3"/>
    <n v="20161110"/>
    <n v="13"/>
    <n v="0"/>
    <n v="0"/>
    <n v="12"/>
    <n v="76.5"/>
    <s v="ID7678G6795"/>
    <x v="5"/>
    <x v="10"/>
    <s v="Shapewear"/>
    <s v="Shapewear"/>
    <s v="Auckland"/>
    <s v="Auckland City"/>
    <s v="Over 70"/>
  </r>
  <r>
    <s v="0x16A2899192A0819C0EB4BD76E6FAFF9D9DD45D47"/>
    <n v="20161101"/>
    <n v="7678"/>
    <n v="6795"/>
    <n v="4136"/>
    <s v="0xE8A28ECBAC2B0CF9600C1A3D4E930CB6C7F192F3"/>
    <n v="20161110"/>
    <n v="13"/>
    <n v="0"/>
    <n v="0"/>
    <n v="9"/>
    <n v="76.099999999999994"/>
    <s v="ID7678G6795"/>
    <x v="5"/>
    <x v="10"/>
    <s v="Shapewear"/>
    <s v="Shapewear"/>
    <s v="Auckland"/>
    <s v="Auckland City"/>
    <s v="Over 70"/>
  </r>
  <r>
    <s v="0x734920634F5E8D746B76FD945178111F35F98E5E"/>
    <n v="20161101"/>
    <n v="7678"/>
    <n v="6795"/>
    <n v="4136"/>
    <s v="0xE8A28ECBAC2B0CF9600C1A3D4E930CB6C7F192F3"/>
    <n v="20161110"/>
    <n v="13"/>
    <n v="0"/>
    <n v="0"/>
    <n v="9"/>
    <n v="94.4"/>
    <s v="ID7678G6795"/>
    <x v="5"/>
    <x v="10"/>
    <s v="Shapewear"/>
    <s v="Shapewear"/>
    <s v="Auckland"/>
    <s v="Auckland City"/>
    <s v="Over 70"/>
  </r>
  <r>
    <s v="0x012465E3715EC3EEA6E5347258A29365B8ECA76B"/>
    <n v="20161101"/>
    <n v="7678"/>
    <n v="6795"/>
    <n v="4136"/>
    <s v="0xE8A28ECBAC2B0CF9600C1A3D4E930CB6C7F192F3"/>
    <n v="20161110"/>
    <n v="13"/>
    <n v="0"/>
    <n v="0"/>
    <n v="9"/>
    <n v="88"/>
    <s v="ID7678G6795"/>
    <x v="5"/>
    <x v="10"/>
    <s v="Shapewear"/>
    <s v="Shapewear"/>
    <s v="Auckland"/>
    <s v="Auckland City"/>
    <s v="Over 70"/>
  </r>
  <r>
    <s v="0xE312EA3277A75C642EFF7008FA7F9DD69A59F9E7"/>
    <n v="20161101"/>
    <n v="7678"/>
    <n v="6795"/>
    <n v="4136"/>
    <s v="0xE8A28ECBAC2B0CF9600C1A3D4E930CB6C7F192F3"/>
    <n v="20161110"/>
    <n v="13"/>
    <n v="0"/>
    <n v="0"/>
    <n v="9"/>
    <n v="49.1"/>
    <s v="ID7678G6795"/>
    <x v="5"/>
    <x v="10"/>
    <s v="Shapewear"/>
    <s v="Shapewear"/>
    <s v="Auckland"/>
    <s v="Auckland City"/>
    <s v="Over 70"/>
  </r>
  <r>
    <s v="0xC2510F2278E472B16250C50A69AFA5C3B1225AFF"/>
    <n v="20161101"/>
    <n v="7678"/>
    <n v="6795"/>
    <n v="4136"/>
    <s v="0xE8A28ECBAC2B0CF9600C1A3D4E930CB6C7F192F3"/>
    <n v="20161110"/>
    <n v="13"/>
    <n v="0"/>
    <n v="0"/>
    <n v="9"/>
    <n v="69"/>
    <s v="ID7678G6795"/>
    <x v="5"/>
    <x v="10"/>
    <s v="Shapewear"/>
    <s v="Shapewear"/>
    <s v="Auckland"/>
    <s v="Auckland City"/>
    <s v="Over 70"/>
  </r>
  <r>
    <s v="0x4CFE1EA998CC4F902B92CD1E60D0F5A068A21767"/>
    <n v="20161101"/>
    <n v="7678"/>
    <n v="6795"/>
    <n v="4136"/>
    <s v="0xE8A28ECBAC2B0CF9600C1A3D4E930CB6C7F192F3"/>
    <n v="20161110"/>
    <n v="13"/>
    <n v="0"/>
    <n v="0"/>
    <n v="9"/>
    <n v="2.6"/>
    <s v="ID7678G6795"/>
    <x v="5"/>
    <x v="10"/>
    <s v="Shapewear"/>
    <s v="Shapewear"/>
    <s v="Auckland"/>
    <s v="Auckland City"/>
    <s v="Over 70"/>
  </r>
  <r>
    <s v="0xD715682EE1B57EEA5D8C9F5583C21503DA1FCEB2"/>
    <n v="20161101"/>
    <n v="7678"/>
    <n v="6795"/>
    <n v="4136"/>
    <s v="0xE8A28ECBAC2B0CF9600C1A3D4E930CB6C7F192F3"/>
    <n v="20161110"/>
    <n v="13"/>
    <n v="0"/>
    <n v="0"/>
    <n v="9"/>
    <n v="99.8"/>
    <s v="ID7678G6795"/>
    <x v="5"/>
    <x v="10"/>
    <s v="Shapewear"/>
    <s v="Shapewear"/>
    <s v="Auckland"/>
    <s v="Auckland City"/>
    <s v="Over 70"/>
  </r>
  <r>
    <s v="0x33317370F3DEB48384B8EE50413B46488880044A"/>
    <n v="20161101"/>
    <n v="3087"/>
    <n v="3703"/>
    <n v="4136"/>
    <s v="0xE8A28ECBAC2B0CF9600C1A3D4E930CB6C7F192F3"/>
    <n v="20161110"/>
    <n v="13"/>
    <n v="0"/>
    <n v="0"/>
    <n v="4"/>
    <n v="25.1"/>
    <s v="ID3087G3703"/>
    <x v="8"/>
    <x v="32"/>
    <s v="Jeans, pants &amp; shorts"/>
    <s v="Jeans, pants &amp; shorts"/>
    <s v="Auckland"/>
    <s v="Auckland City"/>
    <s v="Over 70"/>
  </r>
  <r>
    <s v="0x4BA18753D8453A3AD032C1AEFB35B793A35F5170"/>
    <n v="20161101"/>
    <n v="3087"/>
    <n v="3703"/>
    <n v="4136"/>
    <s v="0xE8A28ECBAC2B0CF9600C1A3D4E930CB6C7F192F3"/>
    <n v="20161110"/>
    <n v="13"/>
    <n v="0"/>
    <n v="0"/>
    <n v="4"/>
    <n v="57.5"/>
    <s v="ID3087G3703"/>
    <x v="8"/>
    <x v="32"/>
    <s v="Jeans, pants &amp; shorts"/>
    <s v="Jeans, pants &amp; shorts"/>
    <s v="Auckland"/>
    <s v="Auckland City"/>
    <s v="Over 70"/>
  </r>
  <r>
    <s v="0x8D474E53B7E57BE1212ACB47AA283967826FFB80"/>
    <n v="20161101"/>
    <n v="3087"/>
    <n v="3703"/>
    <n v="4136"/>
    <s v="0xE8A28ECBAC2B0CF9600C1A3D4E930CB6C7F192F3"/>
    <n v="20161110"/>
    <n v="13"/>
    <n v="0"/>
    <n v="0"/>
    <n v="4"/>
    <n v="93.4"/>
    <s v="ID3087G3703"/>
    <x v="8"/>
    <x v="32"/>
    <s v="Jeans, pants &amp; shorts"/>
    <s v="Jeans, pants &amp; shorts"/>
    <s v="Auckland"/>
    <s v="Auckland City"/>
    <s v="Over 70"/>
  </r>
  <r>
    <s v="0x34B35242E5ABDD31ABBEEDB047A3A72484EFA58D"/>
    <n v="20161101"/>
    <n v="3087"/>
    <n v="3703"/>
    <n v="4136"/>
    <s v="0xE8A28ECBAC2B0CF9600C1A3D4E930CB6C7F192F3"/>
    <n v="20161110"/>
    <n v="13"/>
    <n v="0"/>
    <n v="0"/>
    <n v="6"/>
    <n v="48.9"/>
    <s v="ID3087G3703"/>
    <x v="8"/>
    <x v="32"/>
    <s v="Jeans, pants &amp; shorts"/>
    <s v="Jeans, pants &amp; shorts"/>
    <s v="Auckland"/>
    <s v="Auckland City"/>
    <s v="Over 70"/>
  </r>
  <r>
    <s v="0x986CF20417E5E9B0A3A2A87BB002209F95996CDC"/>
    <n v="20161101"/>
    <n v="3087"/>
    <n v="3703"/>
    <n v="4136"/>
    <s v="0xE8A28ECBAC2B0CF9600C1A3D4E930CB6C7F192F3"/>
    <n v="20161110"/>
    <n v="13"/>
    <n v="0"/>
    <n v="0"/>
    <n v="6"/>
    <n v="48.4"/>
    <s v="ID3087G3703"/>
    <x v="8"/>
    <x v="32"/>
    <s v="Jeans, pants &amp; shorts"/>
    <s v="Jeans, pants &amp; shorts"/>
    <s v="Auckland"/>
    <s v="Auckland City"/>
    <s v="Over 70"/>
  </r>
  <r>
    <s v="0xA199690B971B34F39D9F3C54615648FF652C2946"/>
    <n v="20161101"/>
    <n v="3087"/>
    <n v="3703"/>
    <n v="4136"/>
    <s v="0xE8A28ECBAC2B0CF9600C1A3D4E930CB6C7F192F3"/>
    <n v="20161110"/>
    <n v="13"/>
    <n v="0"/>
    <n v="0"/>
    <n v="6"/>
    <n v="35.700000000000003"/>
    <s v="ID3087G3703"/>
    <x v="8"/>
    <x v="32"/>
    <s v="Jeans, pants &amp; shorts"/>
    <s v="Jeans, pants &amp; shorts"/>
    <s v="Auckland"/>
    <s v="Auckland City"/>
    <s v="Over 70"/>
  </r>
  <r>
    <s v="0x804D0A6D055957A6318E597A617713869EAD529C"/>
    <n v="20161101"/>
    <n v="3087"/>
    <n v="3703"/>
    <n v="4136"/>
    <s v="0xE8A28ECBAC2B0CF9600C1A3D4E930CB6C7F192F3"/>
    <n v="20161110"/>
    <n v="13"/>
    <n v="0"/>
    <n v="0"/>
    <n v="6"/>
    <n v="95.8"/>
    <s v="ID3087G3703"/>
    <x v="8"/>
    <x v="32"/>
    <s v="Jeans, pants &amp; shorts"/>
    <s v="Jeans, pants &amp; shorts"/>
    <s v="Auckland"/>
    <s v="Auckland City"/>
    <s v="Over 70"/>
  </r>
  <r>
    <s v="0xBE6246187A7192F6CA2E9D66DC38775EEA0D2AAD"/>
    <n v="20161101"/>
    <n v="3087"/>
    <n v="3703"/>
    <n v="4136"/>
    <s v="0xE8A28ECBAC2B0CF9600C1A3D4E930CB6C7F192F3"/>
    <n v="20161110"/>
    <n v="13"/>
    <n v="0"/>
    <n v="0"/>
    <n v="6"/>
    <n v="71.900000000000006"/>
    <s v="ID3087G3703"/>
    <x v="8"/>
    <x v="32"/>
    <s v="Jeans, pants &amp; shorts"/>
    <s v="Jeans, pants &amp; shorts"/>
    <s v="Auckland"/>
    <s v="Auckland City"/>
    <s v="Over 70"/>
  </r>
  <r>
    <s v="0x65BFAC3E17465FBAAC9B025AE83055CB9B9F642C"/>
    <n v="20161101"/>
    <n v="3105"/>
    <n v="3721"/>
    <n v="4136"/>
    <s v="0xE8A28ECBAC2B0CF9600C1A3D4E930CB6C7F192F3"/>
    <n v="20161110"/>
    <n v="13"/>
    <n v="0"/>
    <n v="0"/>
    <n v="10"/>
    <n v="53.5"/>
    <s v="ID3105G3721"/>
    <x v="8"/>
    <x v="32"/>
    <s v="Lingerie &amp; sleepwear"/>
    <s v="Lingerie &amp; sleepwear"/>
    <s v="Auckland"/>
    <s v="Auckland City"/>
    <s v="Over 70"/>
  </r>
  <r>
    <s v="0xAAA13B63E6894820619DAEF9DF5578F69243941F"/>
    <n v="20161101"/>
    <n v="3105"/>
    <n v="3721"/>
    <n v="4136"/>
    <s v="0xE8A28ECBAC2B0CF9600C1A3D4E930CB6C7F192F3"/>
    <n v="20161110"/>
    <n v="13"/>
    <n v="0"/>
    <n v="0"/>
    <n v="10"/>
    <n v="58.6"/>
    <s v="ID3105G3721"/>
    <x v="8"/>
    <x v="32"/>
    <s v="Lingerie &amp; sleepwear"/>
    <s v="Lingerie &amp; sleepwear"/>
    <s v="Auckland"/>
    <s v="Auckland City"/>
    <s v="Over 70"/>
  </r>
  <r>
    <s v="0xBD18F8B157F45B9038C85CA50668B9AE70F562A5"/>
    <n v="20161101"/>
    <n v="3105"/>
    <n v="3721"/>
    <n v="4136"/>
    <s v="0xE8A28ECBAC2B0CF9600C1A3D4E930CB6C7F192F3"/>
    <n v="20161110"/>
    <n v="13"/>
    <n v="0"/>
    <n v="0"/>
    <n v="10"/>
    <n v="56.5"/>
    <s v="ID3105G3721"/>
    <x v="8"/>
    <x v="32"/>
    <s v="Lingerie &amp; sleepwear"/>
    <s v="Lingerie &amp; sleepwear"/>
    <s v="Auckland"/>
    <s v="Auckland City"/>
    <s v="Over 70"/>
  </r>
  <r>
    <s v="0xB1DBCA0FA3210708DB36C60E21DD8843B5E180E2"/>
    <n v="20161101"/>
    <n v="3105"/>
    <n v="3721"/>
    <n v="4136"/>
    <s v="0xE8A28ECBAC2B0CF9600C1A3D4E930CB6C7F192F3"/>
    <n v="20161110"/>
    <n v="13"/>
    <n v="0"/>
    <n v="0"/>
    <n v="10"/>
    <n v="52.2"/>
    <s v="ID3105G3721"/>
    <x v="8"/>
    <x v="32"/>
    <s v="Lingerie &amp; sleepwear"/>
    <s v="Lingerie &amp; sleepwear"/>
    <s v="Auckland"/>
    <s v="Auckland City"/>
    <s v="Over 70"/>
  </r>
  <r>
    <s v="0x2C59D82DB8E8AB6355ADEC5D674690925D087A76"/>
    <n v="20161101"/>
    <n v="3105"/>
    <n v="3721"/>
    <n v="4136"/>
    <s v="0xE8A28ECBAC2B0CF9600C1A3D4E930CB6C7F192F3"/>
    <n v="20161110"/>
    <n v="13"/>
    <n v="0"/>
    <n v="0"/>
    <n v="10"/>
    <n v="38.1"/>
    <s v="ID3105G3721"/>
    <x v="8"/>
    <x v="32"/>
    <s v="Lingerie &amp; sleepwear"/>
    <s v="Lingerie &amp; sleepwear"/>
    <s v="Auckland"/>
    <s v="Auckland City"/>
    <s v="Over 70"/>
  </r>
  <r>
    <s v="0x7A8A7C8D62858437933AE82027B4008CD33095EE"/>
    <n v="20161101"/>
    <n v="134"/>
    <n v="4248"/>
    <n v="37347"/>
    <s v="0xA55C14C09CFE10747EDBE9FECD2F676638DC6AA8"/>
    <n v="20161110"/>
    <n v="13"/>
    <n v="1"/>
    <n v="0"/>
    <n v="1"/>
    <n v="5.6"/>
    <s v="ID134G4248"/>
    <x v="16"/>
    <x v="48"/>
    <s v="Other"/>
    <s v="Other"/>
    <s v="International"/>
    <s v="Australia"/>
    <s v="45 - 49"/>
  </r>
  <r>
    <s v="0xBCA3A7BFEBF8D02D76BEB315F07CF845AB3AF4BE"/>
    <n v="20161101"/>
    <n v="3105"/>
    <n v="3721"/>
    <n v="4136"/>
    <s v="0xE8A28ECBAC2B0CF9600C1A3D4E930CB6C7F192F3"/>
    <n v="20161110"/>
    <n v="13"/>
    <n v="0"/>
    <n v="0"/>
    <n v="10"/>
    <n v="38.799999999999997"/>
    <s v="ID3105G3721"/>
    <x v="8"/>
    <x v="32"/>
    <s v="Lingerie &amp; sleepwear"/>
    <s v="Lingerie &amp; sleepwear"/>
    <s v="Auckland"/>
    <s v="Auckland City"/>
    <s v="Over 70"/>
  </r>
  <r>
    <s v="0x1D77F5BA5887DF9479BE45003E84CE073FDB79DD"/>
    <n v="20161101"/>
    <n v="129"/>
    <n v="3038"/>
    <n v="18377"/>
    <s v="0x4AB77AB99CEC99F80C14AC56C2F8EE046CA2CEB9"/>
    <n v="20161110"/>
    <n v="13"/>
    <n v="0"/>
    <n v="0"/>
    <n v="1"/>
    <n v="38.5"/>
    <s v="ID129G3038"/>
    <x v="1"/>
    <x v="1"/>
    <s v="Standard cameras"/>
    <s v="Standard cameras"/>
    <s v="Manawatu"/>
    <s v="Levin"/>
    <s v="60 - 64"/>
  </r>
  <r>
    <s v="0x3C505DD60130C6CE61230EB52AC38623D19E748D"/>
    <n v="20161101"/>
    <n v="3105"/>
    <n v="3721"/>
    <n v="4136"/>
    <s v="0xE8A28ECBAC2B0CF9600C1A3D4E930CB6C7F192F3"/>
    <n v="20161110"/>
    <n v="13"/>
    <n v="0"/>
    <n v="0"/>
    <n v="7"/>
    <n v="28.9"/>
    <s v="ID3105G3721"/>
    <x v="8"/>
    <x v="32"/>
    <s v="Lingerie &amp; sleepwear"/>
    <s v="Lingerie &amp; sleepwear"/>
    <s v="Auckland"/>
    <s v="Auckland City"/>
    <s v="Over 70"/>
  </r>
  <r>
    <s v="0xB647B18CA21959A229D118CB747D1E225F90BE1D"/>
    <n v="20161101"/>
    <n v="3105"/>
    <n v="3721"/>
    <n v="4136"/>
    <s v="0xE8A28ECBAC2B0CF9600C1A3D4E930CB6C7F192F3"/>
    <n v="20161110"/>
    <n v="13"/>
    <n v="0"/>
    <n v="0"/>
    <n v="7"/>
    <n v="88.5"/>
    <s v="ID3105G3721"/>
    <x v="8"/>
    <x v="32"/>
    <s v="Lingerie &amp; sleepwear"/>
    <s v="Lingerie &amp; sleepwear"/>
    <s v="Auckland"/>
    <s v="Auckland City"/>
    <s v="Over 70"/>
  </r>
  <r>
    <s v="0xF081B79A140A0E8FD01797E7E02AA3031AEF74DD"/>
    <n v="20161101"/>
    <n v="3105"/>
    <n v="3721"/>
    <n v="4136"/>
    <s v="0xE8A28ECBAC2B0CF9600C1A3D4E930CB6C7F192F3"/>
    <n v="20161110"/>
    <n v="13"/>
    <n v="0"/>
    <n v="0"/>
    <n v="7"/>
    <n v="25.1"/>
    <s v="ID3105G3721"/>
    <x v="8"/>
    <x v="32"/>
    <s v="Lingerie &amp; sleepwear"/>
    <s v="Lingerie &amp; sleepwear"/>
    <s v="Auckland"/>
    <s v="Auckland City"/>
    <s v="Over 70"/>
  </r>
  <r>
    <s v="0x852672E022F7D6C9A0793B8B2BB45330C05675B1"/>
    <n v="20161101"/>
    <n v="6480"/>
    <n v="2110"/>
    <n v="4136"/>
    <s v="0xE8A28ECBAC2B0CF9600C1A3D4E930CB6C7F192F3"/>
    <n v="20161110"/>
    <n v="13"/>
    <n v="0"/>
    <n v="0"/>
    <n v="7"/>
    <n v="5.3"/>
    <s v="ID6480G2110"/>
    <x v="7"/>
    <x v="33"/>
    <s v="Yoga &amp; pilates equipment"/>
    <s v="Yoga &amp; pilates equipment"/>
    <s v="Auckland"/>
    <s v="Auckland City"/>
    <s v="Over 70"/>
  </r>
  <r>
    <s v="0xAC54DD9887F7582D1B69E7BE849CEC2E9FAF2B15"/>
    <n v="20161101"/>
    <n v="6480"/>
    <n v="2110"/>
    <n v="4136"/>
    <s v="0xE8A28ECBAC2B0CF9600C1A3D4E930CB6C7F192F3"/>
    <n v="20161110"/>
    <n v="13"/>
    <n v="0"/>
    <n v="0"/>
    <n v="7"/>
    <n v="31.1"/>
    <s v="ID6480G2110"/>
    <x v="7"/>
    <x v="33"/>
    <s v="Yoga &amp; pilates equipment"/>
    <s v="Yoga &amp; pilates equipment"/>
    <s v="Auckland"/>
    <s v="Auckland City"/>
    <s v="Over 70"/>
  </r>
  <r>
    <s v="0x5D8683DCE6226CC6F1693FAECA79ECAC3AEA3E82"/>
    <n v="20161101"/>
    <n v="6480"/>
    <n v="2110"/>
    <n v="4136"/>
    <s v="0xE8A28ECBAC2B0CF9600C1A3D4E930CB6C7F192F3"/>
    <n v="20161110"/>
    <n v="13"/>
    <n v="0"/>
    <n v="0"/>
    <n v="7"/>
    <n v="8.8000000000000007"/>
    <s v="ID6480G2110"/>
    <x v="7"/>
    <x v="33"/>
    <s v="Yoga &amp; pilates equipment"/>
    <s v="Yoga &amp; pilates equipment"/>
    <s v="Auckland"/>
    <s v="Auckland City"/>
    <s v="Over 70"/>
  </r>
  <r>
    <s v="0x16CF2E1B0682D366835103A60C62821CB871A4B3"/>
    <n v="20161101"/>
    <n v="6480"/>
    <n v="2110"/>
    <n v="4136"/>
    <s v="0xE8A28ECBAC2B0CF9600C1A3D4E930CB6C7F192F3"/>
    <n v="20161110"/>
    <n v="13"/>
    <n v="0"/>
    <n v="0"/>
    <n v="4"/>
    <n v="10.7"/>
    <s v="ID6480G2110"/>
    <x v="7"/>
    <x v="33"/>
    <s v="Yoga &amp; pilates equipment"/>
    <s v="Yoga &amp; pilates equipment"/>
    <s v="Auckland"/>
    <s v="Auckland City"/>
    <s v="Over 70"/>
  </r>
  <r>
    <s v="0xFAA7970B94FA8ECE6B988B96168B084DDF76171B"/>
    <n v="20161101"/>
    <n v="6480"/>
    <n v="2110"/>
    <n v="4136"/>
    <s v="0xE8A28ECBAC2B0CF9600C1A3D4E930CB6C7F192F3"/>
    <n v="20161110"/>
    <n v="13"/>
    <n v="0"/>
    <n v="0"/>
    <n v="4"/>
    <n v="48.2"/>
    <s v="ID6480G2110"/>
    <x v="7"/>
    <x v="33"/>
    <s v="Yoga &amp; pilates equipment"/>
    <s v="Yoga &amp; pilates equipment"/>
    <s v="Auckland"/>
    <s v="Auckland City"/>
    <s v="Over 70"/>
  </r>
  <r>
    <s v="0x7DD10DAAD77033E7895965A126D9B9E18EE0C645"/>
    <n v="20161101"/>
    <n v="6480"/>
    <n v="2110"/>
    <n v="4136"/>
    <s v="0xE8A28ECBAC2B0CF9600C1A3D4E930CB6C7F192F3"/>
    <n v="20161110"/>
    <n v="13"/>
    <n v="0"/>
    <n v="0"/>
    <n v="4"/>
    <n v="72"/>
    <s v="ID6480G2110"/>
    <x v="7"/>
    <x v="33"/>
    <s v="Yoga &amp; pilates equipment"/>
    <s v="Yoga &amp; pilates equipment"/>
    <s v="Auckland"/>
    <s v="Auckland City"/>
    <s v="Over 70"/>
  </r>
  <r>
    <s v="0xDDE32C5EF48723B1236C65CBDEEA0D063A220685"/>
    <n v="20161101"/>
    <n v="7678"/>
    <n v="6795"/>
    <n v="4136"/>
    <s v="0xE8A28ECBAC2B0CF9600C1A3D4E930CB6C7F192F3"/>
    <n v="20161110"/>
    <n v="13"/>
    <n v="0"/>
    <n v="0"/>
    <n v="15"/>
    <n v="21.6"/>
    <s v="ID7678G6795"/>
    <x v="5"/>
    <x v="10"/>
    <s v="Shapewear"/>
    <s v="Shapewear"/>
    <s v="Auckland"/>
    <s v="Auckland City"/>
    <s v="Over 70"/>
  </r>
  <r>
    <s v="0x4A7EBFF17F2AE8AB88C9A784E45736D2AA583358"/>
    <n v="20161101"/>
    <n v="7678"/>
    <n v="6795"/>
    <n v="4136"/>
    <s v="0xE8A28ECBAC2B0CF9600C1A3D4E930CB6C7F192F3"/>
    <n v="20161110"/>
    <n v="13"/>
    <n v="0"/>
    <n v="0"/>
    <n v="15"/>
    <n v="51.9"/>
    <s v="ID7678G6795"/>
    <x v="5"/>
    <x v="10"/>
    <s v="Shapewear"/>
    <s v="Shapewear"/>
    <s v="Auckland"/>
    <s v="Auckland City"/>
    <s v="Over 70"/>
  </r>
  <r>
    <s v="0xD455F59CF6DFDCA0832DBF716A4342440E45A707"/>
    <n v="20161101"/>
    <n v="7301"/>
    <n v="4952"/>
    <n v="4136"/>
    <s v="0xE8A28ECBAC2B0CF9600C1A3D4E930CB6C7F192F3"/>
    <n v="20161110"/>
    <n v="13"/>
    <n v="0"/>
    <n v="0"/>
    <n v="16"/>
    <n v="45.9"/>
    <s v="ID7301G4952"/>
    <x v="14"/>
    <x v="58"/>
    <s v="Technical pens &amp; aids"/>
    <s v="Technical pens &amp; aids"/>
    <s v="Auckland"/>
    <s v="Auckland City"/>
    <s v="Over 70"/>
  </r>
  <r>
    <s v="0x30BA0273306A15C9ADA930DE503E9B31A9BB5B27"/>
    <n v="20161101"/>
    <n v="7301"/>
    <n v="4952"/>
    <n v="4136"/>
    <s v="0xE8A28ECBAC2B0CF9600C1A3D4E930CB6C7F192F3"/>
    <n v="20161110"/>
    <n v="13"/>
    <n v="0"/>
    <n v="0"/>
    <n v="16"/>
    <n v="48.4"/>
    <s v="ID7301G4952"/>
    <x v="14"/>
    <x v="58"/>
    <s v="Technical pens &amp; aids"/>
    <s v="Technical pens &amp; aids"/>
    <s v="Auckland"/>
    <s v="Auckland City"/>
    <s v="Over 70"/>
  </r>
  <r>
    <s v="0xAA7032C691031474B427E3F933E406B2D8DB177F"/>
    <n v="20161101"/>
    <n v="7301"/>
    <n v="4952"/>
    <n v="4136"/>
    <s v="0xE8A28ECBAC2B0CF9600C1A3D4E930CB6C7F192F3"/>
    <n v="20161110"/>
    <n v="13"/>
    <n v="0"/>
    <n v="0"/>
    <n v="16"/>
    <n v="3.3"/>
    <s v="ID7301G4952"/>
    <x v="14"/>
    <x v="58"/>
    <s v="Technical pens &amp; aids"/>
    <s v="Technical pens &amp; aids"/>
    <s v="Auckland"/>
    <s v="Auckland City"/>
    <s v="Over 70"/>
  </r>
  <r>
    <s v="0x559D13742A5113B9180F93652445D70000D99851"/>
    <n v="20161101"/>
    <n v="7301"/>
    <n v="4952"/>
    <n v="4136"/>
    <s v="0xE8A28ECBAC2B0CF9600C1A3D4E930CB6C7F192F3"/>
    <n v="20161110"/>
    <n v="13"/>
    <n v="0"/>
    <n v="0"/>
    <n v="16"/>
    <n v="97.2"/>
    <s v="ID7301G4952"/>
    <x v="14"/>
    <x v="58"/>
    <s v="Technical pens &amp; aids"/>
    <s v="Technical pens &amp; aids"/>
    <s v="Auckland"/>
    <s v="Auckland City"/>
    <s v="Over 70"/>
  </r>
  <r>
    <s v="0x73F7074562B9AB3D23EEF8ED93D72A89EEA8CCAC"/>
    <n v="20161101"/>
    <n v="7301"/>
    <n v="4952"/>
    <n v="4136"/>
    <s v="0xE8A28ECBAC2B0CF9600C1A3D4E930CB6C7F192F3"/>
    <n v="20161110"/>
    <n v="13"/>
    <n v="0"/>
    <n v="0"/>
    <n v="16"/>
    <n v="73.099999999999994"/>
    <s v="ID7301G4952"/>
    <x v="14"/>
    <x v="58"/>
    <s v="Technical pens &amp; aids"/>
    <s v="Technical pens &amp; aids"/>
    <s v="Auckland"/>
    <s v="Auckland City"/>
    <s v="Over 70"/>
  </r>
  <r>
    <s v="0xF71CF8F611F29BB74D4C72FC16BFFE6BDA0C7FF6"/>
    <n v="20161101"/>
    <n v="7301"/>
    <n v="4952"/>
    <n v="4136"/>
    <s v="0xE8A28ECBAC2B0CF9600C1A3D4E930CB6C7F192F3"/>
    <n v="20161110"/>
    <n v="13"/>
    <n v="0"/>
    <n v="0"/>
    <n v="16"/>
    <n v="2.2999999999999998"/>
    <s v="ID7301G4952"/>
    <x v="14"/>
    <x v="58"/>
    <s v="Technical pens &amp; aids"/>
    <s v="Technical pens &amp; aids"/>
    <s v="Auckland"/>
    <s v="Auckland City"/>
    <s v="Over 70"/>
  </r>
  <r>
    <s v="0x9BAB6C8795CE7B3FE10EE01E5E27FA2F964A936F"/>
    <n v="20161101"/>
    <n v="1469"/>
    <n v="4065"/>
    <n v="37347"/>
    <s v="0xA55C14C09CFE10747EDBE9FECD2F676638DC6AA8"/>
    <n v="20161110"/>
    <n v="13"/>
    <n v="1"/>
    <n v="0"/>
    <n v="1"/>
    <n v="2.7"/>
    <s v="ID1469G4065"/>
    <x v="16"/>
    <x v="59"/>
    <s v="Other"/>
    <s v="Other"/>
    <s v="International"/>
    <s v="Australia"/>
    <s v="45 - 49"/>
  </r>
  <r>
    <s v="0x61CD5CDE8FFA66399DC2C548F9400823F09A3753"/>
    <n v="20161101"/>
    <n v="9888"/>
    <n v="8277"/>
    <n v="4136"/>
    <s v="0xE8A28ECBAC2B0CF9600C1A3D4E930CB6C7F192F3"/>
    <n v="20161110"/>
    <n v="13"/>
    <n v="0"/>
    <n v="0"/>
    <n v="7"/>
    <n v="57.3"/>
    <s v="ID9888G8277"/>
    <x v="1"/>
    <x v="1"/>
    <s v="Action cameras"/>
    <s v="Action cameras"/>
    <s v="Auckland"/>
    <s v="Auckland City"/>
    <s v="Over 70"/>
  </r>
  <r>
    <s v="0x56B63613CCEE12C99DCD566DDDD385C65B0613E9"/>
    <n v="20161101"/>
    <n v="9888"/>
    <n v="8277"/>
    <n v="4136"/>
    <s v="0xE8A28ECBAC2B0CF9600C1A3D4E930CB6C7F192F3"/>
    <n v="20161110"/>
    <n v="13"/>
    <n v="0"/>
    <n v="0"/>
    <n v="7"/>
    <n v="4.0999999999999996"/>
    <s v="ID9888G8277"/>
    <x v="1"/>
    <x v="1"/>
    <s v="Action cameras"/>
    <s v="Action cameras"/>
    <s v="Auckland"/>
    <s v="Auckland City"/>
    <s v="Over 70"/>
  </r>
  <r>
    <s v="0x7BF65164FAAD0F42B09C4023FC7E0CEB3E6679C2"/>
    <n v="20161101"/>
    <n v="9888"/>
    <n v="8277"/>
    <n v="4136"/>
    <s v="0xE8A28ECBAC2B0CF9600C1A3D4E930CB6C7F192F3"/>
    <n v="20161110"/>
    <n v="13"/>
    <n v="0"/>
    <n v="0"/>
    <n v="11"/>
    <n v="77.400000000000006"/>
    <s v="ID9888G8277"/>
    <x v="1"/>
    <x v="1"/>
    <s v="Action cameras"/>
    <s v="Action cameras"/>
    <s v="Auckland"/>
    <s v="Auckland City"/>
    <s v="Over 70"/>
  </r>
  <r>
    <s v="0x73207AF55A9C1BA92FA20FF9097B36C3404CF00D"/>
    <n v="20161101"/>
    <n v="9888"/>
    <n v="8277"/>
    <n v="4136"/>
    <s v="0xE8A28ECBAC2B0CF9600C1A3D4E930CB6C7F192F3"/>
    <n v="20161110"/>
    <n v="13"/>
    <n v="0"/>
    <n v="0"/>
    <n v="11"/>
    <n v="84.5"/>
    <s v="ID9888G8277"/>
    <x v="1"/>
    <x v="1"/>
    <s v="Action cameras"/>
    <s v="Action cameras"/>
    <s v="Auckland"/>
    <s v="Auckland City"/>
    <s v="Over 70"/>
  </r>
  <r>
    <s v="0xF30F26FEF1E5CEFA8DD860E54749E40883F795D1"/>
    <n v="20161101"/>
    <n v="9888"/>
    <n v="8277"/>
    <n v="4136"/>
    <s v="0xE8A28ECBAC2B0CF9600C1A3D4E930CB6C7F192F3"/>
    <n v="20161110"/>
    <n v="13"/>
    <n v="0"/>
    <n v="0"/>
    <n v="11"/>
    <n v="76.5"/>
    <s v="ID9888G8277"/>
    <x v="1"/>
    <x v="1"/>
    <s v="Action cameras"/>
    <s v="Action cameras"/>
    <s v="Auckland"/>
    <s v="Auckland City"/>
    <s v="Over 70"/>
  </r>
  <r>
    <s v="0x7C7007CED049C71D83B62F73B8930F36E1821599"/>
    <n v="20161101"/>
    <n v="9888"/>
    <n v="8277"/>
    <n v="4136"/>
    <s v="0xE8A28ECBAC2B0CF9600C1A3D4E930CB6C7F192F3"/>
    <n v="20161110"/>
    <n v="13"/>
    <n v="0"/>
    <n v="0"/>
    <n v="9"/>
    <n v="39.299999999999997"/>
    <s v="ID9888G8277"/>
    <x v="1"/>
    <x v="1"/>
    <s v="Action cameras"/>
    <s v="Action cameras"/>
    <s v="Auckland"/>
    <s v="Auckland City"/>
    <s v="Over 70"/>
  </r>
  <r>
    <s v="0x50B8DAA60767C3C98486C68A783C297CFC60E397"/>
    <n v="20161101"/>
    <n v="9888"/>
    <n v="8277"/>
    <n v="4136"/>
    <s v="0xE8A28ECBAC2B0CF9600C1A3D4E930CB6C7F192F3"/>
    <n v="20161110"/>
    <n v="13"/>
    <n v="0"/>
    <n v="0"/>
    <n v="9"/>
    <n v="25.6"/>
    <s v="ID9888G8277"/>
    <x v="1"/>
    <x v="1"/>
    <s v="Action cameras"/>
    <s v="Action cameras"/>
    <s v="Auckland"/>
    <s v="Auckland City"/>
    <s v="Over 70"/>
  </r>
  <r>
    <s v="0xB95CB15FDC92093A5D9F5581DE938F804F4CFD18"/>
    <n v="20161101"/>
    <n v="9888"/>
    <n v="8277"/>
    <n v="4136"/>
    <s v="0xE8A28ECBAC2B0CF9600C1A3D4E930CB6C7F192F3"/>
    <n v="20161110"/>
    <n v="13"/>
    <n v="0"/>
    <n v="0"/>
    <n v="9"/>
    <n v="61.3"/>
    <s v="ID9888G8277"/>
    <x v="1"/>
    <x v="1"/>
    <s v="Action cameras"/>
    <s v="Action cameras"/>
    <s v="Auckland"/>
    <s v="Auckland City"/>
    <s v="Over 70"/>
  </r>
  <r>
    <s v="0xA427483A08190688CEAAD92131C448CD345798F8"/>
    <n v="20161101"/>
    <n v="9888"/>
    <n v="8277"/>
    <n v="4136"/>
    <s v="0xE8A28ECBAC2B0CF9600C1A3D4E930CB6C7F192F3"/>
    <n v="20161110"/>
    <n v="13"/>
    <n v="0"/>
    <n v="0"/>
    <n v="9"/>
    <n v="57.6"/>
    <s v="ID9888G8277"/>
    <x v="1"/>
    <x v="1"/>
    <s v="Action cameras"/>
    <s v="Action cameras"/>
    <s v="Auckland"/>
    <s v="Auckland City"/>
    <s v="Over 70"/>
  </r>
  <r>
    <s v="0x4418B66647D904E5E6F0DEDD6847549F93C61E96"/>
    <n v="20161101"/>
    <n v="9888"/>
    <n v="8277"/>
    <n v="4136"/>
    <s v="0xE8A28ECBAC2B0CF9600C1A3D4E930CB6C7F192F3"/>
    <n v="20161110"/>
    <n v="13"/>
    <n v="0"/>
    <n v="0"/>
    <n v="9"/>
    <n v="50.3"/>
    <s v="ID9888G8277"/>
    <x v="1"/>
    <x v="1"/>
    <s v="Action cameras"/>
    <s v="Action cameras"/>
    <s v="Auckland"/>
    <s v="Auckland City"/>
    <s v="Over 70"/>
  </r>
  <r>
    <s v="0xEE6642123D23AA1E8D379CFAE191C72D9A97ED1A"/>
    <n v="20161101"/>
    <n v="29"/>
    <n v="237"/>
    <n v="4136"/>
    <s v="0xE8A28ECBAC2B0CF9600C1A3D4E930CB6C7F192F3"/>
    <n v="20161110"/>
    <n v="13"/>
    <n v="0"/>
    <n v="0"/>
    <n v="7"/>
    <n v="58.8"/>
    <s v="ID29G237"/>
    <x v="2"/>
    <x v="2"/>
    <s v="Other accessories"/>
    <s v="Other accessories"/>
    <s v="Auckland"/>
    <s v="Auckland City"/>
    <s v="Over 70"/>
  </r>
  <r>
    <s v="0x8B07E233D93A3F77EF23205902A2C43077B70FEC"/>
    <n v="20161101"/>
    <n v="29"/>
    <n v="237"/>
    <n v="4136"/>
    <s v="0xE8A28ECBAC2B0CF9600C1A3D4E930CB6C7F192F3"/>
    <n v="20161110"/>
    <n v="13"/>
    <n v="0"/>
    <n v="0"/>
    <n v="7"/>
    <n v="72"/>
    <s v="ID29G237"/>
    <x v="2"/>
    <x v="2"/>
    <s v="Other accessories"/>
    <s v="Other accessories"/>
    <s v="Auckland"/>
    <s v="Auckland City"/>
    <s v="Over 70"/>
  </r>
  <r>
    <s v="0xA42B3435D9FF912DA66496B5991B8E4C09B946A8"/>
    <n v="20161101"/>
    <n v="29"/>
    <n v="237"/>
    <n v="4136"/>
    <s v="0xE8A28ECBAC2B0CF9600C1A3D4E930CB6C7F192F3"/>
    <n v="20161110"/>
    <n v="13"/>
    <n v="0"/>
    <n v="0"/>
    <n v="7"/>
    <n v="5.9"/>
    <s v="ID29G237"/>
    <x v="2"/>
    <x v="2"/>
    <s v="Other accessories"/>
    <s v="Other accessories"/>
    <s v="Auckland"/>
    <s v="Auckland City"/>
    <s v="Over 70"/>
  </r>
  <r>
    <s v="0x0B4FE057889AE46281E06835A541678C27551E34"/>
    <n v="20161101"/>
    <n v="29"/>
    <n v="237"/>
    <n v="4136"/>
    <s v="0xE8A28ECBAC2B0CF9600C1A3D4E930CB6C7F192F3"/>
    <n v="20161110"/>
    <n v="13"/>
    <n v="0"/>
    <n v="0"/>
    <n v="7"/>
    <n v="86.5"/>
    <s v="ID29G237"/>
    <x v="2"/>
    <x v="2"/>
    <s v="Other accessories"/>
    <s v="Other accessories"/>
    <s v="Auckland"/>
    <s v="Auckland City"/>
    <s v="Over 70"/>
  </r>
  <r>
    <s v="0xF0CD5D73B8881A81340FDE2AB8DD42349098F6A7"/>
    <n v="20161101"/>
    <n v="29"/>
    <n v="237"/>
    <n v="4136"/>
    <s v="0xE8A28ECBAC2B0CF9600C1A3D4E930CB6C7F192F3"/>
    <n v="20161110"/>
    <n v="13"/>
    <n v="0"/>
    <n v="0"/>
    <n v="7"/>
    <n v="58.7"/>
    <s v="ID29G237"/>
    <x v="2"/>
    <x v="2"/>
    <s v="Other accessories"/>
    <s v="Other accessories"/>
    <s v="Auckland"/>
    <s v="Auckland City"/>
    <s v="Over 70"/>
  </r>
  <r>
    <s v="0x2FEDB13A0825CD8E715D6E80D243C62623E87655"/>
    <n v="20161101"/>
    <n v="29"/>
    <n v="237"/>
    <n v="4136"/>
    <s v="0xE8A28ECBAC2B0CF9600C1A3D4E930CB6C7F192F3"/>
    <n v="20161110"/>
    <n v="13"/>
    <n v="0"/>
    <n v="0"/>
    <n v="7"/>
    <n v="88.4"/>
    <s v="ID29G237"/>
    <x v="2"/>
    <x v="2"/>
    <s v="Other accessories"/>
    <s v="Other accessories"/>
    <s v="Auckland"/>
    <s v="Auckland City"/>
    <s v="Over 70"/>
  </r>
  <r>
    <s v="0xA6C0A264FEAEFBB5A17ADB333A097027DB99E89D"/>
    <n v="20161101"/>
    <n v="29"/>
    <n v="237"/>
    <n v="4136"/>
    <s v="0xE8A28ECBAC2B0CF9600C1A3D4E930CB6C7F192F3"/>
    <n v="20161110"/>
    <n v="13"/>
    <n v="0"/>
    <n v="0"/>
    <n v="3"/>
    <n v="63.2"/>
    <s v="ID29G237"/>
    <x v="2"/>
    <x v="2"/>
    <s v="Other accessories"/>
    <s v="Other accessories"/>
    <s v="Auckland"/>
    <s v="Auckland City"/>
    <s v="Over 70"/>
  </r>
  <r>
    <s v="0x7FEE18E11C4A396102FB604EC7571CCA51A200E9"/>
    <n v="20161101"/>
    <n v="29"/>
    <n v="237"/>
    <n v="4136"/>
    <s v="0xE8A28ECBAC2B0CF9600C1A3D4E930CB6C7F192F3"/>
    <n v="20161110"/>
    <n v="13"/>
    <n v="0"/>
    <n v="0"/>
    <n v="3"/>
    <n v="47.7"/>
    <s v="ID29G237"/>
    <x v="2"/>
    <x v="2"/>
    <s v="Other accessories"/>
    <s v="Other accessories"/>
    <s v="Auckland"/>
    <s v="Auckland City"/>
    <s v="Over 70"/>
  </r>
  <r>
    <s v="0xBFD5400A6F41C7F8FDF111DC59D9828828A5FDC7"/>
    <n v="20161101"/>
    <n v="4815"/>
    <n v="6545"/>
    <n v="4060"/>
    <s v="0x1DCEE3C8CD47D311FCBCB8E29C93FE9CC4567738"/>
    <n v="20161110"/>
    <n v="13"/>
    <n v="1"/>
    <n v="0"/>
    <n v="1"/>
    <n v="41.7"/>
    <s v="ID4815G6545"/>
    <x v="5"/>
    <x v="60"/>
    <s v="Shower gel"/>
    <s v="Shower gel"/>
    <s v="Auckland"/>
    <s v="Auckland City"/>
    <s v="30 - 34"/>
  </r>
  <r>
    <s v="0x6F7C3DE271DB9CDC69B8BD84CE2F423F18DA58D8"/>
    <n v="20161101"/>
    <n v="29"/>
    <n v="237"/>
    <n v="4136"/>
    <s v="0xE8A28ECBAC2B0CF9600C1A3D4E930CB6C7F192F3"/>
    <n v="20161110"/>
    <n v="13"/>
    <n v="0"/>
    <n v="0"/>
    <n v="3"/>
    <n v="43.6"/>
    <s v="ID29G237"/>
    <x v="2"/>
    <x v="2"/>
    <s v="Other accessories"/>
    <s v="Other accessories"/>
    <s v="Auckland"/>
    <s v="Auckland City"/>
    <s v="Over 70"/>
  </r>
  <r>
    <s v="0x352C4ADCA8078300419A20CB2EDE5486C6B51DB3"/>
    <n v="20161101"/>
    <n v="29"/>
    <n v="237"/>
    <n v="4136"/>
    <s v="0xE8A28ECBAC2B0CF9600C1A3D4E930CB6C7F192F3"/>
    <n v="20161110"/>
    <n v="13"/>
    <n v="0"/>
    <n v="0"/>
    <n v="3"/>
    <n v="4.4000000000000004"/>
    <s v="ID29G237"/>
    <x v="2"/>
    <x v="2"/>
    <s v="Other accessories"/>
    <s v="Other accessories"/>
    <s v="Auckland"/>
    <s v="Auckland City"/>
    <s v="Over 70"/>
  </r>
  <r>
    <s v="0x23F17DDE872A39FDF07D17DE74DDF73B5BFBB408"/>
    <n v="20161101"/>
    <n v="29"/>
    <n v="237"/>
    <n v="4136"/>
    <s v="0xE8A28ECBAC2B0CF9600C1A3D4E930CB6C7F192F3"/>
    <n v="20161110"/>
    <n v="13"/>
    <n v="0"/>
    <n v="0"/>
    <n v="3"/>
    <n v="6.3"/>
    <s v="ID29G237"/>
    <x v="2"/>
    <x v="2"/>
    <s v="Other accessories"/>
    <s v="Other accessories"/>
    <s v="Auckland"/>
    <s v="Auckland City"/>
    <s v="Over 70"/>
  </r>
  <r>
    <s v="0xE733824223B78A910D1B9AFB81E2FB3B28B33EFB"/>
    <n v="20161101"/>
    <n v="29"/>
    <n v="237"/>
    <n v="4136"/>
    <s v="0xE8A28ECBAC2B0CF9600C1A3D4E930CB6C7F192F3"/>
    <n v="20161110"/>
    <n v="13"/>
    <n v="0"/>
    <n v="0"/>
    <n v="3"/>
    <n v="84.8"/>
    <s v="ID29G237"/>
    <x v="2"/>
    <x v="2"/>
    <s v="Other accessories"/>
    <s v="Other accessories"/>
    <s v="Auckland"/>
    <s v="Auckland City"/>
    <s v="Over 70"/>
  </r>
  <r>
    <s v="0x4273C5A29E141C03F045A3E2624AD8A311985872"/>
    <n v="20161101"/>
    <n v="29"/>
    <n v="237"/>
    <n v="4136"/>
    <s v="0xE8A28ECBAC2B0CF9600C1A3D4E930CB6C7F192F3"/>
    <n v="20161110"/>
    <n v="13"/>
    <n v="0"/>
    <n v="0"/>
    <n v="3"/>
    <n v="91.8"/>
    <s v="ID29G237"/>
    <x v="2"/>
    <x v="2"/>
    <s v="Other accessories"/>
    <s v="Other accessories"/>
    <s v="Auckland"/>
    <s v="Auckland City"/>
    <s v="Over 70"/>
  </r>
  <r>
    <s v="0x6355238C623FFD1CC4F00DEC340322DC2BFE7A83"/>
    <n v="20161101"/>
    <n v="29"/>
    <n v="237"/>
    <n v="4136"/>
    <s v="0xE8A28ECBAC2B0CF9600C1A3D4E930CB6C7F192F3"/>
    <n v="20161110"/>
    <n v="13"/>
    <n v="0"/>
    <n v="0"/>
    <n v="6"/>
    <n v="75.599999999999994"/>
    <s v="ID29G237"/>
    <x v="2"/>
    <x v="2"/>
    <s v="Other accessories"/>
    <s v="Other accessories"/>
    <s v="Auckland"/>
    <s v="Auckland City"/>
    <s v="Over 70"/>
  </r>
  <r>
    <s v="0x7CB8EE495202335298430EE3CE7DA36C84E09043"/>
    <n v="20161101"/>
    <n v="29"/>
    <n v="237"/>
    <n v="4136"/>
    <s v="0xE8A28ECBAC2B0CF9600C1A3D4E930CB6C7F192F3"/>
    <n v="20161110"/>
    <n v="13"/>
    <n v="0"/>
    <n v="0"/>
    <n v="6"/>
    <n v="28.9"/>
    <s v="ID29G237"/>
    <x v="2"/>
    <x v="2"/>
    <s v="Other accessories"/>
    <s v="Other accessories"/>
    <s v="Auckland"/>
    <s v="Auckland City"/>
    <s v="Over 70"/>
  </r>
  <r>
    <s v="0x0817EC6BDFF0DD1CD69C8F89791AA6A3930BC6E5"/>
    <n v="20161101"/>
    <n v="29"/>
    <n v="237"/>
    <n v="4136"/>
    <s v="0xE8A28ECBAC2B0CF9600C1A3D4E930CB6C7F192F3"/>
    <n v="20161110"/>
    <n v="13"/>
    <n v="0"/>
    <n v="0"/>
    <n v="6"/>
    <n v="78.7"/>
    <s v="ID29G237"/>
    <x v="2"/>
    <x v="2"/>
    <s v="Other accessories"/>
    <s v="Other accessories"/>
    <s v="Auckland"/>
    <s v="Auckland City"/>
    <s v="Over 70"/>
  </r>
  <r>
    <s v="0x11991B0F13A352121D6D46BD867F33E366BFB469"/>
    <n v="20161101"/>
    <n v="29"/>
    <n v="237"/>
    <n v="4136"/>
    <s v="0xE8A28ECBAC2B0CF9600C1A3D4E930CB6C7F192F3"/>
    <n v="20161110"/>
    <n v="13"/>
    <n v="0"/>
    <n v="0"/>
    <n v="6"/>
    <n v="35.700000000000003"/>
    <s v="ID29G237"/>
    <x v="2"/>
    <x v="2"/>
    <s v="Other accessories"/>
    <s v="Other accessories"/>
    <s v="Auckland"/>
    <s v="Auckland City"/>
    <s v="Over 70"/>
  </r>
  <r>
    <s v="0xBE823F559DD20053B9162DA5D2D7C0A08C3D94ED"/>
    <n v="20161101"/>
    <n v="29"/>
    <n v="237"/>
    <n v="4136"/>
    <s v="0xE8A28ECBAC2B0CF9600C1A3D4E930CB6C7F192F3"/>
    <n v="20161110"/>
    <n v="13"/>
    <n v="0"/>
    <n v="0"/>
    <n v="6"/>
    <n v="22.7"/>
    <s v="ID29G237"/>
    <x v="2"/>
    <x v="2"/>
    <s v="Other accessories"/>
    <s v="Other accessories"/>
    <s v="Auckland"/>
    <s v="Auckland City"/>
    <s v="Over 70"/>
  </r>
  <r>
    <s v="0x7EA1B76792D6879BE4FFD6CA2E81B7BA80ED1498"/>
    <n v="20161101"/>
    <n v="29"/>
    <n v="237"/>
    <n v="4136"/>
    <s v="0xE8A28ECBAC2B0CF9600C1A3D4E930CB6C7F192F3"/>
    <n v="20161110"/>
    <n v="13"/>
    <n v="0"/>
    <n v="0"/>
    <n v="6"/>
    <n v="61.7"/>
    <s v="ID29G237"/>
    <x v="2"/>
    <x v="2"/>
    <s v="Other accessories"/>
    <s v="Other accessories"/>
    <s v="Auckland"/>
    <s v="Auckland City"/>
    <s v="Over 70"/>
  </r>
  <r>
    <s v="0x3426089EED3F89AD62AAC06AA87EAD72D870DC5F"/>
    <n v="20161101"/>
    <n v="29"/>
    <n v="237"/>
    <n v="4136"/>
    <s v="0xE8A28ECBAC2B0CF9600C1A3D4E930CB6C7F192F3"/>
    <n v="20161110"/>
    <n v="13"/>
    <n v="0"/>
    <n v="0"/>
    <n v="6"/>
    <n v="89.3"/>
    <s v="ID29G237"/>
    <x v="2"/>
    <x v="2"/>
    <s v="Other accessories"/>
    <s v="Other accessories"/>
    <s v="Auckland"/>
    <s v="Auckland City"/>
    <s v="Over 70"/>
  </r>
  <r>
    <s v="0x6519A3AC93BD95F24CCE130984BC248E9D159581"/>
    <n v="20161101"/>
    <n v="29"/>
    <n v="237"/>
    <n v="4136"/>
    <s v="0xE8A28ECBAC2B0CF9600C1A3D4E930CB6C7F192F3"/>
    <n v="20161110"/>
    <n v="13"/>
    <n v="0"/>
    <n v="0"/>
    <n v="6"/>
    <n v="24.8"/>
    <s v="ID29G237"/>
    <x v="2"/>
    <x v="2"/>
    <s v="Other accessories"/>
    <s v="Other accessories"/>
    <s v="Auckland"/>
    <s v="Auckland City"/>
    <s v="Over 70"/>
  </r>
  <r>
    <s v="0x33CBE5F80561FE08C326461FA60A4718307D5E9A"/>
    <n v="20161101"/>
    <n v="29"/>
    <n v="237"/>
    <n v="4136"/>
    <s v="0xE8A28ECBAC2B0CF9600C1A3D4E930CB6C7F192F3"/>
    <n v="20161110"/>
    <n v="13"/>
    <n v="0"/>
    <n v="0"/>
    <n v="6"/>
    <n v="36.299999999999997"/>
    <s v="ID29G237"/>
    <x v="2"/>
    <x v="2"/>
    <s v="Other accessories"/>
    <s v="Other accessories"/>
    <s v="Auckland"/>
    <s v="Auckland City"/>
    <s v="Over 70"/>
  </r>
  <r>
    <s v="0xDBA1A160DC6231B8581C4EDE8D60FFF124F8075E"/>
    <n v="20161101"/>
    <n v="9578"/>
    <n v="7746"/>
    <n v="4136"/>
    <s v="0xE8A28ECBAC2B0CF9600C1A3D4E930CB6C7F192F3"/>
    <n v="20161110"/>
    <n v="13"/>
    <n v="0"/>
    <n v="0"/>
    <n v="4"/>
    <n v="82.7"/>
    <s v="ID9578G7746"/>
    <x v="2"/>
    <x v="61"/>
    <s v="Parts &amp; accessories"/>
    <s v="Parts &amp; accessories"/>
    <s v="Auckland"/>
    <s v="Auckland City"/>
    <s v="Over 70"/>
  </r>
  <r>
    <s v="0x8484A1C0B94432B7BE049B90E58931F78C6361B1"/>
    <n v="20161101"/>
    <n v="9578"/>
    <n v="7746"/>
    <n v="4136"/>
    <s v="0xE8A28ECBAC2B0CF9600C1A3D4E930CB6C7F192F3"/>
    <n v="20161110"/>
    <n v="13"/>
    <n v="0"/>
    <n v="0"/>
    <n v="4"/>
    <n v="85.8"/>
    <s v="ID9578G7746"/>
    <x v="2"/>
    <x v="61"/>
    <s v="Parts &amp; accessories"/>
    <s v="Parts &amp; accessories"/>
    <s v="Auckland"/>
    <s v="Auckland City"/>
    <s v="Over 70"/>
  </r>
  <r>
    <s v="0x65BBBA9BE7EB50C61EE1CE88071B54C6BCB167E8"/>
    <n v="20161101"/>
    <n v="9578"/>
    <n v="7746"/>
    <n v="4136"/>
    <s v="0xE8A28ECBAC2B0CF9600C1A3D4E930CB6C7F192F3"/>
    <n v="20161110"/>
    <n v="13"/>
    <n v="0"/>
    <n v="0"/>
    <n v="4"/>
    <n v="82.9"/>
    <s v="ID9578G7746"/>
    <x v="2"/>
    <x v="61"/>
    <s v="Parts &amp; accessories"/>
    <s v="Parts &amp; accessories"/>
    <s v="Auckland"/>
    <s v="Auckland City"/>
    <s v="Over 70"/>
  </r>
  <r>
    <s v="0x094E46CDBE3771E5742B34FE75666B2DFC88E98F"/>
    <n v="20161101"/>
    <n v="9578"/>
    <n v="7746"/>
    <n v="4136"/>
    <s v="0xE8A28ECBAC2B0CF9600C1A3D4E930CB6C7F192F3"/>
    <n v="20161110"/>
    <n v="13"/>
    <n v="0"/>
    <n v="0"/>
    <n v="4"/>
    <n v="27.3"/>
    <s v="ID9578G7746"/>
    <x v="2"/>
    <x v="61"/>
    <s v="Parts &amp; accessories"/>
    <s v="Parts &amp; accessories"/>
    <s v="Auckland"/>
    <s v="Auckland City"/>
    <s v="Over 70"/>
  </r>
  <r>
    <s v="0x4448EEF516ABDC547859809BD03F8F8DDB3F074F"/>
    <n v="20161101"/>
    <n v="9578"/>
    <n v="7746"/>
    <n v="4136"/>
    <s v="0xE8A28ECBAC2B0CF9600C1A3D4E930CB6C7F192F3"/>
    <n v="20161110"/>
    <n v="13"/>
    <n v="0"/>
    <n v="0"/>
    <n v="4"/>
    <n v="4.5"/>
    <s v="ID9578G7746"/>
    <x v="2"/>
    <x v="61"/>
    <s v="Parts &amp; accessories"/>
    <s v="Parts &amp; accessories"/>
    <s v="Auckland"/>
    <s v="Auckland City"/>
    <s v="Over 70"/>
  </r>
  <r>
    <s v="0xA32006E9E5FF8A3B879BDE009B0E9F2B164EBACB"/>
    <n v="20161101"/>
    <n v="9578"/>
    <n v="7746"/>
    <n v="4136"/>
    <s v="0xE8A28ECBAC2B0CF9600C1A3D4E930CB6C7F192F3"/>
    <n v="20161110"/>
    <n v="13"/>
    <n v="0"/>
    <n v="0"/>
    <n v="4"/>
    <n v="78.099999999999994"/>
    <s v="ID9578G7746"/>
    <x v="2"/>
    <x v="61"/>
    <s v="Parts &amp; accessories"/>
    <s v="Parts &amp; accessories"/>
    <s v="Auckland"/>
    <s v="Auckland City"/>
    <s v="Over 70"/>
  </r>
  <r>
    <s v="0x78BD2CF6602D43BB47CE4CF0D3982118B80E5FDD"/>
    <n v="20161101"/>
    <n v="7678"/>
    <n v="6795"/>
    <n v="4136"/>
    <s v="0xE8A28ECBAC2B0CF9600C1A3D4E930CB6C7F192F3"/>
    <n v="20161110"/>
    <n v="13"/>
    <n v="0"/>
    <n v="0"/>
    <n v="14"/>
    <n v="46.8"/>
    <s v="ID7678G6795"/>
    <x v="5"/>
    <x v="10"/>
    <s v="Shapewear"/>
    <s v="Shapewear"/>
    <s v="Auckland"/>
    <s v="Auckland City"/>
    <s v="Over 70"/>
  </r>
  <r>
    <s v="0x9FFE694299481FE0FDFA1B5D74C1017BEBD38F8A"/>
    <n v="20161101"/>
    <n v="7678"/>
    <n v="6795"/>
    <n v="4136"/>
    <s v="0xE8A28ECBAC2B0CF9600C1A3D4E930CB6C7F192F3"/>
    <n v="20161110"/>
    <n v="13"/>
    <n v="0"/>
    <n v="0"/>
    <n v="14"/>
    <n v="48.2"/>
    <s v="ID7678G6795"/>
    <x v="5"/>
    <x v="10"/>
    <s v="Shapewear"/>
    <s v="Shapewear"/>
    <s v="Auckland"/>
    <s v="Auckland City"/>
    <s v="Over 70"/>
  </r>
  <r>
    <s v="0x1D0915E9036FE887B1E72712434FEE84F9FBAEBD"/>
    <n v="20161101"/>
    <n v="7678"/>
    <n v="6795"/>
    <n v="4136"/>
    <s v="0xE8A28ECBAC2B0CF9600C1A3D4E930CB6C7F192F3"/>
    <n v="20161110"/>
    <n v="13"/>
    <n v="0"/>
    <n v="0"/>
    <n v="14"/>
    <n v="56.6"/>
    <s v="ID7678G6795"/>
    <x v="5"/>
    <x v="10"/>
    <s v="Shapewear"/>
    <s v="Shapewear"/>
    <s v="Auckland"/>
    <s v="Auckland City"/>
    <s v="Over 70"/>
  </r>
  <r>
    <s v="0x1B99153F15420C4E22E02B3B452BF704D33DBF65"/>
    <n v="20161101"/>
    <n v="7678"/>
    <n v="6795"/>
    <n v="4136"/>
    <s v="0xE8A28ECBAC2B0CF9600C1A3D4E930CB6C7F192F3"/>
    <n v="20161110"/>
    <n v="13"/>
    <n v="0"/>
    <n v="0"/>
    <n v="14"/>
    <n v="10.3"/>
    <s v="ID7678G6795"/>
    <x v="5"/>
    <x v="10"/>
    <s v="Shapewear"/>
    <s v="Shapewear"/>
    <s v="Auckland"/>
    <s v="Auckland City"/>
    <s v="Over 70"/>
  </r>
  <r>
    <s v="0x83B872FA40365F1E8042177451B39ACCBCB74B30"/>
    <n v="20161101"/>
    <n v="7678"/>
    <n v="6795"/>
    <n v="4136"/>
    <s v="0xE8A28ECBAC2B0CF9600C1A3D4E930CB6C7F192F3"/>
    <n v="20161110"/>
    <n v="13"/>
    <n v="0"/>
    <n v="0"/>
    <n v="14"/>
    <n v="67.400000000000006"/>
    <s v="ID7678G6795"/>
    <x v="5"/>
    <x v="10"/>
    <s v="Shapewear"/>
    <s v="Shapewear"/>
    <s v="Auckland"/>
    <s v="Auckland City"/>
    <s v="Over 70"/>
  </r>
  <r>
    <s v="0x34E6E81DDAD1C399654FE468B24E6DA686ECCFA5"/>
    <n v="20161101"/>
    <n v="7678"/>
    <n v="6795"/>
    <n v="4136"/>
    <s v="0xE8A28ECBAC2B0CF9600C1A3D4E930CB6C7F192F3"/>
    <n v="20161110"/>
    <n v="13"/>
    <n v="0"/>
    <n v="0"/>
    <n v="14"/>
    <n v="39.799999999999997"/>
    <s v="ID7678G6795"/>
    <x v="5"/>
    <x v="10"/>
    <s v="Shapewear"/>
    <s v="Shapewear"/>
    <s v="Auckland"/>
    <s v="Auckland City"/>
    <s v="Over 70"/>
  </r>
  <r>
    <s v="0xC4BBD4D9428DD150E49171D37992CC2A86A06CFC"/>
    <n v="20161101"/>
    <n v="7678"/>
    <n v="6795"/>
    <n v="4136"/>
    <s v="0xE8A28ECBAC2B0CF9600C1A3D4E930CB6C7F192F3"/>
    <n v="20161110"/>
    <n v="13"/>
    <n v="0"/>
    <n v="0"/>
    <n v="14"/>
    <n v="31"/>
    <s v="ID7678G6795"/>
    <x v="5"/>
    <x v="10"/>
    <s v="Shapewear"/>
    <s v="Shapewear"/>
    <s v="Auckland"/>
    <s v="Auckland City"/>
    <s v="Over 70"/>
  </r>
  <r>
    <s v="0x34AC1B436C1FE13E4FACCCB110F3C430F6CD0173"/>
    <n v="20161101"/>
    <n v="7678"/>
    <n v="6795"/>
    <n v="4136"/>
    <s v="0xE8A28ECBAC2B0CF9600C1A3D4E930CB6C7F192F3"/>
    <n v="20161110"/>
    <n v="13"/>
    <n v="0"/>
    <n v="0"/>
    <n v="14"/>
    <n v="5.7"/>
    <s v="ID7678G6795"/>
    <x v="5"/>
    <x v="10"/>
    <s v="Shapewear"/>
    <s v="Shapewear"/>
    <s v="Auckland"/>
    <s v="Auckland City"/>
    <s v="Over 70"/>
  </r>
  <r>
    <s v="0x94F342C76AD2700ED8C081AE3BD66D847B14584D"/>
    <n v="20161101"/>
    <n v="6166"/>
    <n v="2492"/>
    <n v="18060"/>
    <s v="0x05BFAD421CF4247A7A7D43638C3CEBE902C1BBE7"/>
    <n v="20161110"/>
    <n v="13"/>
    <n v="0"/>
    <n v="0"/>
    <n v="1"/>
    <n v="61.1"/>
    <s v="ID6166G2492"/>
    <x v="7"/>
    <x v="62"/>
    <s v="Surfboards"/>
    <s v="Shortboards"/>
    <s v="Manawatu"/>
    <s v="Palmerston North"/>
    <s v="25 - 29"/>
  </r>
  <r>
    <s v="0x80963DEE40A50B56060A28CE50EBB54EB3DAC45D"/>
    <n v="20161101"/>
    <n v="7678"/>
    <n v="6795"/>
    <n v="4136"/>
    <s v="0xE8A28ECBAC2B0CF9600C1A3D4E930CB6C7F192F3"/>
    <n v="20161110"/>
    <n v="13"/>
    <n v="0"/>
    <n v="0"/>
    <n v="14"/>
    <n v="3.9"/>
    <s v="ID7678G6795"/>
    <x v="5"/>
    <x v="10"/>
    <s v="Shapewear"/>
    <s v="Shapewear"/>
    <s v="Auckland"/>
    <s v="Auckland City"/>
    <s v="Over 70"/>
  </r>
  <r>
    <s v="0x5E75A2CA6A9F21402EE8EC717A791108B8439F17"/>
    <n v="20161101"/>
    <n v="7678"/>
    <n v="6795"/>
    <n v="4136"/>
    <s v="0xE8A28ECBAC2B0CF9600C1A3D4E930CB6C7F192F3"/>
    <n v="20161110"/>
    <n v="13"/>
    <n v="0"/>
    <n v="0"/>
    <n v="14"/>
    <n v="11.5"/>
    <s v="ID7678G6795"/>
    <x v="5"/>
    <x v="10"/>
    <s v="Shapewear"/>
    <s v="Shapewear"/>
    <s v="Auckland"/>
    <s v="Auckland City"/>
    <s v="Over 70"/>
  </r>
  <r>
    <s v="0xE65CD57D6F0E95BFC66618396DAD89912F665FBC"/>
    <n v="20161101"/>
    <n v="9877"/>
    <n v="8249"/>
    <n v="4632"/>
    <s v="0xD876F9E747B4A2F3F6D2315FB30ECDA2B3411379"/>
    <n v="20161110"/>
    <n v="13"/>
    <n v="1"/>
    <n v="0"/>
    <n v="8"/>
    <n v="62.1"/>
    <s v="ID9877G8249"/>
    <x v="2"/>
    <x v="63"/>
    <s v="Parts &amp; accessories"/>
    <s v="Sails"/>
    <s v="Auckland"/>
    <s v="Manukau City"/>
    <s v="40 - 44"/>
  </r>
  <r>
    <s v="0xE732C17DAE13AEEA4AB89E4DDBDF422024E69E56"/>
    <n v="20161101"/>
    <n v="620"/>
    <n v="7975"/>
    <n v="4530"/>
    <s v="0x38899FC1AE2C999E86E2CD9C77D7BE01ED2A8BEA"/>
    <n v="20161110"/>
    <n v="13"/>
    <n v="0"/>
    <n v="0"/>
    <n v="2"/>
    <n v="86.2"/>
    <s v="ID620G7975"/>
    <x v="3"/>
    <x v="44"/>
    <s v="iPhone"/>
    <s v="iPhone 5"/>
    <s v="Auckland"/>
    <s v="Manukau City"/>
    <s v="30 - 34"/>
  </r>
  <r>
    <s v="0x3340CDD633841F4DA3265FD457771131BA4215F6"/>
    <n v="20161101"/>
    <n v="1953"/>
    <n v="4377"/>
    <n v="38474"/>
    <s v="0x633F804EEE14B4EFDAB43FCE222EBB9B85074BEE"/>
    <n v="20161110"/>
    <n v="13"/>
    <n v="1"/>
    <n v="0"/>
    <n v="1"/>
    <n v="22.5"/>
    <s v="ID1953G4377"/>
    <x v="16"/>
    <x v="48"/>
    <s v="War &amp; military"/>
    <s v="Other"/>
    <s v="International"/>
    <s v="United States"/>
    <s v="Over 70"/>
  </r>
  <r>
    <s v="0xBAFD77985A3A9AF1FEC699FE50869345DE3923EF"/>
    <n v="20161101"/>
    <n v="3087"/>
    <n v="3703"/>
    <n v="3692"/>
    <s v="0x23A8CAE279927CFA495ADAA512C336A1412597AB"/>
    <n v="20161110"/>
    <n v="13"/>
    <n v="0"/>
    <n v="0"/>
    <n v="1"/>
    <n v="29.6"/>
    <s v="ID3087G3703"/>
    <x v="8"/>
    <x v="32"/>
    <s v="Jeans, pants &amp; shorts"/>
    <s v="Jeans, pants &amp; shorts"/>
    <s v="Auckland"/>
    <s v="North Shore"/>
    <s v="40 - 44"/>
  </r>
  <r>
    <s v="0x88A91D8CED4A7C022F47CA81C6C8B6926D4A1C7D"/>
    <n v="20161101"/>
    <n v="7"/>
    <n v="7945"/>
    <n v="3778"/>
    <s v="0x58B417CCE9DBA0F135649475D837A670475BF4EF"/>
    <n v="20161110"/>
    <n v="15"/>
    <n v="1"/>
    <n v="0"/>
    <n v="1"/>
    <n v="19.3"/>
    <s v="ID7G7945"/>
    <x v="3"/>
    <x v="3"/>
    <s v="Armbands"/>
    <s v="Armbands"/>
    <s v="Auckland"/>
    <s v="North Shore"/>
    <s v="30 - 34"/>
  </r>
  <r>
    <s v="0xB6A717B5D769CCBB7519935B5CF1967814B847E4"/>
    <n v="20161101"/>
    <n v="5923"/>
    <n v="2428"/>
    <n v="4136"/>
    <s v="0xE8A28ECBAC2B0CF9600C1A3D4E930CB6C7F192F3"/>
    <n v="20161110"/>
    <n v="13"/>
    <n v="0"/>
    <n v="0"/>
    <n v="11"/>
    <n v="8"/>
    <s v="ID5923G2428"/>
    <x v="7"/>
    <x v="9"/>
    <s v="Other"/>
    <s v="Other"/>
    <s v="Auckland"/>
    <s v="Auckland City"/>
    <s v="Over 70"/>
  </r>
  <r>
    <s v="0xA45E9693C7ABB530FFFC47FC1B22347B3B7DF21F"/>
    <n v="20161101"/>
    <n v="7143"/>
    <n v="2462"/>
    <n v="4136"/>
    <s v="0xE8A28ECBAC2B0CF9600C1A3D4E930CB6C7F192F3"/>
    <n v="20161110"/>
    <n v="13"/>
    <n v="0"/>
    <n v="0"/>
    <n v="11"/>
    <n v="53.2"/>
    <s v="ID7143G2462"/>
    <x v="7"/>
    <x v="8"/>
    <s v="Apparel"/>
    <s v="Apparel"/>
    <s v="Auckland"/>
    <s v="Auckland City"/>
    <s v="Over 70"/>
  </r>
  <r>
    <s v="0x2BADEF9C3270303B017C692E394E5E767093EC4C"/>
    <n v="20161101"/>
    <n v="5923"/>
    <n v="2428"/>
    <n v="4136"/>
    <s v="0xE8A28ECBAC2B0CF9600C1A3D4E930CB6C7F192F3"/>
    <n v="20161110"/>
    <n v="13"/>
    <n v="0"/>
    <n v="0"/>
    <n v="11"/>
    <n v="96"/>
    <s v="ID5923G2428"/>
    <x v="7"/>
    <x v="9"/>
    <s v="Other"/>
    <s v="Other"/>
    <s v="Auckland"/>
    <s v="Auckland City"/>
    <s v="Over 70"/>
  </r>
  <r>
    <s v="0x482C9B888E3EECCC1F13E4CE28D2E2365E02367A"/>
    <n v="20161101"/>
    <n v="7678"/>
    <n v="6795"/>
    <n v="4136"/>
    <s v="0xE8A28ECBAC2B0CF9600C1A3D4E930CB6C7F192F3"/>
    <n v="20161110"/>
    <n v="13"/>
    <n v="0"/>
    <n v="0"/>
    <n v="11"/>
    <n v="69.900000000000006"/>
    <s v="ID7678G6795"/>
    <x v="5"/>
    <x v="10"/>
    <s v="Shapewear"/>
    <s v="Shapewear"/>
    <s v="Auckland"/>
    <s v="Auckland City"/>
    <s v="Over 70"/>
  </r>
  <r>
    <s v="0x0EF94488728AA2B64AD0032403688A034F6AEBB7"/>
    <n v="20161101"/>
    <n v="3750"/>
    <n v="3589"/>
    <n v="4136"/>
    <s v="0xE8A28ECBAC2B0CF9600C1A3D4E930CB6C7F192F3"/>
    <n v="20161110"/>
    <n v="13"/>
    <n v="0"/>
    <n v="0"/>
    <n v="8"/>
    <n v="24.1"/>
    <s v="ID3750G3589"/>
    <x v="8"/>
    <x v="11"/>
    <s v="Sportswear"/>
    <s v="Sportswear"/>
    <s v="Auckland"/>
    <s v="Auckland City"/>
    <s v="Over 70"/>
  </r>
  <r>
    <s v="0x405FB396FF1841C5D8DF26D73EE4705588007B9E"/>
    <n v="20161101"/>
    <n v="7116"/>
    <n v="2239"/>
    <n v="4136"/>
    <s v="0xE8A28ECBAC2B0CF9600C1A3D4E930CB6C7F192F3"/>
    <n v="20161110"/>
    <n v="13"/>
    <n v="0"/>
    <n v="0"/>
    <n v="8"/>
    <n v="84.1"/>
    <s v="ID7116G2239"/>
    <x v="7"/>
    <x v="12"/>
    <s v="Footwear &amp; apparel"/>
    <s v="Thermal sets"/>
    <s v="Auckland"/>
    <s v="Auckland City"/>
    <s v="Over 70"/>
  </r>
  <r>
    <s v="0xE7EC8AD8A061B77CCF8BC104DB2D0E264DD4B6DC"/>
    <n v="20161101"/>
    <n v="5923"/>
    <n v="2428"/>
    <n v="4136"/>
    <s v="0xE8A28ECBAC2B0CF9600C1A3D4E930CB6C7F192F3"/>
    <n v="20161110"/>
    <n v="13"/>
    <n v="0"/>
    <n v="0"/>
    <n v="14"/>
    <n v="69.400000000000006"/>
    <s v="ID5923G2428"/>
    <x v="7"/>
    <x v="9"/>
    <s v="Other"/>
    <s v="Other"/>
    <s v="Auckland"/>
    <s v="Auckland City"/>
    <s v="Over 70"/>
  </r>
  <r>
    <s v="0x7A880E38F49124FBE38FA4304406C26B0E07006D"/>
    <n v="20161101"/>
    <n v="4906"/>
    <n v="2470"/>
    <n v="4136"/>
    <s v="0xE8A28ECBAC2B0CF9600C1A3D4E930CB6C7F192F3"/>
    <n v="20161110"/>
    <n v="13"/>
    <n v="0"/>
    <n v="0"/>
    <n v="14"/>
    <n v="7"/>
    <s v="ID4906G2470"/>
    <x v="7"/>
    <x v="13"/>
    <s v="Apparel"/>
    <s v="Apparel"/>
    <s v="Auckland"/>
    <s v="Auckland City"/>
    <s v="Over 70"/>
  </r>
  <r>
    <s v="0xB88B3D9E4516D7D3A4A819EF8586EE11030C26F3"/>
    <n v="20161101"/>
    <n v="7678"/>
    <n v="6795"/>
    <n v="4136"/>
    <s v="0xE8A28ECBAC2B0CF9600C1A3D4E930CB6C7F192F3"/>
    <n v="20161110"/>
    <n v="13"/>
    <n v="0"/>
    <n v="0"/>
    <n v="14"/>
    <n v="9.3000000000000007"/>
    <s v="ID7678G6795"/>
    <x v="5"/>
    <x v="10"/>
    <s v="Shapewear"/>
    <s v="Shapewear"/>
    <s v="Auckland"/>
    <s v="Auckland City"/>
    <s v="Over 70"/>
  </r>
  <r>
    <s v="0x24CF9EB36099E2271A2DE3C38BCD519DD32FB617"/>
    <n v="20161101"/>
    <n v="3750"/>
    <n v="3589"/>
    <n v="4136"/>
    <s v="0xE8A28ECBAC2B0CF9600C1A3D4E930CB6C7F192F3"/>
    <n v="20161110"/>
    <n v="13"/>
    <n v="0"/>
    <n v="0"/>
    <n v="3"/>
    <n v="5.3"/>
    <s v="ID3750G3589"/>
    <x v="8"/>
    <x v="11"/>
    <s v="Sportswear"/>
    <s v="Sportswear"/>
    <s v="Auckland"/>
    <s v="Auckland City"/>
    <s v="Over 70"/>
  </r>
  <r>
    <s v="0x4612EEDE65F3C147F4F865B01C02EE837F6F991B"/>
    <n v="20161101"/>
    <n v="68"/>
    <n v="1979"/>
    <n v="4136"/>
    <s v="0xE8A28ECBAC2B0CF9600C1A3D4E930CB6C7F192F3"/>
    <n v="20161110"/>
    <n v="13"/>
    <n v="0"/>
    <n v="0"/>
    <n v="3"/>
    <n v="68.900000000000006"/>
    <s v="ID68G1979"/>
    <x v="7"/>
    <x v="14"/>
    <s v="Other"/>
    <s v="Other"/>
    <s v="Auckland"/>
    <s v="Auckland City"/>
    <s v="Over 70"/>
  </r>
  <r>
    <s v="0xD53FCE57EE1F92BF71E475DBC0EC49AC34F23E83"/>
    <n v="20161101"/>
    <n v="7678"/>
    <n v="6795"/>
    <n v="4136"/>
    <s v="0xE8A28ECBAC2B0CF9600C1A3D4E930CB6C7F192F3"/>
    <n v="20161110"/>
    <n v="13"/>
    <n v="0"/>
    <n v="0"/>
    <n v="3"/>
    <n v="2.8"/>
    <s v="ID7678G6795"/>
    <x v="5"/>
    <x v="10"/>
    <s v="Shapewear"/>
    <s v="Shapewear"/>
    <s v="Auckland"/>
    <s v="Auckland City"/>
    <s v="Over 70"/>
  </r>
  <r>
    <s v="0xBCDB94F6A125F13471A539E52E11741C0A95CED1"/>
    <n v="20161101"/>
    <n v="7051"/>
    <n v="6448"/>
    <n v="39219"/>
    <s v="0xBC30CD1CDD95F2FE5CF6EBAD723559A5B9940705"/>
    <n v="20161110"/>
    <n v="13"/>
    <n v="0"/>
    <n v="0"/>
    <n v="1"/>
    <n v="41.1"/>
    <s v="ID7051G6448"/>
    <x v="17"/>
    <x v="64"/>
    <s v="Cups &amp; bottles"/>
    <s v="Bottles"/>
    <s v="International"/>
    <s v="United Kingdom"/>
    <s v="Over 70"/>
  </r>
  <r>
    <s v="0x254E0D8EEB50D1B43FB79FBA550380E28D0E3DD6"/>
    <n v="20161101"/>
    <n v="7116"/>
    <n v="2239"/>
    <n v="4136"/>
    <s v="0xE8A28ECBAC2B0CF9600C1A3D4E930CB6C7F192F3"/>
    <n v="20161110"/>
    <n v="13"/>
    <n v="0"/>
    <n v="0"/>
    <n v="3"/>
    <n v="1.3"/>
    <s v="ID7116G2239"/>
    <x v="7"/>
    <x v="12"/>
    <s v="Footwear &amp; apparel"/>
    <s v="Thermal sets"/>
    <s v="Auckland"/>
    <s v="Auckland City"/>
    <s v="Over 70"/>
  </r>
  <r>
    <s v="0x204B8B12E07869AD6A3E25142A952044B71BCED8"/>
    <n v="20161101"/>
    <n v="6063"/>
    <n v="1897"/>
    <n v="4136"/>
    <s v="0xE8A28ECBAC2B0CF9600C1A3D4E930CB6C7F192F3"/>
    <n v="20161110"/>
    <n v="13"/>
    <n v="0"/>
    <n v="0"/>
    <n v="3"/>
    <n v="58.6"/>
    <s v="ID6063G1897"/>
    <x v="9"/>
    <x v="15"/>
    <s v="Queen"/>
    <s v="Duvet covers &amp; sets"/>
    <s v="Auckland"/>
    <s v="Auckland City"/>
    <s v="Over 70"/>
  </r>
  <r>
    <s v="0x4DAAEDCA115A886B0A506EDCF69D2897632E860A"/>
    <n v="20161101"/>
    <n v="6409"/>
    <n v="3052"/>
    <n v="4136"/>
    <s v="0xE8A28ECBAC2B0CF9600C1A3D4E930CB6C7F192F3"/>
    <n v="20161110"/>
    <n v="13"/>
    <n v="0"/>
    <n v="0"/>
    <n v="12"/>
    <n v="82.7"/>
    <s v="ID6409G3052"/>
    <x v="1"/>
    <x v="16"/>
    <s v="Automotive"/>
    <s v="Automotive"/>
    <s v="Auckland"/>
    <s v="Auckland City"/>
    <s v="Over 70"/>
  </r>
  <r>
    <s v="0x4DD0D2FA862560D92C8E1D16DC3E27F9CAB23FA9"/>
    <n v="20161101"/>
    <n v="6409"/>
    <n v="3052"/>
    <n v="4136"/>
    <s v="0xE8A28ECBAC2B0CF9600C1A3D4E930CB6C7F192F3"/>
    <n v="20161110"/>
    <n v="13"/>
    <n v="0"/>
    <n v="0"/>
    <n v="12"/>
    <n v="58.7"/>
    <s v="ID6409G3052"/>
    <x v="1"/>
    <x v="16"/>
    <s v="Automotive"/>
    <s v="Automotive"/>
    <s v="Auckland"/>
    <s v="Auckland City"/>
    <s v="Over 70"/>
  </r>
  <r>
    <s v="0x94AC9ABE532C1993368B4D7F1CD88D37025843D7"/>
    <n v="20161101"/>
    <n v="6409"/>
    <n v="3052"/>
    <n v="4136"/>
    <s v="0xE8A28ECBAC2B0CF9600C1A3D4E930CB6C7F192F3"/>
    <n v="20161110"/>
    <n v="13"/>
    <n v="0"/>
    <n v="0"/>
    <n v="12"/>
    <n v="79.5"/>
    <s v="ID6409G3052"/>
    <x v="1"/>
    <x v="16"/>
    <s v="Automotive"/>
    <s v="Automotive"/>
    <s v="Auckland"/>
    <s v="Auckland City"/>
    <s v="Over 70"/>
  </r>
  <r>
    <s v="0xCF87D0A6A4BCF957F4994E3F968E01F08F0CCB9F"/>
    <n v="20161101"/>
    <n v="6409"/>
    <n v="3052"/>
    <n v="4136"/>
    <s v="0xE8A28ECBAC2B0CF9600C1A3D4E930CB6C7F192F3"/>
    <n v="20161110"/>
    <n v="13"/>
    <n v="0"/>
    <n v="0"/>
    <n v="12"/>
    <n v="25.1"/>
    <s v="ID6409G3052"/>
    <x v="1"/>
    <x v="16"/>
    <s v="Automotive"/>
    <s v="Automotive"/>
    <s v="Auckland"/>
    <s v="Auckland City"/>
    <s v="Over 70"/>
  </r>
  <r>
    <s v="0x89413A89867295F042D0AC129F9C94D631488545"/>
    <n v="20161101"/>
    <n v="875"/>
    <n v="4837"/>
    <n v="4136"/>
    <s v="0xE8A28ECBAC2B0CF9600C1A3D4E930CB6C7F192F3"/>
    <n v="20161110"/>
    <n v="13"/>
    <n v="0"/>
    <n v="0"/>
    <n v="9"/>
    <n v="79.3"/>
    <s v="ID875G4837"/>
    <x v="6"/>
    <x v="7"/>
    <s v="Parts &amp; accessories"/>
    <s v="Parts &amp; accessories"/>
    <s v="Auckland"/>
    <s v="Auckland City"/>
    <s v="Over 70"/>
  </r>
  <r>
    <s v="0x268050F5E9598CD20EBA7A4B6AC439F645403EB7"/>
    <n v="20161101"/>
    <n v="875"/>
    <n v="4837"/>
    <n v="4136"/>
    <s v="0xE8A28ECBAC2B0CF9600C1A3D4E930CB6C7F192F3"/>
    <n v="20161110"/>
    <n v="13"/>
    <n v="0"/>
    <n v="0"/>
    <n v="9"/>
    <n v="5.8"/>
    <s v="ID875G4837"/>
    <x v="6"/>
    <x v="7"/>
    <s v="Parts &amp; accessories"/>
    <s v="Parts &amp; accessories"/>
    <s v="Auckland"/>
    <s v="Auckland City"/>
    <s v="Over 70"/>
  </r>
  <r>
    <s v="0x03196B0B165BD119231CDD249443A21FC72F7FFF"/>
    <n v="20161101"/>
    <n v="875"/>
    <n v="4837"/>
    <n v="4136"/>
    <s v="0xE8A28ECBAC2B0CF9600C1A3D4E930CB6C7F192F3"/>
    <n v="20161110"/>
    <n v="13"/>
    <n v="0"/>
    <n v="0"/>
    <n v="9"/>
    <n v="100.2"/>
    <s v="ID875G4837"/>
    <x v="6"/>
    <x v="7"/>
    <s v="Parts &amp; accessories"/>
    <s v="Parts &amp; accessories"/>
    <s v="Auckland"/>
    <s v="Auckland City"/>
    <s v="Over 70"/>
  </r>
  <r>
    <s v="0x1A336280D17965ABB9483B5E8CC0A6B681CCF8EF"/>
    <n v="20161101"/>
    <n v="875"/>
    <n v="4837"/>
    <n v="4136"/>
    <s v="0xE8A28ECBAC2B0CF9600C1A3D4E930CB6C7F192F3"/>
    <n v="20161110"/>
    <n v="13"/>
    <n v="0"/>
    <n v="0"/>
    <n v="9"/>
    <n v="14.1"/>
    <s v="ID875G4837"/>
    <x v="6"/>
    <x v="7"/>
    <s v="Parts &amp; accessories"/>
    <s v="Parts &amp; accessories"/>
    <s v="Auckland"/>
    <s v="Auckland City"/>
    <s v="Over 70"/>
  </r>
  <r>
    <s v="0x3C862758026CA3ED651F77E6B37069AB90E41CE9"/>
    <n v="20161101"/>
    <n v="8941"/>
    <n v="3284"/>
    <n v="4136"/>
    <s v="0xE8A28ECBAC2B0CF9600C1A3D4E930CB6C7F192F3"/>
    <n v="20161110"/>
    <n v="13"/>
    <n v="0"/>
    <n v="0"/>
    <n v="6"/>
    <n v="35"/>
    <s v="ID8941G3284"/>
    <x v="1"/>
    <x v="4"/>
    <s v="Speakers"/>
    <s v="Speakers"/>
    <s v="Auckland"/>
    <s v="Auckland City"/>
    <s v="Over 70"/>
  </r>
  <r>
    <s v="0x242DC91DEF56520AB4C2712F4A647163B53A3874"/>
    <n v="20161101"/>
    <n v="8941"/>
    <n v="3284"/>
    <n v="4136"/>
    <s v="0xE8A28ECBAC2B0CF9600C1A3D4E930CB6C7F192F3"/>
    <n v="20161110"/>
    <n v="13"/>
    <n v="0"/>
    <n v="0"/>
    <n v="6"/>
    <n v="26.9"/>
    <s v="ID8941G3284"/>
    <x v="1"/>
    <x v="4"/>
    <s v="Speakers"/>
    <s v="Speakers"/>
    <s v="Auckland"/>
    <s v="Auckland City"/>
    <s v="Over 70"/>
  </r>
  <r>
    <s v="0x58D5901DE69DA92DA732A74EF8EE95220CDE8380"/>
    <n v="20161101"/>
    <n v="8941"/>
    <n v="3284"/>
    <n v="4136"/>
    <s v="0xE8A28ECBAC2B0CF9600C1A3D4E930CB6C7F192F3"/>
    <n v="20161110"/>
    <n v="13"/>
    <n v="0"/>
    <n v="0"/>
    <n v="6"/>
    <n v="56.5"/>
    <s v="ID8941G3284"/>
    <x v="1"/>
    <x v="4"/>
    <s v="Speakers"/>
    <s v="Speakers"/>
    <s v="Auckland"/>
    <s v="Auckland City"/>
    <s v="Over 70"/>
  </r>
  <r>
    <s v="0xF111A253C44D46023E4DE25FB503DC1D4798A161"/>
    <n v="20161101"/>
    <n v="8941"/>
    <n v="3284"/>
    <n v="4136"/>
    <s v="0xE8A28ECBAC2B0CF9600C1A3D4E930CB6C7F192F3"/>
    <n v="20161110"/>
    <n v="13"/>
    <n v="0"/>
    <n v="0"/>
    <n v="6"/>
    <n v="46.8"/>
    <s v="ID8941G3284"/>
    <x v="1"/>
    <x v="4"/>
    <s v="Speakers"/>
    <s v="Speakers"/>
    <s v="Auckland"/>
    <s v="Auckland City"/>
    <s v="Over 70"/>
  </r>
  <r>
    <s v="0x098BD11F78F06F224D0F72F329DC3C428090B185"/>
    <n v="20161101"/>
    <n v="8941"/>
    <n v="3284"/>
    <n v="4136"/>
    <s v="0xE8A28ECBAC2B0CF9600C1A3D4E930CB6C7F192F3"/>
    <n v="20161110"/>
    <n v="13"/>
    <n v="0"/>
    <n v="0"/>
    <n v="6"/>
    <n v="59.3"/>
    <s v="ID8941G3284"/>
    <x v="1"/>
    <x v="4"/>
    <s v="Speakers"/>
    <s v="Speakers"/>
    <s v="Auckland"/>
    <s v="Auckland City"/>
    <s v="Over 70"/>
  </r>
  <r>
    <s v="0xE64FFC09FBAA69ABCBB92113DDA66D609AA05B2A"/>
    <n v="20161101"/>
    <n v="7116"/>
    <n v="2239"/>
    <n v="4136"/>
    <s v="0xE8A28ECBAC2B0CF9600C1A3D4E930CB6C7F192F3"/>
    <n v="20161110"/>
    <n v="13"/>
    <n v="0"/>
    <n v="0"/>
    <n v="5"/>
    <n v="54"/>
    <s v="ID7116G2239"/>
    <x v="7"/>
    <x v="12"/>
    <s v="Footwear &amp; apparel"/>
    <s v="Thermal sets"/>
    <s v="Auckland"/>
    <s v="Auckland City"/>
    <s v="Over 70"/>
  </r>
  <r>
    <s v="0x5067D31A23BD0CE841995F59D59C4FA81522F6BD"/>
    <n v="20161101"/>
    <n v="7678"/>
    <n v="6795"/>
    <n v="4136"/>
    <s v="0xE8A28ECBAC2B0CF9600C1A3D4E930CB6C7F192F3"/>
    <n v="20161110"/>
    <n v="13"/>
    <n v="0"/>
    <n v="0"/>
    <n v="5"/>
    <n v="4.3"/>
    <s v="ID7678G6795"/>
    <x v="5"/>
    <x v="10"/>
    <s v="Shapewear"/>
    <s v="Shapewear"/>
    <s v="Auckland"/>
    <s v="Auckland City"/>
    <s v="Over 70"/>
  </r>
  <r>
    <s v="0x5A1A44F4A53E84F1BD88CC434F2597C0641EEA35"/>
    <n v="20161101"/>
    <n v="7678"/>
    <n v="6795"/>
    <n v="4136"/>
    <s v="0xE8A28ECBAC2B0CF9600C1A3D4E930CB6C7F192F3"/>
    <n v="20161110"/>
    <n v="13"/>
    <n v="0"/>
    <n v="0"/>
    <n v="5"/>
    <n v="90.5"/>
    <s v="ID7678G6795"/>
    <x v="5"/>
    <x v="10"/>
    <s v="Shapewear"/>
    <s v="Shapewear"/>
    <s v="Auckland"/>
    <s v="Auckland City"/>
    <s v="Over 70"/>
  </r>
  <r>
    <s v="0xE64D698E937655ACEC64DF303EA0170DFD8F98DD"/>
    <n v="20161101"/>
    <n v="7116"/>
    <n v="2239"/>
    <n v="4136"/>
    <s v="0xE8A28ECBAC2B0CF9600C1A3D4E930CB6C7F192F3"/>
    <n v="20161110"/>
    <n v="13"/>
    <n v="0"/>
    <n v="0"/>
    <n v="12"/>
    <n v="87"/>
    <s v="ID7116G2239"/>
    <x v="7"/>
    <x v="12"/>
    <s v="Footwear &amp; apparel"/>
    <s v="Thermal sets"/>
    <s v="Auckland"/>
    <s v="Auckland City"/>
    <s v="Over 70"/>
  </r>
  <r>
    <s v="0xE64D87AE867A2E97277CFCC0A8082342F5D0D0D6"/>
    <n v="20161101"/>
    <n v="7678"/>
    <n v="6795"/>
    <n v="4136"/>
    <s v="0xE8A28ECBAC2B0CF9600C1A3D4E930CB6C7F192F3"/>
    <n v="20161110"/>
    <n v="13"/>
    <n v="0"/>
    <n v="0"/>
    <n v="12"/>
    <n v="53.1"/>
    <s v="ID7678G6795"/>
    <x v="5"/>
    <x v="10"/>
    <s v="Shapewear"/>
    <s v="Shapewear"/>
    <s v="Auckland"/>
    <s v="Auckland City"/>
    <s v="Over 70"/>
  </r>
  <r>
    <s v="0x45BC2BCC9DC8DECCED421E416199F5D0C4DEC720"/>
    <n v="20161101"/>
    <n v="5923"/>
    <n v="2428"/>
    <n v="4136"/>
    <s v="0xE8A28ECBAC2B0CF9600C1A3D4E930CB6C7F192F3"/>
    <n v="20161110"/>
    <n v="13"/>
    <n v="0"/>
    <n v="0"/>
    <n v="12"/>
    <n v="43"/>
    <s v="ID5923G2428"/>
    <x v="7"/>
    <x v="9"/>
    <s v="Other"/>
    <s v="Other"/>
    <s v="Auckland"/>
    <s v="Auckland City"/>
    <s v="Over 70"/>
  </r>
  <r>
    <s v="0xBFED5B4B9BFC2A18AFA11C0A1DAA1D8E7500EB22"/>
    <n v="20161101"/>
    <n v="4906"/>
    <n v="2470"/>
    <n v="4136"/>
    <s v="0xE8A28ECBAC2B0CF9600C1A3D4E930CB6C7F192F3"/>
    <n v="20161110"/>
    <n v="13"/>
    <n v="0"/>
    <n v="0"/>
    <n v="12"/>
    <n v="84.7"/>
    <s v="ID4906G2470"/>
    <x v="7"/>
    <x v="13"/>
    <s v="Apparel"/>
    <s v="Apparel"/>
    <s v="Auckland"/>
    <s v="Auckland City"/>
    <s v="Over 70"/>
  </r>
  <r>
    <s v="0x57FBE28ECA121BD961C13DC2C5E65FCBAB19254C"/>
    <n v="20161101"/>
    <n v="7116"/>
    <n v="2239"/>
    <n v="4136"/>
    <s v="0xE8A28ECBAC2B0CF9600C1A3D4E930CB6C7F192F3"/>
    <n v="20161110"/>
    <n v="13"/>
    <n v="0"/>
    <n v="0"/>
    <n v="11"/>
    <n v="10.3"/>
    <s v="ID7116G2239"/>
    <x v="7"/>
    <x v="12"/>
    <s v="Footwear &amp; apparel"/>
    <s v="Thermal sets"/>
    <s v="Auckland"/>
    <s v="Auckland City"/>
    <s v="Over 70"/>
  </r>
  <r>
    <s v="0xE627C6BA18913B4876CEADCF07A4ECE914E5336F"/>
    <n v="20161101"/>
    <n v="211"/>
    <n v="7973"/>
    <n v="4136"/>
    <s v="0xE8A28ECBAC2B0CF9600C1A3D4E930CB6C7F192F3"/>
    <n v="20161110"/>
    <n v="13"/>
    <n v="0"/>
    <n v="0"/>
    <n v="5"/>
    <n v="92.8"/>
    <s v="ID211G7973"/>
    <x v="3"/>
    <x v="3"/>
    <s v="Headsets &amp; handsfree"/>
    <s v="Wireless"/>
    <s v="Auckland"/>
    <s v="Auckland City"/>
    <s v="Over 70"/>
  </r>
  <r>
    <s v="0x2BA20B92E939938EE910B5278D8052FAD1D27669"/>
    <n v="20161101"/>
    <n v="2257"/>
    <n v="2948"/>
    <n v="4136"/>
    <s v="0xE8A28ECBAC2B0CF9600C1A3D4E930CB6C7F192F3"/>
    <n v="20161110"/>
    <n v="13"/>
    <n v="0"/>
    <n v="0"/>
    <n v="5"/>
    <n v="37.9"/>
    <s v="ID2257G2948"/>
    <x v="1"/>
    <x v="19"/>
    <s v="Headphones"/>
    <s v="Headphones"/>
    <s v="Auckland"/>
    <s v="Auckland City"/>
    <s v="Over 70"/>
  </r>
  <r>
    <s v="0x7FC09B39892BF1813CEE5B996039C0A57C7165BB"/>
    <n v="20161101"/>
    <n v="211"/>
    <n v="7973"/>
    <n v="4136"/>
    <s v="0xE8A28ECBAC2B0CF9600C1A3D4E930CB6C7F192F3"/>
    <n v="20161110"/>
    <n v="13"/>
    <n v="0"/>
    <n v="0"/>
    <n v="7"/>
    <n v="55.9"/>
    <s v="ID211G7973"/>
    <x v="3"/>
    <x v="3"/>
    <s v="Headsets &amp; handsfree"/>
    <s v="Wireless"/>
    <s v="Auckland"/>
    <s v="Auckland City"/>
    <s v="Over 70"/>
  </r>
  <r>
    <s v="0x80D0FDB76F18BC9697877F8E3F5E6DDD9D21CFB1"/>
    <n v="20161101"/>
    <n v="2257"/>
    <n v="2948"/>
    <n v="4136"/>
    <s v="0xE8A28ECBAC2B0CF9600C1A3D4E930CB6C7F192F3"/>
    <n v="20161110"/>
    <n v="13"/>
    <n v="0"/>
    <n v="0"/>
    <n v="7"/>
    <n v="96.3"/>
    <s v="ID2257G2948"/>
    <x v="1"/>
    <x v="19"/>
    <s v="Headphones"/>
    <s v="Headphones"/>
    <s v="Auckland"/>
    <s v="Auckland City"/>
    <s v="Over 70"/>
  </r>
  <r>
    <s v="0xEB05E18234F286AE811A80F2EA672F869280C6CE"/>
    <n v="20161101"/>
    <n v="3087"/>
    <n v="3703"/>
    <n v="3967"/>
    <s v="0x8C54C259FFF8E7C83881ED846D435C30153A5D66"/>
    <n v="20161110"/>
    <n v="13"/>
    <n v="1"/>
    <n v="0"/>
    <n v="1"/>
    <n v="55.4"/>
    <s v="ID3087G3703"/>
    <x v="8"/>
    <x v="32"/>
    <s v="Jeans, pants &amp; shorts"/>
    <s v="Jeans, pants &amp; shorts"/>
    <s v="Auckland"/>
    <s v="Auckland City"/>
    <s v="35 - 39"/>
  </r>
  <r>
    <s v="0x6FD951991A2DD480AE34FAF62C1EA3BF43DFB3D9"/>
    <n v="20161101"/>
    <n v="211"/>
    <n v="7973"/>
    <n v="4136"/>
    <s v="0xE8A28ECBAC2B0CF9600C1A3D4E930CB6C7F192F3"/>
    <n v="20161110"/>
    <n v="13"/>
    <n v="0"/>
    <n v="0"/>
    <n v="7"/>
    <n v="42.4"/>
    <s v="ID211G7973"/>
    <x v="3"/>
    <x v="3"/>
    <s v="Headsets &amp; handsfree"/>
    <s v="Wireless"/>
    <s v="Auckland"/>
    <s v="Auckland City"/>
    <s v="Over 70"/>
  </r>
  <r>
    <s v="0x2CC7768760F2D5E74B0B12BD6637C612B4DBB13B"/>
    <n v="20161101"/>
    <n v="4866"/>
    <n v="6680"/>
    <n v="4136"/>
    <s v="0xE8A28ECBAC2B0CF9600C1A3D4E930CB6C7F192F3"/>
    <n v="20161110"/>
    <n v="13"/>
    <n v="0"/>
    <n v="0"/>
    <n v="6"/>
    <n v="14.2"/>
    <s v="ID4866G6680"/>
    <x v="5"/>
    <x v="22"/>
    <s v="Other"/>
    <s v="Other"/>
    <s v="Auckland"/>
    <s v="Auckland City"/>
    <s v="Over 70"/>
  </r>
  <r>
    <s v="0xC00B7886D2D0A4017F39B3D71BA97E44C93BAA19"/>
    <n v="20161101"/>
    <n v="4866"/>
    <n v="6680"/>
    <n v="4136"/>
    <s v="0xE8A28ECBAC2B0CF9600C1A3D4E930CB6C7F192F3"/>
    <n v="20161110"/>
    <n v="13"/>
    <n v="0"/>
    <n v="0"/>
    <n v="6"/>
    <n v="72.7"/>
    <s v="ID4866G6680"/>
    <x v="5"/>
    <x v="22"/>
    <s v="Other"/>
    <s v="Other"/>
    <s v="Auckland"/>
    <s v="Auckland City"/>
    <s v="Over 70"/>
  </r>
  <r>
    <s v="0x2CC644FD2F15BF337C7B5C51ADF575900E94F949"/>
    <n v="20161101"/>
    <n v="4866"/>
    <n v="6680"/>
    <n v="4136"/>
    <s v="0xE8A28ECBAC2B0CF9600C1A3D4E930CB6C7F192F3"/>
    <n v="20161110"/>
    <n v="13"/>
    <n v="0"/>
    <n v="0"/>
    <n v="6"/>
    <n v="72.099999999999994"/>
    <s v="ID4866G6680"/>
    <x v="5"/>
    <x v="22"/>
    <s v="Other"/>
    <s v="Other"/>
    <s v="Auckland"/>
    <s v="Auckland City"/>
    <s v="Over 70"/>
  </r>
  <r>
    <s v="0xF2CE074372ADBF0C8680BA662099EFE2C1E8364E"/>
    <n v="20161101"/>
    <n v="4866"/>
    <n v="6680"/>
    <n v="4136"/>
    <s v="0xE8A28ECBAC2B0CF9600C1A3D4E930CB6C7F192F3"/>
    <n v="20161110"/>
    <n v="13"/>
    <n v="0"/>
    <n v="0"/>
    <n v="6"/>
    <n v="6.4"/>
    <s v="ID4866G6680"/>
    <x v="5"/>
    <x v="22"/>
    <s v="Other"/>
    <s v="Other"/>
    <s v="Auckland"/>
    <s v="Auckland City"/>
    <s v="Over 70"/>
  </r>
  <r>
    <s v="0xE31F66CA9A1A01557F5AB9A5D90199CC01DC4298"/>
    <n v="20161101"/>
    <n v="4866"/>
    <n v="6680"/>
    <n v="4136"/>
    <s v="0xE8A28ECBAC2B0CF9600C1A3D4E930CB6C7F192F3"/>
    <n v="20161110"/>
    <n v="13"/>
    <n v="0"/>
    <n v="0"/>
    <n v="6"/>
    <n v="65"/>
    <s v="ID4866G6680"/>
    <x v="5"/>
    <x v="22"/>
    <s v="Other"/>
    <s v="Other"/>
    <s v="Auckland"/>
    <s v="Auckland City"/>
    <s v="Over 70"/>
  </r>
  <r>
    <s v="0xFED07EA7C7600C0699B9ED0E1EB905A00F064CF8"/>
    <n v="20161101"/>
    <n v="4866"/>
    <n v="6680"/>
    <n v="4136"/>
    <s v="0xE8A28ECBAC2B0CF9600C1A3D4E930CB6C7F192F3"/>
    <n v="20161110"/>
    <n v="13"/>
    <n v="0"/>
    <n v="0"/>
    <n v="6"/>
    <n v="10.7"/>
    <s v="ID4866G6680"/>
    <x v="5"/>
    <x v="22"/>
    <s v="Other"/>
    <s v="Other"/>
    <s v="Auckland"/>
    <s v="Auckland City"/>
    <s v="Over 70"/>
  </r>
  <r>
    <s v="0x28F23B84430EB69396955DBEA1C1F611D0C5353B"/>
    <n v="20161101"/>
    <n v="4866"/>
    <n v="6680"/>
    <n v="4136"/>
    <s v="0xE8A28ECBAC2B0CF9600C1A3D4E930CB6C7F192F3"/>
    <n v="20161110"/>
    <n v="13"/>
    <n v="0"/>
    <n v="0"/>
    <n v="6"/>
    <n v="73.8"/>
    <s v="ID4866G6680"/>
    <x v="5"/>
    <x v="22"/>
    <s v="Other"/>
    <s v="Other"/>
    <s v="Auckland"/>
    <s v="Auckland City"/>
    <s v="Over 70"/>
  </r>
  <r>
    <s v="0x4FB5047AF0E84A24B2ED8DA05F57E23A044F3629"/>
    <n v="20161101"/>
    <n v="3945"/>
    <n v="8507"/>
    <n v="4136"/>
    <s v="0xE8A28ECBAC2B0CF9600C1A3D4E930CB6C7F192F3"/>
    <n v="20161110"/>
    <n v="13"/>
    <n v="0"/>
    <n v="0"/>
    <n v="9"/>
    <n v="64.5"/>
    <s v="ID3945G8507"/>
    <x v="10"/>
    <x v="17"/>
    <s v="Power adaptors"/>
    <s v="Apple"/>
    <s v="Auckland"/>
    <s v="Auckland City"/>
    <s v="Over 70"/>
  </r>
  <r>
    <s v="0xDE51B05298E2478C15315C67BAE2AA891DB2994B"/>
    <n v="20161101"/>
    <n v="3945"/>
    <n v="8507"/>
    <n v="4136"/>
    <s v="0xE8A28ECBAC2B0CF9600C1A3D4E930CB6C7F192F3"/>
    <n v="20161110"/>
    <n v="13"/>
    <n v="0"/>
    <n v="0"/>
    <n v="9"/>
    <n v="90"/>
    <s v="ID3945G8507"/>
    <x v="10"/>
    <x v="17"/>
    <s v="Power adaptors"/>
    <s v="Apple"/>
    <s v="Auckland"/>
    <s v="Auckland City"/>
    <s v="Over 70"/>
  </r>
  <r>
    <s v="0xD444BF02A5DAB1E3B66165102F26E7998D950D8F"/>
    <n v="20161101"/>
    <n v="3945"/>
    <n v="8507"/>
    <n v="4136"/>
    <s v="0xE8A28ECBAC2B0CF9600C1A3D4E930CB6C7F192F3"/>
    <n v="20161110"/>
    <n v="13"/>
    <n v="0"/>
    <n v="0"/>
    <n v="9"/>
    <n v="11.8"/>
    <s v="ID3945G8507"/>
    <x v="10"/>
    <x v="17"/>
    <s v="Power adaptors"/>
    <s v="Apple"/>
    <s v="Auckland"/>
    <s v="Auckland City"/>
    <s v="Over 70"/>
  </r>
  <r>
    <s v="0x2D2714B661832F927D7B8709992FD64C63E014BE"/>
    <n v="20161101"/>
    <n v="3945"/>
    <n v="8507"/>
    <n v="4136"/>
    <s v="0xE8A28ECBAC2B0CF9600C1A3D4E930CB6C7F192F3"/>
    <n v="20161110"/>
    <n v="13"/>
    <n v="0"/>
    <n v="0"/>
    <n v="9"/>
    <n v="98.1"/>
    <s v="ID3945G8507"/>
    <x v="10"/>
    <x v="17"/>
    <s v="Power adaptors"/>
    <s v="Apple"/>
    <s v="Auckland"/>
    <s v="Auckland City"/>
    <s v="Over 70"/>
  </r>
  <r>
    <s v="0x014C7201BCE51DB2F99513E605D2808E5FF51CF9"/>
    <n v="20161101"/>
    <n v="3945"/>
    <n v="8507"/>
    <n v="4136"/>
    <s v="0xE8A28ECBAC2B0CF9600C1A3D4E930CB6C7F192F3"/>
    <n v="20161110"/>
    <n v="13"/>
    <n v="0"/>
    <n v="0"/>
    <n v="9"/>
    <n v="13"/>
    <s v="ID3945G8507"/>
    <x v="10"/>
    <x v="17"/>
    <s v="Power adaptors"/>
    <s v="Apple"/>
    <s v="Auckland"/>
    <s v="Auckland City"/>
    <s v="Over 70"/>
  </r>
  <r>
    <s v="0xB46259CB7C3A79E771B0D304CDF76DBFAC160ACF"/>
    <n v="20161101"/>
    <n v="3945"/>
    <n v="8507"/>
    <n v="4136"/>
    <s v="0xE8A28ECBAC2B0CF9600C1A3D4E930CB6C7F192F3"/>
    <n v="20161110"/>
    <n v="13"/>
    <n v="0"/>
    <n v="0"/>
    <n v="9"/>
    <n v="61.3"/>
    <s v="ID3945G8507"/>
    <x v="10"/>
    <x v="17"/>
    <s v="Power adaptors"/>
    <s v="Apple"/>
    <s v="Auckland"/>
    <s v="Auckland City"/>
    <s v="Over 70"/>
  </r>
  <r>
    <s v="0x3C68FD9608C98B910F036B8295B5CC5F9702612C"/>
    <n v="20161101"/>
    <n v="3945"/>
    <n v="8507"/>
    <n v="4136"/>
    <s v="0xE8A28ECBAC2B0CF9600C1A3D4E930CB6C7F192F3"/>
    <n v="20161110"/>
    <n v="13"/>
    <n v="0"/>
    <n v="0"/>
    <n v="9"/>
    <n v="10.8"/>
    <s v="ID3945G8507"/>
    <x v="10"/>
    <x v="17"/>
    <s v="Power adaptors"/>
    <s v="Apple"/>
    <s v="Auckland"/>
    <s v="Auckland City"/>
    <s v="Over 70"/>
  </r>
  <r>
    <s v="0x2BCD8B4817A4381472F821A10C1FE7932F2690DF"/>
    <n v="20161101"/>
    <n v="9096"/>
    <n v="4665"/>
    <n v="4136"/>
    <s v="0xE8A28ECBAC2B0CF9600C1A3D4E930CB6C7F192F3"/>
    <n v="20161110"/>
    <n v="13"/>
    <n v="0"/>
    <n v="0"/>
    <n v="7"/>
    <n v="19.7"/>
    <s v="ID9096G4665"/>
    <x v="4"/>
    <x v="5"/>
    <s v="Accessories"/>
    <s v="Controllers"/>
    <s v="Auckland"/>
    <s v="Auckland City"/>
    <s v="Over 70"/>
  </r>
  <r>
    <s v="0x0C8843C04214027D494AFE0EC6828A4E8F8C68F1"/>
    <n v="20161101"/>
    <n v="9096"/>
    <n v="4665"/>
    <n v="4136"/>
    <s v="0xE8A28ECBAC2B0CF9600C1A3D4E930CB6C7F192F3"/>
    <n v="20161110"/>
    <n v="13"/>
    <n v="0"/>
    <n v="0"/>
    <n v="7"/>
    <n v="58.3"/>
    <s v="ID9096G4665"/>
    <x v="4"/>
    <x v="5"/>
    <s v="Accessories"/>
    <s v="Controllers"/>
    <s v="Auckland"/>
    <s v="Auckland City"/>
    <s v="Over 70"/>
  </r>
  <r>
    <s v="0x714300831E4B655679525B5C8EEDFC64DE4F82B3"/>
    <n v="20161101"/>
    <n v="9096"/>
    <n v="4665"/>
    <n v="4136"/>
    <s v="0xE8A28ECBAC2B0CF9600C1A3D4E930CB6C7F192F3"/>
    <n v="20161110"/>
    <n v="13"/>
    <n v="0"/>
    <n v="0"/>
    <n v="7"/>
    <n v="78.099999999999994"/>
    <s v="ID9096G4665"/>
    <x v="4"/>
    <x v="5"/>
    <s v="Accessories"/>
    <s v="Controllers"/>
    <s v="Auckland"/>
    <s v="Auckland City"/>
    <s v="Over 70"/>
  </r>
  <r>
    <s v="0xFB43197F1657FBC280C736B9729455E29790D040"/>
    <n v="20161101"/>
    <n v="2717"/>
    <n v="5815"/>
    <n v="4136"/>
    <s v="0xE8A28ECBAC2B0CF9600C1A3D4E930CB6C7F192F3"/>
    <n v="20161110"/>
    <n v="13"/>
    <n v="0"/>
    <n v="0"/>
    <n v="5"/>
    <n v="60.6"/>
    <s v="ID2717G5815"/>
    <x v="3"/>
    <x v="3"/>
    <s v="Cables"/>
    <s v="Cables"/>
    <s v="Auckland"/>
    <s v="Auckland City"/>
    <s v="Over 70"/>
  </r>
  <r>
    <s v="0xDF47DE091B6B1819B052EDCB0AA82055F2421AE9"/>
    <n v="20161101"/>
    <n v="2717"/>
    <n v="5815"/>
    <n v="4136"/>
    <s v="0xE8A28ECBAC2B0CF9600C1A3D4E930CB6C7F192F3"/>
    <n v="20161110"/>
    <n v="13"/>
    <n v="0"/>
    <n v="0"/>
    <n v="5"/>
    <n v="28.8"/>
    <s v="ID2717G5815"/>
    <x v="3"/>
    <x v="3"/>
    <s v="Cables"/>
    <s v="Cables"/>
    <s v="Auckland"/>
    <s v="Auckland City"/>
    <s v="Over 70"/>
  </r>
  <r>
    <s v="0x2995F44B36B08CAE23A5FAFFABE916C3C2E6C5ED"/>
    <n v="20161101"/>
    <n v="2717"/>
    <n v="5815"/>
    <n v="4136"/>
    <s v="0xE8A28ECBAC2B0CF9600C1A3D4E930CB6C7F192F3"/>
    <n v="20161110"/>
    <n v="13"/>
    <n v="0"/>
    <n v="0"/>
    <n v="5"/>
    <n v="55.4"/>
    <s v="ID2717G5815"/>
    <x v="3"/>
    <x v="3"/>
    <s v="Cables"/>
    <s v="Cables"/>
    <s v="Auckland"/>
    <s v="Auckland City"/>
    <s v="Over 70"/>
  </r>
  <r>
    <s v="0x566D11158C2556C422DB222D45FF3CF5E9AA244F"/>
    <n v="20161101"/>
    <n v="2717"/>
    <n v="5815"/>
    <n v="4136"/>
    <s v="0xE8A28ECBAC2B0CF9600C1A3D4E930CB6C7F192F3"/>
    <n v="20161110"/>
    <n v="13"/>
    <n v="0"/>
    <n v="0"/>
    <n v="5"/>
    <n v="71.900000000000006"/>
    <s v="ID2717G5815"/>
    <x v="3"/>
    <x v="3"/>
    <s v="Cables"/>
    <s v="Cables"/>
    <s v="Auckland"/>
    <s v="Auckland City"/>
    <s v="Over 70"/>
  </r>
  <r>
    <s v="0xA952D4974DA575A92B1135ACAB94195FB552A307"/>
    <n v="20161101"/>
    <n v="2717"/>
    <n v="5815"/>
    <n v="4136"/>
    <s v="0xE8A28ECBAC2B0CF9600C1A3D4E930CB6C7F192F3"/>
    <n v="20161110"/>
    <n v="13"/>
    <n v="0"/>
    <n v="0"/>
    <n v="5"/>
    <n v="54.3"/>
    <s v="ID2717G5815"/>
    <x v="3"/>
    <x v="3"/>
    <s v="Cables"/>
    <s v="Cables"/>
    <s v="Auckland"/>
    <s v="Auckland City"/>
    <s v="Over 70"/>
  </r>
  <r>
    <s v="0x54DC52AF85899D33EBE86947CF33481560FC6433"/>
    <n v="20161101"/>
    <n v="2717"/>
    <n v="5815"/>
    <n v="4136"/>
    <s v="0xE8A28ECBAC2B0CF9600C1A3D4E930CB6C7F192F3"/>
    <n v="20161110"/>
    <n v="13"/>
    <n v="0"/>
    <n v="0"/>
    <n v="5"/>
    <n v="36.6"/>
    <s v="ID2717G5815"/>
    <x v="3"/>
    <x v="3"/>
    <s v="Cables"/>
    <s v="Cables"/>
    <s v="Auckland"/>
    <s v="Auckland City"/>
    <s v="Over 70"/>
  </r>
  <r>
    <s v="0x848DCC440441E77B0F43B5F7EF597669E6CF56A9"/>
    <n v="20161101"/>
    <n v="2717"/>
    <n v="5815"/>
    <n v="4136"/>
    <s v="0xE8A28ECBAC2B0CF9600C1A3D4E930CB6C7F192F3"/>
    <n v="20161110"/>
    <n v="13"/>
    <n v="0"/>
    <n v="0"/>
    <n v="5"/>
    <n v="95.5"/>
    <s v="ID2717G5815"/>
    <x v="3"/>
    <x v="3"/>
    <s v="Cables"/>
    <s v="Cables"/>
    <s v="Auckland"/>
    <s v="Auckland City"/>
    <s v="Over 70"/>
  </r>
  <r>
    <s v="0xA3077DDDF035D5E65A0307DBB2F90F70F3F39051"/>
    <n v="20161101"/>
    <n v="2717"/>
    <n v="5815"/>
    <n v="4136"/>
    <s v="0xE8A28ECBAC2B0CF9600C1A3D4E930CB6C7F192F3"/>
    <n v="20161110"/>
    <n v="13"/>
    <n v="0"/>
    <n v="0"/>
    <n v="5"/>
    <n v="75.7"/>
    <s v="ID2717G5815"/>
    <x v="3"/>
    <x v="3"/>
    <s v="Cables"/>
    <s v="Cables"/>
    <s v="Auckland"/>
    <s v="Auckland City"/>
    <s v="Over 70"/>
  </r>
  <r>
    <s v="0xBC0D48F976C691360A1509E09841D134648F7FCA"/>
    <n v="20161101"/>
    <n v="2717"/>
    <n v="5815"/>
    <n v="4136"/>
    <s v="0xE8A28ECBAC2B0CF9600C1A3D4E930CB6C7F192F3"/>
    <n v="20161110"/>
    <n v="13"/>
    <n v="0"/>
    <n v="0"/>
    <n v="5"/>
    <n v="59.9"/>
    <s v="ID2717G5815"/>
    <x v="3"/>
    <x v="3"/>
    <s v="Cables"/>
    <s v="Cables"/>
    <s v="Auckland"/>
    <s v="Auckland City"/>
    <s v="Over 70"/>
  </r>
  <r>
    <s v="0x7E7B252F4E9CEA7F9A5E13C51196D0A4A2EDE99B"/>
    <n v="20161101"/>
    <n v="2717"/>
    <n v="5815"/>
    <n v="4136"/>
    <s v="0xE8A28ECBAC2B0CF9600C1A3D4E930CB6C7F192F3"/>
    <n v="20161110"/>
    <n v="13"/>
    <n v="0"/>
    <n v="0"/>
    <n v="5"/>
    <n v="87.5"/>
    <s v="ID2717G5815"/>
    <x v="3"/>
    <x v="3"/>
    <s v="Cables"/>
    <s v="Cables"/>
    <s v="Auckland"/>
    <s v="Auckland City"/>
    <s v="Over 70"/>
  </r>
  <r>
    <s v="0xB1411A5C9D5A2537C9ABE911970F6F3ABA4876DA"/>
    <n v="20161101"/>
    <n v="2717"/>
    <n v="5815"/>
    <n v="4136"/>
    <s v="0xE8A28ECBAC2B0CF9600C1A3D4E930CB6C7F192F3"/>
    <n v="20161110"/>
    <n v="13"/>
    <n v="0"/>
    <n v="0"/>
    <n v="5"/>
    <n v="72.3"/>
    <s v="ID2717G5815"/>
    <x v="3"/>
    <x v="3"/>
    <s v="Cables"/>
    <s v="Cables"/>
    <s v="Auckland"/>
    <s v="Auckland City"/>
    <s v="Over 70"/>
  </r>
  <r>
    <s v="0x64B2EF07E35ADC8038181488EA030A4C99B4BD27"/>
    <n v="20161101"/>
    <n v="875"/>
    <n v="4837"/>
    <n v="4136"/>
    <s v="0xE8A28ECBAC2B0CF9600C1A3D4E930CB6C7F192F3"/>
    <n v="20161110"/>
    <n v="13"/>
    <n v="0"/>
    <n v="0"/>
    <n v="4"/>
    <n v="70.400000000000006"/>
    <s v="ID875G4837"/>
    <x v="6"/>
    <x v="7"/>
    <s v="Parts &amp; accessories"/>
    <s v="Parts &amp; accessories"/>
    <s v="Auckland"/>
    <s v="Auckland City"/>
    <s v="Over 70"/>
  </r>
  <r>
    <s v="0x9673CBACA025B2338B7D95DE2390DF0D304A06E5"/>
    <n v="20161101"/>
    <n v="875"/>
    <n v="4837"/>
    <n v="4136"/>
    <s v="0xE8A28ECBAC2B0CF9600C1A3D4E930CB6C7F192F3"/>
    <n v="20161110"/>
    <n v="13"/>
    <n v="0"/>
    <n v="0"/>
    <n v="4"/>
    <n v="64.599999999999994"/>
    <s v="ID875G4837"/>
    <x v="6"/>
    <x v="7"/>
    <s v="Parts &amp; accessories"/>
    <s v="Parts &amp; accessories"/>
    <s v="Auckland"/>
    <s v="Auckland City"/>
    <s v="Over 70"/>
  </r>
  <r>
    <s v="0x0C2E1BC1175DA8A1CB32FC6CB7326B9A8FD0B23D"/>
    <n v="20161101"/>
    <n v="875"/>
    <n v="4837"/>
    <n v="4136"/>
    <s v="0xE8A28ECBAC2B0CF9600C1A3D4E930CB6C7F192F3"/>
    <n v="20161110"/>
    <n v="13"/>
    <n v="0"/>
    <n v="0"/>
    <n v="4"/>
    <n v="34.200000000000003"/>
    <s v="ID875G4837"/>
    <x v="6"/>
    <x v="7"/>
    <s v="Parts &amp; accessories"/>
    <s v="Parts &amp; accessories"/>
    <s v="Auckland"/>
    <s v="Auckland City"/>
    <s v="Over 70"/>
  </r>
  <r>
    <s v="0xBB40EADFFA596F7C90DCA50050319B05207F7267"/>
    <n v="20161101"/>
    <n v="875"/>
    <n v="4837"/>
    <n v="4136"/>
    <s v="0xE8A28ECBAC2B0CF9600C1A3D4E930CB6C7F192F3"/>
    <n v="20161110"/>
    <n v="13"/>
    <n v="0"/>
    <n v="0"/>
    <n v="4"/>
    <n v="54.7"/>
    <s v="ID875G4837"/>
    <x v="6"/>
    <x v="7"/>
    <s v="Parts &amp; accessories"/>
    <s v="Parts &amp; accessories"/>
    <s v="Auckland"/>
    <s v="Auckland City"/>
    <s v="Over 70"/>
  </r>
  <r>
    <s v="0x68D3BE0EA4B49742A0938B36293AC4711DEE755E"/>
    <n v="20161101"/>
    <n v="875"/>
    <n v="4837"/>
    <n v="4136"/>
    <s v="0xE8A28ECBAC2B0CF9600C1A3D4E930CB6C7F192F3"/>
    <n v="20161110"/>
    <n v="13"/>
    <n v="0"/>
    <n v="0"/>
    <n v="4"/>
    <n v="42.7"/>
    <s v="ID875G4837"/>
    <x v="6"/>
    <x v="7"/>
    <s v="Parts &amp; accessories"/>
    <s v="Parts &amp; accessories"/>
    <s v="Auckland"/>
    <s v="Auckland City"/>
    <s v="Over 70"/>
  </r>
  <r>
    <s v="0xAE87C7737A6AA606751554FE00CB5ECC5DEFD8B3"/>
    <n v="20161101"/>
    <n v="8623"/>
    <n v="7119"/>
    <n v="4136"/>
    <s v="0xE8A28ECBAC2B0CF9600C1A3D4E930CB6C7F192F3"/>
    <n v="20161110"/>
    <n v="13"/>
    <n v="0"/>
    <n v="0"/>
    <n v="16"/>
    <n v="27.4"/>
    <s v="ID8623G7119"/>
    <x v="0"/>
    <x v="0"/>
    <s v="Lights"/>
    <s v="Exterior lights"/>
    <s v="Auckland"/>
    <s v="Auckland City"/>
    <s v="Over 70"/>
  </r>
  <r>
    <s v="0xE9F7B3BB5F3DEABC3FE83AD3759A0B427329D102"/>
    <n v="20161101"/>
    <n v="8623"/>
    <n v="7119"/>
    <n v="4136"/>
    <s v="0xE8A28ECBAC2B0CF9600C1A3D4E930CB6C7F192F3"/>
    <n v="20161110"/>
    <n v="13"/>
    <n v="0"/>
    <n v="0"/>
    <n v="16"/>
    <n v="94.4"/>
    <s v="ID8623G7119"/>
    <x v="0"/>
    <x v="0"/>
    <s v="Lights"/>
    <s v="Exterior lights"/>
    <s v="Auckland"/>
    <s v="Auckland City"/>
    <s v="Over 70"/>
  </r>
  <r>
    <s v="0x00BCF72C0178B3C8E6876979AFFC843DEB9F4FC1"/>
    <n v="20161101"/>
    <n v="8623"/>
    <n v="7119"/>
    <n v="4136"/>
    <s v="0xE8A28ECBAC2B0CF9600C1A3D4E930CB6C7F192F3"/>
    <n v="20161110"/>
    <n v="13"/>
    <n v="0"/>
    <n v="0"/>
    <n v="16"/>
    <n v="21.7"/>
    <s v="ID8623G7119"/>
    <x v="0"/>
    <x v="0"/>
    <s v="Lights"/>
    <s v="Exterior lights"/>
    <s v="Auckland"/>
    <s v="Auckland City"/>
    <s v="Over 70"/>
  </r>
  <r>
    <s v="0xDDB251ECEC84AA0E764CE7D934FB38E810ACCB4B"/>
    <n v="20161101"/>
    <n v="8623"/>
    <n v="7119"/>
    <n v="4136"/>
    <s v="0xE8A28ECBAC2B0CF9600C1A3D4E930CB6C7F192F3"/>
    <n v="20161110"/>
    <n v="13"/>
    <n v="0"/>
    <n v="0"/>
    <n v="16"/>
    <n v="45.5"/>
    <s v="ID8623G7119"/>
    <x v="0"/>
    <x v="0"/>
    <s v="Lights"/>
    <s v="Exterior lights"/>
    <s v="Auckland"/>
    <s v="Auckland City"/>
    <s v="Over 70"/>
  </r>
  <r>
    <s v="0xB4B2BC0CC0B85DBECE292FB6327504DF7E3C8719"/>
    <n v="20161101"/>
    <n v="8623"/>
    <n v="7119"/>
    <n v="4136"/>
    <s v="0xE8A28ECBAC2B0CF9600C1A3D4E930CB6C7F192F3"/>
    <n v="20161110"/>
    <n v="13"/>
    <n v="0"/>
    <n v="0"/>
    <n v="16"/>
    <n v="28.8"/>
    <s v="ID8623G7119"/>
    <x v="0"/>
    <x v="0"/>
    <s v="Lights"/>
    <s v="Exterior lights"/>
    <s v="Auckland"/>
    <s v="Auckland City"/>
    <s v="Over 70"/>
  </r>
  <r>
    <s v="0x67E49D9ACEDCCC85EE5DB04F176B341622DB5255"/>
    <n v="20161101"/>
    <n v="8623"/>
    <n v="7119"/>
    <n v="4136"/>
    <s v="0xE8A28ECBAC2B0CF9600C1A3D4E930CB6C7F192F3"/>
    <n v="20161110"/>
    <n v="13"/>
    <n v="0"/>
    <n v="0"/>
    <n v="13"/>
    <n v="98.7"/>
    <s v="ID8623G7119"/>
    <x v="0"/>
    <x v="0"/>
    <s v="Lights"/>
    <s v="Exterior lights"/>
    <s v="Auckland"/>
    <s v="Auckland City"/>
    <s v="Over 70"/>
  </r>
  <r>
    <s v="0xA69AE1DC2B0A05794891B3BA197CC594BCCDD4EF"/>
    <n v="20161101"/>
    <n v="8623"/>
    <n v="7119"/>
    <n v="4136"/>
    <s v="0xE8A28ECBAC2B0CF9600C1A3D4E930CB6C7F192F3"/>
    <n v="20161110"/>
    <n v="13"/>
    <n v="0"/>
    <n v="0"/>
    <n v="13"/>
    <n v="24.7"/>
    <s v="ID8623G7119"/>
    <x v="0"/>
    <x v="0"/>
    <s v="Lights"/>
    <s v="Exterior lights"/>
    <s v="Auckland"/>
    <s v="Auckland City"/>
    <s v="Over 70"/>
  </r>
  <r>
    <s v="0x3B10836F380EFED65CCF4921CD08180E1F2E9401"/>
    <n v="20161101"/>
    <n v="8623"/>
    <n v="7119"/>
    <n v="4136"/>
    <s v="0xE8A28ECBAC2B0CF9600C1A3D4E930CB6C7F192F3"/>
    <n v="20161110"/>
    <n v="13"/>
    <n v="0"/>
    <n v="0"/>
    <n v="13"/>
    <n v="15.1"/>
    <s v="ID8623G7119"/>
    <x v="0"/>
    <x v="0"/>
    <s v="Lights"/>
    <s v="Exterior lights"/>
    <s v="Auckland"/>
    <s v="Auckland City"/>
    <s v="Over 70"/>
  </r>
  <r>
    <s v="0xFE404640D14A168C860763CFD7381568F9B21660"/>
    <n v="20161101"/>
    <n v="8623"/>
    <n v="7119"/>
    <n v="4136"/>
    <s v="0xE8A28ECBAC2B0CF9600C1A3D4E930CB6C7F192F3"/>
    <n v="20161110"/>
    <n v="13"/>
    <n v="0"/>
    <n v="0"/>
    <n v="13"/>
    <n v="89.5"/>
    <s v="ID8623G7119"/>
    <x v="0"/>
    <x v="0"/>
    <s v="Lights"/>
    <s v="Exterior lights"/>
    <s v="Auckland"/>
    <s v="Auckland City"/>
    <s v="Over 70"/>
  </r>
  <r>
    <s v="0x79BBF8CC6561CE8974D0CCBE77171EAB6F21242A"/>
    <n v="20161101"/>
    <n v="8623"/>
    <n v="7119"/>
    <n v="4136"/>
    <s v="0xE8A28ECBAC2B0CF9600C1A3D4E930CB6C7F192F3"/>
    <n v="20161110"/>
    <n v="13"/>
    <n v="0"/>
    <n v="0"/>
    <n v="13"/>
    <n v="96.4"/>
    <s v="ID8623G7119"/>
    <x v="0"/>
    <x v="0"/>
    <s v="Lights"/>
    <s v="Exterior lights"/>
    <s v="Auckland"/>
    <s v="Auckland City"/>
    <s v="Over 70"/>
  </r>
  <r>
    <s v="0xB06F3B7A1E26C9397EC8F12008954C190740E746"/>
    <n v="20161101"/>
    <n v="9888"/>
    <n v="8277"/>
    <n v="4136"/>
    <s v="0xE8A28ECBAC2B0CF9600C1A3D4E930CB6C7F192F3"/>
    <n v="20161110"/>
    <n v="13"/>
    <n v="0"/>
    <n v="0"/>
    <n v="10"/>
    <n v="28.8"/>
    <s v="ID9888G8277"/>
    <x v="1"/>
    <x v="1"/>
    <s v="Action cameras"/>
    <s v="Action cameras"/>
    <s v="Auckland"/>
    <s v="Auckland City"/>
    <s v="Over 70"/>
  </r>
  <r>
    <s v="0x26035FA48DC26CE09CB9E5DE30D97B916DE3225A"/>
    <n v="20161101"/>
    <n v="9888"/>
    <n v="8277"/>
    <n v="4136"/>
    <s v="0xE8A28ECBAC2B0CF9600C1A3D4E930CB6C7F192F3"/>
    <n v="20161110"/>
    <n v="13"/>
    <n v="0"/>
    <n v="0"/>
    <n v="10"/>
    <n v="78.3"/>
    <s v="ID9888G8277"/>
    <x v="1"/>
    <x v="1"/>
    <s v="Action cameras"/>
    <s v="Action cameras"/>
    <s v="Auckland"/>
    <s v="Auckland City"/>
    <s v="Over 70"/>
  </r>
  <r>
    <s v="0x1AE3504DE5CDA1035E006625E24849FC308BB645"/>
    <n v="20161101"/>
    <n v="9888"/>
    <n v="8277"/>
    <n v="4136"/>
    <s v="0xE8A28ECBAC2B0CF9600C1A3D4E930CB6C7F192F3"/>
    <n v="20161110"/>
    <n v="13"/>
    <n v="0"/>
    <n v="0"/>
    <n v="10"/>
    <n v="35.6"/>
    <s v="ID9888G8277"/>
    <x v="1"/>
    <x v="1"/>
    <s v="Action cameras"/>
    <s v="Action cameras"/>
    <s v="Auckland"/>
    <s v="Auckland City"/>
    <s v="Over 70"/>
  </r>
  <r>
    <s v="0x9820FC9C808BD0213681185F6B486F77A8A3A7CB"/>
    <n v="20161101"/>
    <n v="9888"/>
    <n v="8277"/>
    <n v="4136"/>
    <s v="0xE8A28ECBAC2B0CF9600C1A3D4E930CB6C7F192F3"/>
    <n v="20161110"/>
    <n v="13"/>
    <n v="0"/>
    <n v="0"/>
    <n v="10"/>
    <n v="49.4"/>
    <s v="ID9888G8277"/>
    <x v="1"/>
    <x v="1"/>
    <s v="Action cameras"/>
    <s v="Action cameras"/>
    <s v="Auckland"/>
    <s v="Auckland City"/>
    <s v="Over 70"/>
  </r>
  <r>
    <s v="0x14C4E261FDFCFE3BA1A71B56E43B79A12441E423"/>
    <n v="20161101"/>
    <n v="4460"/>
    <n v="4186"/>
    <n v="37347"/>
    <s v="0xA55C14C09CFE10747EDBE9FECD2F676638DC6AA8"/>
    <n v="20161110"/>
    <n v="13"/>
    <n v="1"/>
    <n v="0"/>
    <n v="1"/>
    <n v="82.7"/>
    <s v="ID4460G4186"/>
    <x v="16"/>
    <x v="65"/>
    <s v="Classics"/>
    <s v="Other"/>
    <s v="International"/>
    <s v="Australia"/>
    <s v="45 - 49"/>
  </r>
  <r>
    <s v="0x5B054A38D178F025562DDD4B383FB424E0EF5ADA"/>
    <n v="20161101"/>
    <n v="9888"/>
    <n v="8277"/>
    <n v="4136"/>
    <s v="0xE8A28ECBAC2B0CF9600C1A3D4E930CB6C7F192F3"/>
    <n v="20161110"/>
    <n v="13"/>
    <n v="0"/>
    <n v="0"/>
    <n v="10"/>
    <n v="92.8"/>
    <s v="ID9888G8277"/>
    <x v="1"/>
    <x v="1"/>
    <s v="Action cameras"/>
    <s v="Action cameras"/>
    <s v="Auckland"/>
    <s v="Auckland City"/>
    <s v="Over 70"/>
  </r>
  <r>
    <s v="0x6EA83379D6E0CB44F50C0F1D5CEEA96D1FB2E8BE"/>
    <n v="20161101"/>
    <n v="9888"/>
    <n v="8277"/>
    <n v="4136"/>
    <s v="0xE8A28ECBAC2B0CF9600C1A3D4E930CB6C7F192F3"/>
    <n v="20161110"/>
    <n v="13"/>
    <n v="0"/>
    <n v="0"/>
    <n v="10"/>
    <n v="13.6"/>
    <s v="ID9888G8277"/>
    <x v="1"/>
    <x v="1"/>
    <s v="Action cameras"/>
    <s v="Action cameras"/>
    <s v="Auckland"/>
    <s v="Auckland City"/>
    <s v="Over 70"/>
  </r>
  <r>
    <s v="0x1243837D908C0B9F8FB1434700D897CB1B3D858D"/>
    <n v="20161101"/>
    <n v="9888"/>
    <n v="8277"/>
    <n v="4136"/>
    <s v="0xE8A28ECBAC2B0CF9600C1A3D4E930CB6C7F192F3"/>
    <n v="20161110"/>
    <n v="13"/>
    <n v="0"/>
    <n v="0"/>
    <n v="10"/>
    <n v="55.7"/>
    <s v="ID9888G8277"/>
    <x v="1"/>
    <x v="1"/>
    <s v="Action cameras"/>
    <s v="Action cameras"/>
    <s v="Auckland"/>
    <s v="Auckland City"/>
    <s v="Over 70"/>
  </r>
  <r>
    <s v="0x7DCBBF2B920D610C8C1FA3E7DF7357373A29A3BA"/>
    <n v="20161101"/>
    <n v="29"/>
    <n v="237"/>
    <n v="4136"/>
    <s v="0xE8A28ECBAC2B0CF9600C1A3D4E930CB6C7F192F3"/>
    <n v="20161110"/>
    <n v="13"/>
    <n v="0"/>
    <n v="0"/>
    <n v="5"/>
    <n v="7.2"/>
    <s v="ID29G237"/>
    <x v="2"/>
    <x v="2"/>
    <s v="Other accessories"/>
    <s v="Other accessories"/>
    <s v="Auckland"/>
    <s v="Auckland City"/>
    <s v="Over 70"/>
  </r>
  <r>
    <s v="0x4C6FBE1F49CD4A997562C7166C5C580C7B4544F6"/>
    <n v="20161101"/>
    <n v="29"/>
    <n v="237"/>
    <n v="4136"/>
    <s v="0xE8A28ECBAC2B0CF9600C1A3D4E930CB6C7F192F3"/>
    <n v="20161110"/>
    <n v="13"/>
    <n v="0"/>
    <n v="0"/>
    <n v="5"/>
    <n v="22.4"/>
    <s v="ID29G237"/>
    <x v="2"/>
    <x v="2"/>
    <s v="Other accessories"/>
    <s v="Other accessories"/>
    <s v="Auckland"/>
    <s v="Auckland City"/>
    <s v="Over 70"/>
  </r>
  <r>
    <s v="0xDD7E9D7358A676F75823F6DE42E0DFC269F34C8F"/>
    <n v="20161101"/>
    <n v="29"/>
    <n v="237"/>
    <n v="4136"/>
    <s v="0xE8A28ECBAC2B0CF9600C1A3D4E930CB6C7F192F3"/>
    <n v="20161110"/>
    <n v="13"/>
    <n v="0"/>
    <n v="0"/>
    <n v="5"/>
    <n v="13.9"/>
    <s v="ID29G237"/>
    <x v="2"/>
    <x v="2"/>
    <s v="Other accessories"/>
    <s v="Other accessories"/>
    <s v="Auckland"/>
    <s v="Auckland City"/>
    <s v="Over 70"/>
  </r>
  <r>
    <s v="0x7EDD6AE16634CB0CA07A1B358486CB386CBD1478"/>
    <n v="20161101"/>
    <n v="29"/>
    <n v="237"/>
    <n v="4136"/>
    <s v="0xE8A28ECBAC2B0CF9600C1A3D4E930CB6C7F192F3"/>
    <n v="20161110"/>
    <n v="13"/>
    <n v="0"/>
    <n v="0"/>
    <n v="5"/>
    <n v="87.9"/>
    <s v="ID29G237"/>
    <x v="2"/>
    <x v="2"/>
    <s v="Other accessories"/>
    <s v="Other accessories"/>
    <s v="Auckland"/>
    <s v="Auckland City"/>
    <s v="Over 70"/>
  </r>
  <r>
    <s v="0x9A5F544F4ACAA64BFDAC6985A06F082D77D1D202"/>
    <n v="20161101"/>
    <n v="29"/>
    <n v="237"/>
    <n v="4136"/>
    <s v="0xE8A28ECBAC2B0CF9600C1A3D4E930CB6C7F192F3"/>
    <n v="20161110"/>
    <n v="13"/>
    <n v="0"/>
    <n v="0"/>
    <n v="5"/>
    <n v="51.6"/>
    <s v="ID29G237"/>
    <x v="2"/>
    <x v="2"/>
    <s v="Other accessories"/>
    <s v="Other accessories"/>
    <s v="Auckland"/>
    <s v="Auckland City"/>
    <s v="Over 70"/>
  </r>
  <r>
    <s v="0xA33EEFF1A0D4CBB99A848F049C200B16525D0E65"/>
    <n v="20161101"/>
    <n v="29"/>
    <n v="237"/>
    <n v="4136"/>
    <s v="0xE8A28ECBAC2B0CF9600C1A3D4E930CB6C7F192F3"/>
    <n v="20161110"/>
    <n v="13"/>
    <n v="0"/>
    <n v="0"/>
    <n v="5"/>
    <n v="25.1"/>
    <s v="ID29G237"/>
    <x v="2"/>
    <x v="2"/>
    <s v="Other accessories"/>
    <s v="Other accessories"/>
    <s v="Auckland"/>
    <s v="Auckland City"/>
    <s v="Over 70"/>
  </r>
  <r>
    <s v="0xD57A87F97B0A94B862028E7831EDBE352E409494"/>
    <n v="20161101"/>
    <n v="29"/>
    <n v="237"/>
    <n v="4136"/>
    <s v="0xE8A28ECBAC2B0CF9600C1A3D4E930CB6C7F192F3"/>
    <n v="20161110"/>
    <n v="13"/>
    <n v="0"/>
    <n v="0"/>
    <n v="5"/>
    <n v="94.5"/>
    <s v="ID29G237"/>
    <x v="2"/>
    <x v="2"/>
    <s v="Other accessories"/>
    <s v="Other accessories"/>
    <s v="Auckland"/>
    <s v="Auckland City"/>
    <s v="Over 70"/>
  </r>
  <r>
    <s v="0xB7ACF99D7F0DA75DC6B3D9A9444929748352BD8D"/>
    <n v="20161101"/>
    <n v="3858"/>
    <n v="5825"/>
    <n v="4136"/>
    <s v="0xE8A28ECBAC2B0CF9600C1A3D4E930CB6C7F192F3"/>
    <n v="20161110"/>
    <n v="13"/>
    <n v="0"/>
    <n v="0"/>
    <n v="9"/>
    <n v="67.7"/>
    <s v="ID3858G5825"/>
    <x v="3"/>
    <x v="3"/>
    <s v="Car speakerphone kits"/>
    <s v="Car speakerphone kits"/>
    <s v="Auckland"/>
    <s v="Auckland City"/>
    <s v="Over 70"/>
  </r>
  <r>
    <s v="0xD372EEBBBE53030EB8FE9E33B726C16C52010AA2"/>
    <n v="20161101"/>
    <n v="3858"/>
    <n v="5825"/>
    <n v="4136"/>
    <s v="0xE8A28ECBAC2B0CF9600C1A3D4E930CB6C7F192F3"/>
    <n v="20161110"/>
    <n v="13"/>
    <n v="0"/>
    <n v="0"/>
    <n v="9"/>
    <n v="33.799999999999997"/>
    <s v="ID3858G5825"/>
    <x v="3"/>
    <x v="3"/>
    <s v="Car speakerphone kits"/>
    <s v="Car speakerphone kits"/>
    <s v="Auckland"/>
    <s v="Auckland City"/>
    <s v="Over 70"/>
  </r>
  <r>
    <s v="0x045922EFA1EB8683887B62D107939C519ECC2E4B"/>
    <n v="20161101"/>
    <n v="652"/>
    <n v="2917"/>
    <n v="4136"/>
    <s v="0xE8A28ECBAC2B0CF9600C1A3D4E930CB6C7F192F3"/>
    <n v="20161110"/>
    <n v="13"/>
    <n v="0"/>
    <n v="0"/>
    <n v="9"/>
    <n v="60.9"/>
    <s v="ID652G2917"/>
    <x v="1"/>
    <x v="19"/>
    <s v="Other"/>
    <s v="Other"/>
    <s v="Auckland"/>
    <s v="Auckland City"/>
    <s v="Over 70"/>
  </r>
  <r>
    <s v="0x7E2AE08C7CFECD8AFBCB5FB241E3375DFA315398"/>
    <n v="20161101"/>
    <n v="652"/>
    <n v="2917"/>
    <n v="4136"/>
    <s v="0xE8A28ECBAC2B0CF9600C1A3D4E930CB6C7F192F3"/>
    <n v="20161110"/>
    <n v="13"/>
    <n v="0"/>
    <n v="0"/>
    <n v="9"/>
    <n v="66"/>
    <s v="ID652G2917"/>
    <x v="1"/>
    <x v="19"/>
    <s v="Other"/>
    <s v="Other"/>
    <s v="Auckland"/>
    <s v="Auckland City"/>
    <s v="Over 70"/>
  </r>
  <r>
    <s v="0xC10FBC4791F61D494D31C32E9EFFA5D17C415ECB"/>
    <n v="20161101"/>
    <n v="3858"/>
    <n v="5825"/>
    <n v="4136"/>
    <s v="0xE8A28ECBAC2B0CF9600C1A3D4E930CB6C7F192F3"/>
    <n v="20161110"/>
    <n v="13"/>
    <n v="0"/>
    <n v="0"/>
    <n v="9"/>
    <n v="19.2"/>
    <s v="ID3858G5825"/>
    <x v="3"/>
    <x v="3"/>
    <s v="Car speakerphone kits"/>
    <s v="Car speakerphone kits"/>
    <s v="Auckland"/>
    <s v="Auckland City"/>
    <s v="Over 70"/>
  </r>
  <r>
    <s v="0x8629AFD3CA1B478F3C56F438CD1B36F0D3539055"/>
    <n v="20161101"/>
    <n v="3858"/>
    <n v="5825"/>
    <n v="4136"/>
    <s v="0xE8A28ECBAC2B0CF9600C1A3D4E930CB6C7F192F3"/>
    <n v="20161110"/>
    <n v="13"/>
    <n v="0"/>
    <n v="0"/>
    <n v="9"/>
    <n v="63.2"/>
    <s v="ID3858G5825"/>
    <x v="3"/>
    <x v="3"/>
    <s v="Car speakerphone kits"/>
    <s v="Car speakerphone kits"/>
    <s v="Auckland"/>
    <s v="Auckland City"/>
    <s v="Over 70"/>
  </r>
  <r>
    <s v="0x5D008ADB965824C15C247294C97432D4A83629EF"/>
    <n v="20161101"/>
    <n v="3858"/>
    <n v="5825"/>
    <n v="4136"/>
    <s v="0xE8A28ECBAC2B0CF9600C1A3D4E930CB6C7F192F3"/>
    <n v="20161110"/>
    <n v="13"/>
    <n v="0"/>
    <n v="0"/>
    <n v="9"/>
    <n v="50.8"/>
    <s v="ID3858G5825"/>
    <x v="3"/>
    <x v="3"/>
    <s v="Car speakerphone kits"/>
    <s v="Car speakerphone kits"/>
    <s v="Auckland"/>
    <s v="Auckland City"/>
    <s v="Over 70"/>
  </r>
  <r>
    <s v="0x205161E5857BC815917C7A6B747DF7247C04243B"/>
    <n v="20161101"/>
    <n v="7678"/>
    <n v="6795"/>
    <n v="4136"/>
    <s v="0xE8A28ECBAC2B0CF9600C1A3D4E930CB6C7F192F3"/>
    <n v="20161110"/>
    <n v="13"/>
    <n v="0"/>
    <n v="0"/>
    <n v="12"/>
    <n v="27.5"/>
    <s v="ID7678G6795"/>
    <x v="5"/>
    <x v="10"/>
    <s v="Shapewear"/>
    <s v="Shapewear"/>
    <s v="Auckland"/>
    <s v="Auckland City"/>
    <s v="Over 70"/>
  </r>
  <r>
    <s v="0x6B777CC80E093D47ED89EFB468873050C9CFCE50"/>
    <n v="20161101"/>
    <n v="7678"/>
    <n v="6795"/>
    <n v="4136"/>
    <s v="0xE8A28ECBAC2B0CF9600C1A3D4E930CB6C7F192F3"/>
    <n v="20161110"/>
    <n v="13"/>
    <n v="0"/>
    <n v="0"/>
    <n v="12"/>
    <n v="73.099999999999994"/>
    <s v="ID7678G6795"/>
    <x v="5"/>
    <x v="10"/>
    <s v="Shapewear"/>
    <s v="Shapewear"/>
    <s v="Auckland"/>
    <s v="Auckland City"/>
    <s v="Over 70"/>
  </r>
  <r>
    <s v="0x8361052000DDB8321B4A0952CB40FC6791EA7EFB"/>
    <n v="20161101"/>
    <n v="7678"/>
    <n v="6795"/>
    <n v="4136"/>
    <s v="0xE8A28ECBAC2B0CF9600C1A3D4E930CB6C7F192F3"/>
    <n v="20161110"/>
    <n v="13"/>
    <n v="0"/>
    <n v="0"/>
    <n v="12"/>
    <n v="24.2"/>
    <s v="ID7678G6795"/>
    <x v="5"/>
    <x v="10"/>
    <s v="Shapewear"/>
    <s v="Shapewear"/>
    <s v="Auckland"/>
    <s v="Auckland City"/>
    <s v="Over 70"/>
  </r>
  <r>
    <s v="0x0CBE1ED41339532224EB9757E051E90D7476532D"/>
    <n v="20161101"/>
    <n v="7678"/>
    <n v="6795"/>
    <n v="4136"/>
    <s v="0xE8A28ECBAC2B0CF9600C1A3D4E930CB6C7F192F3"/>
    <n v="20161110"/>
    <n v="13"/>
    <n v="0"/>
    <n v="0"/>
    <n v="12"/>
    <n v="9.6"/>
    <s v="ID7678G6795"/>
    <x v="5"/>
    <x v="10"/>
    <s v="Shapewear"/>
    <s v="Shapewear"/>
    <s v="Auckland"/>
    <s v="Auckland City"/>
    <s v="Over 70"/>
  </r>
  <r>
    <s v="0x64FFBDCBAB5480151A78217C86B1879CCC6CD0D4"/>
    <n v="20161101"/>
    <n v="7678"/>
    <n v="6795"/>
    <n v="4136"/>
    <s v="0xE8A28ECBAC2B0CF9600C1A3D4E930CB6C7F192F3"/>
    <n v="20161110"/>
    <n v="13"/>
    <n v="0"/>
    <n v="0"/>
    <n v="12"/>
    <n v="56.4"/>
    <s v="ID7678G6795"/>
    <x v="5"/>
    <x v="10"/>
    <s v="Shapewear"/>
    <s v="Shapewear"/>
    <s v="Auckland"/>
    <s v="Auckland City"/>
    <s v="Over 70"/>
  </r>
  <r>
    <s v="0x3E1EAA4DA1289BBD79E5F3FD79A83FD45A9ACB97"/>
    <n v="20161101"/>
    <n v="7678"/>
    <n v="6795"/>
    <n v="4136"/>
    <s v="0xE8A28ECBAC2B0CF9600C1A3D4E930CB6C7F192F3"/>
    <n v="20161110"/>
    <n v="13"/>
    <n v="0"/>
    <n v="0"/>
    <n v="12"/>
    <n v="48.8"/>
    <s v="ID7678G6795"/>
    <x v="5"/>
    <x v="10"/>
    <s v="Shapewear"/>
    <s v="Shapewear"/>
    <s v="Auckland"/>
    <s v="Auckland City"/>
    <s v="Over 70"/>
  </r>
  <r>
    <s v="0x994467FD8798EEB7308349BD3B816D966936860D"/>
    <n v="20161101"/>
    <n v="7678"/>
    <n v="6795"/>
    <n v="4136"/>
    <s v="0xE8A28ECBAC2B0CF9600C1A3D4E930CB6C7F192F3"/>
    <n v="20161110"/>
    <n v="13"/>
    <n v="0"/>
    <n v="0"/>
    <n v="9"/>
    <n v="83.7"/>
    <s v="ID7678G6795"/>
    <x v="5"/>
    <x v="10"/>
    <s v="Shapewear"/>
    <s v="Shapewear"/>
    <s v="Auckland"/>
    <s v="Auckland City"/>
    <s v="Over 70"/>
  </r>
  <r>
    <s v="0x8DE2FE6D4695308A387552418BC13561A36C95FD"/>
    <n v="20161101"/>
    <n v="6450"/>
    <n v="2646"/>
    <n v="21188"/>
    <s v="0x223345496379B1738BEBDC3B03D9D3C43085A32B"/>
    <n v="20161110"/>
    <n v="13"/>
    <n v="0"/>
    <n v="0"/>
    <n v="1"/>
    <n v="59.7"/>
    <s v="ID6450G2646"/>
    <x v="12"/>
    <x v="24"/>
    <s v="Poultry"/>
    <s v="Other"/>
    <s v="Wellington"/>
    <s v="Kapiti"/>
    <s v="50 - 54"/>
  </r>
  <r>
    <s v="0x0004F5C2DEBCE56701A2F55A24A2D497B02C2E22"/>
    <n v="20161101"/>
    <n v="2939"/>
    <n v="3946"/>
    <n v="4660"/>
    <s v="0x8C6D1FE1564AA19E39681848FB88B5E59529D9DA"/>
    <n v="20161110"/>
    <n v="13"/>
    <n v="0"/>
    <n v="0"/>
    <n v="1"/>
    <n v="53.6"/>
    <s v="ID2939G3946"/>
    <x v="13"/>
    <x v="66"/>
    <s v="Animals"/>
    <s v="Animals"/>
    <s v="Auckland"/>
    <s v="Manukau City"/>
    <s v="Over 70"/>
  </r>
  <r>
    <s v="0x8FDF103255D69AAEA2D10DB5DF39F0A4E52CF55E"/>
    <n v="20161101"/>
    <n v="1866"/>
    <n v="4138"/>
    <n v="37347"/>
    <s v="0xA55C14C09CFE10747EDBE9FECD2F676638DC6AA8"/>
    <n v="20161110"/>
    <n v="13"/>
    <n v="1"/>
    <n v="0"/>
    <n v="1"/>
    <n v="89.1"/>
    <s v="ID1866G4138"/>
    <x v="16"/>
    <x v="65"/>
    <s v="Mystery &amp; thriller"/>
    <s v="Other"/>
    <s v="International"/>
    <s v="Australia"/>
    <s v="45 - 49"/>
  </r>
  <r>
    <s v="0x06AFC9F7923F38A6AE9F690863C1491BC6ABE9F0"/>
    <n v="20161101"/>
    <n v="134"/>
    <n v="4248"/>
    <n v="37347"/>
    <s v="0xA55C14C09CFE10747EDBE9FECD2F676638DC6AA8"/>
    <n v="20161110"/>
    <n v="13"/>
    <n v="1"/>
    <n v="0"/>
    <n v="1"/>
    <n v="18.5"/>
    <s v="ID134G4248"/>
    <x v="16"/>
    <x v="48"/>
    <s v="Other"/>
    <s v="Other"/>
    <s v="International"/>
    <s v="Australia"/>
    <s v="45 - 49"/>
  </r>
  <r>
    <s v="0x5FFD0B7009990CEEBF1E6C46BD5EDA0467D2CCE8"/>
    <n v="20161101"/>
    <n v="772"/>
    <n v="4105"/>
    <n v="37347"/>
    <s v="0xA55C14C09CFE10747EDBE9FECD2F676638DC6AA8"/>
    <n v="20161110"/>
    <n v="13"/>
    <n v="1"/>
    <n v="0"/>
    <n v="1"/>
    <n v="6.2"/>
    <s v="ID772G4105"/>
    <x v="16"/>
    <x v="67"/>
    <s v="Other"/>
    <s v="Other"/>
    <s v="International"/>
    <s v="Australia"/>
    <s v="45 - 49"/>
  </r>
  <r>
    <s v="0x08E853268640D734CAC3C3D963151341A34F8FD8"/>
    <n v="20161101"/>
    <n v="7515"/>
    <n v="5164"/>
    <n v="23258"/>
    <s v="0x0E03E5F3832EBBEE6BA837C9EABF79E5A2877DC0"/>
    <n v="20161110"/>
    <n v="13"/>
    <n v="1"/>
    <n v="0"/>
    <n v="2"/>
    <n v="47.5"/>
    <s v="ID7515G5164"/>
    <x v="18"/>
    <x v="68"/>
    <s v="Other NZ manufacturers"/>
    <s v="Other NZ manufacturers"/>
    <s v="Nelson Bays"/>
    <s v="Nelson"/>
    <s v="55 - 59"/>
  </r>
  <r>
    <s v="0x9E698A18B30A08882E3D647E42A9A54EF0DC9761"/>
    <n v="20161101"/>
    <n v="134"/>
    <n v="4248"/>
    <n v="37347"/>
    <s v="0xA55C14C09CFE10747EDBE9FECD2F676638DC6AA8"/>
    <n v="20161110"/>
    <n v="13"/>
    <n v="1"/>
    <n v="0"/>
    <n v="1"/>
    <n v="39.1"/>
    <s v="ID134G4248"/>
    <x v="16"/>
    <x v="48"/>
    <s v="Other"/>
    <s v="Other"/>
    <s v="International"/>
    <s v="Australia"/>
    <s v="45 - 49"/>
  </r>
  <r>
    <s v="0xFDE9040D844214571CBDD7F2CDFCB266C755CC46"/>
    <n v="20161101"/>
    <n v="2817"/>
    <n v="472"/>
    <n v="20977"/>
    <s v="0xA8B1D3F0D168F8588B5B86775CE0BA04CB2B405C"/>
    <n v="20161110"/>
    <n v="13"/>
    <n v="0"/>
    <n v="0"/>
    <n v="0"/>
    <n v="52.7"/>
    <s v="ID2817G472"/>
    <x v="2"/>
    <x v="2"/>
    <s v="Landrover"/>
    <s v="Landrover"/>
    <s v="Wairarapa"/>
    <s v="Carterton"/>
    <s v="30 - 34"/>
  </r>
  <r>
    <s v="0x457CE1A40CAC41E651E184ABB03D4AB97537E02B"/>
    <n v="20161101"/>
    <n v="211"/>
    <n v="7973"/>
    <n v="4136"/>
    <s v="0xE8A28ECBAC2B0CF9600C1A3D4E930CB6C7F192F3"/>
    <n v="20161110"/>
    <n v="13"/>
    <n v="0"/>
    <n v="0"/>
    <n v="7"/>
    <n v="23.5"/>
    <s v="ID211G7973"/>
    <x v="3"/>
    <x v="3"/>
    <s v="Headsets &amp; handsfree"/>
    <s v="Wireless"/>
    <s v="Auckland"/>
    <s v="Auckland City"/>
    <s v="Over 70"/>
  </r>
  <r>
    <s v="0x713A197CB7A231856D895950664510C65B7C1D90"/>
    <n v="20161101"/>
    <n v="211"/>
    <n v="7973"/>
    <n v="4136"/>
    <s v="0xE8A28ECBAC2B0CF9600C1A3D4E930CB6C7F192F3"/>
    <n v="20161110"/>
    <n v="13"/>
    <n v="0"/>
    <n v="0"/>
    <n v="5"/>
    <n v="68.900000000000006"/>
    <s v="ID211G7973"/>
    <x v="3"/>
    <x v="3"/>
    <s v="Headsets &amp; handsfree"/>
    <s v="Wireless"/>
    <s v="Auckland"/>
    <s v="Auckland City"/>
    <s v="Over 70"/>
  </r>
  <r>
    <s v="0xC959A383D0EFB4CF69D0BAE3775CB9ECFCEBCAE0"/>
    <n v="20161101"/>
    <n v="211"/>
    <n v="7973"/>
    <n v="4136"/>
    <s v="0xE8A28ECBAC2B0CF9600C1A3D4E930CB6C7F192F3"/>
    <n v="20161110"/>
    <n v="13"/>
    <n v="0"/>
    <n v="0"/>
    <n v="5"/>
    <n v="29.5"/>
    <s v="ID211G7973"/>
    <x v="3"/>
    <x v="3"/>
    <s v="Headsets &amp; handsfree"/>
    <s v="Wireless"/>
    <s v="Auckland"/>
    <s v="Auckland City"/>
    <s v="Over 70"/>
  </r>
  <r>
    <s v="0xB3172D6B6A254EB0D50CA19CBD3C453D0A8DE7AC"/>
    <n v="20161101"/>
    <n v="211"/>
    <n v="7973"/>
    <n v="4136"/>
    <s v="0xE8A28ECBAC2B0CF9600C1A3D4E930CB6C7F192F3"/>
    <n v="20161110"/>
    <n v="13"/>
    <n v="0"/>
    <n v="0"/>
    <n v="10"/>
    <n v="23.7"/>
    <s v="ID211G7973"/>
    <x v="3"/>
    <x v="3"/>
    <s v="Headsets &amp; handsfree"/>
    <s v="Wireless"/>
    <s v="Auckland"/>
    <s v="Auckland City"/>
    <s v="Over 70"/>
  </r>
  <r>
    <s v="0x302D9DCAE35D680540770903CE2BE5DF81F09A1B"/>
    <n v="20161101"/>
    <n v="8939"/>
    <n v="3282"/>
    <n v="4136"/>
    <s v="0xE8A28ECBAC2B0CF9600C1A3D4E930CB6C7F192F3"/>
    <n v="20161110"/>
    <n v="13"/>
    <n v="0"/>
    <n v="0"/>
    <n v="10"/>
    <n v="2.4"/>
    <s v="ID8939G3282"/>
    <x v="1"/>
    <x v="4"/>
    <s v="Headphones &amp; amplifiers"/>
    <s v="Headphones &amp; amplifiers"/>
    <s v="Auckland"/>
    <s v="Auckland City"/>
    <s v="Over 70"/>
  </r>
  <r>
    <s v="0x04BFD00A094E62498995C52C55C295ED2E197A0B"/>
    <n v="20161101"/>
    <n v="211"/>
    <n v="7973"/>
    <n v="4136"/>
    <s v="0xE8A28ECBAC2B0CF9600C1A3D4E930CB6C7F192F3"/>
    <n v="20161110"/>
    <n v="13"/>
    <n v="0"/>
    <n v="0"/>
    <n v="4"/>
    <n v="93.5"/>
    <s v="ID211G7973"/>
    <x v="3"/>
    <x v="3"/>
    <s v="Headsets &amp; handsfree"/>
    <s v="Wireless"/>
    <s v="Auckland"/>
    <s v="Auckland City"/>
    <s v="Over 70"/>
  </r>
  <r>
    <s v="0xA5BACF26B0856ECF6EBA75EB70E0B31895166550"/>
    <n v="20161101"/>
    <n v="211"/>
    <n v="7973"/>
    <n v="4136"/>
    <s v="0xE8A28ECBAC2B0CF9600C1A3D4E930CB6C7F192F3"/>
    <n v="20161110"/>
    <n v="13"/>
    <n v="0"/>
    <n v="0"/>
    <n v="4"/>
    <n v="84.3"/>
    <s v="ID211G7973"/>
    <x v="3"/>
    <x v="3"/>
    <s v="Headsets &amp; handsfree"/>
    <s v="Wireless"/>
    <s v="Auckland"/>
    <s v="Auckland City"/>
    <s v="Over 70"/>
  </r>
  <r>
    <s v="0xB2C3DB7CD46B625753C8B9468FB11E70F3D68539"/>
    <n v="20161101"/>
    <n v="211"/>
    <n v="7973"/>
    <n v="4136"/>
    <s v="0xE8A28ECBAC2B0CF9600C1A3D4E930CB6C7F192F3"/>
    <n v="20161110"/>
    <n v="13"/>
    <n v="0"/>
    <n v="0"/>
    <n v="4"/>
    <n v="12.5"/>
    <s v="ID211G7973"/>
    <x v="3"/>
    <x v="3"/>
    <s v="Headsets &amp; handsfree"/>
    <s v="Wireless"/>
    <s v="Auckland"/>
    <s v="Auckland City"/>
    <s v="Over 70"/>
  </r>
  <r>
    <s v="0x4AC44133DC71F9B5E792FC8C073CDE6D369D89E3"/>
    <n v="20161101"/>
    <n v="211"/>
    <n v="7973"/>
    <n v="4136"/>
    <s v="0xE8A28ECBAC2B0CF9600C1A3D4E930CB6C7F192F3"/>
    <n v="20161110"/>
    <n v="13"/>
    <n v="0"/>
    <n v="0"/>
    <n v="4"/>
    <n v="100.1"/>
    <s v="ID211G7973"/>
    <x v="3"/>
    <x v="3"/>
    <s v="Headsets &amp; handsfree"/>
    <s v="Wireless"/>
    <s v="Auckland"/>
    <s v="Auckland City"/>
    <s v="Over 70"/>
  </r>
  <r>
    <s v="0xB5CDDBF58A8F4BE9F25F7C3CA49AB1647757741A"/>
    <n v="20161101"/>
    <n v="2257"/>
    <n v="2948"/>
    <n v="4136"/>
    <s v="0xE8A28ECBAC2B0CF9600C1A3D4E930CB6C7F192F3"/>
    <n v="20161110"/>
    <n v="13"/>
    <n v="0"/>
    <n v="0"/>
    <n v="3"/>
    <n v="54.2"/>
    <s v="ID2257G2948"/>
    <x v="1"/>
    <x v="19"/>
    <s v="Headphones"/>
    <s v="Headphones"/>
    <s v="Auckland"/>
    <s v="Auckland City"/>
    <s v="Over 70"/>
  </r>
  <r>
    <s v="0x40CC268338FC72817DBD120A780F023009C638AB"/>
    <n v="20161101"/>
    <n v="2257"/>
    <n v="2948"/>
    <n v="4136"/>
    <s v="0xE8A28ECBAC2B0CF9600C1A3D4E930CB6C7F192F3"/>
    <n v="20161110"/>
    <n v="13"/>
    <n v="0"/>
    <n v="0"/>
    <n v="3"/>
    <n v="45.7"/>
    <s v="ID2257G2948"/>
    <x v="1"/>
    <x v="19"/>
    <s v="Headphones"/>
    <s v="Headphones"/>
    <s v="Auckland"/>
    <s v="Auckland City"/>
    <s v="Over 70"/>
  </r>
  <r>
    <s v="0x470AB0EDB29610D801BD1E76206924BAA34F2FCD"/>
    <n v="20161101"/>
    <n v="211"/>
    <n v="7973"/>
    <n v="4136"/>
    <s v="0xE8A28ECBAC2B0CF9600C1A3D4E930CB6C7F192F3"/>
    <n v="20161110"/>
    <n v="13"/>
    <n v="0"/>
    <n v="0"/>
    <n v="2"/>
    <n v="64.900000000000006"/>
    <s v="ID211G7973"/>
    <x v="3"/>
    <x v="3"/>
    <s v="Headsets &amp; handsfree"/>
    <s v="Wireless"/>
    <s v="Auckland"/>
    <s v="Auckland City"/>
    <s v="Over 70"/>
  </r>
  <r>
    <s v="0x56E8E5798FD0E48DFEF859372B78D47EDE026C33"/>
    <n v="20161101"/>
    <n v="211"/>
    <n v="7973"/>
    <n v="4136"/>
    <s v="0xE8A28ECBAC2B0CF9600C1A3D4E930CB6C7F192F3"/>
    <n v="20161110"/>
    <n v="13"/>
    <n v="0"/>
    <n v="0"/>
    <n v="2"/>
    <n v="15.3"/>
    <s v="ID211G7973"/>
    <x v="3"/>
    <x v="3"/>
    <s v="Headsets &amp; handsfree"/>
    <s v="Wireless"/>
    <s v="Auckland"/>
    <s v="Auckland City"/>
    <s v="Over 70"/>
  </r>
  <r>
    <s v="0xD1B178987F20E0550F9864681170E5C5F504831B"/>
    <n v="20161101"/>
    <n v="211"/>
    <n v="7973"/>
    <n v="4136"/>
    <s v="0xE8A28ECBAC2B0CF9600C1A3D4E930CB6C7F192F3"/>
    <n v="20161110"/>
    <n v="13"/>
    <n v="0"/>
    <n v="0"/>
    <n v="4"/>
    <n v="18.399999999999999"/>
    <s v="ID211G7973"/>
    <x v="3"/>
    <x v="3"/>
    <s v="Headsets &amp; handsfree"/>
    <s v="Wireless"/>
    <s v="Auckland"/>
    <s v="Auckland City"/>
    <s v="Over 70"/>
  </r>
  <r>
    <s v="0x9DE2E9732C0A936C9EED11DAB26895038C526F64"/>
    <n v="20161101"/>
    <n v="211"/>
    <n v="7973"/>
    <n v="4136"/>
    <s v="0xE8A28ECBAC2B0CF9600C1A3D4E930CB6C7F192F3"/>
    <n v="20161110"/>
    <n v="13"/>
    <n v="0"/>
    <n v="0"/>
    <n v="4"/>
    <n v="45.3"/>
    <s v="ID211G7973"/>
    <x v="3"/>
    <x v="3"/>
    <s v="Headsets &amp; handsfree"/>
    <s v="Wireless"/>
    <s v="Auckland"/>
    <s v="Auckland City"/>
    <s v="Over 70"/>
  </r>
  <r>
    <s v="0xE5BD4FE3FB6CA5034380B868DB97A3DC71DEF4DA"/>
    <n v="20161101"/>
    <n v="211"/>
    <n v="7973"/>
    <n v="4136"/>
    <s v="0xE8A28ECBAC2B0CF9600C1A3D4E930CB6C7F192F3"/>
    <n v="20161110"/>
    <n v="13"/>
    <n v="0"/>
    <n v="0"/>
    <n v="4"/>
    <n v="50.9"/>
    <s v="ID211G7973"/>
    <x v="3"/>
    <x v="3"/>
    <s v="Headsets &amp; handsfree"/>
    <s v="Wireless"/>
    <s v="Auckland"/>
    <s v="Auckland City"/>
    <s v="Over 70"/>
  </r>
  <r>
    <s v="0x5379224929046F908B6CC040CBC818901A79575C"/>
    <n v="20161101"/>
    <n v="211"/>
    <n v="7973"/>
    <n v="4136"/>
    <s v="0xE8A28ECBAC2B0CF9600C1A3D4E930CB6C7F192F3"/>
    <n v="20161110"/>
    <n v="13"/>
    <n v="0"/>
    <n v="0"/>
    <n v="4"/>
    <n v="49.9"/>
    <s v="ID211G7973"/>
    <x v="3"/>
    <x v="3"/>
    <s v="Headsets &amp; handsfree"/>
    <s v="Wireless"/>
    <s v="Auckland"/>
    <s v="Auckland City"/>
    <s v="Over 70"/>
  </r>
  <r>
    <s v="0xBDC0BB3A8B6747B42F0B26725DAFA101250E56E0"/>
    <n v="20161101"/>
    <n v="211"/>
    <n v="7973"/>
    <n v="4136"/>
    <s v="0xE8A28ECBAC2B0CF9600C1A3D4E930CB6C7F192F3"/>
    <n v="20161110"/>
    <n v="13"/>
    <n v="0"/>
    <n v="0"/>
    <n v="6"/>
    <n v="54.3"/>
    <s v="ID211G7973"/>
    <x v="3"/>
    <x v="3"/>
    <s v="Headsets &amp; handsfree"/>
    <s v="Wireless"/>
    <s v="Auckland"/>
    <s v="Auckland City"/>
    <s v="Over 70"/>
  </r>
  <r>
    <s v="0x558E3481D9E4F68301F25E9A0842C045052ABE1A"/>
    <n v="20161101"/>
    <n v="211"/>
    <n v="7973"/>
    <n v="4136"/>
    <s v="0xE8A28ECBAC2B0CF9600C1A3D4E930CB6C7F192F3"/>
    <n v="20161110"/>
    <n v="13"/>
    <n v="0"/>
    <n v="0"/>
    <n v="6"/>
    <n v="47.7"/>
    <s v="ID211G7973"/>
    <x v="3"/>
    <x v="3"/>
    <s v="Headsets &amp; handsfree"/>
    <s v="Wireless"/>
    <s v="Auckland"/>
    <s v="Auckland City"/>
    <s v="Over 70"/>
  </r>
  <r>
    <s v="0x933D989859771528D9989DFE19793D372D9D9F2E"/>
    <n v="20161101"/>
    <n v="211"/>
    <n v="7973"/>
    <n v="4136"/>
    <s v="0xE8A28ECBAC2B0CF9600C1A3D4E930CB6C7F192F3"/>
    <n v="20161110"/>
    <n v="13"/>
    <n v="0"/>
    <n v="0"/>
    <n v="5"/>
    <n v="86"/>
    <s v="ID211G7973"/>
    <x v="3"/>
    <x v="3"/>
    <s v="Headsets &amp; handsfree"/>
    <s v="Wireless"/>
    <s v="Auckland"/>
    <s v="Auckland City"/>
    <s v="Over 70"/>
  </r>
  <r>
    <s v="0xA48D11C7436C0EB8AFCE588D69F430EA1A0F719D"/>
    <n v="20161101"/>
    <n v="211"/>
    <n v="7973"/>
    <n v="4136"/>
    <s v="0xE8A28ECBAC2B0CF9600C1A3D4E930CB6C7F192F3"/>
    <n v="20161110"/>
    <n v="13"/>
    <n v="0"/>
    <n v="0"/>
    <n v="5"/>
    <n v="97.7"/>
    <s v="ID211G7973"/>
    <x v="3"/>
    <x v="3"/>
    <s v="Headsets &amp; handsfree"/>
    <s v="Wireless"/>
    <s v="Auckland"/>
    <s v="Auckland City"/>
    <s v="Over 70"/>
  </r>
  <r>
    <s v="0x3979DC389B24AB7DCD95616187C28A50748FFB47"/>
    <n v="20161101"/>
    <n v="9448"/>
    <n v="7662"/>
    <n v="4136"/>
    <s v="0xE8A28ECBAC2B0CF9600C1A3D4E930CB6C7F192F3"/>
    <n v="20161110"/>
    <n v="13"/>
    <n v="0"/>
    <n v="0"/>
    <n v="11"/>
    <n v="97.6"/>
    <s v="ID9448G7662"/>
    <x v="19"/>
    <x v="69"/>
    <s v="Other"/>
    <s v="Other"/>
    <s v="Auckland"/>
    <s v="Auckland City"/>
    <s v="Over 70"/>
  </r>
  <r>
    <s v="0x3E5D5C8557B18FC1E0205007883ED083003EF456"/>
    <n v="20161101"/>
    <n v="9448"/>
    <n v="7662"/>
    <n v="4136"/>
    <s v="0xE8A28ECBAC2B0CF9600C1A3D4E930CB6C7F192F3"/>
    <n v="20161110"/>
    <n v="13"/>
    <n v="0"/>
    <n v="0"/>
    <n v="11"/>
    <n v="33.299999999999997"/>
    <s v="ID9448G7662"/>
    <x v="19"/>
    <x v="69"/>
    <s v="Other"/>
    <s v="Other"/>
    <s v="Auckland"/>
    <s v="Auckland City"/>
    <s v="Over 70"/>
  </r>
  <r>
    <s v="0x5C172F37C9D81D68C89816CE706466CDF1B4458E"/>
    <n v="20161101"/>
    <n v="6409"/>
    <n v="3052"/>
    <n v="4136"/>
    <s v="0xE8A28ECBAC2B0CF9600C1A3D4E930CB6C7F192F3"/>
    <n v="20161110"/>
    <n v="13"/>
    <n v="0"/>
    <n v="0"/>
    <n v="19"/>
    <n v="15.5"/>
    <s v="ID6409G3052"/>
    <x v="1"/>
    <x v="16"/>
    <s v="Automotive"/>
    <s v="Automotive"/>
    <s v="Auckland"/>
    <s v="Auckland City"/>
    <s v="Over 70"/>
  </r>
  <r>
    <s v="0x7EE9FFB34429E166043555EB252B224761AFAA10"/>
    <n v="20161101"/>
    <n v="6409"/>
    <n v="3052"/>
    <n v="4136"/>
    <s v="0xE8A28ECBAC2B0CF9600C1A3D4E930CB6C7F192F3"/>
    <n v="20161110"/>
    <n v="13"/>
    <n v="0"/>
    <n v="0"/>
    <n v="19"/>
    <n v="98.5"/>
    <s v="ID6409G3052"/>
    <x v="1"/>
    <x v="16"/>
    <s v="Automotive"/>
    <s v="Automotive"/>
    <s v="Auckland"/>
    <s v="Auckland City"/>
    <s v="Over 70"/>
  </r>
  <r>
    <s v="0x120002D7BE7EE2B7994FF42ABAD1F9BF88B98C4B"/>
    <n v="20161101"/>
    <n v="6409"/>
    <n v="3052"/>
    <n v="4136"/>
    <s v="0xE8A28ECBAC2B0CF9600C1A3D4E930CB6C7F192F3"/>
    <n v="20161110"/>
    <n v="13"/>
    <n v="0"/>
    <n v="0"/>
    <n v="19"/>
    <n v="67.099999999999994"/>
    <s v="ID6409G3052"/>
    <x v="1"/>
    <x v="16"/>
    <s v="Automotive"/>
    <s v="Automotive"/>
    <s v="Auckland"/>
    <s v="Auckland City"/>
    <s v="Over 70"/>
  </r>
  <r>
    <s v="0x290D6D0A931E1DFF5BCF239D3B398195FFB617A0"/>
    <n v="20161101"/>
    <n v="6409"/>
    <n v="3052"/>
    <n v="4136"/>
    <s v="0xE8A28ECBAC2B0CF9600C1A3D4E930CB6C7F192F3"/>
    <n v="20161110"/>
    <n v="13"/>
    <n v="0"/>
    <n v="0"/>
    <n v="19"/>
    <n v="6.1"/>
    <s v="ID6409G3052"/>
    <x v="1"/>
    <x v="16"/>
    <s v="Automotive"/>
    <s v="Automotive"/>
    <s v="Auckland"/>
    <s v="Auckland City"/>
    <s v="Over 70"/>
  </r>
  <r>
    <s v="0xB23E6DDA3FC8152720992BDFC698E05CF627208D"/>
    <n v="20161101"/>
    <n v="9888"/>
    <n v="8277"/>
    <n v="4136"/>
    <s v="0xE8A28ECBAC2B0CF9600C1A3D4E930CB6C7F192F3"/>
    <n v="20161110"/>
    <n v="13"/>
    <n v="0"/>
    <n v="0"/>
    <n v="17"/>
    <n v="18.7"/>
    <s v="ID9888G8277"/>
    <x v="1"/>
    <x v="1"/>
    <s v="Action cameras"/>
    <s v="Action cameras"/>
    <s v="Auckland"/>
    <s v="Auckland City"/>
    <s v="Over 70"/>
  </r>
  <r>
    <s v="0xC12D68AB24B66DE979E841642F2BA423EAE7ADB6"/>
    <n v="20161101"/>
    <n v="9888"/>
    <n v="8277"/>
    <n v="4136"/>
    <s v="0xE8A28ECBAC2B0CF9600C1A3D4E930CB6C7F192F3"/>
    <n v="20161110"/>
    <n v="13"/>
    <n v="0"/>
    <n v="0"/>
    <n v="17"/>
    <n v="97.8"/>
    <s v="ID9888G8277"/>
    <x v="1"/>
    <x v="1"/>
    <s v="Action cameras"/>
    <s v="Action cameras"/>
    <s v="Auckland"/>
    <s v="Auckland City"/>
    <s v="Over 70"/>
  </r>
  <r>
    <s v="0x460A67080412EAD201BAFEC6198C82C91D526BEF"/>
    <n v="20161101"/>
    <n v="9888"/>
    <n v="8277"/>
    <n v="4136"/>
    <s v="0xE8A28ECBAC2B0CF9600C1A3D4E930CB6C7F192F3"/>
    <n v="20161110"/>
    <n v="13"/>
    <n v="0"/>
    <n v="0"/>
    <n v="17"/>
    <n v="21.7"/>
    <s v="ID9888G8277"/>
    <x v="1"/>
    <x v="1"/>
    <s v="Action cameras"/>
    <s v="Action cameras"/>
    <s v="Auckland"/>
    <s v="Auckland City"/>
    <s v="Over 70"/>
  </r>
  <r>
    <s v="0xE9ED17BD3B2C941D8A979F27C176FA058E3FD035"/>
    <n v="20161101"/>
    <n v="9888"/>
    <n v="8277"/>
    <n v="4136"/>
    <s v="0xE8A28ECBAC2B0CF9600C1A3D4E930CB6C7F192F3"/>
    <n v="20161110"/>
    <n v="13"/>
    <n v="0"/>
    <n v="0"/>
    <n v="17"/>
    <n v="37.700000000000003"/>
    <s v="ID9888G8277"/>
    <x v="1"/>
    <x v="1"/>
    <s v="Action cameras"/>
    <s v="Action cameras"/>
    <s v="Auckland"/>
    <s v="Auckland City"/>
    <s v="Over 70"/>
  </r>
  <r>
    <s v="0x8A6125BF8C65246B9CFBDEEBA366E04298CCFAB7"/>
    <n v="20161101"/>
    <n v="9888"/>
    <n v="8277"/>
    <n v="4136"/>
    <s v="0xE8A28ECBAC2B0CF9600C1A3D4E930CB6C7F192F3"/>
    <n v="20161110"/>
    <n v="13"/>
    <n v="0"/>
    <n v="0"/>
    <n v="16"/>
    <n v="24.4"/>
    <s v="ID9888G8277"/>
    <x v="1"/>
    <x v="1"/>
    <s v="Action cameras"/>
    <s v="Action cameras"/>
    <s v="Auckland"/>
    <s v="Auckland City"/>
    <s v="Over 70"/>
  </r>
  <r>
    <s v="0xC0E4C7A36FE722F2E318718E7BD8A83CB5165B4B"/>
    <n v="20161101"/>
    <n v="9888"/>
    <n v="8277"/>
    <n v="4136"/>
    <s v="0xE8A28ECBAC2B0CF9600C1A3D4E930CB6C7F192F3"/>
    <n v="20161110"/>
    <n v="13"/>
    <n v="0"/>
    <n v="0"/>
    <n v="16"/>
    <n v="28.2"/>
    <s v="ID9888G8277"/>
    <x v="1"/>
    <x v="1"/>
    <s v="Action cameras"/>
    <s v="Action cameras"/>
    <s v="Auckland"/>
    <s v="Auckland City"/>
    <s v="Over 70"/>
  </r>
  <r>
    <s v="0xA0C76548763EE70C39FF8EB55D2D93A282225C8B"/>
    <n v="20161101"/>
    <n v="9888"/>
    <n v="8277"/>
    <n v="4136"/>
    <s v="0xE8A28ECBAC2B0CF9600C1A3D4E930CB6C7F192F3"/>
    <n v="20161110"/>
    <n v="13"/>
    <n v="0"/>
    <n v="0"/>
    <n v="16"/>
    <n v="76.099999999999994"/>
    <s v="ID9888G8277"/>
    <x v="1"/>
    <x v="1"/>
    <s v="Action cameras"/>
    <s v="Action cameras"/>
    <s v="Auckland"/>
    <s v="Auckland City"/>
    <s v="Over 70"/>
  </r>
  <r>
    <s v="0x1B82FE06957DFC97239DD06E60AED8E9B0DEBE53"/>
    <n v="20161101"/>
    <n v="9888"/>
    <n v="8277"/>
    <n v="4136"/>
    <s v="0xE8A28ECBAC2B0CF9600C1A3D4E930CB6C7F192F3"/>
    <n v="20161110"/>
    <n v="13"/>
    <n v="0"/>
    <n v="0"/>
    <n v="16"/>
    <n v="13"/>
    <s v="ID9888G8277"/>
    <x v="1"/>
    <x v="1"/>
    <s v="Action cameras"/>
    <s v="Action cameras"/>
    <s v="Auckland"/>
    <s v="Auckland City"/>
    <s v="Over 70"/>
  </r>
  <r>
    <s v="0x71862EF12488791DA95B64CE12DC8CE25D92E731"/>
    <n v="20161101"/>
    <n v="9888"/>
    <n v="8277"/>
    <n v="4136"/>
    <s v="0xE8A28ECBAC2B0CF9600C1A3D4E930CB6C7F192F3"/>
    <n v="20161110"/>
    <n v="13"/>
    <n v="0"/>
    <n v="0"/>
    <n v="16"/>
    <n v="15.2"/>
    <s v="ID9888G8277"/>
    <x v="1"/>
    <x v="1"/>
    <s v="Action cameras"/>
    <s v="Action cameras"/>
    <s v="Auckland"/>
    <s v="Auckland City"/>
    <s v="Over 70"/>
  </r>
  <r>
    <s v="0x5C000E0486340A46FF4616E0CEA1EA2707F4D9EE"/>
    <n v="20161101"/>
    <n v="9888"/>
    <n v="8277"/>
    <n v="4136"/>
    <s v="0xE8A28ECBAC2B0CF9600C1A3D4E930CB6C7F192F3"/>
    <n v="20161110"/>
    <n v="13"/>
    <n v="0"/>
    <n v="0"/>
    <n v="18"/>
    <n v="99.6"/>
    <s v="ID9888G8277"/>
    <x v="1"/>
    <x v="1"/>
    <s v="Action cameras"/>
    <s v="Action cameras"/>
    <s v="Auckland"/>
    <s v="Auckland City"/>
    <s v="Over 70"/>
  </r>
  <r>
    <s v="0x73CBBB43C24C90EAD949AA5D875D48965656A7B4"/>
    <n v="20161101"/>
    <n v="9888"/>
    <n v="8277"/>
    <n v="4136"/>
    <s v="0xE8A28ECBAC2B0CF9600C1A3D4E930CB6C7F192F3"/>
    <n v="20161110"/>
    <n v="13"/>
    <n v="0"/>
    <n v="0"/>
    <n v="18"/>
    <n v="81.900000000000006"/>
    <s v="ID9888G8277"/>
    <x v="1"/>
    <x v="1"/>
    <s v="Action cameras"/>
    <s v="Action cameras"/>
    <s v="Auckland"/>
    <s v="Auckland City"/>
    <s v="Over 70"/>
  </r>
  <r>
    <s v="0x648DA81CD056C2F9F3A8A7B570FCD25E857C7A75"/>
    <n v="20161101"/>
    <n v="9888"/>
    <n v="8277"/>
    <n v="4136"/>
    <s v="0xE8A28ECBAC2B0CF9600C1A3D4E930CB6C7F192F3"/>
    <n v="20161110"/>
    <n v="13"/>
    <n v="0"/>
    <n v="0"/>
    <n v="18"/>
    <n v="28.4"/>
    <s v="ID9888G8277"/>
    <x v="1"/>
    <x v="1"/>
    <s v="Action cameras"/>
    <s v="Action cameras"/>
    <s v="Auckland"/>
    <s v="Auckland City"/>
    <s v="Over 70"/>
  </r>
  <r>
    <s v="0x4B3B6A9DA80152D22ACA0522D459DFA9AE960F7E"/>
    <n v="20161101"/>
    <n v="3858"/>
    <n v="5825"/>
    <n v="4136"/>
    <s v="0xE8A28ECBAC2B0CF9600C1A3D4E930CB6C7F192F3"/>
    <n v="20161110"/>
    <n v="13"/>
    <n v="0"/>
    <n v="0"/>
    <n v="8"/>
    <n v="34.700000000000003"/>
    <s v="ID3858G5825"/>
    <x v="3"/>
    <x v="3"/>
    <s v="Car speakerphone kits"/>
    <s v="Car speakerphone kits"/>
    <s v="Auckland"/>
    <s v="Auckland City"/>
    <s v="Over 70"/>
  </r>
  <r>
    <s v="0x5A3A981CD5B86608FDC43D3F1923D2F125FE70A7"/>
    <n v="20161101"/>
    <n v="3858"/>
    <n v="5825"/>
    <n v="4136"/>
    <s v="0xE8A28ECBAC2B0CF9600C1A3D4E930CB6C7F192F3"/>
    <n v="20161110"/>
    <n v="13"/>
    <n v="0"/>
    <n v="0"/>
    <n v="8"/>
    <n v="32.799999999999997"/>
    <s v="ID3858G5825"/>
    <x v="3"/>
    <x v="3"/>
    <s v="Car speakerphone kits"/>
    <s v="Car speakerphone kits"/>
    <s v="Auckland"/>
    <s v="Auckland City"/>
    <s v="Over 70"/>
  </r>
  <r>
    <s v="0x28E2C704206DE349A702913E310DFACD114BEF37"/>
    <n v="20161101"/>
    <n v="3858"/>
    <n v="5825"/>
    <n v="4136"/>
    <s v="0xE8A28ECBAC2B0CF9600C1A3D4E930CB6C7F192F3"/>
    <n v="20161110"/>
    <n v="13"/>
    <n v="0"/>
    <n v="0"/>
    <n v="8"/>
    <n v="22.3"/>
    <s v="ID3858G5825"/>
    <x v="3"/>
    <x v="3"/>
    <s v="Car speakerphone kits"/>
    <s v="Car speakerphone kits"/>
    <s v="Auckland"/>
    <s v="Auckland City"/>
    <s v="Over 70"/>
  </r>
  <r>
    <s v="0x02785577227C137FC3213B88DD504BE30332DA7F"/>
    <n v="20161101"/>
    <n v="3858"/>
    <n v="5825"/>
    <n v="4136"/>
    <s v="0xE8A28ECBAC2B0CF9600C1A3D4E930CB6C7F192F3"/>
    <n v="20161110"/>
    <n v="13"/>
    <n v="0"/>
    <n v="0"/>
    <n v="8"/>
    <n v="31.1"/>
    <s v="ID3858G5825"/>
    <x v="3"/>
    <x v="3"/>
    <s v="Car speakerphone kits"/>
    <s v="Car speakerphone kits"/>
    <s v="Auckland"/>
    <s v="Auckland City"/>
    <s v="Over 70"/>
  </r>
  <r>
    <s v="0x7D9101DE8A9DC7A95098872C7A7D2F36ABBDE065"/>
    <n v="20161101"/>
    <n v="3858"/>
    <n v="5825"/>
    <n v="4136"/>
    <s v="0xE8A28ECBAC2B0CF9600C1A3D4E930CB6C7F192F3"/>
    <n v="20161110"/>
    <n v="13"/>
    <n v="0"/>
    <n v="0"/>
    <n v="8"/>
    <n v="51"/>
    <s v="ID3858G5825"/>
    <x v="3"/>
    <x v="3"/>
    <s v="Car speakerphone kits"/>
    <s v="Car speakerphone kits"/>
    <s v="Auckland"/>
    <s v="Auckland City"/>
    <s v="Over 70"/>
  </r>
  <r>
    <s v="0x66000EDA4783A1CACE128EE0CFCFB5E0D75F41A0"/>
    <n v="20161101"/>
    <n v="8942"/>
    <n v="3285"/>
    <n v="4136"/>
    <s v="0xE8A28ECBAC2B0CF9600C1A3D4E930CB6C7F192F3"/>
    <n v="20161110"/>
    <n v="13"/>
    <n v="0"/>
    <n v="0"/>
    <n v="4"/>
    <n v="88"/>
    <s v="ID8942G3285"/>
    <x v="1"/>
    <x v="4"/>
    <s v="Other"/>
    <s v="Other"/>
    <s v="Auckland"/>
    <s v="Auckland City"/>
    <s v="Over 70"/>
  </r>
  <r>
    <s v="0x25BA829F5CAC530CB8E91324EF5D975C3F2B6366"/>
    <n v="20161101"/>
    <n v="8942"/>
    <n v="3285"/>
    <n v="4136"/>
    <s v="0xE8A28ECBAC2B0CF9600C1A3D4E930CB6C7F192F3"/>
    <n v="20161110"/>
    <n v="13"/>
    <n v="0"/>
    <n v="0"/>
    <n v="4"/>
    <n v="39.1"/>
    <s v="ID8942G3285"/>
    <x v="1"/>
    <x v="4"/>
    <s v="Other"/>
    <s v="Other"/>
    <s v="Auckland"/>
    <s v="Auckland City"/>
    <s v="Over 70"/>
  </r>
  <r>
    <s v="0xCEC4E857FDA48B9CBB0EA9B0F68D448F0ECA3AC6"/>
    <n v="20161101"/>
    <n v="8942"/>
    <n v="3285"/>
    <n v="4136"/>
    <s v="0xE8A28ECBAC2B0CF9600C1A3D4E930CB6C7F192F3"/>
    <n v="20161110"/>
    <n v="13"/>
    <n v="0"/>
    <n v="0"/>
    <n v="4"/>
    <n v="7.2"/>
    <s v="ID8942G3285"/>
    <x v="1"/>
    <x v="4"/>
    <s v="Other"/>
    <s v="Other"/>
    <s v="Auckland"/>
    <s v="Auckland City"/>
    <s v="Over 70"/>
  </r>
  <r>
    <s v="0xA6DC3C5353C0C8AD67B1D6922E285C32D52118A0"/>
    <n v="20161101"/>
    <n v="8942"/>
    <n v="3285"/>
    <n v="4136"/>
    <s v="0xE8A28ECBAC2B0CF9600C1A3D4E930CB6C7F192F3"/>
    <n v="20161110"/>
    <n v="13"/>
    <n v="0"/>
    <n v="0"/>
    <n v="4"/>
    <n v="89"/>
    <s v="ID8942G3285"/>
    <x v="1"/>
    <x v="4"/>
    <s v="Other"/>
    <s v="Other"/>
    <s v="Auckland"/>
    <s v="Auckland City"/>
    <s v="Over 70"/>
  </r>
  <r>
    <s v="0x89D11F5E1ACF1F6F86B1C1CF9B0CF81E950333A0"/>
    <n v="20161101"/>
    <n v="8942"/>
    <n v="3285"/>
    <n v="4136"/>
    <s v="0xE8A28ECBAC2B0CF9600C1A3D4E930CB6C7F192F3"/>
    <n v="20161110"/>
    <n v="13"/>
    <n v="0"/>
    <n v="0"/>
    <n v="4"/>
    <n v="28.4"/>
    <s v="ID8942G3285"/>
    <x v="1"/>
    <x v="4"/>
    <s v="Other"/>
    <s v="Other"/>
    <s v="Auckland"/>
    <s v="Auckland City"/>
    <s v="Over 70"/>
  </r>
  <r>
    <s v="0xF435EDE27CB8ACAFA0E78101483BBA735369379A"/>
    <n v="20161101"/>
    <n v="8942"/>
    <n v="3285"/>
    <n v="4136"/>
    <s v="0xE8A28ECBAC2B0CF9600C1A3D4E930CB6C7F192F3"/>
    <n v="20161110"/>
    <n v="13"/>
    <n v="0"/>
    <n v="0"/>
    <n v="4"/>
    <n v="14.2"/>
    <s v="ID8942G3285"/>
    <x v="1"/>
    <x v="4"/>
    <s v="Other"/>
    <s v="Other"/>
    <s v="Auckland"/>
    <s v="Auckland City"/>
    <s v="Over 70"/>
  </r>
  <r>
    <s v="0x3D6C048B1D3C622D1B3E540AA4341C6D172C00F6"/>
    <n v="20161101"/>
    <n v="8942"/>
    <n v="3285"/>
    <n v="4136"/>
    <s v="0xE8A28ECBAC2B0CF9600C1A3D4E930CB6C7F192F3"/>
    <n v="20161110"/>
    <n v="13"/>
    <n v="0"/>
    <n v="0"/>
    <n v="4"/>
    <n v="99.8"/>
    <s v="ID8942G3285"/>
    <x v="1"/>
    <x v="4"/>
    <s v="Other"/>
    <s v="Other"/>
    <s v="Auckland"/>
    <s v="Auckland City"/>
    <s v="Over 70"/>
  </r>
  <r>
    <s v="0xDA90E0F272377408E18A5AEAFD9A0D791EE0E283"/>
    <n v="20161101"/>
    <n v="8942"/>
    <n v="3285"/>
    <n v="4136"/>
    <s v="0xE8A28ECBAC2B0CF9600C1A3D4E930CB6C7F192F3"/>
    <n v="20161110"/>
    <n v="13"/>
    <n v="0"/>
    <n v="0"/>
    <n v="7"/>
    <n v="13.4"/>
    <s v="ID8942G3285"/>
    <x v="1"/>
    <x v="4"/>
    <s v="Other"/>
    <s v="Other"/>
    <s v="Auckland"/>
    <s v="Auckland City"/>
    <s v="Over 70"/>
  </r>
  <r>
    <s v="0x38D85796D009BE90A0C898A469E9D93513AA9B77"/>
    <n v="20161101"/>
    <n v="8942"/>
    <n v="3285"/>
    <n v="4136"/>
    <s v="0xE8A28ECBAC2B0CF9600C1A3D4E930CB6C7F192F3"/>
    <n v="20161110"/>
    <n v="13"/>
    <n v="0"/>
    <n v="0"/>
    <n v="7"/>
    <n v="83.8"/>
    <s v="ID8942G3285"/>
    <x v="1"/>
    <x v="4"/>
    <s v="Other"/>
    <s v="Other"/>
    <s v="Auckland"/>
    <s v="Auckland City"/>
    <s v="Over 70"/>
  </r>
  <r>
    <s v="0x0FDB4EE07853AE44D2E1E79B38D453AA30CB1477"/>
    <n v="20161101"/>
    <n v="8942"/>
    <n v="3285"/>
    <n v="4136"/>
    <s v="0xE8A28ECBAC2B0CF9600C1A3D4E930CB6C7F192F3"/>
    <n v="20161110"/>
    <n v="13"/>
    <n v="0"/>
    <n v="0"/>
    <n v="7"/>
    <n v="58.6"/>
    <s v="ID8942G3285"/>
    <x v="1"/>
    <x v="4"/>
    <s v="Other"/>
    <s v="Other"/>
    <s v="Auckland"/>
    <s v="Auckland City"/>
    <s v="Over 70"/>
  </r>
  <r>
    <s v="0x894BB682F75C1D0549A61AF52F3A5CF036ADBB38"/>
    <n v="20161101"/>
    <n v="8942"/>
    <n v="3285"/>
    <n v="4136"/>
    <s v="0xE8A28ECBAC2B0CF9600C1A3D4E930CB6C7F192F3"/>
    <n v="20161110"/>
    <n v="13"/>
    <n v="0"/>
    <n v="0"/>
    <n v="7"/>
    <n v="86.7"/>
    <s v="ID8942G3285"/>
    <x v="1"/>
    <x v="4"/>
    <s v="Other"/>
    <s v="Other"/>
    <s v="Auckland"/>
    <s v="Auckland City"/>
    <s v="Over 70"/>
  </r>
  <r>
    <s v="0x6E43F1602C398E4040E1255A6D5D8AAE6E13F06D"/>
    <n v="20161101"/>
    <n v="8942"/>
    <n v="3285"/>
    <n v="4136"/>
    <s v="0xE8A28ECBAC2B0CF9600C1A3D4E930CB6C7F192F3"/>
    <n v="20161110"/>
    <n v="13"/>
    <n v="0"/>
    <n v="0"/>
    <n v="7"/>
    <n v="81"/>
    <s v="ID8942G3285"/>
    <x v="1"/>
    <x v="4"/>
    <s v="Other"/>
    <s v="Other"/>
    <s v="Auckland"/>
    <s v="Auckland City"/>
    <s v="Over 70"/>
  </r>
  <r>
    <s v="0x2335B7C8CF74DD6E8CDD3CDD8B400BD4BF0502F4"/>
    <n v="20161101"/>
    <n v="8942"/>
    <n v="3285"/>
    <n v="4136"/>
    <s v="0xE8A28ECBAC2B0CF9600C1A3D4E930CB6C7F192F3"/>
    <n v="20161110"/>
    <n v="13"/>
    <n v="0"/>
    <n v="0"/>
    <n v="7"/>
    <n v="54"/>
    <s v="ID8942G3285"/>
    <x v="1"/>
    <x v="4"/>
    <s v="Other"/>
    <s v="Other"/>
    <s v="Auckland"/>
    <s v="Auckland City"/>
    <s v="Over 70"/>
  </r>
  <r>
    <s v="0x5639CC82014C4BB58CBD9AF06F730B2CFF85C6F4"/>
    <n v="20161101"/>
    <n v="8942"/>
    <n v="3285"/>
    <n v="4136"/>
    <s v="0xE8A28ECBAC2B0CF9600C1A3D4E930CB6C7F192F3"/>
    <n v="20161110"/>
    <n v="13"/>
    <n v="0"/>
    <n v="0"/>
    <n v="7"/>
    <n v="54.9"/>
    <s v="ID8942G3285"/>
    <x v="1"/>
    <x v="4"/>
    <s v="Other"/>
    <s v="Other"/>
    <s v="Auckland"/>
    <s v="Auckland City"/>
    <s v="Over 70"/>
  </r>
  <r>
    <s v="0x5FE8A2FFE221F2EFDFC6DDB0CED100CA8A7694F1"/>
    <n v="20161101"/>
    <n v="6"/>
    <n v="7944"/>
    <n v="39219"/>
    <s v="0x811E0538C7119783E4A27C6133340D6EC26C0B65"/>
    <n v="20161110"/>
    <n v="13"/>
    <n v="1"/>
    <n v="0"/>
    <n v="7"/>
    <n v="19.5"/>
    <s v="ID6G7944"/>
    <x v="3"/>
    <x v="3"/>
    <s v="Accessory bundles"/>
    <s v="Accessory bundles"/>
    <s v="International"/>
    <s v="United Kingdom"/>
    <s v="Over 70"/>
  </r>
  <r>
    <s v="0xFE29254B87140DB339B0C2E68357575AA4750492"/>
    <n v="20161101"/>
    <n v="8222"/>
    <n v="1870"/>
    <n v="4136"/>
    <s v="0xE8A28ECBAC2B0CF9600C1A3D4E930CB6C7F192F3"/>
    <n v="20161110"/>
    <n v="13"/>
    <n v="0"/>
    <n v="0"/>
    <n v="8"/>
    <n v="1.2"/>
    <s v="ID8222G1870"/>
    <x v="9"/>
    <x v="15"/>
    <s v="Pillows &amp; cases"/>
    <s v="Pillows"/>
    <s v="Auckland"/>
    <s v="Auckland City"/>
    <s v="Over 70"/>
  </r>
  <r>
    <s v="0xA6F13E2D174C24BF966B2FF13C217FFF0190A214"/>
    <n v="20161101"/>
    <n v="8222"/>
    <n v="1870"/>
    <n v="4136"/>
    <s v="0xE8A28ECBAC2B0CF9600C1A3D4E930CB6C7F192F3"/>
    <n v="20161110"/>
    <n v="13"/>
    <n v="0"/>
    <n v="0"/>
    <n v="8"/>
    <n v="98.8"/>
    <s v="ID8222G1870"/>
    <x v="9"/>
    <x v="15"/>
    <s v="Pillows &amp; cases"/>
    <s v="Pillows"/>
    <s v="Auckland"/>
    <s v="Auckland City"/>
    <s v="Over 70"/>
  </r>
  <r>
    <s v="0x82C3618297F0026349C482BE53C1345821627659"/>
    <n v="20161101"/>
    <n v="8222"/>
    <n v="1870"/>
    <n v="4136"/>
    <s v="0xE8A28ECBAC2B0CF9600C1A3D4E930CB6C7F192F3"/>
    <n v="20161110"/>
    <n v="13"/>
    <n v="0"/>
    <n v="0"/>
    <n v="8"/>
    <n v="4.3"/>
    <s v="ID8222G1870"/>
    <x v="9"/>
    <x v="15"/>
    <s v="Pillows &amp; cases"/>
    <s v="Pillows"/>
    <s v="Auckland"/>
    <s v="Auckland City"/>
    <s v="Over 70"/>
  </r>
  <r>
    <s v="0x9CB7020C60983C4B22CEFF789579720F324342AC"/>
    <n v="20161101"/>
    <n v="8222"/>
    <n v="1870"/>
    <n v="4136"/>
    <s v="0xE8A28ECBAC2B0CF9600C1A3D4E930CB6C7F192F3"/>
    <n v="20161110"/>
    <n v="13"/>
    <n v="0"/>
    <n v="0"/>
    <n v="8"/>
    <n v="59.3"/>
    <s v="ID8222G1870"/>
    <x v="9"/>
    <x v="15"/>
    <s v="Pillows &amp; cases"/>
    <s v="Pillows"/>
    <s v="Auckland"/>
    <s v="Auckland City"/>
    <s v="Over 70"/>
  </r>
  <r>
    <s v="0x81A7D241DEAA7364EBC0BFBC9B2B4595E9F4A3FE"/>
    <n v="20161101"/>
    <n v="8222"/>
    <n v="1870"/>
    <n v="4136"/>
    <s v="0xE8A28ECBAC2B0CF9600C1A3D4E930CB6C7F192F3"/>
    <n v="20161110"/>
    <n v="13"/>
    <n v="0"/>
    <n v="0"/>
    <n v="8"/>
    <n v="27.6"/>
    <s v="ID8222G1870"/>
    <x v="9"/>
    <x v="15"/>
    <s v="Pillows &amp; cases"/>
    <s v="Pillows"/>
    <s v="Auckland"/>
    <s v="Auckland City"/>
    <s v="Over 70"/>
  </r>
  <r>
    <s v="0xEC3F405CD096EB2F1AC3D33A281C49E63D988BD8"/>
    <n v="20161101"/>
    <n v="8222"/>
    <n v="1870"/>
    <n v="4136"/>
    <s v="0xE8A28ECBAC2B0CF9600C1A3D4E930CB6C7F192F3"/>
    <n v="20161110"/>
    <n v="13"/>
    <n v="0"/>
    <n v="0"/>
    <n v="4"/>
    <n v="20.2"/>
    <s v="ID8222G1870"/>
    <x v="9"/>
    <x v="15"/>
    <s v="Pillows &amp; cases"/>
    <s v="Pillows"/>
    <s v="Auckland"/>
    <s v="Auckland City"/>
    <s v="Over 70"/>
  </r>
  <r>
    <s v="0xF2DF328867D60A5D2FAD5C28D427A1D2C0347608"/>
    <n v="20161101"/>
    <n v="8222"/>
    <n v="1870"/>
    <n v="4136"/>
    <s v="0xE8A28ECBAC2B0CF9600C1A3D4E930CB6C7F192F3"/>
    <n v="20161110"/>
    <n v="13"/>
    <n v="0"/>
    <n v="0"/>
    <n v="4"/>
    <n v="99.8"/>
    <s v="ID8222G1870"/>
    <x v="9"/>
    <x v="15"/>
    <s v="Pillows &amp; cases"/>
    <s v="Pillows"/>
    <s v="Auckland"/>
    <s v="Auckland City"/>
    <s v="Over 70"/>
  </r>
  <r>
    <s v="0xDF83B348DEFF0DAB52E7E909AEF1BD9A421A00F6"/>
    <n v="20161101"/>
    <n v="8222"/>
    <n v="1870"/>
    <n v="4136"/>
    <s v="0xE8A28ECBAC2B0CF9600C1A3D4E930CB6C7F192F3"/>
    <n v="20161110"/>
    <n v="13"/>
    <n v="0"/>
    <n v="0"/>
    <n v="4"/>
    <n v="71.5"/>
    <s v="ID8222G1870"/>
    <x v="9"/>
    <x v="15"/>
    <s v="Pillows &amp; cases"/>
    <s v="Pillows"/>
    <s v="Auckland"/>
    <s v="Auckland City"/>
    <s v="Over 70"/>
  </r>
  <r>
    <s v="0x0B03C376F380198B1CD967D2A49E6B144C568A2D"/>
    <n v="20161101"/>
    <n v="8222"/>
    <n v="1870"/>
    <n v="4136"/>
    <s v="0xE8A28ECBAC2B0CF9600C1A3D4E930CB6C7F192F3"/>
    <n v="20161110"/>
    <n v="13"/>
    <n v="0"/>
    <n v="0"/>
    <n v="4"/>
    <n v="84.4"/>
    <s v="ID8222G1870"/>
    <x v="9"/>
    <x v="15"/>
    <s v="Pillows &amp; cases"/>
    <s v="Pillows"/>
    <s v="Auckland"/>
    <s v="Auckland City"/>
    <s v="Over 70"/>
  </r>
  <r>
    <s v="0xC71D8611DC8AF5523CA61DC4814D386C244D4857"/>
    <n v="20161101"/>
    <n v="3945"/>
    <n v="8507"/>
    <n v="4136"/>
    <s v="0xE8A28ECBAC2B0CF9600C1A3D4E930CB6C7F192F3"/>
    <n v="20161110"/>
    <n v="13"/>
    <n v="0"/>
    <n v="0"/>
    <n v="8"/>
    <n v="59.5"/>
    <s v="ID3945G8507"/>
    <x v="10"/>
    <x v="17"/>
    <s v="Power adaptors"/>
    <s v="Apple"/>
    <s v="Auckland"/>
    <s v="Auckland City"/>
    <s v="Over 70"/>
  </r>
  <r>
    <s v="0x132B13DE1E62ED9F66D46238F5CDE26D17738EB4"/>
    <n v="20161101"/>
    <n v="3945"/>
    <n v="8507"/>
    <n v="4136"/>
    <s v="0xE8A28ECBAC2B0CF9600C1A3D4E930CB6C7F192F3"/>
    <n v="20161110"/>
    <n v="13"/>
    <n v="0"/>
    <n v="0"/>
    <n v="8"/>
    <n v="46.3"/>
    <s v="ID3945G8507"/>
    <x v="10"/>
    <x v="17"/>
    <s v="Power adaptors"/>
    <s v="Apple"/>
    <s v="Auckland"/>
    <s v="Auckland City"/>
    <s v="Over 70"/>
  </r>
  <r>
    <s v="0x2BA4A8241ABC3F1F001536E8A4CBA92E95B8E26C"/>
    <n v="20161101"/>
    <n v="3945"/>
    <n v="8507"/>
    <n v="4136"/>
    <s v="0xE8A28ECBAC2B0CF9600C1A3D4E930CB6C7F192F3"/>
    <n v="20161110"/>
    <n v="13"/>
    <n v="0"/>
    <n v="0"/>
    <n v="8"/>
    <n v="60"/>
    <s v="ID3945G8507"/>
    <x v="10"/>
    <x v="17"/>
    <s v="Power adaptors"/>
    <s v="Apple"/>
    <s v="Auckland"/>
    <s v="Auckland City"/>
    <s v="Over 70"/>
  </r>
  <r>
    <s v="0xF0C3A562B0C88770C5DAB5B01B8CDD2F56138793"/>
    <n v="20161101"/>
    <n v="3945"/>
    <n v="8507"/>
    <n v="4136"/>
    <s v="0xE8A28ECBAC2B0CF9600C1A3D4E930CB6C7F192F3"/>
    <n v="20161110"/>
    <n v="13"/>
    <n v="0"/>
    <n v="0"/>
    <n v="8"/>
    <n v="22.5"/>
    <s v="ID3945G8507"/>
    <x v="10"/>
    <x v="17"/>
    <s v="Power adaptors"/>
    <s v="Apple"/>
    <s v="Auckland"/>
    <s v="Auckland City"/>
    <s v="Over 70"/>
  </r>
  <r>
    <s v="0x8D8EC056A002A861563199CF63384FBA8C0A2595"/>
    <n v="20161101"/>
    <n v="3945"/>
    <n v="8507"/>
    <n v="4136"/>
    <s v="0xE8A28ECBAC2B0CF9600C1A3D4E930CB6C7F192F3"/>
    <n v="20161110"/>
    <n v="13"/>
    <n v="0"/>
    <n v="0"/>
    <n v="8"/>
    <n v="62.3"/>
    <s v="ID3945G8507"/>
    <x v="10"/>
    <x v="17"/>
    <s v="Power adaptors"/>
    <s v="Apple"/>
    <s v="Auckland"/>
    <s v="Auckland City"/>
    <s v="Over 70"/>
  </r>
  <r>
    <s v="0x5AA2155F3264C6B08582D419378201B3F9E592F4"/>
    <n v="20161101"/>
    <n v="3945"/>
    <n v="8507"/>
    <n v="4136"/>
    <s v="0xE8A28ECBAC2B0CF9600C1A3D4E930CB6C7F192F3"/>
    <n v="20161110"/>
    <n v="13"/>
    <n v="0"/>
    <n v="0"/>
    <n v="8"/>
    <n v="93"/>
    <s v="ID3945G8507"/>
    <x v="10"/>
    <x v="17"/>
    <s v="Power adaptors"/>
    <s v="Apple"/>
    <s v="Auckland"/>
    <s v="Auckland City"/>
    <s v="Over 70"/>
  </r>
  <r>
    <s v="0xC18533093D19297983C01EF2A51BE2E0C13F1EEA"/>
    <n v="20161101"/>
    <n v="3945"/>
    <n v="8507"/>
    <n v="4136"/>
    <s v="0xE8A28ECBAC2B0CF9600C1A3D4E930CB6C7F192F3"/>
    <n v="20161110"/>
    <n v="13"/>
    <n v="0"/>
    <n v="0"/>
    <n v="8"/>
    <n v="92.5"/>
    <s v="ID3945G8507"/>
    <x v="10"/>
    <x v="17"/>
    <s v="Power adaptors"/>
    <s v="Apple"/>
    <s v="Auckland"/>
    <s v="Auckland City"/>
    <s v="Over 70"/>
  </r>
  <r>
    <s v="0x9C58884370750C53C36265FB0E4E24CCD9BF2DAD"/>
    <n v="20161101"/>
    <n v="3945"/>
    <n v="8507"/>
    <n v="4136"/>
    <s v="0xE8A28ECBAC2B0CF9600C1A3D4E930CB6C7F192F3"/>
    <n v="20161110"/>
    <n v="13"/>
    <n v="0"/>
    <n v="0"/>
    <n v="8"/>
    <n v="67.900000000000006"/>
    <s v="ID3945G8507"/>
    <x v="10"/>
    <x v="17"/>
    <s v="Power adaptors"/>
    <s v="Apple"/>
    <s v="Auckland"/>
    <s v="Auckland City"/>
    <s v="Over 70"/>
  </r>
  <r>
    <s v="0x9E78D99337702E81A05BEBB7BC5FEB6A46871086"/>
    <n v="20161101"/>
    <n v="3945"/>
    <n v="8507"/>
    <n v="4136"/>
    <s v="0xE8A28ECBAC2B0CF9600C1A3D4E930CB6C7F192F3"/>
    <n v="20161110"/>
    <n v="13"/>
    <n v="0"/>
    <n v="0"/>
    <n v="8"/>
    <n v="51.8"/>
    <s v="ID3945G8507"/>
    <x v="10"/>
    <x v="17"/>
    <s v="Power adaptors"/>
    <s v="Apple"/>
    <s v="Auckland"/>
    <s v="Auckland City"/>
    <s v="Over 70"/>
  </r>
  <r>
    <s v="0x01792F2F651E04BDDBC07FBCA7861F48DAC8C5D3"/>
    <n v="20161101"/>
    <n v="3945"/>
    <n v="8507"/>
    <n v="4136"/>
    <s v="0xE8A28ECBAC2B0CF9600C1A3D4E930CB6C7F192F3"/>
    <n v="20161110"/>
    <n v="13"/>
    <n v="0"/>
    <n v="0"/>
    <n v="8"/>
    <n v="42.5"/>
    <s v="ID3945G8507"/>
    <x v="10"/>
    <x v="17"/>
    <s v="Power adaptors"/>
    <s v="Apple"/>
    <s v="Auckland"/>
    <s v="Auckland City"/>
    <s v="Over 70"/>
  </r>
  <r>
    <s v="0xEFFFD8E8F7AE8D3A6E41B7F8387BC5920AED43C6"/>
    <n v="20161101"/>
    <n v="3945"/>
    <n v="8507"/>
    <n v="4136"/>
    <s v="0xE8A28ECBAC2B0CF9600C1A3D4E930CB6C7F192F3"/>
    <n v="20161110"/>
    <n v="13"/>
    <n v="0"/>
    <n v="0"/>
    <n v="8"/>
    <n v="45.2"/>
    <s v="ID3945G8507"/>
    <x v="10"/>
    <x v="17"/>
    <s v="Power adaptors"/>
    <s v="Apple"/>
    <s v="Auckland"/>
    <s v="Auckland City"/>
    <s v="Over 70"/>
  </r>
  <r>
    <s v="0xD4C98FE91040EDCB6B6663C8A5899C9FC12DB957"/>
    <n v="20161101"/>
    <n v="3945"/>
    <n v="8507"/>
    <n v="4136"/>
    <s v="0xE8A28ECBAC2B0CF9600C1A3D4E930CB6C7F192F3"/>
    <n v="20161110"/>
    <n v="13"/>
    <n v="0"/>
    <n v="0"/>
    <n v="8"/>
    <n v="93.6"/>
    <s v="ID3945G8507"/>
    <x v="10"/>
    <x v="17"/>
    <s v="Power adaptors"/>
    <s v="Apple"/>
    <s v="Auckland"/>
    <s v="Auckland City"/>
    <s v="Over 70"/>
  </r>
  <r>
    <s v="0x010EE39971AB1D572FBC893CCF24BBD011399554"/>
    <n v="20161101"/>
    <n v="3945"/>
    <n v="8507"/>
    <n v="4136"/>
    <s v="0xE8A28ECBAC2B0CF9600C1A3D4E930CB6C7F192F3"/>
    <n v="20161110"/>
    <n v="13"/>
    <n v="0"/>
    <n v="0"/>
    <n v="8"/>
    <n v="7.7"/>
    <s v="ID3945G8507"/>
    <x v="10"/>
    <x v="17"/>
    <s v="Power adaptors"/>
    <s v="Apple"/>
    <s v="Auckland"/>
    <s v="Auckland City"/>
    <s v="Over 70"/>
  </r>
  <r>
    <s v="0x8A6C0FF96D055A962886E5AC8C34544741C15117"/>
    <n v="20161101"/>
    <n v="3945"/>
    <n v="8507"/>
    <n v="4136"/>
    <s v="0xE8A28ECBAC2B0CF9600C1A3D4E930CB6C7F192F3"/>
    <n v="20161110"/>
    <n v="13"/>
    <n v="0"/>
    <n v="0"/>
    <n v="7"/>
    <n v="48.2"/>
    <s v="ID3945G8507"/>
    <x v="10"/>
    <x v="17"/>
    <s v="Power adaptors"/>
    <s v="Apple"/>
    <s v="Auckland"/>
    <s v="Auckland City"/>
    <s v="Over 70"/>
  </r>
  <r>
    <s v="0xD0DFEB5390E68650377F7DB84B4BAA37DA00045E"/>
    <n v="20161101"/>
    <n v="3945"/>
    <n v="8507"/>
    <n v="4136"/>
    <s v="0xE8A28ECBAC2B0CF9600C1A3D4E930CB6C7F192F3"/>
    <n v="20161110"/>
    <n v="13"/>
    <n v="0"/>
    <n v="0"/>
    <n v="7"/>
    <n v="21.2"/>
    <s v="ID3945G8507"/>
    <x v="10"/>
    <x v="17"/>
    <s v="Power adaptors"/>
    <s v="Apple"/>
    <s v="Auckland"/>
    <s v="Auckland City"/>
    <s v="Over 70"/>
  </r>
  <r>
    <s v="0x7E28B7F6845DCC4D3DEDCDEE285D67444F80C860"/>
    <n v="20161101"/>
    <n v="3945"/>
    <n v="8507"/>
    <n v="4136"/>
    <s v="0xE8A28ECBAC2B0CF9600C1A3D4E930CB6C7F192F3"/>
    <n v="20161110"/>
    <n v="13"/>
    <n v="0"/>
    <n v="0"/>
    <n v="7"/>
    <n v="34.799999999999997"/>
    <s v="ID3945G8507"/>
    <x v="10"/>
    <x v="17"/>
    <s v="Power adaptors"/>
    <s v="Apple"/>
    <s v="Auckland"/>
    <s v="Auckland City"/>
    <s v="Over 70"/>
  </r>
  <r>
    <s v="0x188D084866CDA833FF152AB5625E5456F0D5F4D7"/>
    <n v="20161101"/>
    <n v="3945"/>
    <n v="8507"/>
    <n v="4136"/>
    <s v="0xE8A28ECBAC2B0CF9600C1A3D4E930CB6C7F192F3"/>
    <n v="20161110"/>
    <n v="13"/>
    <n v="0"/>
    <n v="0"/>
    <n v="7"/>
    <n v="59.4"/>
    <s v="ID3945G8507"/>
    <x v="10"/>
    <x v="17"/>
    <s v="Power adaptors"/>
    <s v="Apple"/>
    <s v="Auckland"/>
    <s v="Auckland City"/>
    <s v="Over 70"/>
  </r>
  <r>
    <s v="0x2DBADB8BB7A4E858CB9916C483016A6222D0767C"/>
    <n v="20161101"/>
    <n v="3945"/>
    <n v="8507"/>
    <n v="4136"/>
    <s v="0xE8A28ECBAC2B0CF9600C1A3D4E930CB6C7F192F3"/>
    <n v="20161110"/>
    <n v="13"/>
    <n v="0"/>
    <n v="0"/>
    <n v="7"/>
    <n v="58.1"/>
    <s v="ID3945G8507"/>
    <x v="10"/>
    <x v="17"/>
    <s v="Power adaptors"/>
    <s v="Apple"/>
    <s v="Auckland"/>
    <s v="Auckland City"/>
    <s v="Over 70"/>
  </r>
  <r>
    <s v="0x738CB598EFE6B47CCF1A87CE3C6872F3601FB745"/>
    <n v="20161101"/>
    <n v="3945"/>
    <n v="8507"/>
    <n v="4136"/>
    <s v="0xE8A28ECBAC2B0CF9600C1A3D4E930CB6C7F192F3"/>
    <n v="20161110"/>
    <n v="13"/>
    <n v="0"/>
    <n v="0"/>
    <n v="7"/>
    <n v="37.799999999999997"/>
    <s v="ID3945G8507"/>
    <x v="10"/>
    <x v="17"/>
    <s v="Power adaptors"/>
    <s v="Apple"/>
    <s v="Auckland"/>
    <s v="Auckland City"/>
    <s v="Over 70"/>
  </r>
  <r>
    <s v="0xD60B29A7FF94148F6F56C5E1BCD9AB3170A7E0BD"/>
    <n v="20161101"/>
    <n v="3945"/>
    <n v="8507"/>
    <n v="4136"/>
    <s v="0xE8A28ECBAC2B0CF9600C1A3D4E930CB6C7F192F3"/>
    <n v="20161110"/>
    <n v="13"/>
    <n v="0"/>
    <n v="0"/>
    <n v="7"/>
    <n v="79.599999999999994"/>
    <s v="ID3945G8507"/>
    <x v="10"/>
    <x v="17"/>
    <s v="Power adaptors"/>
    <s v="Apple"/>
    <s v="Auckland"/>
    <s v="Auckland City"/>
    <s v="Over 70"/>
  </r>
  <r>
    <s v="0x1734FA7B3DACAB8D163D7EFE959F0E2C76783A57"/>
    <n v="20161101"/>
    <n v="9096"/>
    <n v="4665"/>
    <n v="4136"/>
    <s v="0xE8A28ECBAC2B0CF9600C1A3D4E930CB6C7F192F3"/>
    <n v="20161110"/>
    <n v="13"/>
    <n v="0"/>
    <n v="0"/>
    <n v="6"/>
    <n v="48.4"/>
    <s v="ID9096G4665"/>
    <x v="4"/>
    <x v="5"/>
    <s v="Accessories"/>
    <s v="Controllers"/>
    <s v="Auckland"/>
    <s v="Auckland City"/>
    <s v="Over 70"/>
  </r>
  <r>
    <s v="0xCC3789BC4C7DD060C6406008A3F4D05F0AE686DE"/>
    <n v="20161101"/>
    <n v="9096"/>
    <n v="4665"/>
    <n v="4136"/>
    <s v="0xE8A28ECBAC2B0CF9600C1A3D4E930CB6C7F192F3"/>
    <n v="20161110"/>
    <n v="13"/>
    <n v="0"/>
    <n v="0"/>
    <n v="6"/>
    <n v="82.6"/>
    <s v="ID9096G4665"/>
    <x v="4"/>
    <x v="5"/>
    <s v="Accessories"/>
    <s v="Controllers"/>
    <s v="Auckland"/>
    <s v="Auckland City"/>
    <s v="Over 70"/>
  </r>
  <r>
    <s v="0x608BAB85351C9DEF352E5C9A0C845C5CCAFED3CE"/>
    <n v="20161101"/>
    <n v="9096"/>
    <n v="4665"/>
    <n v="4136"/>
    <s v="0xE8A28ECBAC2B0CF9600C1A3D4E930CB6C7F192F3"/>
    <n v="20161110"/>
    <n v="13"/>
    <n v="0"/>
    <n v="0"/>
    <n v="6"/>
    <n v="46.2"/>
    <s v="ID9096G4665"/>
    <x v="4"/>
    <x v="5"/>
    <s v="Accessories"/>
    <s v="Controllers"/>
    <s v="Auckland"/>
    <s v="Auckland City"/>
    <s v="Over 70"/>
  </r>
  <r>
    <s v="0xCA13C38544DD7BCE8598F43EC0F1A504CD2A36DD"/>
    <n v="20161101"/>
    <n v="9096"/>
    <n v="4665"/>
    <n v="4136"/>
    <s v="0xE8A28ECBAC2B0CF9600C1A3D4E930CB6C7F192F3"/>
    <n v="20161110"/>
    <n v="13"/>
    <n v="0"/>
    <n v="0"/>
    <n v="6"/>
    <n v="85.6"/>
    <s v="ID9096G4665"/>
    <x v="4"/>
    <x v="5"/>
    <s v="Accessories"/>
    <s v="Controllers"/>
    <s v="Auckland"/>
    <s v="Auckland City"/>
    <s v="Over 70"/>
  </r>
  <r>
    <s v="0x9C3930747B07240D10465330A55E34A8BF7DC578"/>
    <n v="20161101"/>
    <n v="9096"/>
    <n v="4665"/>
    <n v="4136"/>
    <s v="0xE8A28ECBAC2B0CF9600C1A3D4E930CB6C7F192F3"/>
    <n v="20161110"/>
    <n v="13"/>
    <n v="0"/>
    <n v="0"/>
    <n v="5"/>
    <n v="20.7"/>
    <s v="ID9096G4665"/>
    <x v="4"/>
    <x v="5"/>
    <s v="Accessories"/>
    <s v="Controllers"/>
    <s v="Auckland"/>
    <s v="Auckland City"/>
    <s v="Over 70"/>
  </r>
  <r>
    <s v="0x3838BEF7B0AEB4BDA1BD2DEA41E40F3D37D149B8"/>
    <n v="20161101"/>
    <n v="9096"/>
    <n v="4665"/>
    <n v="4136"/>
    <s v="0xE8A28ECBAC2B0CF9600C1A3D4E930CB6C7F192F3"/>
    <n v="20161110"/>
    <n v="13"/>
    <n v="0"/>
    <n v="0"/>
    <n v="5"/>
    <n v="26.4"/>
    <s v="ID9096G4665"/>
    <x v="4"/>
    <x v="5"/>
    <s v="Accessories"/>
    <s v="Controllers"/>
    <s v="Auckland"/>
    <s v="Auckland City"/>
    <s v="Over 70"/>
  </r>
  <r>
    <s v="0xFE7FB7CFD6E9E785DC657B423A882E620B3E7A92"/>
    <n v="20161101"/>
    <n v="9096"/>
    <n v="4665"/>
    <n v="4136"/>
    <s v="0xE8A28ECBAC2B0CF9600C1A3D4E930CB6C7F192F3"/>
    <n v="20161110"/>
    <n v="13"/>
    <n v="0"/>
    <n v="0"/>
    <n v="5"/>
    <n v="55.7"/>
    <s v="ID9096G4665"/>
    <x v="4"/>
    <x v="5"/>
    <s v="Accessories"/>
    <s v="Controllers"/>
    <s v="Auckland"/>
    <s v="Auckland City"/>
    <s v="Over 70"/>
  </r>
  <r>
    <s v="0xA861CA6C0D4A4A33C38107EE545F278A4A67E3FC"/>
    <n v="20161101"/>
    <n v="9096"/>
    <n v="4665"/>
    <n v="4136"/>
    <s v="0xE8A28ECBAC2B0CF9600C1A3D4E930CB6C7F192F3"/>
    <n v="20161110"/>
    <n v="13"/>
    <n v="0"/>
    <n v="0"/>
    <n v="5"/>
    <n v="31"/>
    <s v="ID9096G4665"/>
    <x v="4"/>
    <x v="5"/>
    <s v="Accessories"/>
    <s v="Controllers"/>
    <s v="Auckland"/>
    <s v="Auckland City"/>
    <s v="Over 70"/>
  </r>
  <r>
    <s v="0xBBC8B0F8C60DC9044D7A51B54A961CA09879B1A4"/>
    <n v="20161101"/>
    <n v="9096"/>
    <n v="4665"/>
    <n v="4136"/>
    <s v="0xE8A28ECBAC2B0CF9600C1A3D4E930CB6C7F192F3"/>
    <n v="20161110"/>
    <n v="13"/>
    <n v="0"/>
    <n v="0"/>
    <n v="5"/>
    <n v="60.8"/>
    <s v="ID9096G4665"/>
    <x v="4"/>
    <x v="5"/>
    <s v="Accessories"/>
    <s v="Controllers"/>
    <s v="Auckland"/>
    <s v="Auckland City"/>
    <s v="Over 70"/>
  </r>
  <r>
    <s v="0xA2DC0C98C15CC1E8B1F62F681756A0D1C2822BB3"/>
    <n v="20161101"/>
    <n v="9323"/>
    <n v="7489"/>
    <n v="4136"/>
    <s v="0xE8A28ECBAC2B0CF9600C1A3D4E930CB6C7F192F3"/>
    <n v="20161110"/>
    <n v="13"/>
    <n v="0"/>
    <n v="0"/>
    <n v="14"/>
    <n v="97.1"/>
    <s v="ID9323G7489"/>
    <x v="5"/>
    <x v="6"/>
    <s v="Massagers"/>
    <s v="Other"/>
    <s v="Auckland"/>
    <s v="Auckland City"/>
    <s v="Over 70"/>
  </r>
  <r>
    <s v="0xCDD945978E8EEAACC734ABEB4A64F65A1B3DA556"/>
    <n v="20161101"/>
    <n v="9323"/>
    <n v="7489"/>
    <n v="4136"/>
    <s v="0xE8A28ECBAC2B0CF9600C1A3D4E930CB6C7F192F3"/>
    <n v="20161110"/>
    <n v="13"/>
    <n v="0"/>
    <n v="0"/>
    <n v="14"/>
    <n v="38.6"/>
    <s v="ID9323G7489"/>
    <x v="5"/>
    <x v="6"/>
    <s v="Massagers"/>
    <s v="Other"/>
    <s v="Auckland"/>
    <s v="Auckland City"/>
    <s v="Over 70"/>
  </r>
  <r>
    <s v="0xF3B55438FF301951D10445B1ADC43B7A7D94589B"/>
    <n v="20161101"/>
    <n v="9323"/>
    <n v="7489"/>
    <n v="4136"/>
    <s v="0xE8A28ECBAC2B0CF9600C1A3D4E930CB6C7F192F3"/>
    <n v="20161110"/>
    <n v="13"/>
    <n v="0"/>
    <n v="0"/>
    <n v="14"/>
    <n v="6.8"/>
    <s v="ID9323G7489"/>
    <x v="5"/>
    <x v="6"/>
    <s v="Massagers"/>
    <s v="Other"/>
    <s v="Auckland"/>
    <s v="Auckland City"/>
    <s v="Over 70"/>
  </r>
  <r>
    <s v="0x5CF42B7EF18D29D0C08DB58EAD6BCE03CCD0C853"/>
    <n v="20161101"/>
    <n v="9323"/>
    <n v="7489"/>
    <n v="4136"/>
    <s v="0xE8A28ECBAC2B0CF9600C1A3D4E930CB6C7F192F3"/>
    <n v="20161110"/>
    <n v="13"/>
    <n v="0"/>
    <n v="0"/>
    <n v="14"/>
    <n v="98.7"/>
    <s v="ID9323G7489"/>
    <x v="5"/>
    <x v="6"/>
    <s v="Massagers"/>
    <s v="Other"/>
    <s v="Auckland"/>
    <s v="Auckland City"/>
    <s v="Over 70"/>
  </r>
  <r>
    <s v="0xF30FF2194413FB5A5B4AA19980665FA600775175"/>
    <n v="20161101"/>
    <n v="9323"/>
    <n v="7489"/>
    <n v="4136"/>
    <s v="0xE8A28ECBAC2B0CF9600C1A3D4E930CB6C7F192F3"/>
    <n v="20161110"/>
    <n v="13"/>
    <n v="0"/>
    <n v="0"/>
    <n v="12"/>
    <n v="7"/>
    <s v="ID9323G7489"/>
    <x v="5"/>
    <x v="6"/>
    <s v="Massagers"/>
    <s v="Other"/>
    <s v="Auckland"/>
    <s v="Auckland City"/>
    <s v="Over 70"/>
  </r>
  <r>
    <s v="0x75B5C89BF47BE276F8FB990CC8E88699125D0D09"/>
    <n v="20161101"/>
    <n v="9323"/>
    <n v="7489"/>
    <n v="4136"/>
    <s v="0xE8A28ECBAC2B0CF9600C1A3D4E930CB6C7F192F3"/>
    <n v="20161110"/>
    <n v="13"/>
    <n v="0"/>
    <n v="0"/>
    <n v="12"/>
    <n v="81.8"/>
    <s v="ID9323G7489"/>
    <x v="5"/>
    <x v="6"/>
    <s v="Massagers"/>
    <s v="Other"/>
    <s v="Auckland"/>
    <s v="Auckland City"/>
    <s v="Over 70"/>
  </r>
  <r>
    <s v="0x885B33A9D9DD4EE7F97BA5C22FEF11C16537F4BF"/>
    <n v="20161101"/>
    <n v="9323"/>
    <n v="7489"/>
    <n v="4136"/>
    <s v="0xE8A28ECBAC2B0CF9600C1A3D4E930CB6C7F192F3"/>
    <n v="20161110"/>
    <n v="13"/>
    <n v="0"/>
    <n v="0"/>
    <n v="12"/>
    <n v="62.3"/>
    <s v="ID9323G7489"/>
    <x v="5"/>
    <x v="6"/>
    <s v="Massagers"/>
    <s v="Other"/>
    <s v="Auckland"/>
    <s v="Auckland City"/>
    <s v="Over 70"/>
  </r>
  <r>
    <s v="0x6A42B9C1C4A19081F760068F04B6BA83132A1CAD"/>
    <n v="20161101"/>
    <n v="9323"/>
    <n v="7489"/>
    <n v="4136"/>
    <s v="0xE8A28ECBAC2B0CF9600C1A3D4E930CB6C7F192F3"/>
    <n v="20161110"/>
    <n v="13"/>
    <n v="0"/>
    <n v="0"/>
    <n v="12"/>
    <n v="4.5999999999999996"/>
    <s v="ID9323G7489"/>
    <x v="5"/>
    <x v="6"/>
    <s v="Massagers"/>
    <s v="Other"/>
    <s v="Auckland"/>
    <s v="Auckland City"/>
    <s v="Over 70"/>
  </r>
  <r>
    <s v="0xFFA22D5A6430FDE1F24276F470AB1D638519FC81"/>
    <n v="20161101"/>
    <n v="9323"/>
    <n v="7489"/>
    <n v="4136"/>
    <s v="0xE8A28ECBAC2B0CF9600C1A3D4E930CB6C7F192F3"/>
    <n v="20161110"/>
    <n v="13"/>
    <n v="0"/>
    <n v="0"/>
    <n v="12"/>
    <n v="15.7"/>
    <s v="ID9323G7489"/>
    <x v="5"/>
    <x v="6"/>
    <s v="Massagers"/>
    <s v="Other"/>
    <s v="Auckland"/>
    <s v="Auckland City"/>
    <s v="Over 70"/>
  </r>
  <r>
    <s v="0x3AE17E6F5B0CA169432A3D0FB4770AC798333F3B"/>
    <n v="20161101"/>
    <n v="9323"/>
    <n v="7489"/>
    <n v="4136"/>
    <s v="0xE8A28ECBAC2B0CF9600C1A3D4E930CB6C7F192F3"/>
    <n v="20161110"/>
    <n v="13"/>
    <n v="0"/>
    <n v="0"/>
    <n v="5"/>
    <n v="100.8"/>
    <s v="ID9323G7489"/>
    <x v="5"/>
    <x v="6"/>
    <s v="Massagers"/>
    <s v="Other"/>
    <s v="Auckland"/>
    <s v="Auckland City"/>
    <s v="Over 70"/>
  </r>
  <r>
    <s v="0x84A6C58B7F1904956E8748D1095030029798F5AB"/>
    <n v="20161101"/>
    <n v="9323"/>
    <n v="7489"/>
    <n v="4136"/>
    <s v="0xE8A28ECBAC2B0CF9600C1A3D4E930CB6C7F192F3"/>
    <n v="20161110"/>
    <n v="13"/>
    <n v="0"/>
    <n v="0"/>
    <n v="5"/>
    <n v="17.3"/>
    <s v="ID9323G7489"/>
    <x v="5"/>
    <x v="6"/>
    <s v="Massagers"/>
    <s v="Other"/>
    <s v="Auckland"/>
    <s v="Auckland City"/>
    <s v="Over 70"/>
  </r>
  <r>
    <s v="0x9400AD9632FC0BC7CF6797CF5CEF2401AE5BAF35"/>
    <n v="20161101"/>
    <n v="9323"/>
    <n v="7489"/>
    <n v="4136"/>
    <s v="0xE8A28ECBAC2B0CF9600C1A3D4E930CB6C7F192F3"/>
    <n v="20161110"/>
    <n v="13"/>
    <n v="0"/>
    <n v="0"/>
    <n v="5"/>
    <n v="79.900000000000006"/>
    <s v="ID9323G7489"/>
    <x v="5"/>
    <x v="6"/>
    <s v="Massagers"/>
    <s v="Other"/>
    <s v="Auckland"/>
    <s v="Auckland City"/>
    <s v="Over 70"/>
  </r>
  <r>
    <s v="0x4FF4E2AAB54EB0C7C124C6181CDE3C1005DC751E"/>
    <n v="20161101"/>
    <n v="9323"/>
    <n v="7489"/>
    <n v="4136"/>
    <s v="0xE8A28ECBAC2B0CF9600C1A3D4E930CB6C7F192F3"/>
    <n v="20161110"/>
    <n v="13"/>
    <n v="0"/>
    <n v="0"/>
    <n v="11"/>
    <n v="55.9"/>
    <s v="ID9323G7489"/>
    <x v="5"/>
    <x v="6"/>
    <s v="Massagers"/>
    <s v="Other"/>
    <s v="Auckland"/>
    <s v="Auckland City"/>
    <s v="Over 70"/>
  </r>
  <r>
    <s v="0x1BBF4BF1DA759634F146F176C38EC410C096510E"/>
    <n v="20161101"/>
    <n v="9323"/>
    <n v="7489"/>
    <n v="4136"/>
    <s v="0xE8A28ECBAC2B0CF9600C1A3D4E930CB6C7F192F3"/>
    <n v="20161110"/>
    <n v="13"/>
    <n v="0"/>
    <n v="0"/>
    <n v="11"/>
    <n v="30.5"/>
    <s v="ID9323G7489"/>
    <x v="5"/>
    <x v="6"/>
    <s v="Massagers"/>
    <s v="Other"/>
    <s v="Auckland"/>
    <s v="Auckland City"/>
    <s v="Over 70"/>
  </r>
  <r>
    <s v="0x814C3AD8196FD943A166B87666F81A37B015F474"/>
    <n v="20161101"/>
    <n v="2257"/>
    <n v="2948"/>
    <n v="4136"/>
    <s v="0xE8A28ECBAC2B0CF9600C1A3D4E930CB6C7F192F3"/>
    <n v="20161110"/>
    <n v="13"/>
    <n v="0"/>
    <n v="0"/>
    <n v="6"/>
    <n v="93.9"/>
    <s v="ID2257G2948"/>
    <x v="1"/>
    <x v="19"/>
    <s v="Headphones"/>
    <s v="Headphones"/>
    <s v="Auckland"/>
    <s v="Auckland City"/>
    <s v="Over 70"/>
  </r>
  <r>
    <s v="0x0B045948F4BB5314770CC831531136EEE6EB604D"/>
    <n v="20161101"/>
    <n v="2257"/>
    <n v="2948"/>
    <n v="4136"/>
    <s v="0xE8A28ECBAC2B0CF9600C1A3D4E930CB6C7F192F3"/>
    <n v="20161110"/>
    <n v="13"/>
    <n v="0"/>
    <n v="0"/>
    <n v="9"/>
    <n v="35.799999999999997"/>
    <s v="ID2257G2948"/>
    <x v="1"/>
    <x v="19"/>
    <s v="Headphones"/>
    <s v="Headphones"/>
    <s v="Auckland"/>
    <s v="Auckland City"/>
    <s v="Over 70"/>
  </r>
  <r>
    <s v="0x4ADB9EC51754D1819CDDC075408CB9A120CFD88F"/>
    <n v="20161101"/>
    <n v="2257"/>
    <n v="2948"/>
    <n v="4136"/>
    <s v="0xE8A28ECBAC2B0CF9600C1A3D4E930CB6C7F192F3"/>
    <n v="20161110"/>
    <n v="13"/>
    <n v="0"/>
    <n v="0"/>
    <n v="9"/>
    <n v="6.5"/>
    <s v="ID2257G2948"/>
    <x v="1"/>
    <x v="19"/>
    <s v="Headphones"/>
    <s v="Headphones"/>
    <s v="Auckland"/>
    <s v="Auckland City"/>
    <s v="Over 70"/>
  </r>
  <r>
    <s v="0x6D8A9933C1C7F8503916784A5D27618A470FABFD"/>
    <n v="20161101"/>
    <n v="211"/>
    <n v="7973"/>
    <n v="4136"/>
    <s v="0xE8A28ECBAC2B0CF9600C1A3D4E930CB6C7F192F3"/>
    <n v="20161110"/>
    <n v="13"/>
    <n v="0"/>
    <n v="0"/>
    <n v="5"/>
    <n v="83.7"/>
    <s v="ID211G7973"/>
    <x v="3"/>
    <x v="3"/>
    <s v="Headsets &amp; handsfree"/>
    <s v="Wireless"/>
    <s v="Auckland"/>
    <s v="Auckland City"/>
    <s v="Over 70"/>
  </r>
  <r>
    <s v="0x2614431E511F597F15F19AD71956E7C475F11AF9"/>
    <n v="20161101"/>
    <n v="2257"/>
    <n v="2948"/>
    <n v="4136"/>
    <s v="0xE8A28ECBAC2B0CF9600C1A3D4E930CB6C7F192F3"/>
    <n v="20161110"/>
    <n v="13"/>
    <n v="0"/>
    <n v="0"/>
    <n v="5"/>
    <n v="19.5"/>
    <s v="ID2257G2948"/>
    <x v="1"/>
    <x v="19"/>
    <s v="Headphones"/>
    <s v="Headphones"/>
    <s v="Auckland"/>
    <s v="Auckland City"/>
    <s v="Over 70"/>
  </r>
  <r>
    <s v="0xC716EF1EEE4A66332F3ABA0EF4703128D909DAD6"/>
    <n v="20161101"/>
    <n v="211"/>
    <n v="7973"/>
    <n v="4136"/>
    <s v="0xE8A28ECBAC2B0CF9600C1A3D4E930CB6C7F192F3"/>
    <n v="20161110"/>
    <n v="13"/>
    <n v="0"/>
    <n v="0"/>
    <n v="5"/>
    <n v="9.4"/>
    <s v="ID211G7973"/>
    <x v="3"/>
    <x v="3"/>
    <s v="Headsets &amp; handsfree"/>
    <s v="Wireless"/>
    <s v="Auckland"/>
    <s v="Auckland City"/>
    <s v="Over 70"/>
  </r>
  <r>
    <s v="0x3D4153B959DE5ED6F3432934E256152D2073789D"/>
    <n v="20161101"/>
    <n v="211"/>
    <n v="7973"/>
    <n v="4136"/>
    <s v="0xE8A28ECBAC2B0CF9600C1A3D4E930CB6C7F192F3"/>
    <n v="20161110"/>
    <n v="13"/>
    <n v="0"/>
    <n v="0"/>
    <n v="5"/>
    <n v="98.3"/>
    <s v="ID211G7973"/>
    <x v="3"/>
    <x v="3"/>
    <s v="Headsets &amp; handsfree"/>
    <s v="Wireless"/>
    <s v="Auckland"/>
    <s v="Auckland City"/>
    <s v="Over 70"/>
  </r>
  <r>
    <s v="0x6DF732A35AF9EF7C9F87B96A1E5E8CBDE18795C4"/>
    <n v="20161101"/>
    <n v="211"/>
    <n v="7973"/>
    <n v="4136"/>
    <s v="0xE8A28ECBAC2B0CF9600C1A3D4E930CB6C7F192F3"/>
    <n v="20161110"/>
    <n v="13"/>
    <n v="0"/>
    <n v="0"/>
    <n v="7"/>
    <n v="48.7"/>
    <s v="ID211G7973"/>
    <x v="3"/>
    <x v="3"/>
    <s v="Headsets &amp; handsfree"/>
    <s v="Wireless"/>
    <s v="Auckland"/>
    <s v="Auckland City"/>
    <s v="Over 70"/>
  </r>
  <r>
    <s v="0xA5B08FBCA15114E3A731236088E5FC29E8A31395"/>
    <n v="20161101"/>
    <n v="9319"/>
    <n v="7469"/>
    <n v="39219"/>
    <s v="0x42043F7342548D23C1177832BADCE8EF1CB76908"/>
    <n v="20161110"/>
    <n v="13"/>
    <n v="1"/>
    <n v="0"/>
    <n v="1"/>
    <n v="85.7"/>
    <s v="ID9319G7469"/>
    <x v="5"/>
    <x v="70"/>
    <s v="Eyeliner"/>
    <s v="Other"/>
    <s v="International"/>
    <s v="United Kingdom"/>
    <s v="Over 70"/>
  </r>
  <r>
    <s v="0xB17624AA3216EDEF8ABB9E961BF9D41B34DE684D"/>
    <n v="20161101"/>
    <n v="8763"/>
    <n v="1478"/>
    <n v="21838"/>
    <s v="0xA7211A4BA35EDA393285543A0F9FB97533B498CA"/>
    <n v="20161110"/>
    <n v="13"/>
    <n v="1"/>
    <n v="0"/>
    <n v="1"/>
    <n v="79.400000000000006"/>
    <s v="ID8763G1478"/>
    <x v="9"/>
    <x v="23"/>
    <s v="Garden power tools"/>
    <s v="Mulchers &amp; chippers"/>
    <s v="Wellington"/>
    <s v="Lower Hutt City"/>
    <s v="45 - 49"/>
  </r>
  <r>
    <s v="0x7E09CF5B8C4B7862EE7363A52C9B3AEF26DC4265"/>
    <n v="20161101"/>
    <n v="2159"/>
    <n v="2201"/>
    <n v="12997"/>
    <s v="0x127C4D21E135049ABDDDCCB098435B8DE2510866"/>
    <n v="20161110"/>
    <n v="15"/>
    <n v="1"/>
    <n v="0"/>
    <n v="1"/>
    <n v="16.399999999999999"/>
    <s v="ID2159G2201"/>
    <x v="7"/>
    <x v="71"/>
    <s v="Other"/>
    <s v="Other"/>
    <s v="Gisborne"/>
    <s v="Gisborne"/>
    <s v="40 - 44"/>
  </r>
  <r>
    <s v="0xB24ED491DE8243AA06E28C28F9C7D63F50699193"/>
    <n v="20161101"/>
    <n v="8623"/>
    <n v="7119"/>
    <n v="4136"/>
    <s v="0xE8A28ECBAC2B0CF9600C1A3D4E930CB6C7F192F3"/>
    <n v="20161110"/>
    <n v="13"/>
    <n v="0"/>
    <n v="0"/>
    <n v="5"/>
    <n v="22.1"/>
    <s v="ID8623G7119"/>
    <x v="0"/>
    <x v="0"/>
    <s v="Lights"/>
    <s v="Exterior lights"/>
    <s v="Auckland"/>
    <s v="Auckland City"/>
    <s v="Over 70"/>
  </r>
  <r>
    <s v="0xC71BD556268EC111E3E5704C23CD0733EEA67C53"/>
    <n v="20161101"/>
    <n v="8623"/>
    <n v="7119"/>
    <n v="4136"/>
    <s v="0xE8A28ECBAC2B0CF9600C1A3D4E930CB6C7F192F3"/>
    <n v="20161110"/>
    <n v="13"/>
    <n v="0"/>
    <n v="0"/>
    <n v="6"/>
    <n v="96.5"/>
    <s v="ID8623G7119"/>
    <x v="0"/>
    <x v="0"/>
    <s v="Lights"/>
    <s v="Exterior lights"/>
    <s v="Auckland"/>
    <s v="Auckland City"/>
    <s v="Over 70"/>
  </r>
  <r>
    <s v="0x551255FC2A40DE0192F3EE37704B6E0562A63A3C"/>
    <n v="20161101"/>
    <n v="8623"/>
    <n v="7119"/>
    <n v="4136"/>
    <s v="0xE8A28ECBAC2B0CF9600C1A3D4E930CB6C7F192F3"/>
    <n v="20161110"/>
    <n v="13"/>
    <n v="0"/>
    <n v="0"/>
    <n v="6"/>
    <n v="79.5"/>
    <s v="ID8623G7119"/>
    <x v="0"/>
    <x v="0"/>
    <s v="Lights"/>
    <s v="Exterior lights"/>
    <s v="Auckland"/>
    <s v="Auckland City"/>
    <s v="Over 70"/>
  </r>
  <r>
    <s v="0x6A59547A8CAF5BB3588B19F26E97B50AEA2CFA02"/>
    <n v="20161101"/>
    <n v="8623"/>
    <n v="7119"/>
    <n v="4136"/>
    <s v="0xE8A28ECBAC2B0CF9600C1A3D4E930CB6C7F192F3"/>
    <n v="20161110"/>
    <n v="13"/>
    <n v="0"/>
    <n v="0"/>
    <n v="6"/>
    <n v="87.9"/>
    <s v="ID8623G7119"/>
    <x v="0"/>
    <x v="0"/>
    <s v="Lights"/>
    <s v="Exterior lights"/>
    <s v="Auckland"/>
    <s v="Auckland City"/>
    <s v="Over 70"/>
  </r>
  <r>
    <s v="0xAD238F1D838CC4B21D4A59F4B4E0773E6A112B5B"/>
    <n v="20161101"/>
    <n v="8623"/>
    <n v="7119"/>
    <n v="4136"/>
    <s v="0xE8A28ECBAC2B0CF9600C1A3D4E930CB6C7F192F3"/>
    <n v="20161110"/>
    <n v="13"/>
    <n v="0"/>
    <n v="0"/>
    <n v="6"/>
    <n v="47.8"/>
    <s v="ID8623G7119"/>
    <x v="0"/>
    <x v="0"/>
    <s v="Lights"/>
    <s v="Exterior lights"/>
    <s v="Auckland"/>
    <s v="Auckland City"/>
    <s v="Over 70"/>
  </r>
  <r>
    <s v="0xA174BB445311B0ABE13323958853CB87C95849C5"/>
    <n v="20161101"/>
    <n v="8623"/>
    <n v="7119"/>
    <n v="4136"/>
    <s v="0xE8A28ECBAC2B0CF9600C1A3D4E930CB6C7F192F3"/>
    <n v="20161110"/>
    <n v="13"/>
    <n v="0"/>
    <n v="0"/>
    <n v="6"/>
    <n v="4.4000000000000004"/>
    <s v="ID8623G7119"/>
    <x v="0"/>
    <x v="0"/>
    <s v="Lights"/>
    <s v="Exterior lights"/>
    <s v="Auckland"/>
    <s v="Auckland City"/>
    <s v="Over 70"/>
  </r>
  <r>
    <s v="0xDFB85FA0C7E53FCDC6F63E5B266902D8B2995E9A"/>
    <n v="20161101"/>
    <n v="9888"/>
    <n v="8277"/>
    <n v="4136"/>
    <s v="0xE8A28ECBAC2B0CF9600C1A3D4E930CB6C7F192F3"/>
    <n v="20161110"/>
    <n v="13"/>
    <n v="0"/>
    <n v="0"/>
    <n v="10"/>
    <n v="74"/>
    <s v="ID9888G8277"/>
    <x v="1"/>
    <x v="1"/>
    <s v="Action cameras"/>
    <s v="Action cameras"/>
    <s v="Auckland"/>
    <s v="Auckland City"/>
    <s v="Over 70"/>
  </r>
  <r>
    <s v="0x0E6C2CE1F4D62F313C57214E2942E40E2551A35F"/>
    <n v="20161101"/>
    <n v="9888"/>
    <n v="8277"/>
    <n v="4136"/>
    <s v="0xE8A28ECBAC2B0CF9600C1A3D4E930CB6C7F192F3"/>
    <n v="20161110"/>
    <n v="13"/>
    <n v="0"/>
    <n v="0"/>
    <n v="10"/>
    <n v="80.5"/>
    <s v="ID9888G8277"/>
    <x v="1"/>
    <x v="1"/>
    <s v="Action cameras"/>
    <s v="Action cameras"/>
    <s v="Auckland"/>
    <s v="Auckland City"/>
    <s v="Over 70"/>
  </r>
  <r>
    <s v="0xB80ABA6E8FC4A3A666761D05E13F616D0BDCC2BC"/>
    <n v="20161101"/>
    <n v="9888"/>
    <n v="8277"/>
    <n v="4136"/>
    <s v="0xE8A28ECBAC2B0CF9600C1A3D4E930CB6C7F192F3"/>
    <n v="20161110"/>
    <n v="13"/>
    <n v="0"/>
    <n v="0"/>
    <n v="10"/>
    <n v="98.7"/>
    <s v="ID9888G8277"/>
    <x v="1"/>
    <x v="1"/>
    <s v="Action cameras"/>
    <s v="Action cameras"/>
    <s v="Auckland"/>
    <s v="Auckland City"/>
    <s v="Over 70"/>
  </r>
  <r>
    <s v="0x05B8F9D3A56B90179DCF7B3A49248E549F91F4A0"/>
    <n v="20161101"/>
    <n v="9888"/>
    <n v="8277"/>
    <n v="4136"/>
    <s v="0xE8A28ECBAC2B0CF9600C1A3D4E930CB6C7F192F3"/>
    <n v="20161110"/>
    <n v="13"/>
    <n v="0"/>
    <n v="0"/>
    <n v="7"/>
    <n v="87.4"/>
    <s v="ID9888G8277"/>
    <x v="1"/>
    <x v="1"/>
    <s v="Action cameras"/>
    <s v="Action cameras"/>
    <s v="Auckland"/>
    <s v="Auckland City"/>
    <s v="Over 70"/>
  </r>
  <r>
    <s v="0x37C444E524DD55CE33353C2439A0348448E4C8AF"/>
    <n v="20161101"/>
    <n v="9888"/>
    <n v="8277"/>
    <n v="4136"/>
    <s v="0xE8A28ECBAC2B0CF9600C1A3D4E930CB6C7F192F3"/>
    <n v="20161110"/>
    <n v="13"/>
    <n v="0"/>
    <n v="0"/>
    <n v="7"/>
    <n v="25.8"/>
    <s v="ID9888G8277"/>
    <x v="1"/>
    <x v="1"/>
    <s v="Action cameras"/>
    <s v="Action cameras"/>
    <s v="Auckland"/>
    <s v="Auckland City"/>
    <s v="Over 70"/>
  </r>
  <r>
    <s v="0xF99EEDE698E507077C378A4E04C6607D12765A18"/>
    <n v="20161101"/>
    <n v="9888"/>
    <n v="8277"/>
    <n v="4136"/>
    <s v="0xE8A28ECBAC2B0CF9600C1A3D4E930CB6C7F192F3"/>
    <n v="20161110"/>
    <n v="13"/>
    <n v="0"/>
    <n v="0"/>
    <n v="7"/>
    <n v="32.700000000000003"/>
    <s v="ID9888G8277"/>
    <x v="1"/>
    <x v="1"/>
    <s v="Action cameras"/>
    <s v="Action cameras"/>
    <s v="Auckland"/>
    <s v="Auckland City"/>
    <s v="Over 70"/>
  </r>
  <r>
    <s v="0x02D80AADC4296D1EBBA1D17D1F740A39CD698C54"/>
    <n v="20161101"/>
    <n v="9888"/>
    <n v="8277"/>
    <n v="4136"/>
    <s v="0xE8A28ECBAC2B0CF9600C1A3D4E930CB6C7F192F3"/>
    <n v="20161110"/>
    <n v="13"/>
    <n v="0"/>
    <n v="0"/>
    <n v="7"/>
    <n v="83.2"/>
    <s v="ID9888G8277"/>
    <x v="1"/>
    <x v="1"/>
    <s v="Action cameras"/>
    <s v="Action cameras"/>
    <s v="Auckland"/>
    <s v="Auckland City"/>
    <s v="Over 70"/>
  </r>
  <r>
    <s v="0xBA709AF4AC4505247E1CAEB3FAFD0306A82CD7E4"/>
    <n v="20161101"/>
    <n v="9888"/>
    <n v="8277"/>
    <n v="4136"/>
    <s v="0xE8A28ECBAC2B0CF9600C1A3D4E930CB6C7F192F3"/>
    <n v="20161110"/>
    <n v="13"/>
    <n v="0"/>
    <n v="0"/>
    <n v="7"/>
    <n v="74.2"/>
    <s v="ID9888G8277"/>
    <x v="1"/>
    <x v="1"/>
    <s v="Action cameras"/>
    <s v="Action cameras"/>
    <s v="Auckland"/>
    <s v="Auckland City"/>
    <s v="Over 70"/>
  </r>
  <r>
    <s v="0x0E2203246B7161177CE79587F71B24570259D46D"/>
    <n v="20161101"/>
    <n v="9888"/>
    <n v="8277"/>
    <n v="4136"/>
    <s v="0xE8A28ECBAC2B0CF9600C1A3D4E930CB6C7F192F3"/>
    <n v="20161110"/>
    <n v="13"/>
    <n v="0"/>
    <n v="0"/>
    <n v="7"/>
    <n v="79.900000000000006"/>
    <s v="ID9888G8277"/>
    <x v="1"/>
    <x v="1"/>
    <s v="Action cameras"/>
    <s v="Action cameras"/>
    <s v="Auckland"/>
    <s v="Auckland City"/>
    <s v="Over 70"/>
  </r>
  <r>
    <s v="0x446CF1986BCB6641A996259F497A02FAC8C313F5"/>
    <n v="20161101"/>
    <n v="9888"/>
    <n v="8277"/>
    <n v="4136"/>
    <s v="0xE8A28ECBAC2B0CF9600C1A3D4E930CB6C7F192F3"/>
    <n v="20161110"/>
    <n v="13"/>
    <n v="0"/>
    <n v="0"/>
    <n v="11"/>
    <n v="45"/>
    <s v="ID9888G8277"/>
    <x v="1"/>
    <x v="1"/>
    <s v="Action cameras"/>
    <s v="Action cameras"/>
    <s v="Auckland"/>
    <s v="Auckland City"/>
    <s v="Over 70"/>
  </r>
  <r>
    <s v="0xBEA91DCFCCA2D6635BC197E9090A52C72020863C"/>
    <n v="20161101"/>
    <n v="9888"/>
    <n v="8277"/>
    <n v="4136"/>
    <s v="0xE8A28ECBAC2B0CF9600C1A3D4E930CB6C7F192F3"/>
    <n v="20161110"/>
    <n v="13"/>
    <n v="0"/>
    <n v="0"/>
    <n v="11"/>
    <n v="4.0999999999999996"/>
    <s v="ID9888G8277"/>
    <x v="1"/>
    <x v="1"/>
    <s v="Action cameras"/>
    <s v="Action cameras"/>
    <s v="Auckland"/>
    <s v="Auckland City"/>
    <s v="Over 70"/>
  </r>
  <r>
    <s v="0x523315B82D8E55069A7179F1676BAC84ECC97494"/>
    <n v="20161101"/>
    <n v="9888"/>
    <n v="8277"/>
    <n v="4136"/>
    <s v="0xE8A28ECBAC2B0CF9600C1A3D4E930CB6C7F192F3"/>
    <n v="20161110"/>
    <n v="13"/>
    <n v="0"/>
    <n v="0"/>
    <n v="11"/>
    <n v="16.2"/>
    <s v="ID9888G8277"/>
    <x v="1"/>
    <x v="1"/>
    <s v="Action cameras"/>
    <s v="Action cameras"/>
    <s v="Auckland"/>
    <s v="Auckland City"/>
    <s v="Over 70"/>
  </r>
  <r>
    <s v="0x66055B09F7910DB704129B0EBB25EC20C78A7764"/>
    <n v="20161101"/>
    <n v="9888"/>
    <n v="8277"/>
    <n v="4136"/>
    <s v="0xE8A28ECBAC2B0CF9600C1A3D4E930CB6C7F192F3"/>
    <n v="20161110"/>
    <n v="13"/>
    <n v="0"/>
    <n v="0"/>
    <n v="9"/>
    <n v="41.7"/>
    <s v="ID9888G8277"/>
    <x v="1"/>
    <x v="1"/>
    <s v="Action cameras"/>
    <s v="Action cameras"/>
    <s v="Auckland"/>
    <s v="Auckland City"/>
    <s v="Over 70"/>
  </r>
  <r>
    <s v="0x587F6AA09D58FC724232F7E059F24E9731488BA8"/>
    <n v="20161101"/>
    <n v="9888"/>
    <n v="8277"/>
    <n v="4136"/>
    <s v="0xE8A28ECBAC2B0CF9600C1A3D4E930CB6C7F192F3"/>
    <n v="20161110"/>
    <n v="13"/>
    <n v="0"/>
    <n v="0"/>
    <n v="9"/>
    <n v="24.7"/>
    <s v="ID9888G8277"/>
    <x v="1"/>
    <x v="1"/>
    <s v="Action cameras"/>
    <s v="Action cameras"/>
    <s v="Auckland"/>
    <s v="Auckland City"/>
    <s v="Over 70"/>
  </r>
  <r>
    <s v="0x8A602FF842E9B9C20EBE628E0685C954798D5190"/>
    <n v="20161101"/>
    <n v="9888"/>
    <n v="8277"/>
    <n v="4136"/>
    <s v="0xE8A28ECBAC2B0CF9600C1A3D4E930CB6C7F192F3"/>
    <n v="20161110"/>
    <n v="13"/>
    <n v="0"/>
    <n v="0"/>
    <n v="9"/>
    <n v="94.7"/>
    <s v="ID9888G8277"/>
    <x v="1"/>
    <x v="1"/>
    <s v="Action cameras"/>
    <s v="Action cameras"/>
    <s v="Auckland"/>
    <s v="Auckland City"/>
    <s v="Over 70"/>
  </r>
  <r>
    <s v="0xF5D024DDDF2CA0C44FC948BCD40DE60E512C7000"/>
    <n v="20161101"/>
    <n v="9888"/>
    <n v="8277"/>
    <n v="4136"/>
    <s v="0xE8A28ECBAC2B0CF9600C1A3D4E930CB6C7F192F3"/>
    <n v="20161110"/>
    <n v="13"/>
    <n v="0"/>
    <n v="0"/>
    <n v="9"/>
    <n v="91.9"/>
    <s v="ID9888G8277"/>
    <x v="1"/>
    <x v="1"/>
    <s v="Action cameras"/>
    <s v="Action cameras"/>
    <s v="Auckland"/>
    <s v="Auckland City"/>
    <s v="Over 70"/>
  </r>
  <r>
    <s v="0xE49D8E35EEF2927C5AC846E1A2B9A6083E93371B"/>
    <n v="20161101"/>
    <n v="9888"/>
    <n v="8277"/>
    <n v="4136"/>
    <s v="0xE8A28ECBAC2B0CF9600C1A3D4E930CB6C7F192F3"/>
    <n v="20161110"/>
    <n v="13"/>
    <n v="0"/>
    <n v="0"/>
    <n v="9"/>
    <n v="41.8"/>
    <s v="ID9888G8277"/>
    <x v="1"/>
    <x v="1"/>
    <s v="Action cameras"/>
    <s v="Action cameras"/>
    <s v="Auckland"/>
    <s v="Auckland City"/>
    <s v="Over 70"/>
  </r>
  <r>
    <s v="0x4738D1BB73859581117D663010EECA349F6CEE9B"/>
    <n v="20161101"/>
    <n v="29"/>
    <n v="237"/>
    <n v="4136"/>
    <s v="0xE8A28ECBAC2B0CF9600C1A3D4E930CB6C7F192F3"/>
    <n v="20161110"/>
    <n v="13"/>
    <n v="0"/>
    <n v="0"/>
    <n v="7"/>
    <n v="92.6"/>
    <s v="ID29G237"/>
    <x v="2"/>
    <x v="2"/>
    <s v="Other accessories"/>
    <s v="Other accessories"/>
    <s v="Auckland"/>
    <s v="Auckland City"/>
    <s v="Over 70"/>
  </r>
  <r>
    <s v="0x1C0539B83992A2B88F91962A50373DCBBAFD20F3"/>
    <n v="20161101"/>
    <n v="29"/>
    <n v="237"/>
    <n v="4136"/>
    <s v="0xE8A28ECBAC2B0CF9600C1A3D4E930CB6C7F192F3"/>
    <n v="20161110"/>
    <n v="13"/>
    <n v="0"/>
    <n v="0"/>
    <n v="7"/>
    <n v="2.2999999999999998"/>
    <s v="ID29G237"/>
    <x v="2"/>
    <x v="2"/>
    <s v="Other accessories"/>
    <s v="Other accessories"/>
    <s v="Auckland"/>
    <s v="Auckland City"/>
    <s v="Over 70"/>
  </r>
  <r>
    <s v="0xD7A7391147D13CA12608654AE0A0F233989F353F"/>
    <n v="20161101"/>
    <n v="29"/>
    <n v="237"/>
    <n v="4136"/>
    <s v="0xE8A28ECBAC2B0CF9600C1A3D4E930CB6C7F192F3"/>
    <n v="20161110"/>
    <n v="13"/>
    <n v="0"/>
    <n v="0"/>
    <n v="7"/>
    <n v="91.9"/>
    <s v="ID29G237"/>
    <x v="2"/>
    <x v="2"/>
    <s v="Other accessories"/>
    <s v="Other accessories"/>
    <s v="Auckland"/>
    <s v="Auckland City"/>
    <s v="Over 70"/>
  </r>
  <r>
    <s v="0x89D8AF58B3EF97C0043676374050E5D5EE1DCE36"/>
    <n v="20161101"/>
    <n v="29"/>
    <n v="237"/>
    <n v="4136"/>
    <s v="0xE8A28ECBAC2B0CF9600C1A3D4E930CB6C7F192F3"/>
    <n v="20161110"/>
    <n v="13"/>
    <n v="0"/>
    <n v="0"/>
    <n v="7"/>
    <n v="67.900000000000006"/>
    <s v="ID29G237"/>
    <x v="2"/>
    <x v="2"/>
    <s v="Other accessories"/>
    <s v="Other accessories"/>
    <s v="Auckland"/>
    <s v="Auckland City"/>
    <s v="Over 70"/>
  </r>
  <r>
    <s v="0x871F4FE1D0F461BADD59E833A92BB241E1C46C4C"/>
    <n v="20161101"/>
    <n v="29"/>
    <n v="237"/>
    <n v="4136"/>
    <s v="0xE8A28ECBAC2B0CF9600C1A3D4E930CB6C7F192F3"/>
    <n v="20161110"/>
    <n v="13"/>
    <n v="0"/>
    <n v="0"/>
    <n v="7"/>
    <n v="60.3"/>
    <s v="ID29G237"/>
    <x v="2"/>
    <x v="2"/>
    <s v="Other accessories"/>
    <s v="Other accessories"/>
    <s v="Auckland"/>
    <s v="Auckland City"/>
    <s v="Over 70"/>
  </r>
  <r>
    <s v="0x9739F3D744C762E00F839B4EDA5C096687420BA5"/>
    <n v="20161101"/>
    <n v="29"/>
    <n v="237"/>
    <n v="4136"/>
    <s v="0xE8A28ECBAC2B0CF9600C1A3D4E930CB6C7F192F3"/>
    <n v="20161110"/>
    <n v="13"/>
    <n v="0"/>
    <n v="0"/>
    <n v="7"/>
    <n v="27.1"/>
    <s v="ID29G237"/>
    <x v="2"/>
    <x v="2"/>
    <s v="Other accessories"/>
    <s v="Other accessories"/>
    <s v="Auckland"/>
    <s v="Auckland City"/>
    <s v="Over 70"/>
  </r>
  <r>
    <s v="0x864E2E33C3656F31D07C28B4BF4CAD8F4DFBF8BB"/>
    <n v="20161101"/>
    <n v="29"/>
    <n v="237"/>
    <n v="4136"/>
    <s v="0xE8A28ECBAC2B0CF9600C1A3D4E930CB6C7F192F3"/>
    <n v="20161110"/>
    <n v="13"/>
    <n v="0"/>
    <n v="0"/>
    <n v="3"/>
    <n v="36.1"/>
    <s v="ID29G237"/>
    <x v="2"/>
    <x v="2"/>
    <s v="Other accessories"/>
    <s v="Other accessories"/>
    <s v="Auckland"/>
    <s v="Auckland City"/>
    <s v="Over 70"/>
  </r>
  <r>
    <s v="0xD428B0EC6F3CE786E59439862C7014BDFEFBB831"/>
    <n v="20161101"/>
    <n v="29"/>
    <n v="237"/>
    <n v="4136"/>
    <s v="0xE8A28ECBAC2B0CF9600C1A3D4E930CB6C7F192F3"/>
    <n v="20161110"/>
    <n v="13"/>
    <n v="0"/>
    <n v="0"/>
    <n v="3"/>
    <n v="83.5"/>
    <s v="ID29G237"/>
    <x v="2"/>
    <x v="2"/>
    <s v="Other accessories"/>
    <s v="Other accessories"/>
    <s v="Auckland"/>
    <s v="Auckland City"/>
    <s v="Over 70"/>
  </r>
  <r>
    <s v="0xBBEC5E249C5542AB329633B09D3191006B2AD9FD"/>
    <n v="20161101"/>
    <n v="29"/>
    <n v="237"/>
    <n v="4136"/>
    <s v="0xE8A28ECBAC2B0CF9600C1A3D4E930CB6C7F192F3"/>
    <n v="20161110"/>
    <n v="13"/>
    <n v="0"/>
    <n v="0"/>
    <n v="3"/>
    <n v="64.599999999999994"/>
    <s v="ID29G237"/>
    <x v="2"/>
    <x v="2"/>
    <s v="Other accessories"/>
    <s v="Other accessories"/>
    <s v="Auckland"/>
    <s v="Auckland City"/>
    <s v="Over 70"/>
  </r>
  <r>
    <s v="0x5BDB93B4B0F077DA83666DC01BA5237C50933C69"/>
    <n v="20161101"/>
    <n v="29"/>
    <n v="237"/>
    <n v="4136"/>
    <s v="0xE8A28ECBAC2B0CF9600C1A3D4E930CB6C7F192F3"/>
    <n v="20161110"/>
    <n v="13"/>
    <n v="0"/>
    <n v="0"/>
    <n v="3"/>
    <n v="5.7"/>
    <s v="ID29G237"/>
    <x v="2"/>
    <x v="2"/>
    <s v="Other accessories"/>
    <s v="Other accessories"/>
    <s v="Auckland"/>
    <s v="Auckland City"/>
    <s v="Over 70"/>
  </r>
  <r>
    <s v="0x82E1F407F7AAC780F24135B4ADF553F083087377"/>
    <n v="20161101"/>
    <n v="29"/>
    <n v="237"/>
    <n v="4136"/>
    <s v="0xE8A28ECBAC2B0CF9600C1A3D4E930CB6C7F192F3"/>
    <n v="20161110"/>
    <n v="13"/>
    <n v="0"/>
    <n v="0"/>
    <n v="3"/>
    <n v="84"/>
    <s v="ID29G237"/>
    <x v="2"/>
    <x v="2"/>
    <s v="Other accessories"/>
    <s v="Other accessories"/>
    <s v="Auckland"/>
    <s v="Auckland City"/>
    <s v="Over 70"/>
  </r>
  <r>
    <s v="0xA5C6B6889D2C48FD59C6C1D9BD73A5FA9C932AB7"/>
    <n v="20161101"/>
    <n v="29"/>
    <n v="237"/>
    <n v="4136"/>
    <s v="0xE8A28ECBAC2B0CF9600C1A3D4E930CB6C7F192F3"/>
    <n v="20161110"/>
    <n v="13"/>
    <n v="0"/>
    <n v="0"/>
    <n v="3"/>
    <n v="27.1"/>
    <s v="ID29G237"/>
    <x v="2"/>
    <x v="2"/>
    <s v="Other accessories"/>
    <s v="Other accessories"/>
    <s v="Auckland"/>
    <s v="Auckland City"/>
    <s v="Over 70"/>
  </r>
  <r>
    <s v="0x65961EA41EB5F64F3166FA8770BC57B6154A1B43"/>
    <n v="20161101"/>
    <n v="29"/>
    <n v="237"/>
    <n v="4136"/>
    <s v="0xE8A28ECBAC2B0CF9600C1A3D4E930CB6C7F192F3"/>
    <n v="20161110"/>
    <n v="13"/>
    <n v="0"/>
    <n v="0"/>
    <n v="3"/>
    <n v="89.3"/>
    <s v="ID29G237"/>
    <x v="2"/>
    <x v="2"/>
    <s v="Other accessories"/>
    <s v="Other accessories"/>
    <s v="Auckland"/>
    <s v="Auckland City"/>
    <s v="Over 70"/>
  </r>
  <r>
    <s v="0x6D5BF6BFA08FA2E7D4C6DB70829C933205252118"/>
    <n v="20161101"/>
    <n v="29"/>
    <n v="237"/>
    <n v="4136"/>
    <s v="0xE8A28ECBAC2B0CF9600C1A3D4E930CB6C7F192F3"/>
    <n v="20161110"/>
    <n v="13"/>
    <n v="0"/>
    <n v="0"/>
    <n v="6"/>
    <n v="29.4"/>
    <s v="ID29G237"/>
    <x v="2"/>
    <x v="2"/>
    <s v="Other accessories"/>
    <s v="Other accessories"/>
    <s v="Auckland"/>
    <s v="Auckland City"/>
    <s v="Over 70"/>
  </r>
  <r>
    <s v="0x2B0FA961F7BA2BC460E6A3212EABDCEA6DE15D60"/>
    <n v="20161101"/>
    <n v="29"/>
    <n v="237"/>
    <n v="4136"/>
    <s v="0xE8A28ECBAC2B0CF9600C1A3D4E930CB6C7F192F3"/>
    <n v="20161110"/>
    <n v="13"/>
    <n v="0"/>
    <n v="0"/>
    <n v="6"/>
    <n v="75.3"/>
    <s v="ID29G237"/>
    <x v="2"/>
    <x v="2"/>
    <s v="Other accessories"/>
    <s v="Other accessories"/>
    <s v="Auckland"/>
    <s v="Auckland City"/>
    <s v="Over 70"/>
  </r>
  <r>
    <s v="0x937E7DC8DDCC01B64B62184EFE15A4120378B160"/>
    <n v="20161101"/>
    <n v="29"/>
    <n v="237"/>
    <n v="4136"/>
    <s v="0xE8A28ECBAC2B0CF9600C1A3D4E930CB6C7F192F3"/>
    <n v="20161110"/>
    <n v="13"/>
    <n v="0"/>
    <n v="0"/>
    <n v="6"/>
    <n v="44.9"/>
    <s v="ID29G237"/>
    <x v="2"/>
    <x v="2"/>
    <s v="Other accessories"/>
    <s v="Other accessories"/>
    <s v="Auckland"/>
    <s v="Auckland City"/>
    <s v="Over 70"/>
  </r>
  <r>
    <s v="0x2740C47195AD96C386EF319977CB1EB402C56BC6"/>
    <n v="20161101"/>
    <n v="29"/>
    <n v="237"/>
    <n v="4136"/>
    <s v="0xE8A28ECBAC2B0CF9600C1A3D4E930CB6C7F192F3"/>
    <n v="20161110"/>
    <n v="13"/>
    <n v="0"/>
    <n v="0"/>
    <n v="6"/>
    <n v="49.7"/>
    <s v="ID29G237"/>
    <x v="2"/>
    <x v="2"/>
    <s v="Other accessories"/>
    <s v="Other accessories"/>
    <s v="Auckland"/>
    <s v="Auckland City"/>
    <s v="Over 70"/>
  </r>
  <r>
    <s v="0x6F73FD1BFC1F421B6720B47A71BD9DC390269719"/>
    <n v="20161101"/>
    <n v="29"/>
    <n v="237"/>
    <n v="4136"/>
    <s v="0xE8A28ECBAC2B0CF9600C1A3D4E930CB6C7F192F3"/>
    <n v="20161110"/>
    <n v="13"/>
    <n v="0"/>
    <n v="0"/>
    <n v="6"/>
    <n v="98.5"/>
    <s v="ID29G237"/>
    <x v="2"/>
    <x v="2"/>
    <s v="Other accessories"/>
    <s v="Other accessories"/>
    <s v="Auckland"/>
    <s v="Auckland City"/>
    <s v="Over 70"/>
  </r>
  <r>
    <s v="0x8403F38AE720613E154A49B0B2909471B7E31451"/>
    <n v="20161101"/>
    <n v="6805"/>
    <n v="6041"/>
    <n v="21728"/>
    <s v="0x879F1E60CEE8ECA88703D15BCD351431E9ADBCE3"/>
    <n v="20161110"/>
    <n v="13"/>
    <n v="0"/>
    <n v="0"/>
    <n v="1"/>
    <n v="64.3"/>
    <s v="ID6805G6041"/>
    <x v="11"/>
    <x v="72"/>
    <s v="Lego"/>
    <s v="Minifigures"/>
    <s v="Wellington"/>
    <s v="Lower Hutt City"/>
    <s v="30 - 34"/>
  </r>
  <r>
    <s v="0x48892BB97F733AEFC17EB82639A20527A20A2711"/>
    <n v="20161101"/>
    <n v="1909"/>
    <n v="4265"/>
    <n v="4064"/>
    <s v="0xE60578C8D86D144F74CE0FF08F62294DF8825306"/>
    <n v="20161110"/>
    <n v="13"/>
    <n v="0"/>
    <n v="0"/>
    <n v="1"/>
    <n v="59.3"/>
    <s v="ID1909G4265"/>
    <x v="16"/>
    <x v="48"/>
    <s v="Biography"/>
    <s v="Other"/>
    <s v="Auckland"/>
    <s v="Auckland City"/>
    <s v="35 - 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dataPosition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8">
  <location ref="A3:C24" firstHeaderRow="0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axis="axisRow" showAll="0">
      <items count="21">
        <item x="13"/>
        <item x="14"/>
        <item x="17"/>
        <item x="16"/>
        <item x="0"/>
        <item x="12"/>
        <item x="8"/>
        <item x="10"/>
        <item x="1"/>
        <item x="4"/>
        <item x="5"/>
        <item x="9"/>
        <item x="6"/>
        <item x="3"/>
        <item x="15"/>
        <item x="19"/>
        <item x="18"/>
        <item x="7"/>
        <item x="11"/>
        <item x="2"/>
        <item t="default"/>
      </items>
    </pivotField>
    <pivotField showAll="0">
      <items count="74">
        <item x="3"/>
        <item x="58"/>
        <item x="53"/>
        <item x="9"/>
        <item x="60"/>
        <item x="30"/>
        <item x="15"/>
        <item x="47"/>
        <item x="51"/>
        <item x="63"/>
        <item x="55"/>
        <item x="46"/>
        <item x="26"/>
        <item x="12"/>
        <item x="2"/>
        <item x="39"/>
        <item x="36"/>
        <item x="67"/>
        <item x="8"/>
        <item x="50"/>
        <item x="27"/>
        <item x="25"/>
        <item x="69"/>
        <item x="37"/>
        <item x="18"/>
        <item x="0"/>
        <item x="41"/>
        <item x="33"/>
        <item x="22"/>
        <item x="24"/>
        <item x="64"/>
        <item x="65"/>
        <item x="42"/>
        <item x="43"/>
        <item x="16"/>
        <item x="38"/>
        <item x="19"/>
        <item x="28"/>
        <item x="71"/>
        <item x="4"/>
        <item x="13"/>
        <item x="17"/>
        <item x="72"/>
        <item x="52"/>
        <item x="59"/>
        <item x="70"/>
        <item x="6"/>
        <item x="11"/>
        <item x="44"/>
        <item x="40"/>
        <item x="35"/>
        <item x="31"/>
        <item x="48"/>
        <item x="66"/>
        <item x="14"/>
        <item x="20"/>
        <item x="23"/>
        <item x="34"/>
        <item x="54"/>
        <item x="5"/>
        <item x="68"/>
        <item x="21"/>
        <item x="57"/>
        <item x="29"/>
        <item x="62"/>
        <item x="61"/>
        <item x="1"/>
        <item x="56"/>
        <item x="7"/>
        <item x="10"/>
        <item x="45"/>
        <item x="32"/>
        <item x="49"/>
        <item t="default"/>
      </items>
    </pivotField>
    <pivotField showAll="0"/>
    <pivotField showAll="0"/>
    <pivotField showAll="0"/>
    <pivotField showAll="0"/>
    <pivotField showAll="0"/>
  </pivotFields>
  <rowFields count="1">
    <field x="13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NoOfPhotos" fld="10" baseField="0" baseItem="0"/>
    <dataField name="Média de StartPrice" fld="11" subtotal="average" baseField="13" baseItem="3" numFmtId="44"/>
  </dataFields>
  <chartFormats count="6">
    <chartFormat chart="0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3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3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3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V1001"/>
  <sheetViews>
    <sheetView topLeftCell="F1" workbookViewId="0">
      <pane ySplit="1" topLeftCell="A965" activePane="bottomLeft" state="frozen"/>
      <selection pane="bottomLeft" activeCell="A20" sqref="A20"/>
    </sheetView>
  </sheetViews>
  <sheetFormatPr defaultRowHeight="15" x14ac:dyDescent="0.25"/>
  <cols>
    <col min="1" max="1" width="49" bestFit="1" customWidth="1"/>
    <col min="2" max="2" width="9.28515625" bestFit="1" customWidth="1"/>
    <col min="3" max="3" width="10.7109375" bestFit="1" customWidth="1"/>
    <col min="4" max="4" width="16.28515625" bestFit="1" customWidth="1"/>
    <col min="5" max="5" width="12.28515625" bestFit="1" customWidth="1"/>
    <col min="6" max="6" width="47.85546875" bestFit="1" customWidth="1"/>
    <col min="7" max="7" width="9" bestFit="1" customWidth="1"/>
    <col min="8" max="8" width="17.7109375" customWidth="1"/>
    <col min="9" max="9" width="7.42578125" bestFit="1" customWidth="1"/>
    <col min="10" max="10" width="12" bestFit="1" customWidth="1"/>
    <col min="11" max="11" width="11.85546875" bestFit="1" customWidth="1"/>
    <col min="13" max="13" width="12.140625" bestFit="1" customWidth="1"/>
    <col min="14" max="14" width="26.7109375" bestFit="1" customWidth="1"/>
    <col min="15" max="15" width="30" bestFit="1" customWidth="1"/>
    <col min="16" max="17" width="24.140625" bestFit="1" customWidth="1"/>
    <col min="18" max="18" width="12.5703125" bestFit="1" customWidth="1"/>
    <col min="19" max="19" width="16.85546875" bestFit="1" customWidth="1"/>
    <col min="20" max="20" width="10" bestFit="1" customWidth="1"/>
  </cols>
  <sheetData>
    <row r="1" spans="1:22" x14ac:dyDescent="0.25">
      <c r="A1" s="3" t="s">
        <v>4295</v>
      </c>
      <c r="B1" s="3" t="s">
        <v>66</v>
      </c>
      <c r="C1" s="3" t="s">
        <v>60</v>
      </c>
      <c r="D1" s="3" t="s">
        <v>4296</v>
      </c>
      <c r="E1" s="3" t="s">
        <v>4297</v>
      </c>
      <c r="F1" s="3" t="s">
        <v>4298</v>
      </c>
      <c r="G1" s="3" t="s">
        <v>67</v>
      </c>
      <c r="H1" s="3" t="s">
        <v>4299</v>
      </c>
      <c r="I1" s="3" t="s">
        <v>4300</v>
      </c>
      <c r="J1" s="3" t="s">
        <v>4301</v>
      </c>
      <c r="K1" s="3" t="s">
        <v>4302</v>
      </c>
      <c r="L1" s="3" t="s">
        <v>5364</v>
      </c>
      <c r="M1" s="6" t="s">
        <v>5365</v>
      </c>
      <c r="N1" s="7" t="s">
        <v>61</v>
      </c>
      <c r="O1" s="7" t="s">
        <v>62</v>
      </c>
      <c r="P1" s="7" t="s">
        <v>63</v>
      </c>
      <c r="Q1" s="7" t="s">
        <v>64</v>
      </c>
      <c r="R1" s="9" t="s">
        <v>1</v>
      </c>
      <c r="S1" s="9" t="s">
        <v>2</v>
      </c>
      <c r="T1" s="9" t="s">
        <v>3</v>
      </c>
    </row>
    <row r="2" spans="1:22" x14ac:dyDescent="0.25">
      <c r="A2" t="s">
        <v>4303</v>
      </c>
      <c r="B2">
        <v>20161101</v>
      </c>
      <c r="C2">
        <v>8623</v>
      </c>
      <c r="D2">
        <v>7119</v>
      </c>
      <c r="E2">
        <v>4136</v>
      </c>
      <c r="F2" t="s">
        <v>4304</v>
      </c>
      <c r="G2">
        <v>20161110</v>
      </c>
      <c r="H2">
        <v>13</v>
      </c>
      <c r="I2">
        <v>0</v>
      </c>
      <c r="J2">
        <v>0</v>
      </c>
      <c r="K2">
        <v>9</v>
      </c>
      <c r="L2">
        <v>40.700000000000003</v>
      </c>
      <c r="M2" s="5" t="str">
        <f>"ID"&amp;C2&amp;"G"&amp;D2</f>
        <v>ID8623G7119</v>
      </c>
      <c r="N2" s="8" t="str">
        <f>VLOOKUP(M2,Dimension.CategoryGroups!$A$2:$I$8559,5,0)</f>
        <v>Building &amp; renovation</v>
      </c>
      <c r="O2" s="8" t="str">
        <f>VLOOKUP(M2,Dimension.CategoryGroups!$A$2:$I$8559,6,0)</f>
        <v>Electrical &amp; lighting</v>
      </c>
      <c r="P2" s="8" t="str">
        <f>VLOOKUP(M2,Dimension.CategoryGroups!$A$2:$I$8559,7,0)</f>
        <v>Lights</v>
      </c>
      <c r="Q2" s="8" t="str">
        <f>VLOOKUP(M2,Dimension.CategoryGroups!$A$2:$I$8559,8,0)</f>
        <v>Exterior lights</v>
      </c>
      <c r="R2" s="10" t="str">
        <f>VLOOKUP(E2,Dimesion.MemberType!$A$2:$D$56,2,0)</f>
        <v>Auckland</v>
      </c>
      <c r="S2" s="10" t="str">
        <f>VLOOKUP(E2,Dimesion.MemberType!$A$2:$D$56,3,0)</f>
        <v>Auckland City</v>
      </c>
      <c r="T2" s="10" t="str">
        <f>VLOOKUP(E2,Dimesion.MemberType!$A$2:$D$56,4,0)</f>
        <v>Over 70</v>
      </c>
    </row>
    <row r="3" spans="1:22" x14ac:dyDescent="0.25">
      <c r="A3" t="s">
        <v>4305</v>
      </c>
      <c r="B3">
        <v>20161101</v>
      </c>
      <c r="C3">
        <v>8623</v>
      </c>
      <c r="D3">
        <v>7119</v>
      </c>
      <c r="E3">
        <v>4136</v>
      </c>
      <c r="F3" t="s">
        <v>4304</v>
      </c>
      <c r="G3">
        <v>20161110</v>
      </c>
      <c r="H3">
        <v>13</v>
      </c>
      <c r="I3">
        <v>0</v>
      </c>
      <c r="J3">
        <v>0</v>
      </c>
      <c r="K3">
        <v>9</v>
      </c>
      <c r="L3">
        <v>33.1</v>
      </c>
      <c r="M3" s="5" t="str">
        <f t="shared" ref="M3:M66" si="0">"ID"&amp;C3&amp;"G"&amp;D3</f>
        <v>ID8623G7119</v>
      </c>
      <c r="N3" s="8" t="str">
        <f>VLOOKUP(M3,Dimension.CategoryGroups!$A$2:$I$8559,5,0)</f>
        <v>Building &amp; renovation</v>
      </c>
      <c r="O3" s="8" t="str">
        <f>VLOOKUP(M3,Dimension.CategoryGroups!$A$2:$I$8559,6,0)</f>
        <v>Electrical &amp; lighting</v>
      </c>
      <c r="P3" s="8" t="str">
        <f>VLOOKUP(M3,Dimension.CategoryGroups!$A$2:$I$8559,7,0)</f>
        <v>Lights</v>
      </c>
      <c r="Q3" s="8" t="str">
        <f>VLOOKUP(M3,Dimension.CategoryGroups!$A$2:$I$8559,8,0)</f>
        <v>Exterior lights</v>
      </c>
      <c r="R3" s="10" t="str">
        <f>VLOOKUP(E3,Dimesion.MemberType!$A$2:$D$56,2,0)</f>
        <v>Auckland</v>
      </c>
      <c r="S3" s="10" t="str">
        <f>VLOOKUP(E3,Dimesion.MemberType!$A$2:$D$56,3,0)</f>
        <v>Auckland City</v>
      </c>
      <c r="T3" s="10" t="str">
        <f>VLOOKUP(E3,Dimesion.MemberType!$A$2:$D$56,4,0)</f>
        <v>Over 70</v>
      </c>
    </row>
    <row r="4" spans="1:22" x14ac:dyDescent="0.25">
      <c r="A4" t="s">
        <v>4306</v>
      </c>
      <c r="B4">
        <v>20161101</v>
      </c>
      <c r="C4">
        <v>8623</v>
      </c>
      <c r="D4">
        <v>7119</v>
      </c>
      <c r="E4">
        <v>4136</v>
      </c>
      <c r="F4" t="s">
        <v>4304</v>
      </c>
      <c r="G4">
        <v>20161110</v>
      </c>
      <c r="H4">
        <v>13</v>
      </c>
      <c r="I4">
        <v>0</v>
      </c>
      <c r="J4">
        <v>0</v>
      </c>
      <c r="K4">
        <v>9</v>
      </c>
      <c r="L4">
        <v>29.7</v>
      </c>
      <c r="M4" s="5" t="str">
        <f t="shared" si="0"/>
        <v>ID8623G7119</v>
      </c>
      <c r="N4" s="8" t="str">
        <f>VLOOKUP(M4,Dimension.CategoryGroups!$A$2:$I$8559,5,0)</f>
        <v>Building &amp; renovation</v>
      </c>
      <c r="O4" s="8" t="str">
        <f>VLOOKUP(M4,Dimension.CategoryGroups!$A$2:$I$8559,6,0)</f>
        <v>Electrical &amp; lighting</v>
      </c>
      <c r="P4" s="8" t="str">
        <f>VLOOKUP(M4,Dimension.CategoryGroups!$A$2:$I$8559,7,0)</f>
        <v>Lights</v>
      </c>
      <c r="Q4" s="8" t="str">
        <f>VLOOKUP(M4,Dimension.CategoryGroups!$A$2:$I$8559,8,0)</f>
        <v>Exterior lights</v>
      </c>
      <c r="R4" s="10" t="str">
        <f>VLOOKUP(E4,Dimesion.MemberType!$A$2:$D$56,2,0)</f>
        <v>Auckland</v>
      </c>
      <c r="S4" s="10" t="str">
        <f>VLOOKUP(E4,Dimesion.MemberType!$A$2:$D$56,3,0)</f>
        <v>Auckland City</v>
      </c>
      <c r="T4" s="10" t="str">
        <f>VLOOKUP(E4,Dimesion.MemberType!$A$2:$D$56,4,0)</f>
        <v>Over 70</v>
      </c>
    </row>
    <row r="5" spans="1:22" x14ac:dyDescent="0.25">
      <c r="A5" t="s">
        <v>4307</v>
      </c>
      <c r="B5">
        <v>20161101</v>
      </c>
      <c r="C5">
        <v>8623</v>
      </c>
      <c r="D5">
        <v>7119</v>
      </c>
      <c r="E5">
        <v>4136</v>
      </c>
      <c r="F5" t="s">
        <v>4304</v>
      </c>
      <c r="G5">
        <v>20161110</v>
      </c>
      <c r="H5">
        <v>13</v>
      </c>
      <c r="I5">
        <v>0</v>
      </c>
      <c r="J5">
        <v>0</v>
      </c>
      <c r="K5">
        <v>9</v>
      </c>
      <c r="L5">
        <v>76.8</v>
      </c>
      <c r="M5" s="5" t="str">
        <f t="shared" si="0"/>
        <v>ID8623G7119</v>
      </c>
      <c r="N5" s="8" t="str">
        <f>VLOOKUP(M5,Dimension.CategoryGroups!$A$2:$I$8559,5,0)</f>
        <v>Building &amp; renovation</v>
      </c>
      <c r="O5" s="8" t="str">
        <f>VLOOKUP(M5,Dimension.CategoryGroups!$A$2:$I$8559,6,0)</f>
        <v>Electrical &amp; lighting</v>
      </c>
      <c r="P5" s="8" t="str">
        <f>VLOOKUP(M5,Dimension.CategoryGroups!$A$2:$I$8559,7,0)</f>
        <v>Lights</v>
      </c>
      <c r="Q5" s="8" t="str">
        <f>VLOOKUP(M5,Dimension.CategoryGroups!$A$2:$I$8559,8,0)</f>
        <v>Exterior lights</v>
      </c>
      <c r="R5" s="10" t="str">
        <f>VLOOKUP(E5,Dimesion.MemberType!$A$2:$D$56,2,0)</f>
        <v>Auckland</v>
      </c>
      <c r="S5" s="10" t="str">
        <f>VLOOKUP(E5,Dimesion.MemberType!$A$2:$D$56,3,0)</f>
        <v>Auckland City</v>
      </c>
      <c r="T5" s="10" t="str">
        <f>VLOOKUP(E5,Dimesion.MemberType!$A$2:$D$56,4,0)</f>
        <v>Over 70</v>
      </c>
      <c r="U5" s="4"/>
    </row>
    <row r="6" spans="1:22" x14ac:dyDescent="0.25">
      <c r="A6" t="s">
        <v>4308</v>
      </c>
      <c r="B6">
        <v>20161101</v>
      </c>
      <c r="C6">
        <v>8623</v>
      </c>
      <c r="D6">
        <v>7119</v>
      </c>
      <c r="E6">
        <v>4136</v>
      </c>
      <c r="F6" t="s">
        <v>4304</v>
      </c>
      <c r="G6">
        <v>20161110</v>
      </c>
      <c r="H6">
        <v>13</v>
      </c>
      <c r="I6">
        <v>0</v>
      </c>
      <c r="J6">
        <v>0</v>
      </c>
      <c r="K6">
        <v>9</v>
      </c>
      <c r="L6">
        <v>39.4</v>
      </c>
      <c r="M6" s="5" t="str">
        <f t="shared" si="0"/>
        <v>ID8623G7119</v>
      </c>
      <c r="N6" s="8" t="str">
        <f>VLOOKUP(M6,Dimension.CategoryGroups!$A$2:$I$8559,5,0)</f>
        <v>Building &amp; renovation</v>
      </c>
      <c r="O6" s="8" t="str">
        <f>VLOOKUP(M6,Dimension.CategoryGroups!$A$2:$I$8559,6,0)</f>
        <v>Electrical &amp; lighting</v>
      </c>
      <c r="P6" s="8" t="str">
        <f>VLOOKUP(M6,Dimension.CategoryGroups!$A$2:$I$8559,7,0)</f>
        <v>Lights</v>
      </c>
      <c r="Q6" s="8" t="str">
        <f>VLOOKUP(M6,Dimension.CategoryGroups!$A$2:$I$8559,8,0)</f>
        <v>Exterior lights</v>
      </c>
      <c r="R6" s="10" t="str">
        <f>VLOOKUP(E6,Dimesion.MemberType!$A$2:$D$56,2,0)</f>
        <v>Auckland</v>
      </c>
      <c r="S6" s="10" t="str">
        <f>VLOOKUP(E6,Dimesion.MemberType!$A$2:$D$56,3,0)</f>
        <v>Auckland City</v>
      </c>
      <c r="T6" s="10" t="str">
        <f>VLOOKUP(E6,Dimesion.MemberType!$A$2:$D$56,4,0)</f>
        <v>Over 70</v>
      </c>
      <c r="U6" s="4"/>
    </row>
    <row r="7" spans="1:22" x14ac:dyDescent="0.25">
      <c r="A7" t="s">
        <v>4309</v>
      </c>
      <c r="B7">
        <v>20161101</v>
      </c>
      <c r="C7">
        <v>8623</v>
      </c>
      <c r="D7">
        <v>7119</v>
      </c>
      <c r="E7">
        <v>4136</v>
      </c>
      <c r="F7" t="s">
        <v>4304</v>
      </c>
      <c r="G7">
        <v>20161110</v>
      </c>
      <c r="H7">
        <v>13</v>
      </c>
      <c r="I7">
        <v>0</v>
      </c>
      <c r="J7">
        <v>0</v>
      </c>
      <c r="K7">
        <v>7</v>
      </c>
      <c r="L7">
        <v>29.4</v>
      </c>
      <c r="M7" s="5" t="str">
        <f t="shared" si="0"/>
        <v>ID8623G7119</v>
      </c>
      <c r="N7" s="8" t="str">
        <f>VLOOKUP(M7,Dimension.CategoryGroups!$A$2:$I$8559,5,0)</f>
        <v>Building &amp; renovation</v>
      </c>
      <c r="O7" s="8" t="str">
        <f>VLOOKUP(M7,Dimension.CategoryGroups!$A$2:$I$8559,6,0)</f>
        <v>Electrical &amp; lighting</v>
      </c>
      <c r="P7" s="8" t="str">
        <f>VLOOKUP(M7,Dimension.CategoryGroups!$A$2:$I$8559,7,0)</f>
        <v>Lights</v>
      </c>
      <c r="Q7" s="8" t="str">
        <f>VLOOKUP(M7,Dimension.CategoryGroups!$A$2:$I$8559,8,0)</f>
        <v>Exterior lights</v>
      </c>
      <c r="R7" s="10" t="str">
        <f>VLOOKUP(E7,Dimesion.MemberType!$A$2:$D$56,2,0)</f>
        <v>Auckland</v>
      </c>
      <c r="S7" s="10" t="str">
        <f>VLOOKUP(E7,Dimesion.MemberType!$A$2:$D$56,3,0)</f>
        <v>Auckland City</v>
      </c>
      <c r="T7" s="10" t="str">
        <f>VLOOKUP(E7,Dimesion.MemberType!$A$2:$D$56,4,0)</f>
        <v>Over 70</v>
      </c>
      <c r="V7" s="4"/>
    </row>
    <row r="8" spans="1:22" x14ac:dyDescent="0.25">
      <c r="A8" t="s">
        <v>4310</v>
      </c>
      <c r="B8">
        <v>20161101</v>
      </c>
      <c r="C8">
        <v>8623</v>
      </c>
      <c r="D8">
        <v>7119</v>
      </c>
      <c r="E8">
        <v>4136</v>
      </c>
      <c r="F8" t="s">
        <v>4304</v>
      </c>
      <c r="G8">
        <v>20161110</v>
      </c>
      <c r="H8">
        <v>13</v>
      </c>
      <c r="I8">
        <v>0</v>
      </c>
      <c r="J8">
        <v>0</v>
      </c>
      <c r="K8">
        <v>7</v>
      </c>
      <c r="L8">
        <v>25.6</v>
      </c>
      <c r="M8" s="5" t="str">
        <f t="shared" si="0"/>
        <v>ID8623G7119</v>
      </c>
      <c r="N8" s="8" t="str">
        <f>VLOOKUP(M8,Dimension.CategoryGroups!$A$2:$I$8559,5,0)</f>
        <v>Building &amp; renovation</v>
      </c>
      <c r="O8" s="8" t="str">
        <f>VLOOKUP(M8,Dimension.CategoryGroups!$A$2:$I$8559,6,0)</f>
        <v>Electrical &amp; lighting</v>
      </c>
      <c r="P8" s="8" t="str">
        <f>VLOOKUP(M8,Dimension.CategoryGroups!$A$2:$I$8559,7,0)</f>
        <v>Lights</v>
      </c>
      <c r="Q8" s="8" t="str">
        <f>VLOOKUP(M8,Dimension.CategoryGroups!$A$2:$I$8559,8,0)</f>
        <v>Exterior lights</v>
      </c>
      <c r="R8" s="10" t="str">
        <f>VLOOKUP(E8,Dimesion.MemberType!$A$2:$D$56,2,0)</f>
        <v>Auckland</v>
      </c>
      <c r="S8" s="10" t="str">
        <f>VLOOKUP(E8,Dimesion.MemberType!$A$2:$D$56,3,0)</f>
        <v>Auckland City</v>
      </c>
      <c r="T8" s="10" t="str">
        <f>VLOOKUP(E8,Dimesion.MemberType!$A$2:$D$56,4,0)</f>
        <v>Over 70</v>
      </c>
      <c r="V8" s="4"/>
    </row>
    <row r="9" spans="1:22" x14ac:dyDescent="0.25">
      <c r="A9" t="s">
        <v>4311</v>
      </c>
      <c r="B9">
        <v>20161101</v>
      </c>
      <c r="C9">
        <v>8623</v>
      </c>
      <c r="D9">
        <v>7119</v>
      </c>
      <c r="E9">
        <v>4136</v>
      </c>
      <c r="F9" t="s">
        <v>4304</v>
      </c>
      <c r="G9">
        <v>20161110</v>
      </c>
      <c r="H9">
        <v>13</v>
      </c>
      <c r="I9">
        <v>0</v>
      </c>
      <c r="J9">
        <v>0</v>
      </c>
      <c r="K9">
        <v>12</v>
      </c>
      <c r="L9">
        <v>66.3</v>
      </c>
      <c r="M9" s="5" t="str">
        <f t="shared" si="0"/>
        <v>ID8623G7119</v>
      </c>
      <c r="N9" s="8" t="str">
        <f>VLOOKUP(M9,Dimension.CategoryGroups!$A$2:$I$8559,5,0)</f>
        <v>Building &amp; renovation</v>
      </c>
      <c r="O9" s="8" t="str">
        <f>VLOOKUP(M9,Dimension.CategoryGroups!$A$2:$I$8559,6,0)</f>
        <v>Electrical &amp; lighting</v>
      </c>
      <c r="P9" s="8" t="str">
        <f>VLOOKUP(M9,Dimension.CategoryGroups!$A$2:$I$8559,7,0)</f>
        <v>Lights</v>
      </c>
      <c r="Q9" s="8" t="str">
        <f>VLOOKUP(M9,Dimension.CategoryGroups!$A$2:$I$8559,8,0)</f>
        <v>Exterior lights</v>
      </c>
      <c r="R9" s="10" t="str">
        <f>VLOOKUP(E9,Dimesion.MemberType!$A$2:$D$56,2,0)</f>
        <v>Auckland</v>
      </c>
      <c r="S9" s="10" t="str">
        <f>VLOOKUP(E9,Dimesion.MemberType!$A$2:$D$56,3,0)</f>
        <v>Auckland City</v>
      </c>
      <c r="T9" s="10" t="str">
        <f>VLOOKUP(E9,Dimesion.MemberType!$A$2:$D$56,4,0)</f>
        <v>Over 70</v>
      </c>
    </row>
    <row r="10" spans="1:22" x14ac:dyDescent="0.25">
      <c r="A10" t="s">
        <v>4312</v>
      </c>
      <c r="B10">
        <v>20161101</v>
      </c>
      <c r="C10">
        <v>8623</v>
      </c>
      <c r="D10">
        <v>7119</v>
      </c>
      <c r="E10">
        <v>4136</v>
      </c>
      <c r="F10" t="s">
        <v>4304</v>
      </c>
      <c r="G10">
        <v>20161110</v>
      </c>
      <c r="H10">
        <v>13</v>
      </c>
      <c r="I10">
        <v>0</v>
      </c>
      <c r="J10">
        <v>0</v>
      </c>
      <c r="K10">
        <v>12</v>
      </c>
      <c r="L10">
        <v>83.3</v>
      </c>
      <c r="M10" s="5" t="str">
        <f t="shared" si="0"/>
        <v>ID8623G7119</v>
      </c>
      <c r="N10" s="8" t="str">
        <f>VLOOKUP(M10,Dimension.CategoryGroups!$A$2:$I$8559,5,0)</f>
        <v>Building &amp; renovation</v>
      </c>
      <c r="O10" s="8" t="str">
        <f>VLOOKUP(M10,Dimension.CategoryGroups!$A$2:$I$8559,6,0)</f>
        <v>Electrical &amp; lighting</v>
      </c>
      <c r="P10" s="8" t="str">
        <f>VLOOKUP(M10,Dimension.CategoryGroups!$A$2:$I$8559,7,0)</f>
        <v>Lights</v>
      </c>
      <c r="Q10" s="8" t="str">
        <f>VLOOKUP(M10,Dimension.CategoryGroups!$A$2:$I$8559,8,0)</f>
        <v>Exterior lights</v>
      </c>
      <c r="R10" s="10" t="str">
        <f>VLOOKUP(E10,Dimesion.MemberType!$A$2:$D$56,2,0)</f>
        <v>Auckland</v>
      </c>
      <c r="S10" s="10" t="str">
        <f>VLOOKUP(E10,Dimesion.MemberType!$A$2:$D$56,3,0)</f>
        <v>Auckland City</v>
      </c>
      <c r="T10" s="10" t="str">
        <f>VLOOKUP(E10,Dimesion.MemberType!$A$2:$D$56,4,0)</f>
        <v>Over 70</v>
      </c>
    </row>
    <row r="11" spans="1:22" x14ac:dyDescent="0.25">
      <c r="A11" t="s">
        <v>4313</v>
      </c>
      <c r="B11">
        <v>20161101</v>
      </c>
      <c r="C11">
        <v>8623</v>
      </c>
      <c r="D11">
        <v>7119</v>
      </c>
      <c r="E11">
        <v>4136</v>
      </c>
      <c r="F11" t="s">
        <v>4304</v>
      </c>
      <c r="G11">
        <v>20161110</v>
      </c>
      <c r="H11">
        <v>13</v>
      </c>
      <c r="I11">
        <v>0</v>
      </c>
      <c r="J11">
        <v>0</v>
      </c>
      <c r="K11">
        <v>12</v>
      </c>
      <c r="L11">
        <v>61.7</v>
      </c>
      <c r="M11" s="5" t="str">
        <f t="shared" si="0"/>
        <v>ID8623G7119</v>
      </c>
      <c r="N11" s="8" t="str">
        <f>VLOOKUP(M11,Dimension.CategoryGroups!$A$2:$I$8559,5,0)</f>
        <v>Building &amp; renovation</v>
      </c>
      <c r="O11" s="8" t="str">
        <f>VLOOKUP(M11,Dimension.CategoryGroups!$A$2:$I$8559,6,0)</f>
        <v>Electrical &amp; lighting</v>
      </c>
      <c r="P11" s="8" t="str">
        <f>VLOOKUP(M11,Dimension.CategoryGroups!$A$2:$I$8559,7,0)</f>
        <v>Lights</v>
      </c>
      <c r="Q11" s="8" t="str">
        <f>VLOOKUP(M11,Dimension.CategoryGroups!$A$2:$I$8559,8,0)</f>
        <v>Exterior lights</v>
      </c>
      <c r="R11" s="10" t="str">
        <f>VLOOKUP(E11,Dimesion.MemberType!$A$2:$D$56,2,0)</f>
        <v>Auckland</v>
      </c>
      <c r="S11" s="10" t="str">
        <f>VLOOKUP(E11,Dimesion.MemberType!$A$2:$D$56,3,0)</f>
        <v>Auckland City</v>
      </c>
      <c r="T11" s="10" t="str">
        <f>VLOOKUP(E11,Dimesion.MemberType!$A$2:$D$56,4,0)</f>
        <v>Over 70</v>
      </c>
    </row>
    <row r="12" spans="1:22" x14ac:dyDescent="0.25">
      <c r="A12" t="s">
        <v>4314</v>
      </c>
      <c r="B12">
        <v>20161101</v>
      </c>
      <c r="C12">
        <v>8623</v>
      </c>
      <c r="D12">
        <v>7119</v>
      </c>
      <c r="E12">
        <v>4136</v>
      </c>
      <c r="F12" t="s">
        <v>4304</v>
      </c>
      <c r="G12">
        <v>20161110</v>
      </c>
      <c r="H12">
        <v>13</v>
      </c>
      <c r="I12">
        <v>0</v>
      </c>
      <c r="J12">
        <v>0</v>
      </c>
      <c r="K12">
        <v>20</v>
      </c>
      <c r="L12">
        <v>38.700000000000003</v>
      </c>
      <c r="M12" s="5" t="str">
        <f t="shared" si="0"/>
        <v>ID8623G7119</v>
      </c>
      <c r="N12" s="8" t="str">
        <f>VLOOKUP(M12,Dimension.CategoryGroups!$A$2:$I$8559,5,0)</f>
        <v>Building &amp; renovation</v>
      </c>
      <c r="O12" s="8" t="str">
        <f>VLOOKUP(M12,Dimension.CategoryGroups!$A$2:$I$8559,6,0)</f>
        <v>Electrical &amp; lighting</v>
      </c>
      <c r="P12" s="8" t="str">
        <f>VLOOKUP(M12,Dimension.CategoryGroups!$A$2:$I$8559,7,0)</f>
        <v>Lights</v>
      </c>
      <c r="Q12" s="8" t="str">
        <f>VLOOKUP(M12,Dimension.CategoryGroups!$A$2:$I$8559,8,0)</f>
        <v>Exterior lights</v>
      </c>
      <c r="R12" s="10" t="str">
        <f>VLOOKUP(E12,Dimesion.MemberType!$A$2:$D$56,2,0)</f>
        <v>Auckland</v>
      </c>
      <c r="S12" s="10" t="str">
        <f>VLOOKUP(E12,Dimesion.MemberType!$A$2:$D$56,3,0)</f>
        <v>Auckland City</v>
      </c>
      <c r="T12" s="10" t="str">
        <f>VLOOKUP(E12,Dimesion.MemberType!$A$2:$D$56,4,0)</f>
        <v>Over 70</v>
      </c>
    </row>
    <row r="13" spans="1:22" x14ac:dyDescent="0.25">
      <c r="A13" t="s">
        <v>4315</v>
      </c>
      <c r="B13">
        <v>20161101</v>
      </c>
      <c r="C13">
        <v>8623</v>
      </c>
      <c r="D13">
        <v>7119</v>
      </c>
      <c r="E13">
        <v>4136</v>
      </c>
      <c r="F13" t="s">
        <v>4304</v>
      </c>
      <c r="G13">
        <v>20161110</v>
      </c>
      <c r="H13">
        <v>13</v>
      </c>
      <c r="I13">
        <v>0</v>
      </c>
      <c r="J13">
        <v>0</v>
      </c>
      <c r="K13">
        <v>20</v>
      </c>
      <c r="L13">
        <v>3.3</v>
      </c>
      <c r="M13" s="5" t="str">
        <f t="shared" si="0"/>
        <v>ID8623G7119</v>
      </c>
      <c r="N13" s="8" t="str">
        <f>VLOOKUP(M13,Dimension.CategoryGroups!$A$2:$I$8559,5,0)</f>
        <v>Building &amp; renovation</v>
      </c>
      <c r="O13" s="8" t="str">
        <f>VLOOKUP(M13,Dimension.CategoryGroups!$A$2:$I$8559,6,0)</f>
        <v>Electrical &amp; lighting</v>
      </c>
      <c r="P13" s="8" t="str">
        <f>VLOOKUP(M13,Dimension.CategoryGroups!$A$2:$I$8559,7,0)</f>
        <v>Lights</v>
      </c>
      <c r="Q13" s="8" t="str">
        <f>VLOOKUP(M13,Dimension.CategoryGroups!$A$2:$I$8559,8,0)</f>
        <v>Exterior lights</v>
      </c>
      <c r="R13" s="10" t="str">
        <f>VLOOKUP(E13,Dimesion.MemberType!$A$2:$D$56,2,0)</f>
        <v>Auckland</v>
      </c>
      <c r="S13" s="10" t="str">
        <f>VLOOKUP(E13,Dimesion.MemberType!$A$2:$D$56,3,0)</f>
        <v>Auckland City</v>
      </c>
      <c r="T13" s="10" t="str">
        <f>VLOOKUP(E13,Dimesion.MemberType!$A$2:$D$56,4,0)</f>
        <v>Over 70</v>
      </c>
    </row>
    <row r="14" spans="1:22" x14ac:dyDescent="0.25">
      <c r="A14" t="s">
        <v>4316</v>
      </c>
      <c r="B14">
        <v>20161101</v>
      </c>
      <c r="C14">
        <v>8623</v>
      </c>
      <c r="D14">
        <v>7119</v>
      </c>
      <c r="E14">
        <v>4136</v>
      </c>
      <c r="F14" t="s">
        <v>4304</v>
      </c>
      <c r="G14">
        <v>20161110</v>
      </c>
      <c r="H14">
        <v>13</v>
      </c>
      <c r="I14">
        <v>0</v>
      </c>
      <c r="J14">
        <v>0</v>
      </c>
      <c r="K14">
        <v>20</v>
      </c>
      <c r="L14">
        <v>61.5</v>
      </c>
      <c r="M14" s="5" t="str">
        <f t="shared" si="0"/>
        <v>ID8623G7119</v>
      </c>
      <c r="N14" s="8" t="str">
        <f>VLOOKUP(M14,Dimension.CategoryGroups!$A$2:$I$8559,5,0)</f>
        <v>Building &amp; renovation</v>
      </c>
      <c r="O14" s="8" t="str">
        <f>VLOOKUP(M14,Dimension.CategoryGroups!$A$2:$I$8559,6,0)</f>
        <v>Electrical &amp; lighting</v>
      </c>
      <c r="P14" s="8" t="str">
        <f>VLOOKUP(M14,Dimension.CategoryGroups!$A$2:$I$8559,7,0)</f>
        <v>Lights</v>
      </c>
      <c r="Q14" s="8" t="str">
        <f>VLOOKUP(M14,Dimension.CategoryGroups!$A$2:$I$8559,8,0)</f>
        <v>Exterior lights</v>
      </c>
      <c r="R14" s="10" t="str">
        <f>VLOOKUP(E14,Dimesion.MemberType!$A$2:$D$56,2,0)</f>
        <v>Auckland</v>
      </c>
      <c r="S14" s="10" t="str">
        <f>VLOOKUP(E14,Dimesion.MemberType!$A$2:$D$56,3,0)</f>
        <v>Auckland City</v>
      </c>
      <c r="T14" s="10" t="str">
        <f>VLOOKUP(E14,Dimesion.MemberType!$A$2:$D$56,4,0)</f>
        <v>Over 70</v>
      </c>
    </row>
    <row r="15" spans="1:22" x14ac:dyDescent="0.25">
      <c r="A15" t="s">
        <v>4317</v>
      </c>
      <c r="B15">
        <v>20161101</v>
      </c>
      <c r="C15">
        <v>8623</v>
      </c>
      <c r="D15">
        <v>7119</v>
      </c>
      <c r="E15">
        <v>4136</v>
      </c>
      <c r="F15" t="s">
        <v>4304</v>
      </c>
      <c r="G15">
        <v>20161110</v>
      </c>
      <c r="H15">
        <v>13</v>
      </c>
      <c r="I15">
        <v>0</v>
      </c>
      <c r="J15">
        <v>0</v>
      </c>
      <c r="K15">
        <v>20</v>
      </c>
      <c r="L15">
        <v>97.3</v>
      </c>
      <c r="M15" s="5" t="str">
        <f t="shared" si="0"/>
        <v>ID8623G7119</v>
      </c>
      <c r="N15" s="8" t="str">
        <f>VLOOKUP(M15,Dimension.CategoryGroups!$A$2:$I$8559,5,0)</f>
        <v>Building &amp; renovation</v>
      </c>
      <c r="O15" s="8" t="str">
        <f>VLOOKUP(M15,Dimension.CategoryGroups!$A$2:$I$8559,6,0)</f>
        <v>Electrical &amp; lighting</v>
      </c>
      <c r="P15" s="8" t="str">
        <f>VLOOKUP(M15,Dimension.CategoryGroups!$A$2:$I$8559,7,0)</f>
        <v>Lights</v>
      </c>
      <c r="Q15" s="8" t="str">
        <f>VLOOKUP(M15,Dimension.CategoryGroups!$A$2:$I$8559,8,0)</f>
        <v>Exterior lights</v>
      </c>
      <c r="R15" s="10" t="str">
        <f>VLOOKUP(E15,Dimesion.MemberType!$A$2:$D$56,2,0)</f>
        <v>Auckland</v>
      </c>
      <c r="S15" s="10" t="str">
        <f>VLOOKUP(E15,Dimesion.MemberType!$A$2:$D$56,3,0)</f>
        <v>Auckland City</v>
      </c>
      <c r="T15" s="10" t="str">
        <f>VLOOKUP(E15,Dimesion.MemberType!$A$2:$D$56,4,0)</f>
        <v>Over 70</v>
      </c>
    </row>
    <row r="16" spans="1:22" x14ac:dyDescent="0.25">
      <c r="A16" t="s">
        <v>4318</v>
      </c>
      <c r="B16">
        <v>20161101</v>
      </c>
      <c r="C16">
        <v>8623</v>
      </c>
      <c r="D16">
        <v>7119</v>
      </c>
      <c r="E16">
        <v>4136</v>
      </c>
      <c r="F16" t="s">
        <v>4304</v>
      </c>
      <c r="G16">
        <v>20161110</v>
      </c>
      <c r="H16">
        <v>13</v>
      </c>
      <c r="I16">
        <v>0</v>
      </c>
      <c r="J16">
        <v>0</v>
      </c>
      <c r="K16">
        <v>20</v>
      </c>
      <c r="L16">
        <v>54.5</v>
      </c>
      <c r="M16" s="5" t="str">
        <f t="shared" si="0"/>
        <v>ID8623G7119</v>
      </c>
      <c r="N16" s="8" t="str">
        <f>VLOOKUP(M16,Dimension.CategoryGroups!$A$2:$I$8559,5,0)</f>
        <v>Building &amp; renovation</v>
      </c>
      <c r="O16" s="8" t="str">
        <f>VLOOKUP(M16,Dimension.CategoryGroups!$A$2:$I$8559,6,0)</f>
        <v>Electrical &amp; lighting</v>
      </c>
      <c r="P16" s="8" t="str">
        <f>VLOOKUP(M16,Dimension.CategoryGroups!$A$2:$I$8559,7,0)</f>
        <v>Lights</v>
      </c>
      <c r="Q16" s="8" t="str">
        <f>VLOOKUP(M16,Dimension.CategoryGroups!$A$2:$I$8559,8,0)</f>
        <v>Exterior lights</v>
      </c>
      <c r="R16" s="10" t="str">
        <f>VLOOKUP(E16,Dimesion.MemberType!$A$2:$D$56,2,0)</f>
        <v>Auckland</v>
      </c>
      <c r="S16" s="10" t="str">
        <f>VLOOKUP(E16,Dimesion.MemberType!$A$2:$D$56,3,0)</f>
        <v>Auckland City</v>
      </c>
      <c r="T16" s="10" t="str">
        <f>VLOOKUP(E16,Dimesion.MemberType!$A$2:$D$56,4,0)</f>
        <v>Over 70</v>
      </c>
    </row>
    <row r="17" spans="1:20" x14ac:dyDescent="0.25">
      <c r="A17" t="s">
        <v>4319</v>
      </c>
      <c r="B17">
        <v>20161101</v>
      </c>
      <c r="C17">
        <v>8623</v>
      </c>
      <c r="D17">
        <v>7119</v>
      </c>
      <c r="E17">
        <v>4136</v>
      </c>
      <c r="F17" t="s">
        <v>4304</v>
      </c>
      <c r="G17">
        <v>20161110</v>
      </c>
      <c r="H17">
        <v>13</v>
      </c>
      <c r="I17">
        <v>0</v>
      </c>
      <c r="J17">
        <v>0</v>
      </c>
      <c r="K17">
        <v>20</v>
      </c>
      <c r="L17">
        <v>89</v>
      </c>
      <c r="M17" s="5" t="str">
        <f t="shared" si="0"/>
        <v>ID8623G7119</v>
      </c>
      <c r="N17" s="8" t="str">
        <f>VLOOKUP(M17,Dimension.CategoryGroups!$A$2:$I$8559,5,0)</f>
        <v>Building &amp; renovation</v>
      </c>
      <c r="O17" s="8" t="str">
        <f>VLOOKUP(M17,Dimension.CategoryGroups!$A$2:$I$8559,6,0)</f>
        <v>Electrical &amp; lighting</v>
      </c>
      <c r="P17" s="8" t="str">
        <f>VLOOKUP(M17,Dimension.CategoryGroups!$A$2:$I$8559,7,0)</f>
        <v>Lights</v>
      </c>
      <c r="Q17" s="8" t="str">
        <f>VLOOKUP(M17,Dimension.CategoryGroups!$A$2:$I$8559,8,0)</f>
        <v>Exterior lights</v>
      </c>
      <c r="R17" s="10" t="str">
        <f>VLOOKUP(E17,Dimesion.MemberType!$A$2:$D$56,2,0)</f>
        <v>Auckland</v>
      </c>
      <c r="S17" s="10" t="str">
        <f>VLOOKUP(E17,Dimesion.MemberType!$A$2:$D$56,3,0)</f>
        <v>Auckland City</v>
      </c>
      <c r="T17" s="10" t="str">
        <f>VLOOKUP(E17,Dimesion.MemberType!$A$2:$D$56,4,0)</f>
        <v>Over 70</v>
      </c>
    </row>
    <row r="18" spans="1:20" x14ac:dyDescent="0.25">
      <c r="A18" t="s">
        <v>4320</v>
      </c>
      <c r="B18">
        <v>20161101</v>
      </c>
      <c r="C18">
        <v>8623</v>
      </c>
      <c r="D18">
        <v>7119</v>
      </c>
      <c r="E18">
        <v>4136</v>
      </c>
      <c r="F18" t="s">
        <v>4304</v>
      </c>
      <c r="G18">
        <v>20161110</v>
      </c>
      <c r="H18">
        <v>13</v>
      </c>
      <c r="I18">
        <v>0</v>
      </c>
      <c r="J18">
        <v>0</v>
      </c>
      <c r="K18">
        <v>20</v>
      </c>
      <c r="L18">
        <v>15.1</v>
      </c>
      <c r="M18" s="5" t="str">
        <f t="shared" si="0"/>
        <v>ID8623G7119</v>
      </c>
      <c r="N18" s="8" t="str">
        <f>VLOOKUP(M18,Dimension.CategoryGroups!$A$2:$I$8559,5,0)</f>
        <v>Building &amp; renovation</v>
      </c>
      <c r="O18" s="8" t="str">
        <f>VLOOKUP(M18,Dimension.CategoryGroups!$A$2:$I$8559,6,0)</f>
        <v>Electrical &amp; lighting</v>
      </c>
      <c r="P18" s="8" t="str">
        <f>VLOOKUP(M18,Dimension.CategoryGroups!$A$2:$I$8559,7,0)</f>
        <v>Lights</v>
      </c>
      <c r="Q18" s="8" t="str">
        <f>VLOOKUP(M18,Dimension.CategoryGroups!$A$2:$I$8559,8,0)</f>
        <v>Exterior lights</v>
      </c>
      <c r="R18" s="10" t="str">
        <f>VLOOKUP(E18,Dimesion.MemberType!$A$2:$D$56,2,0)</f>
        <v>Auckland</v>
      </c>
      <c r="S18" s="10" t="str">
        <f>VLOOKUP(E18,Dimesion.MemberType!$A$2:$D$56,3,0)</f>
        <v>Auckland City</v>
      </c>
      <c r="T18" s="10" t="str">
        <f>VLOOKUP(E18,Dimesion.MemberType!$A$2:$D$56,4,0)</f>
        <v>Over 70</v>
      </c>
    </row>
    <row r="19" spans="1:20" x14ac:dyDescent="0.25">
      <c r="A19" t="s">
        <v>4321</v>
      </c>
      <c r="B19">
        <v>20161101</v>
      </c>
      <c r="C19">
        <v>8623</v>
      </c>
      <c r="D19">
        <v>7119</v>
      </c>
      <c r="E19">
        <v>4136</v>
      </c>
      <c r="F19" t="s">
        <v>4304</v>
      </c>
      <c r="G19">
        <v>20161110</v>
      </c>
      <c r="H19">
        <v>13</v>
      </c>
      <c r="I19">
        <v>0</v>
      </c>
      <c r="J19">
        <v>0</v>
      </c>
      <c r="K19">
        <v>4</v>
      </c>
      <c r="L19">
        <v>32.9</v>
      </c>
      <c r="M19" s="5" t="str">
        <f t="shared" si="0"/>
        <v>ID8623G7119</v>
      </c>
      <c r="N19" s="8" t="str">
        <f>VLOOKUP(M19,Dimension.CategoryGroups!$A$2:$I$8559,5,0)</f>
        <v>Building &amp; renovation</v>
      </c>
      <c r="O19" s="8" t="str">
        <f>VLOOKUP(M19,Dimension.CategoryGroups!$A$2:$I$8559,6,0)</f>
        <v>Electrical &amp; lighting</v>
      </c>
      <c r="P19" s="8" t="str">
        <f>VLOOKUP(M19,Dimension.CategoryGroups!$A$2:$I$8559,7,0)</f>
        <v>Lights</v>
      </c>
      <c r="Q19" s="8" t="str">
        <f>VLOOKUP(M19,Dimension.CategoryGroups!$A$2:$I$8559,8,0)</f>
        <v>Exterior lights</v>
      </c>
      <c r="R19" s="10" t="str">
        <f>VLOOKUP(E19,Dimesion.MemberType!$A$2:$D$56,2,0)</f>
        <v>Auckland</v>
      </c>
      <c r="S19" s="10" t="str">
        <f>VLOOKUP(E19,Dimesion.MemberType!$A$2:$D$56,3,0)</f>
        <v>Auckland City</v>
      </c>
      <c r="T19" s="10" t="str">
        <f>VLOOKUP(E19,Dimesion.MemberType!$A$2:$D$56,4,0)</f>
        <v>Over 70</v>
      </c>
    </row>
    <row r="20" spans="1:20" x14ac:dyDescent="0.25">
      <c r="A20" t="s">
        <v>4322</v>
      </c>
      <c r="B20">
        <v>20161101</v>
      </c>
      <c r="C20">
        <v>8623</v>
      </c>
      <c r="D20">
        <v>7119</v>
      </c>
      <c r="E20">
        <v>4136</v>
      </c>
      <c r="F20" t="s">
        <v>4304</v>
      </c>
      <c r="G20">
        <v>20161110</v>
      </c>
      <c r="H20">
        <v>13</v>
      </c>
      <c r="I20">
        <v>0</v>
      </c>
      <c r="J20">
        <v>0</v>
      </c>
      <c r="K20">
        <v>4</v>
      </c>
      <c r="L20">
        <v>92.1</v>
      </c>
      <c r="M20" s="5" t="str">
        <f t="shared" si="0"/>
        <v>ID8623G7119</v>
      </c>
      <c r="N20" s="8" t="str">
        <f>VLOOKUP(M20,Dimension.CategoryGroups!$A$2:$I$8559,5,0)</f>
        <v>Building &amp; renovation</v>
      </c>
      <c r="O20" s="8" t="str">
        <f>VLOOKUP(M20,Dimension.CategoryGroups!$A$2:$I$8559,6,0)</f>
        <v>Electrical &amp; lighting</v>
      </c>
      <c r="P20" s="8" t="str">
        <f>VLOOKUP(M20,Dimension.CategoryGroups!$A$2:$I$8559,7,0)</f>
        <v>Lights</v>
      </c>
      <c r="Q20" s="8" t="str">
        <f>VLOOKUP(M20,Dimension.CategoryGroups!$A$2:$I$8559,8,0)</f>
        <v>Exterior lights</v>
      </c>
      <c r="R20" s="10" t="str">
        <f>VLOOKUP(E20,Dimesion.MemberType!$A$2:$D$56,2,0)</f>
        <v>Auckland</v>
      </c>
      <c r="S20" s="10" t="str">
        <f>VLOOKUP(E20,Dimesion.MemberType!$A$2:$D$56,3,0)</f>
        <v>Auckland City</v>
      </c>
      <c r="T20" s="10" t="str">
        <f>VLOOKUP(E20,Dimesion.MemberType!$A$2:$D$56,4,0)</f>
        <v>Over 70</v>
      </c>
    </row>
    <row r="21" spans="1:20" x14ac:dyDescent="0.25">
      <c r="A21" t="s">
        <v>4323</v>
      </c>
      <c r="B21">
        <v>20161101</v>
      </c>
      <c r="C21">
        <v>8623</v>
      </c>
      <c r="D21">
        <v>7119</v>
      </c>
      <c r="E21">
        <v>4136</v>
      </c>
      <c r="F21" t="s">
        <v>4304</v>
      </c>
      <c r="G21">
        <v>20161110</v>
      </c>
      <c r="H21">
        <v>13</v>
      </c>
      <c r="I21">
        <v>0</v>
      </c>
      <c r="J21">
        <v>0</v>
      </c>
      <c r="K21">
        <v>7</v>
      </c>
      <c r="L21">
        <v>54.9</v>
      </c>
      <c r="M21" s="5" t="str">
        <f t="shared" si="0"/>
        <v>ID8623G7119</v>
      </c>
      <c r="N21" s="8" t="str">
        <f>VLOOKUP(M21,Dimension.CategoryGroups!$A$2:$I$8559,5,0)</f>
        <v>Building &amp; renovation</v>
      </c>
      <c r="O21" s="8" t="str">
        <f>VLOOKUP(M21,Dimension.CategoryGroups!$A$2:$I$8559,6,0)</f>
        <v>Electrical &amp; lighting</v>
      </c>
      <c r="P21" s="8" t="str">
        <f>VLOOKUP(M21,Dimension.CategoryGroups!$A$2:$I$8559,7,0)</f>
        <v>Lights</v>
      </c>
      <c r="Q21" s="8" t="str">
        <f>VLOOKUP(M21,Dimension.CategoryGroups!$A$2:$I$8559,8,0)</f>
        <v>Exterior lights</v>
      </c>
      <c r="R21" s="10" t="str">
        <f>VLOOKUP(E21,Dimesion.MemberType!$A$2:$D$56,2,0)</f>
        <v>Auckland</v>
      </c>
      <c r="S21" s="10" t="str">
        <f>VLOOKUP(E21,Dimesion.MemberType!$A$2:$D$56,3,0)</f>
        <v>Auckland City</v>
      </c>
      <c r="T21" s="10" t="str">
        <f>VLOOKUP(E21,Dimesion.MemberType!$A$2:$D$56,4,0)</f>
        <v>Over 70</v>
      </c>
    </row>
    <row r="22" spans="1:20" x14ac:dyDescent="0.25">
      <c r="A22" t="s">
        <v>4324</v>
      </c>
      <c r="B22">
        <v>20161101</v>
      </c>
      <c r="C22">
        <v>8623</v>
      </c>
      <c r="D22">
        <v>7119</v>
      </c>
      <c r="E22">
        <v>4136</v>
      </c>
      <c r="F22" t="s">
        <v>4304</v>
      </c>
      <c r="G22">
        <v>20161110</v>
      </c>
      <c r="H22">
        <v>13</v>
      </c>
      <c r="I22">
        <v>0</v>
      </c>
      <c r="J22">
        <v>0</v>
      </c>
      <c r="K22">
        <v>7</v>
      </c>
      <c r="L22">
        <v>28.7</v>
      </c>
      <c r="M22" s="5" t="str">
        <f t="shared" si="0"/>
        <v>ID8623G7119</v>
      </c>
      <c r="N22" s="8" t="str">
        <f>VLOOKUP(M22,Dimension.CategoryGroups!$A$2:$I$8559,5,0)</f>
        <v>Building &amp; renovation</v>
      </c>
      <c r="O22" s="8" t="str">
        <f>VLOOKUP(M22,Dimension.CategoryGroups!$A$2:$I$8559,6,0)</f>
        <v>Electrical &amp; lighting</v>
      </c>
      <c r="P22" s="8" t="str">
        <f>VLOOKUP(M22,Dimension.CategoryGroups!$A$2:$I$8559,7,0)</f>
        <v>Lights</v>
      </c>
      <c r="Q22" s="8" t="str">
        <f>VLOOKUP(M22,Dimension.CategoryGroups!$A$2:$I$8559,8,0)</f>
        <v>Exterior lights</v>
      </c>
      <c r="R22" s="10" t="str">
        <f>VLOOKUP(E22,Dimesion.MemberType!$A$2:$D$56,2,0)</f>
        <v>Auckland</v>
      </c>
      <c r="S22" s="10" t="str">
        <f>VLOOKUP(E22,Dimesion.MemberType!$A$2:$D$56,3,0)</f>
        <v>Auckland City</v>
      </c>
      <c r="T22" s="10" t="str">
        <f>VLOOKUP(E22,Dimesion.MemberType!$A$2:$D$56,4,0)</f>
        <v>Over 70</v>
      </c>
    </row>
    <row r="23" spans="1:20" x14ac:dyDescent="0.25">
      <c r="A23" t="s">
        <v>4325</v>
      </c>
      <c r="B23">
        <v>20161101</v>
      </c>
      <c r="C23">
        <v>8623</v>
      </c>
      <c r="D23">
        <v>7119</v>
      </c>
      <c r="E23">
        <v>4136</v>
      </c>
      <c r="F23" t="s">
        <v>4304</v>
      </c>
      <c r="G23">
        <v>20161110</v>
      </c>
      <c r="H23">
        <v>13</v>
      </c>
      <c r="I23">
        <v>0</v>
      </c>
      <c r="J23">
        <v>0</v>
      </c>
      <c r="K23">
        <v>5</v>
      </c>
      <c r="L23">
        <v>55.4</v>
      </c>
      <c r="M23" s="5" t="str">
        <f t="shared" si="0"/>
        <v>ID8623G7119</v>
      </c>
      <c r="N23" s="8" t="str">
        <f>VLOOKUP(M23,Dimension.CategoryGroups!$A$2:$I$8559,5,0)</f>
        <v>Building &amp; renovation</v>
      </c>
      <c r="O23" s="8" t="str">
        <f>VLOOKUP(M23,Dimension.CategoryGroups!$A$2:$I$8559,6,0)</f>
        <v>Electrical &amp; lighting</v>
      </c>
      <c r="P23" s="8" t="str">
        <f>VLOOKUP(M23,Dimension.CategoryGroups!$A$2:$I$8559,7,0)</f>
        <v>Lights</v>
      </c>
      <c r="Q23" s="8" t="str">
        <f>VLOOKUP(M23,Dimension.CategoryGroups!$A$2:$I$8559,8,0)</f>
        <v>Exterior lights</v>
      </c>
      <c r="R23" s="10" t="str">
        <f>VLOOKUP(E23,Dimesion.MemberType!$A$2:$D$56,2,0)</f>
        <v>Auckland</v>
      </c>
      <c r="S23" s="10" t="str">
        <f>VLOOKUP(E23,Dimesion.MemberType!$A$2:$D$56,3,0)</f>
        <v>Auckland City</v>
      </c>
      <c r="T23" s="10" t="str">
        <f>VLOOKUP(E23,Dimesion.MemberType!$A$2:$D$56,4,0)</f>
        <v>Over 70</v>
      </c>
    </row>
    <row r="24" spans="1:20" x14ac:dyDescent="0.25">
      <c r="A24" t="s">
        <v>4326</v>
      </c>
      <c r="B24">
        <v>20161101</v>
      </c>
      <c r="C24">
        <v>8623</v>
      </c>
      <c r="D24">
        <v>7119</v>
      </c>
      <c r="E24">
        <v>4136</v>
      </c>
      <c r="F24" t="s">
        <v>4304</v>
      </c>
      <c r="G24">
        <v>20161110</v>
      </c>
      <c r="H24">
        <v>13</v>
      </c>
      <c r="I24">
        <v>0</v>
      </c>
      <c r="J24">
        <v>0</v>
      </c>
      <c r="K24">
        <v>5</v>
      </c>
      <c r="L24">
        <v>79.599999999999994</v>
      </c>
      <c r="M24" s="5" t="str">
        <f t="shared" si="0"/>
        <v>ID8623G7119</v>
      </c>
      <c r="N24" s="8" t="str">
        <f>VLOOKUP(M24,Dimension.CategoryGroups!$A$2:$I$8559,5,0)</f>
        <v>Building &amp; renovation</v>
      </c>
      <c r="O24" s="8" t="str">
        <f>VLOOKUP(M24,Dimension.CategoryGroups!$A$2:$I$8559,6,0)</f>
        <v>Electrical &amp; lighting</v>
      </c>
      <c r="P24" s="8" t="str">
        <f>VLOOKUP(M24,Dimension.CategoryGroups!$A$2:$I$8559,7,0)</f>
        <v>Lights</v>
      </c>
      <c r="Q24" s="8" t="str">
        <f>VLOOKUP(M24,Dimension.CategoryGroups!$A$2:$I$8559,8,0)</f>
        <v>Exterior lights</v>
      </c>
      <c r="R24" s="10" t="str">
        <f>VLOOKUP(E24,Dimesion.MemberType!$A$2:$D$56,2,0)</f>
        <v>Auckland</v>
      </c>
      <c r="S24" s="10" t="str">
        <f>VLOOKUP(E24,Dimesion.MemberType!$A$2:$D$56,3,0)</f>
        <v>Auckland City</v>
      </c>
      <c r="T24" s="10" t="str">
        <f>VLOOKUP(E24,Dimesion.MemberType!$A$2:$D$56,4,0)</f>
        <v>Over 70</v>
      </c>
    </row>
    <row r="25" spans="1:20" x14ac:dyDescent="0.25">
      <c r="A25" t="s">
        <v>4327</v>
      </c>
      <c r="B25">
        <v>20161101</v>
      </c>
      <c r="C25">
        <v>8623</v>
      </c>
      <c r="D25">
        <v>7119</v>
      </c>
      <c r="E25">
        <v>4136</v>
      </c>
      <c r="F25" t="s">
        <v>4304</v>
      </c>
      <c r="G25">
        <v>20161110</v>
      </c>
      <c r="H25">
        <v>13</v>
      </c>
      <c r="I25">
        <v>0</v>
      </c>
      <c r="J25">
        <v>0</v>
      </c>
      <c r="K25">
        <v>6</v>
      </c>
      <c r="L25">
        <v>14.5</v>
      </c>
      <c r="M25" s="5" t="str">
        <f t="shared" si="0"/>
        <v>ID8623G7119</v>
      </c>
      <c r="N25" s="8" t="str">
        <f>VLOOKUP(M25,Dimension.CategoryGroups!$A$2:$I$8559,5,0)</f>
        <v>Building &amp; renovation</v>
      </c>
      <c r="O25" s="8" t="str">
        <f>VLOOKUP(M25,Dimension.CategoryGroups!$A$2:$I$8559,6,0)</f>
        <v>Electrical &amp; lighting</v>
      </c>
      <c r="P25" s="8" t="str">
        <f>VLOOKUP(M25,Dimension.CategoryGroups!$A$2:$I$8559,7,0)</f>
        <v>Lights</v>
      </c>
      <c r="Q25" s="8" t="str">
        <f>VLOOKUP(M25,Dimension.CategoryGroups!$A$2:$I$8559,8,0)</f>
        <v>Exterior lights</v>
      </c>
      <c r="R25" s="10" t="str">
        <f>VLOOKUP(E25,Dimesion.MemberType!$A$2:$D$56,2,0)</f>
        <v>Auckland</v>
      </c>
      <c r="S25" s="10" t="str">
        <f>VLOOKUP(E25,Dimesion.MemberType!$A$2:$D$56,3,0)</f>
        <v>Auckland City</v>
      </c>
      <c r="T25" s="10" t="str">
        <f>VLOOKUP(E25,Dimesion.MemberType!$A$2:$D$56,4,0)</f>
        <v>Over 70</v>
      </c>
    </row>
    <row r="26" spans="1:20" x14ac:dyDescent="0.25">
      <c r="A26" t="s">
        <v>4328</v>
      </c>
      <c r="B26">
        <v>20161101</v>
      </c>
      <c r="C26">
        <v>8623</v>
      </c>
      <c r="D26">
        <v>7119</v>
      </c>
      <c r="E26">
        <v>4136</v>
      </c>
      <c r="F26" t="s">
        <v>4304</v>
      </c>
      <c r="G26">
        <v>20161110</v>
      </c>
      <c r="H26">
        <v>13</v>
      </c>
      <c r="I26">
        <v>0</v>
      </c>
      <c r="J26">
        <v>0</v>
      </c>
      <c r="K26">
        <v>6</v>
      </c>
      <c r="L26">
        <v>1.5</v>
      </c>
      <c r="M26" s="5" t="str">
        <f t="shared" si="0"/>
        <v>ID8623G7119</v>
      </c>
      <c r="N26" s="8" t="str">
        <f>VLOOKUP(M26,Dimension.CategoryGroups!$A$2:$I$8559,5,0)</f>
        <v>Building &amp; renovation</v>
      </c>
      <c r="O26" s="8" t="str">
        <f>VLOOKUP(M26,Dimension.CategoryGroups!$A$2:$I$8559,6,0)</f>
        <v>Electrical &amp; lighting</v>
      </c>
      <c r="P26" s="8" t="str">
        <f>VLOOKUP(M26,Dimension.CategoryGroups!$A$2:$I$8559,7,0)</f>
        <v>Lights</v>
      </c>
      <c r="Q26" s="8" t="str">
        <f>VLOOKUP(M26,Dimension.CategoryGroups!$A$2:$I$8559,8,0)</f>
        <v>Exterior lights</v>
      </c>
      <c r="R26" s="10" t="str">
        <f>VLOOKUP(E26,Dimesion.MemberType!$A$2:$D$56,2,0)</f>
        <v>Auckland</v>
      </c>
      <c r="S26" s="10" t="str">
        <f>VLOOKUP(E26,Dimesion.MemberType!$A$2:$D$56,3,0)</f>
        <v>Auckland City</v>
      </c>
      <c r="T26" s="10" t="str">
        <f>VLOOKUP(E26,Dimesion.MemberType!$A$2:$D$56,4,0)</f>
        <v>Over 70</v>
      </c>
    </row>
    <row r="27" spans="1:20" x14ac:dyDescent="0.25">
      <c r="A27" t="s">
        <v>4329</v>
      </c>
      <c r="B27">
        <v>20161101</v>
      </c>
      <c r="C27">
        <v>8623</v>
      </c>
      <c r="D27">
        <v>7119</v>
      </c>
      <c r="E27">
        <v>4136</v>
      </c>
      <c r="F27" t="s">
        <v>4304</v>
      </c>
      <c r="G27">
        <v>20161110</v>
      </c>
      <c r="H27">
        <v>13</v>
      </c>
      <c r="I27">
        <v>0</v>
      </c>
      <c r="J27">
        <v>0</v>
      </c>
      <c r="K27">
        <v>6</v>
      </c>
      <c r="L27">
        <v>62.6</v>
      </c>
      <c r="M27" s="5" t="str">
        <f t="shared" si="0"/>
        <v>ID8623G7119</v>
      </c>
      <c r="N27" s="8" t="str">
        <f>VLOOKUP(M27,Dimension.CategoryGroups!$A$2:$I$8559,5,0)</f>
        <v>Building &amp; renovation</v>
      </c>
      <c r="O27" s="8" t="str">
        <f>VLOOKUP(M27,Dimension.CategoryGroups!$A$2:$I$8559,6,0)</f>
        <v>Electrical &amp; lighting</v>
      </c>
      <c r="P27" s="8" t="str">
        <f>VLOOKUP(M27,Dimension.CategoryGroups!$A$2:$I$8559,7,0)</f>
        <v>Lights</v>
      </c>
      <c r="Q27" s="8" t="str">
        <f>VLOOKUP(M27,Dimension.CategoryGroups!$A$2:$I$8559,8,0)</f>
        <v>Exterior lights</v>
      </c>
      <c r="R27" s="10" t="str">
        <f>VLOOKUP(E27,Dimesion.MemberType!$A$2:$D$56,2,0)</f>
        <v>Auckland</v>
      </c>
      <c r="S27" s="10" t="str">
        <f>VLOOKUP(E27,Dimesion.MemberType!$A$2:$D$56,3,0)</f>
        <v>Auckland City</v>
      </c>
      <c r="T27" s="10" t="str">
        <f>VLOOKUP(E27,Dimesion.MemberType!$A$2:$D$56,4,0)</f>
        <v>Over 70</v>
      </c>
    </row>
    <row r="28" spans="1:20" x14ac:dyDescent="0.25">
      <c r="A28" t="s">
        <v>4330</v>
      </c>
      <c r="B28">
        <v>20161101</v>
      </c>
      <c r="C28">
        <v>8623</v>
      </c>
      <c r="D28">
        <v>7119</v>
      </c>
      <c r="E28">
        <v>4136</v>
      </c>
      <c r="F28" t="s">
        <v>4304</v>
      </c>
      <c r="G28">
        <v>20161110</v>
      </c>
      <c r="H28">
        <v>13</v>
      </c>
      <c r="I28">
        <v>0</v>
      </c>
      <c r="J28">
        <v>0</v>
      </c>
      <c r="K28">
        <v>6</v>
      </c>
      <c r="L28">
        <v>29.8</v>
      </c>
      <c r="M28" s="5" t="str">
        <f t="shared" si="0"/>
        <v>ID8623G7119</v>
      </c>
      <c r="N28" s="8" t="str">
        <f>VLOOKUP(M28,Dimension.CategoryGroups!$A$2:$I$8559,5,0)</f>
        <v>Building &amp; renovation</v>
      </c>
      <c r="O28" s="8" t="str">
        <f>VLOOKUP(M28,Dimension.CategoryGroups!$A$2:$I$8559,6,0)</f>
        <v>Electrical &amp; lighting</v>
      </c>
      <c r="P28" s="8" t="str">
        <f>VLOOKUP(M28,Dimension.CategoryGroups!$A$2:$I$8559,7,0)</f>
        <v>Lights</v>
      </c>
      <c r="Q28" s="8" t="str">
        <f>VLOOKUP(M28,Dimension.CategoryGroups!$A$2:$I$8559,8,0)</f>
        <v>Exterior lights</v>
      </c>
      <c r="R28" s="10" t="str">
        <f>VLOOKUP(E28,Dimesion.MemberType!$A$2:$D$56,2,0)</f>
        <v>Auckland</v>
      </c>
      <c r="S28" s="10" t="str">
        <f>VLOOKUP(E28,Dimesion.MemberType!$A$2:$D$56,3,0)</f>
        <v>Auckland City</v>
      </c>
      <c r="T28" s="10" t="str">
        <f>VLOOKUP(E28,Dimesion.MemberType!$A$2:$D$56,4,0)</f>
        <v>Over 70</v>
      </c>
    </row>
    <row r="29" spans="1:20" x14ac:dyDescent="0.25">
      <c r="A29" t="s">
        <v>4331</v>
      </c>
      <c r="B29">
        <v>20161101</v>
      </c>
      <c r="C29">
        <v>8623</v>
      </c>
      <c r="D29">
        <v>7119</v>
      </c>
      <c r="E29">
        <v>4136</v>
      </c>
      <c r="F29" t="s">
        <v>4304</v>
      </c>
      <c r="G29">
        <v>20161110</v>
      </c>
      <c r="H29">
        <v>13</v>
      </c>
      <c r="I29">
        <v>0</v>
      </c>
      <c r="J29">
        <v>0</v>
      </c>
      <c r="K29">
        <v>6</v>
      </c>
      <c r="L29">
        <v>47.4</v>
      </c>
      <c r="M29" s="5" t="str">
        <f t="shared" si="0"/>
        <v>ID8623G7119</v>
      </c>
      <c r="N29" s="8" t="str">
        <f>VLOOKUP(M29,Dimension.CategoryGroups!$A$2:$I$8559,5,0)</f>
        <v>Building &amp; renovation</v>
      </c>
      <c r="O29" s="8" t="str">
        <f>VLOOKUP(M29,Dimension.CategoryGroups!$A$2:$I$8559,6,0)</f>
        <v>Electrical &amp; lighting</v>
      </c>
      <c r="P29" s="8" t="str">
        <f>VLOOKUP(M29,Dimension.CategoryGroups!$A$2:$I$8559,7,0)</f>
        <v>Lights</v>
      </c>
      <c r="Q29" s="8" t="str">
        <f>VLOOKUP(M29,Dimension.CategoryGroups!$A$2:$I$8559,8,0)</f>
        <v>Exterior lights</v>
      </c>
      <c r="R29" s="10" t="str">
        <f>VLOOKUP(E29,Dimesion.MemberType!$A$2:$D$56,2,0)</f>
        <v>Auckland</v>
      </c>
      <c r="S29" s="10" t="str">
        <f>VLOOKUP(E29,Dimesion.MemberType!$A$2:$D$56,3,0)</f>
        <v>Auckland City</v>
      </c>
      <c r="T29" s="10" t="str">
        <f>VLOOKUP(E29,Dimesion.MemberType!$A$2:$D$56,4,0)</f>
        <v>Over 70</v>
      </c>
    </row>
    <row r="30" spans="1:20" x14ac:dyDescent="0.25">
      <c r="A30" t="s">
        <v>4332</v>
      </c>
      <c r="B30">
        <v>20161101</v>
      </c>
      <c r="C30">
        <v>9888</v>
      </c>
      <c r="D30">
        <v>8277</v>
      </c>
      <c r="E30">
        <v>4136</v>
      </c>
      <c r="F30" t="s">
        <v>4304</v>
      </c>
      <c r="G30">
        <v>20161110</v>
      </c>
      <c r="H30">
        <v>13</v>
      </c>
      <c r="I30">
        <v>0</v>
      </c>
      <c r="J30">
        <v>0</v>
      </c>
      <c r="K30">
        <v>10</v>
      </c>
      <c r="L30">
        <v>55.9</v>
      </c>
      <c r="M30" s="5" t="str">
        <f t="shared" si="0"/>
        <v>ID9888G8277</v>
      </c>
      <c r="N30" s="8" t="str">
        <f>VLOOKUP(M30,Dimension.CategoryGroups!$A$2:$I$8559,5,0)</f>
        <v>Electronics &amp; photography</v>
      </c>
      <c r="O30" s="8" t="str">
        <f>VLOOKUP(M30,Dimension.CategoryGroups!$A$2:$I$8559,6,0)</f>
        <v>Video cameras</v>
      </c>
      <c r="P30" s="8" t="str">
        <f>VLOOKUP(M30,Dimension.CategoryGroups!$A$2:$I$8559,7,0)</f>
        <v>Action cameras</v>
      </c>
      <c r="Q30" s="8" t="str">
        <f>VLOOKUP(M30,Dimension.CategoryGroups!$A$2:$I$8559,8,0)</f>
        <v>Action cameras</v>
      </c>
      <c r="R30" s="10" t="str">
        <f>VLOOKUP(E30,Dimesion.MemberType!$A$2:$D$56,2,0)</f>
        <v>Auckland</v>
      </c>
      <c r="S30" s="10" t="str">
        <f>VLOOKUP(E30,Dimesion.MemberType!$A$2:$D$56,3,0)</f>
        <v>Auckland City</v>
      </c>
      <c r="T30" s="10" t="str">
        <f>VLOOKUP(E30,Dimesion.MemberType!$A$2:$D$56,4,0)</f>
        <v>Over 70</v>
      </c>
    </row>
    <row r="31" spans="1:20" x14ac:dyDescent="0.25">
      <c r="A31" t="s">
        <v>4333</v>
      </c>
      <c r="B31">
        <v>20161101</v>
      </c>
      <c r="C31">
        <v>9888</v>
      </c>
      <c r="D31">
        <v>8277</v>
      </c>
      <c r="E31">
        <v>4136</v>
      </c>
      <c r="F31" t="s">
        <v>4304</v>
      </c>
      <c r="G31">
        <v>20161110</v>
      </c>
      <c r="H31">
        <v>13</v>
      </c>
      <c r="I31">
        <v>0</v>
      </c>
      <c r="J31">
        <v>0</v>
      </c>
      <c r="K31">
        <v>10</v>
      </c>
      <c r="L31">
        <v>56.4</v>
      </c>
      <c r="M31" s="5" t="str">
        <f t="shared" si="0"/>
        <v>ID9888G8277</v>
      </c>
      <c r="N31" s="8" t="str">
        <f>VLOOKUP(M31,Dimension.CategoryGroups!$A$2:$I$8559,5,0)</f>
        <v>Electronics &amp; photography</v>
      </c>
      <c r="O31" s="8" t="str">
        <f>VLOOKUP(M31,Dimension.CategoryGroups!$A$2:$I$8559,6,0)</f>
        <v>Video cameras</v>
      </c>
      <c r="P31" s="8" t="str">
        <f>VLOOKUP(M31,Dimension.CategoryGroups!$A$2:$I$8559,7,0)</f>
        <v>Action cameras</v>
      </c>
      <c r="Q31" s="8" t="str">
        <f>VLOOKUP(M31,Dimension.CategoryGroups!$A$2:$I$8559,8,0)</f>
        <v>Action cameras</v>
      </c>
      <c r="R31" s="10" t="str">
        <f>VLOOKUP(E31,Dimesion.MemberType!$A$2:$D$56,2,0)</f>
        <v>Auckland</v>
      </c>
      <c r="S31" s="10" t="str">
        <f>VLOOKUP(E31,Dimesion.MemberType!$A$2:$D$56,3,0)</f>
        <v>Auckland City</v>
      </c>
      <c r="T31" s="10" t="str">
        <f>VLOOKUP(E31,Dimesion.MemberType!$A$2:$D$56,4,0)</f>
        <v>Over 70</v>
      </c>
    </row>
    <row r="32" spans="1:20" x14ac:dyDescent="0.25">
      <c r="A32" t="s">
        <v>4334</v>
      </c>
      <c r="B32">
        <v>20161101</v>
      </c>
      <c r="C32">
        <v>9888</v>
      </c>
      <c r="D32">
        <v>8277</v>
      </c>
      <c r="E32">
        <v>4136</v>
      </c>
      <c r="F32" t="s">
        <v>4304</v>
      </c>
      <c r="G32">
        <v>20161110</v>
      </c>
      <c r="H32">
        <v>13</v>
      </c>
      <c r="I32">
        <v>0</v>
      </c>
      <c r="J32">
        <v>0</v>
      </c>
      <c r="K32">
        <v>10</v>
      </c>
      <c r="L32">
        <v>64</v>
      </c>
      <c r="M32" s="5" t="str">
        <f t="shared" si="0"/>
        <v>ID9888G8277</v>
      </c>
      <c r="N32" s="8" t="str">
        <f>VLOOKUP(M32,Dimension.CategoryGroups!$A$2:$I$8559,5,0)</f>
        <v>Electronics &amp; photography</v>
      </c>
      <c r="O32" s="8" t="str">
        <f>VLOOKUP(M32,Dimension.CategoryGroups!$A$2:$I$8559,6,0)</f>
        <v>Video cameras</v>
      </c>
      <c r="P32" s="8" t="str">
        <f>VLOOKUP(M32,Dimension.CategoryGroups!$A$2:$I$8559,7,0)</f>
        <v>Action cameras</v>
      </c>
      <c r="Q32" s="8" t="str">
        <f>VLOOKUP(M32,Dimension.CategoryGroups!$A$2:$I$8559,8,0)</f>
        <v>Action cameras</v>
      </c>
      <c r="R32" s="10" t="str">
        <f>VLOOKUP(E32,Dimesion.MemberType!$A$2:$D$56,2,0)</f>
        <v>Auckland</v>
      </c>
      <c r="S32" s="10" t="str">
        <f>VLOOKUP(E32,Dimesion.MemberType!$A$2:$D$56,3,0)</f>
        <v>Auckland City</v>
      </c>
      <c r="T32" s="10" t="str">
        <f>VLOOKUP(E32,Dimesion.MemberType!$A$2:$D$56,4,0)</f>
        <v>Over 70</v>
      </c>
    </row>
    <row r="33" spans="1:20" x14ac:dyDescent="0.25">
      <c r="A33" t="s">
        <v>4335</v>
      </c>
      <c r="B33">
        <v>20161101</v>
      </c>
      <c r="C33">
        <v>9888</v>
      </c>
      <c r="D33">
        <v>8277</v>
      </c>
      <c r="E33">
        <v>4136</v>
      </c>
      <c r="F33" t="s">
        <v>4304</v>
      </c>
      <c r="G33">
        <v>20161110</v>
      </c>
      <c r="H33">
        <v>13</v>
      </c>
      <c r="I33">
        <v>0</v>
      </c>
      <c r="J33">
        <v>0</v>
      </c>
      <c r="K33">
        <v>7</v>
      </c>
      <c r="L33">
        <v>13.7</v>
      </c>
      <c r="M33" s="5" t="str">
        <f t="shared" si="0"/>
        <v>ID9888G8277</v>
      </c>
      <c r="N33" s="8" t="str">
        <f>VLOOKUP(M33,Dimension.CategoryGroups!$A$2:$I$8559,5,0)</f>
        <v>Electronics &amp; photography</v>
      </c>
      <c r="O33" s="8" t="str">
        <f>VLOOKUP(M33,Dimension.CategoryGroups!$A$2:$I$8559,6,0)</f>
        <v>Video cameras</v>
      </c>
      <c r="P33" s="8" t="str">
        <f>VLOOKUP(M33,Dimension.CategoryGroups!$A$2:$I$8559,7,0)</f>
        <v>Action cameras</v>
      </c>
      <c r="Q33" s="8" t="str">
        <f>VLOOKUP(M33,Dimension.CategoryGroups!$A$2:$I$8559,8,0)</f>
        <v>Action cameras</v>
      </c>
      <c r="R33" s="10" t="str">
        <f>VLOOKUP(E33,Dimesion.MemberType!$A$2:$D$56,2,0)</f>
        <v>Auckland</v>
      </c>
      <c r="S33" s="10" t="str">
        <f>VLOOKUP(E33,Dimesion.MemberType!$A$2:$D$56,3,0)</f>
        <v>Auckland City</v>
      </c>
      <c r="T33" s="10" t="str">
        <f>VLOOKUP(E33,Dimesion.MemberType!$A$2:$D$56,4,0)</f>
        <v>Over 70</v>
      </c>
    </row>
    <row r="34" spans="1:20" x14ac:dyDescent="0.25">
      <c r="A34" t="s">
        <v>4336</v>
      </c>
      <c r="B34">
        <v>20161101</v>
      </c>
      <c r="C34">
        <v>9888</v>
      </c>
      <c r="D34">
        <v>8277</v>
      </c>
      <c r="E34">
        <v>4136</v>
      </c>
      <c r="F34" t="s">
        <v>4304</v>
      </c>
      <c r="G34">
        <v>20161110</v>
      </c>
      <c r="H34">
        <v>13</v>
      </c>
      <c r="I34">
        <v>0</v>
      </c>
      <c r="J34">
        <v>0</v>
      </c>
      <c r="K34">
        <v>7</v>
      </c>
      <c r="L34">
        <v>67.400000000000006</v>
      </c>
      <c r="M34" s="5" t="str">
        <f t="shared" si="0"/>
        <v>ID9888G8277</v>
      </c>
      <c r="N34" s="8" t="str">
        <f>VLOOKUP(M34,Dimension.CategoryGroups!$A$2:$I$8559,5,0)</f>
        <v>Electronics &amp; photography</v>
      </c>
      <c r="O34" s="8" t="str">
        <f>VLOOKUP(M34,Dimension.CategoryGroups!$A$2:$I$8559,6,0)</f>
        <v>Video cameras</v>
      </c>
      <c r="P34" s="8" t="str">
        <f>VLOOKUP(M34,Dimension.CategoryGroups!$A$2:$I$8559,7,0)</f>
        <v>Action cameras</v>
      </c>
      <c r="Q34" s="8" t="str">
        <f>VLOOKUP(M34,Dimension.CategoryGroups!$A$2:$I$8559,8,0)</f>
        <v>Action cameras</v>
      </c>
      <c r="R34" s="10" t="str">
        <f>VLOOKUP(E34,Dimesion.MemberType!$A$2:$D$56,2,0)</f>
        <v>Auckland</v>
      </c>
      <c r="S34" s="10" t="str">
        <f>VLOOKUP(E34,Dimesion.MemberType!$A$2:$D$56,3,0)</f>
        <v>Auckland City</v>
      </c>
      <c r="T34" s="10" t="str">
        <f>VLOOKUP(E34,Dimesion.MemberType!$A$2:$D$56,4,0)</f>
        <v>Over 70</v>
      </c>
    </row>
    <row r="35" spans="1:20" x14ac:dyDescent="0.25">
      <c r="A35" t="s">
        <v>4337</v>
      </c>
      <c r="B35">
        <v>20161101</v>
      </c>
      <c r="C35">
        <v>9888</v>
      </c>
      <c r="D35">
        <v>8277</v>
      </c>
      <c r="E35">
        <v>4136</v>
      </c>
      <c r="F35" t="s">
        <v>4304</v>
      </c>
      <c r="G35">
        <v>20161110</v>
      </c>
      <c r="H35">
        <v>13</v>
      </c>
      <c r="I35">
        <v>0</v>
      </c>
      <c r="J35">
        <v>0</v>
      </c>
      <c r="K35">
        <v>7</v>
      </c>
      <c r="L35">
        <v>84.6</v>
      </c>
      <c r="M35" s="5" t="str">
        <f t="shared" si="0"/>
        <v>ID9888G8277</v>
      </c>
      <c r="N35" s="8" t="str">
        <f>VLOOKUP(M35,Dimension.CategoryGroups!$A$2:$I$8559,5,0)</f>
        <v>Electronics &amp; photography</v>
      </c>
      <c r="O35" s="8" t="str">
        <f>VLOOKUP(M35,Dimension.CategoryGroups!$A$2:$I$8559,6,0)</f>
        <v>Video cameras</v>
      </c>
      <c r="P35" s="8" t="str">
        <f>VLOOKUP(M35,Dimension.CategoryGroups!$A$2:$I$8559,7,0)</f>
        <v>Action cameras</v>
      </c>
      <c r="Q35" s="8" t="str">
        <f>VLOOKUP(M35,Dimension.CategoryGroups!$A$2:$I$8559,8,0)</f>
        <v>Action cameras</v>
      </c>
      <c r="R35" s="10" t="str">
        <f>VLOOKUP(E35,Dimesion.MemberType!$A$2:$D$56,2,0)</f>
        <v>Auckland</v>
      </c>
      <c r="S35" s="10" t="str">
        <f>VLOOKUP(E35,Dimesion.MemberType!$A$2:$D$56,3,0)</f>
        <v>Auckland City</v>
      </c>
      <c r="T35" s="10" t="str">
        <f>VLOOKUP(E35,Dimesion.MemberType!$A$2:$D$56,4,0)</f>
        <v>Over 70</v>
      </c>
    </row>
    <row r="36" spans="1:20" x14ac:dyDescent="0.25">
      <c r="A36" t="s">
        <v>4338</v>
      </c>
      <c r="B36">
        <v>20161101</v>
      </c>
      <c r="C36">
        <v>9888</v>
      </c>
      <c r="D36">
        <v>8277</v>
      </c>
      <c r="E36">
        <v>4136</v>
      </c>
      <c r="F36" t="s">
        <v>4304</v>
      </c>
      <c r="G36">
        <v>20161110</v>
      </c>
      <c r="H36">
        <v>13</v>
      </c>
      <c r="I36">
        <v>0</v>
      </c>
      <c r="J36">
        <v>0</v>
      </c>
      <c r="K36">
        <v>7</v>
      </c>
      <c r="L36">
        <v>27.6</v>
      </c>
      <c r="M36" s="5" t="str">
        <f t="shared" si="0"/>
        <v>ID9888G8277</v>
      </c>
      <c r="N36" s="8" t="str">
        <f>VLOOKUP(M36,Dimension.CategoryGroups!$A$2:$I$8559,5,0)</f>
        <v>Electronics &amp; photography</v>
      </c>
      <c r="O36" s="8" t="str">
        <f>VLOOKUP(M36,Dimension.CategoryGroups!$A$2:$I$8559,6,0)</f>
        <v>Video cameras</v>
      </c>
      <c r="P36" s="8" t="str">
        <f>VLOOKUP(M36,Dimension.CategoryGroups!$A$2:$I$8559,7,0)</f>
        <v>Action cameras</v>
      </c>
      <c r="Q36" s="8" t="str">
        <f>VLOOKUP(M36,Dimension.CategoryGroups!$A$2:$I$8559,8,0)</f>
        <v>Action cameras</v>
      </c>
      <c r="R36" s="10" t="str">
        <f>VLOOKUP(E36,Dimesion.MemberType!$A$2:$D$56,2,0)</f>
        <v>Auckland</v>
      </c>
      <c r="S36" s="10" t="str">
        <f>VLOOKUP(E36,Dimesion.MemberType!$A$2:$D$56,3,0)</f>
        <v>Auckland City</v>
      </c>
      <c r="T36" s="10" t="str">
        <f>VLOOKUP(E36,Dimesion.MemberType!$A$2:$D$56,4,0)</f>
        <v>Over 70</v>
      </c>
    </row>
    <row r="37" spans="1:20" x14ac:dyDescent="0.25">
      <c r="A37" t="s">
        <v>4339</v>
      </c>
      <c r="B37">
        <v>20161101</v>
      </c>
      <c r="C37">
        <v>9888</v>
      </c>
      <c r="D37">
        <v>8277</v>
      </c>
      <c r="E37">
        <v>4136</v>
      </c>
      <c r="F37" t="s">
        <v>4304</v>
      </c>
      <c r="G37">
        <v>20161110</v>
      </c>
      <c r="H37">
        <v>13</v>
      </c>
      <c r="I37">
        <v>0</v>
      </c>
      <c r="J37">
        <v>0</v>
      </c>
      <c r="K37">
        <v>7</v>
      </c>
      <c r="L37">
        <v>32.200000000000003</v>
      </c>
      <c r="M37" s="5" t="str">
        <f t="shared" si="0"/>
        <v>ID9888G8277</v>
      </c>
      <c r="N37" s="8" t="str">
        <f>VLOOKUP(M37,Dimension.CategoryGroups!$A$2:$I$8559,5,0)</f>
        <v>Electronics &amp; photography</v>
      </c>
      <c r="O37" s="8" t="str">
        <f>VLOOKUP(M37,Dimension.CategoryGroups!$A$2:$I$8559,6,0)</f>
        <v>Video cameras</v>
      </c>
      <c r="P37" s="8" t="str">
        <f>VLOOKUP(M37,Dimension.CategoryGroups!$A$2:$I$8559,7,0)</f>
        <v>Action cameras</v>
      </c>
      <c r="Q37" s="8" t="str">
        <f>VLOOKUP(M37,Dimension.CategoryGroups!$A$2:$I$8559,8,0)</f>
        <v>Action cameras</v>
      </c>
      <c r="R37" s="10" t="str">
        <f>VLOOKUP(E37,Dimesion.MemberType!$A$2:$D$56,2,0)</f>
        <v>Auckland</v>
      </c>
      <c r="S37" s="10" t="str">
        <f>VLOOKUP(E37,Dimesion.MemberType!$A$2:$D$56,3,0)</f>
        <v>Auckland City</v>
      </c>
      <c r="T37" s="10" t="str">
        <f>VLOOKUP(E37,Dimesion.MemberType!$A$2:$D$56,4,0)</f>
        <v>Over 70</v>
      </c>
    </row>
    <row r="38" spans="1:20" x14ac:dyDescent="0.25">
      <c r="A38" t="s">
        <v>4340</v>
      </c>
      <c r="B38">
        <v>20161101</v>
      </c>
      <c r="C38">
        <v>9888</v>
      </c>
      <c r="D38">
        <v>8277</v>
      </c>
      <c r="E38">
        <v>4136</v>
      </c>
      <c r="F38" t="s">
        <v>4304</v>
      </c>
      <c r="G38">
        <v>20161110</v>
      </c>
      <c r="H38">
        <v>13</v>
      </c>
      <c r="I38">
        <v>0</v>
      </c>
      <c r="J38">
        <v>0</v>
      </c>
      <c r="K38">
        <v>7</v>
      </c>
      <c r="L38">
        <v>28.7</v>
      </c>
      <c r="M38" s="5" t="str">
        <f t="shared" si="0"/>
        <v>ID9888G8277</v>
      </c>
      <c r="N38" s="8" t="str">
        <f>VLOOKUP(M38,Dimension.CategoryGroups!$A$2:$I$8559,5,0)</f>
        <v>Electronics &amp; photography</v>
      </c>
      <c r="O38" s="8" t="str">
        <f>VLOOKUP(M38,Dimension.CategoryGroups!$A$2:$I$8559,6,0)</f>
        <v>Video cameras</v>
      </c>
      <c r="P38" s="8" t="str">
        <f>VLOOKUP(M38,Dimension.CategoryGroups!$A$2:$I$8559,7,0)</f>
        <v>Action cameras</v>
      </c>
      <c r="Q38" s="8" t="str">
        <f>VLOOKUP(M38,Dimension.CategoryGroups!$A$2:$I$8559,8,0)</f>
        <v>Action cameras</v>
      </c>
      <c r="R38" s="10" t="str">
        <f>VLOOKUP(E38,Dimesion.MemberType!$A$2:$D$56,2,0)</f>
        <v>Auckland</v>
      </c>
      <c r="S38" s="10" t="str">
        <f>VLOOKUP(E38,Dimesion.MemberType!$A$2:$D$56,3,0)</f>
        <v>Auckland City</v>
      </c>
      <c r="T38" s="10" t="str">
        <f>VLOOKUP(E38,Dimesion.MemberType!$A$2:$D$56,4,0)</f>
        <v>Over 70</v>
      </c>
    </row>
    <row r="39" spans="1:20" x14ac:dyDescent="0.25">
      <c r="A39" t="s">
        <v>4341</v>
      </c>
      <c r="B39">
        <v>20161101</v>
      </c>
      <c r="C39">
        <v>9888</v>
      </c>
      <c r="D39">
        <v>8277</v>
      </c>
      <c r="E39">
        <v>4136</v>
      </c>
      <c r="F39" t="s">
        <v>4304</v>
      </c>
      <c r="G39">
        <v>20161110</v>
      </c>
      <c r="H39">
        <v>13</v>
      </c>
      <c r="I39">
        <v>0</v>
      </c>
      <c r="J39">
        <v>0</v>
      </c>
      <c r="K39">
        <v>11</v>
      </c>
      <c r="L39">
        <v>29.3</v>
      </c>
      <c r="M39" s="5" t="str">
        <f t="shared" si="0"/>
        <v>ID9888G8277</v>
      </c>
      <c r="N39" s="8" t="str">
        <f>VLOOKUP(M39,Dimension.CategoryGroups!$A$2:$I$8559,5,0)</f>
        <v>Electronics &amp; photography</v>
      </c>
      <c r="O39" s="8" t="str">
        <f>VLOOKUP(M39,Dimension.CategoryGroups!$A$2:$I$8559,6,0)</f>
        <v>Video cameras</v>
      </c>
      <c r="P39" s="8" t="str">
        <f>VLOOKUP(M39,Dimension.CategoryGroups!$A$2:$I$8559,7,0)</f>
        <v>Action cameras</v>
      </c>
      <c r="Q39" s="8" t="str">
        <f>VLOOKUP(M39,Dimension.CategoryGroups!$A$2:$I$8559,8,0)</f>
        <v>Action cameras</v>
      </c>
      <c r="R39" s="10" t="str">
        <f>VLOOKUP(E39,Dimesion.MemberType!$A$2:$D$56,2,0)</f>
        <v>Auckland</v>
      </c>
      <c r="S39" s="10" t="str">
        <f>VLOOKUP(E39,Dimesion.MemberType!$A$2:$D$56,3,0)</f>
        <v>Auckland City</v>
      </c>
      <c r="T39" s="10" t="str">
        <f>VLOOKUP(E39,Dimesion.MemberType!$A$2:$D$56,4,0)</f>
        <v>Over 70</v>
      </c>
    </row>
    <row r="40" spans="1:20" x14ac:dyDescent="0.25">
      <c r="A40" t="s">
        <v>4342</v>
      </c>
      <c r="B40">
        <v>20161101</v>
      </c>
      <c r="C40">
        <v>9888</v>
      </c>
      <c r="D40">
        <v>8277</v>
      </c>
      <c r="E40">
        <v>4136</v>
      </c>
      <c r="F40" t="s">
        <v>4304</v>
      </c>
      <c r="G40">
        <v>20161110</v>
      </c>
      <c r="H40">
        <v>13</v>
      </c>
      <c r="I40">
        <v>0</v>
      </c>
      <c r="J40">
        <v>0</v>
      </c>
      <c r="K40">
        <v>11</v>
      </c>
      <c r="L40">
        <v>68.900000000000006</v>
      </c>
      <c r="M40" s="5" t="str">
        <f t="shared" si="0"/>
        <v>ID9888G8277</v>
      </c>
      <c r="N40" s="8" t="str">
        <f>VLOOKUP(M40,Dimension.CategoryGroups!$A$2:$I$8559,5,0)</f>
        <v>Electronics &amp; photography</v>
      </c>
      <c r="O40" s="8" t="str">
        <f>VLOOKUP(M40,Dimension.CategoryGroups!$A$2:$I$8559,6,0)</f>
        <v>Video cameras</v>
      </c>
      <c r="P40" s="8" t="str">
        <f>VLOOKUP(M40,Dimension.CategoryGroups!$A$2:$I$8559,7,0)</f>
        <v>Action cameras</v>
      </c>
      <c r="Q40" s="8" t="str">
        <f>VLOOKUP(M40,Dimension.CategoryGroups!$A$2:$I$8559,8,0)</f>
        <v>Action cameras</v>
      </c>
      <c r="R40" s="10" t="str">
        <f>VLOOKUP(E40,Dimesion.MemberType!$A$2:$D$56,2,0)</f>
        <v>Auckland</v>
      </c>
      <c r="S40" s="10" t="str">
        <f>VLOOKUP(E40,Dimesion.MemberType!$A$2:$D$56,3,0)</f>
        <v>Auckland City</v>
      </c>
      <c r="T40" s="10" t="str">
        <f>VLOOKUP(E40,Dimesion.MemberType!$A$2:$D$56,4,0)</f>
        <v>Over 70</v>
      </c>
    </row>
    <row r="41" spans="1:20" x14ac:dyDescent="0.25">
      <c r="A41" t="s">
        <v>4343</v>
      </c>
      <c r="B41">
        <v>20161101</v>
      </c>
      <c r="C41">
        <v>9888</v>
      </c>
      <c r="D41">
        <v>8277</v>
      </c>
      <c r="E41">
        <v>4136</v>
      </c>
      <c r="F41" t="s">
        <v>4304</v>
      </c>
      <c r="G41">
        <v>20161110</v>
      </c>
      <c r="H41">
        <v>13</v>
      </c>
      <c r="I41">
        <v>0</v>
      </c>
      <c r="J41">
        <v>0</v>
      </c>
      <c r="K41">
        <v>11</v>
      </c>
      <c r="L41">
        <v>100.4</v>
      </c>
      <c r="M41" s="5" t="str">
        <f t="shared" si="0"/>
        <v>ID9888G8277</v>
      </c>
      <c r="N41" s="8" t="str">
        <f>VLOOKUP(M41,Dimension.CategoryGroups!$A$2:$I$8559,5,0)</f>
        <v>Electronics &amp; photography</v>
      </c>
      <c r="O41" s="8" t="str">
        <f>VLOOKUP(M41,Dimension.CategoryGroups!$A$2:$I$8559,6,0)</f>
        <v>Video cameras</v>
      </c>
      <c r="P41" s="8" t="str">
        <f>VLOOKUP(M41,Dimension.CategoryGroups!$A$2:$I$8559,7,0)</f>
        <v>Action cameras</v>
      </c>
      <c r="Q41" s="8" t="str">
        <f>VLOOKUP(M41,Dimension.CategoryGroups!$A$2:$I$8559,8,0)</f>
        <v>Action cameras</v>
      </c>
      <c r="R41" s="10" t="str">
        <f>VLOOKUP(E41,Dimesion.MemberType!$A$2:$D$56,2,0)</f>
        <v>Auckland</v>
      </c>
      <c r="S41" s="10" t="str">
        <f>VLOOKUP(E41,Dimesion.MemberType!$A$2:$D$56,3,0)</f>
        <v>Auckland City</v>
      </c>
      <c r="T41" s="10" t="str">
        <f>VLOOKUP(E41,Dimesion.MemberType!$A$2:$D$56,4,0)</f>
        <v>Over 70</v>
      </c>
    </row>
    <row r="42" spans="1:20" x14ac:dyDescent="0.25">
      <c r="A42" t="s">
        <v>4344</v>
      </c>
      <c r="B42">
        <v>20161101</v>
      </c>
      <c r="C42">
        <v>9888</v>
      </c>
      <c r="D42">
        <v>8277</v>
      </c>
      <c r="E42">
        <v>4136</v>
      </c>
      <c r="F42" t="s">
        <v>4304</v>
      </c>
      <c r="G42">
        <v>20161110</v>
      </c>
      <c r="H42">
        <v>13</v>
      </c>
      <c r="I42">
        <v>0</v>
      </c>
      <c r="J42">
        <v>0</v>
      </c>
      <c r="K42">
        <v>9</v>
      </c>
      <c r="L42">
        <v>8.1</v>
      </c>
      <c r="M42" s="5" t="str">
        <f t="shared" si="0"/>
        <v>ID9888G8277</v>
      </c>
      <c r="N42" s="8" t="str">
        <f>VLOOKUP(M42,Dimension.CategoryGroups!$A$2:$I$8559,5,0)</f>
        <v>Electronics &amp; photography</v>
      </c>
      <c r="O42" s="8" t="str">
        <f>VLOOKUP(M42,Dimension.CategoryGroups!$A$2:$I$8559,6,0)</f>
        <v>Video cameras</v>
      </c>
      <c r="P42" s="8" t="str">
        <f>VLOOKUP(M42,Dimension.CategoryGroups!$A$2:$I$8559,7,0)</f>
        <v>Action cameras</v>
      </c>
      <c r="Q42" s="8" t="str">
        <f>VLOOKUP(M42,Dimension.CategoryGroups!$A$2:$I$8559,8,0)</f>
        <v>Action cameras</v>
      </c>
      <c r="R42" s="10" t="str">
        <f>VLOOKUP(E42,Dimesion.MemberType!$A$2:$D$56,2,0)</f>
        <v>Auckland</v>
      </c>
      <c r="S42" s="10" t="str">
        <f>VLOOKUP(E42,Dimesion.MemberType!$A$2:$D$56,3,0)</f>
        <v>Auckland City</v>
      </c>
      <c r="T42" s="10" t="str">
        <f>VLOOKUP(E42,Dimesion.MemberType!$A$2:$D$56,4,0)</f>
        <v>Over 70</v>
      </c>
    </row>
    <row r="43" spans="1:20" x14ac:dyDescent="0.25">
      <c r="A43" t="s">
        <v>4345</v>
      </c>
      <c r="B43">
        <v>20161101</v>
      </c>
      <c r="C43">
        <v>9888</v>
      </c>
      <c r="D43">
        <v>8277</v>
      </c>
      <c r="E43">
        <v>4136</v>
      </c>
      <c r="F43" t="s">
        <v>4304</v>
      </c>
      <c r="G43">
        <v>20161110</v>
      </c>
      <c r="H43">
        <v>13</v>
      </c>
      <c r="I43">
        <v>0</v>
      </c>
      <c r="J43">
        <v>0</v>
      </c>
      <c r="K43">
        <v>9</v>
      </c>
      <c r="L43">
        <v>100.5</v>
      </c>
      <c r="M43" s="5" t="str">
        <f t="shared" si="0"/>
        <v>ID9888G8277</v>
      </c>
      <c r="N43" s="8" t="str">
        <f>VLOOKUP(M43,Dimension.CategoryGroups!$A$2:$I$8559,5,0)</f>
        <v>Electronics &amp; photography</v>
      </c>
      <c r="O43" s="8" t="str">
        <f>VLOOKUP(M43,Dimension.CategoryGroups!$A$2:$I$8559,6,0)</f>
        <v>Video cameras</v>
      </c>
      <c r="P43" s="8" t="str">
        <f>VLOOKUP(M43,Dimension.CategoryGroups!$A$2:$I$8559,7,0)</f>
        <v>Action cameras</v>
      </c>
      <c r="Q43" s="8" t="str">
        <f>VLOOKUP(M43,Dimension.CategoryGroups!$A$2:$I$8559,8,0)</f>
        <v>Action cameras</v>
      </c>
      <c r="R43" s="10" t="str">
        <f>VLOOKUP(E43,Dimesion.MemberType!$A$2:$D$56,2,0)</f>
        <v>Auckland</v>
      </c>
      <c r="S43" s="10" t="str">
        <f>VLOOKUP(E43,Dimesion.MemberType!$A$2:$D$56,3,0)</f>
        <v>Auckland City</v>
      </c>
      <c r="T43" s="10" t="str">
        <f>VLOOKUP(E43,Dimesion.MemberType!$A$2:$D$56,4,0)</f>
        <v>Over 70</v>
      </c>
    </row>
    <row r="44" spans="1:20" x14ac:dyDescent="0.25">
      <c r="A44" t="s">
        <v>4346</v>
      </c>
      <c r="B44">
        <v>20161101</v>
      </c>
      <c r="C44">
        <v>9888</v>
      </c>
      <c r="D44">
        <v>8277</v>
      </c>
      <c r="E44">
        <v>4136</v>
      </c>
      <c r="F44" t="s">
        <v>4304</v>
      </c>
      <c r="G44">
        <v>20161110</v>
      </c>
      <c r="H44">
        <v>13</v>
      </c>
      <c r="I44">
        <v>0</v>
      </c>
      <c r="J44">
        <v>0</v>
      </c>
      <c r="K44">
        <v>9</v>
      </c>
      <c r="L44">
        <v>62.6</v>
      </c>
      <c r="M44" s="5" t="str">
        <f t="shared" si="0"/>
        <v>ID9888G8277</v>
      </c>
      <c r="N44" s="8" t="str">
        <f>VLOOKUP(M44,Dimension.CategoryGroups!$A$2:$I$8559,5,0)</f>
        <v>Electronics &amp; photography</v>
      </c>
      <c r="O44" s="8" t="str">
        <f>VLOOKUP(M44,Dimension.CategoryGroups!$A$2:$I$8559,6,0)</f>
        <v>Video cameras</v>
      </c>
      <c r="P44" s="8" t="str">
        <f>VLOOKUP(M44,Dimension.CategoryGroups!$A$2:$I$8559,7,0)</f>
        <v>Action cameras</v>
      </c>
      <c r="Q44" s="8" t="str">
        <f>VLOOKUP(M44,Dimension.CategoryGroups!$A$2:$I$8559,8,0)</f>
        <v>Action cameras</v>
      </c>
      <c r="R44" s="10" t="str">
        <f>VLOOKUP(E44,Dimesion.MemberType!$A$2:$D$56,2,0)</f>
        <v>Auckland</v>
      </c>
      <c r="S44" s="10" t="str">
        <f>VLOOKUP(E44,Dimesion.MemberType!$A$2:$D$56,3,0)</f>
        <v>Auckland City</v>
      </c>
      <c r="T44" s="10" t="str">
        <f>VLOOKUP(E44,Dimesion.MemberType!$A$2:$D$56,4,0)</f>
        <v>Over 70</v>
      </c>
    </row>
    <row r="45" spans="1:20" x14ac:dyDescent="0.25">
      <c r="A45" t="s">
        <v>4347</v>
      </c>
      <c r="B45">
        <v>20161101</v>
      </c>
      <c r="C45">
        <v>9888</v>
      </c>
      <c r="D45">
        <v>8277</v>
      </c>
      <c r="E45">
        <v>4136</v>
      </c>
      <c r="F45" t="s">
        <v>4304</v>
      </c>
      <c r="G45">
        <v>20161110</v>
      </c>
      <c r="H45">
        <v>13</v>
      </c>
      <c r="I45">
        <v>0</v>
      </c>
      <c r="J45">
        <v>0</v>
      </c>
      <c r="K45">
        <v>9</v>
      </c>
      <c r="L45">
        <v>57</v>
      </c>
      <c r="M45" s="5" t="str">
        <f t="shared" si="0"/>
        <v>ID9888G8277</v>
      </c>
      <c r="N45" s="8" t="str">
        <f>VLOOKUP(M45,Dimension.CategoryGroups!$A$2:$I$8559,5,0)</f>
        <v>Electronics &amp; photography</v>
      </c>
      <c r="O45" s="8" t="str">
        <f>VLOOKUP(M45,Dimension.CategoryGroups!$A$2:$I$8559,6,0)</f>
        <v>Video cameras</v>
      </c>
      <c r="P45" s="8" t="str">
        <f>VLOOKUP(M45,Dimension.CategoryGroups!$A$2:$I$8559,7,0)</f>
        <v>Action cameras</v>
      </c>
      <c r="Q45" s="8" t="str">
        <f>VLOOKUP(M45,Dimension.CategoryGroups!$A$2:$I$8559,8,0)</f>
        <v>Action cameras</v>
      </c>
      <c r="R45" s="10" t="str">
        <f>VLOOKUP(E45,Dimesion.MemberType!$A$2:$D$56,2,0)</f>
        <v>Auckland</v>
      </c>
      <c r="S45" s="10" t="str">
        <f>VLOOKUP(E45,Dimesion.MemberType!$A$2:$D$56,3,0)</f>
        <v>Auckland City</v>
      </c>
      <c r="T45" s="10" t="str">
        <f>VLOOKUP(E45,Dimesion.MemberType!$A$2:$D$56,4,0)</f>
        <v>Over 70</v>
      </c>
    </row>
    <row r="46" spans="1:20" x14ac:dyDescent="0.25">
      <c r="A46" t="s">
        <v>4348</v>
      </c>
      <c r="B46">
        <v>20161101</v>
      </c>
      <c r="C46">
        <v>9888</v>
      </c>
      <c r="D46">
        <v>8277</v>
      </c>
      <c r="E46">
        <v>4136</v>
      </c>
      <c r="F46" t="s">
        <v>4304</v>
      </c>
      <c r="G46">
        <v>20161110</v>
      </c>
      <c r="H46">
        <v>13</v>
      </c>
      <c r="I46">
        <v>0</v>
      </c>
      <c r="J46">
        <v>0</v>
      </c>
      <c r="K46">
        <v>9</v>
      </c>
      <c r="L46">
        <v>92.3</v>
      </c>
      <c r="M46" s="5" t="str">
        <f t="shared" si="0"/>
        <v>ID9888G8277</v>
      </c>
      <c r="N46" s="8" t="str">
        <f>VLOOKUP(M46,Dimension.CategoryGroups!$A$2:$I$8559,5,0)</f>
        <v>Electronics &amp; photography</v>
      </c>
      <c r="O46" s="8" t="str">
        <f>VLOOKUP(M46,Dimension.CategoryGroups!$A$2:$I$8559,6,0)</f>
        <v>Video cameras</v>
      </c>
      <c r="P46" s="8" t="str">
        <f>VLOOKUP(M46,Dimension.CategoryGroups!$A$2:$I$8559,7,0)</f>
        <v>Action cameras</v>
      </c>
      <c r="Q46" s="8" t="str">
        <f>VLOOKUP(M46,Dimension.CategoryGroups!$A$2:$I$8559,8,0)</f>
        <v>Action cameras</v>
      </c>
      <c r="R46" s="10" t="str">
        <f>VLOOKUP(E46,Dimesion.MemberType!$A$2:$D$56,2,0)</f>
        <v>Auckland</v>
      </c>
      <c r="S46" s="10" t="str">
        <f>VLOOKUP(E46,Dimesion.MemberType!$A$2:$D$56,3,0)</f>
        <v>Auckland City</v>
      </c>
      <c r="T46" s="10" t="str">
        <f>VLOOKUP(E46,Dimesion.MemberType!$A$2:$D$56,4,0)</f>
        <v>Over 70</v>
      </c>
    </row>
    <row r="47" spans="1:20" x14ac:dyDescent="0.25">
      <c r="A47" t="s">
        <v>4349</v>
      </c>
      <c r="B47">
        <v>20161101</v>
      </c>
      <c r="C47">
        <v>29</v>
      </c>
      <c r="D47">
        <v>237</v>
      </c>
      <c r="E47">
        <v>4136</v>
      </c>
      <c r="F47" t="s">
        <v>4304</v>
      </c>
      <c r="G47">
        <v>20161110</v>
      </c>
      <c r="H47">
        <v>13</v>
      </c>
      <c r="I47">
        <v>0</v>
      </c>
      <c r="J47">
        <v>0</v>
      </c>
      <c r="K47">
        <v>7</v>
      </c>
      <c r="L47">
        <v>98.5</v>
      </c>
      <c r="M47" s="5" t="str">
        <f t="shared" si="0"/>
        <v>ID29G237</v>
      </c>
      <c r="N47" s="8" t="str">
        <f>VLOOKUP(M47,Dimension.CategoryGroups!$A$2:$I$8559,5,0)</f>
        <v>Trade Me Motors</v>
      </c>
      <c r="O47" s="8" t="str">
        <f>VLOOKUP(M47,Dimension.CategoryGroups!$A$2:$I$8559,6,0)</f>
        <v>Car parts &amp; accessories</v>
      </c>
      <c r="P47" s="8" t="str">
        <f>VLOOKUP(M47,Dimension.CategoryGroups!$A$2:$I$8559,7,0)</f>
        <v>Other accessories</v>
      </c>
      <c r="Q47" s="8" t="str">
        <f>VLOOKUP(M47,Dimension.CategoryGroups!$A$2:$I$8559,8,0)</f>
        <v>Other accessories</v>
      </c>
      <c r="R47" s="10" t="str">
        <f>VLOOKUP(E47,Dimesion.MemberType!$A$2:$D$56,2,0)</f>
        <v>Auckland</v>
      </c>
      <c r="S47" s="10" t="str">
        <f>VLOOKUP(E47,Dimesion.MemberType!$A$2:$D$56,3,0)</f>
        <v>Auckland City</v>
      </c>
      <c r="T47" s="10" t="str">
        <f>VLOOKUP(E47,Dimesion.MemberType!$A$2:$D$56,4,0)</f>
        <v>Over 70</v>
      </c>
    </row>
    <row r="48" spans="1:20" x14ac:dyDescent="0.25">
      <c r="A48" t="s">
        <v>4350</v>
      </c>
      <c r="B48">
        <v>20161101</v>
      </c>
      <c r="C48">
        <v>29</v>
      </c>
      <c r="D48">
        <v>237</v>
      </c>
      <c r="E48">
        <v>4136</v>
      </c>
      <c r="F48" t="s">
        <v>4304</v>
      </c>
      <c r="G48">
        <v>20161110</v>
      </c>
      <c r="H48">
        <v>13</v>
      </c>
      <c r="I48">
        <v>0</v>
      </c>
      <c r="J48">
        <v>0</v>
      </c>
      <c r="K48">
        <v>7</v>
      </c>
      <c r="L48">
        <v>75.099999999999994</v>
      </c>
      <c r="M48" s="5" t="str">
        <f t="shared" si="0"/>
        <v>ID29G237</v>
      </c>
      <c r="N48" s="8" t="str">
        <f>VLOOKUP(M48,Dimension.CategoryGroups!$A$2:$I$8559,5,0)</f>
        <v>Trade Me Motors</v>
      </c>
      <c r="O48" s="8" t="str">
        <f>VLOOKUP(M48,Dimension.CategoryGroups!$A$2:$I$8559,6,0)</f>
        <v>Car parts &amp; accessories</v>
      </c>
      <c r="P48" s="8" t="str">
        <f>VLOOKUP(M48,Dimension.CategoryGroups!$A$2:$I$8559,7,0)</f>
        <v>Other accessories</v>
      </c>
      <c r="Q48" s="8" t="str">
        <f>VLOOKUP(M48,Dimension.CategoryGroups!$A$2:$I$8559,8,0)</f>
        <v>Other accessories</v>
      </c>
      <c r="R48" s="10" t="str">
        <f>VLOOKUP(E48,Dimesion.MemberType!$A$2:$D$56,2,0)</f>
        <v>Auckland</v>
      </c>
      <c r="S48" s="10" t="str">
        <f>VLOOKUP(E48,Dimesion.MemberType!$A$2:$D$56,3,0)</f>
        <v>Auckland City</v>
      </c>
      <c r="T48" s="10" t="str">
        <f>VLOOKUP(E48,Dimesion.MemberType!$A$2:$D$56,4,0)</f>
        <v>Over 70</v>
      </c>
    </row>
    <row r="49" spans="1:20" x14ac:dyDescent="0.25">
      <c r="A49" t="s">
        <v>4351</v>
      </c>
      <c r="B49">
        <v>20161101</v>
      </c>
      <c r="C49">
        <v>29</v>
      </c>
      <c r="D49">
        <v>237</v>
      </c>
      <c r="E49">
        <v>4136</v>
      </c>
      <c r="F49" t="s">
        <v>4304</v>
      </c>
      <c r="G49">
        <v>20161110</v>
      </c>
      <c r="H49">
        <v>13</v>
      </c>
      <c r="I49">
        <v>0</v>
      </c>
      <c r="J49">
        <v>0</v>
      </c>
      <c r="K49">
        <v>7</v>
      </c>
      <c r="L49">
        <v>8.4</v>
      </c>
      <c r="M49" s="5" t="str">
        <f t="shared" si="0"/>
        <v>ID29G237</v>
      </c>
      <c r="N49" s="8" t="str">
        <f>VLOOKUP(M49,Dimension.CategoryGroups!$A$2:$I$8559,5,0)</f>
        <v>Trade Me Motors</v>
      </c>
      <c r="O49" s="8" t="str">
        <f>VLOOKUP(M49,Dimension.CategoryGroups!$A$2:$I$8559,6,0)</f>
        <v>Car parts &amp; accessories</v>
      </c>
      <c r="P49" s="8" t="str">
        <f>VLOOKUP(M49,Dimension.CategoryGroups!$A$2:$I$8559,7,0)</f>
        <v>Other accessories</v>
      </c>
      <c r="Q49" s="8" t="str">
        <f>VLOOKUP(M49,Dimension.CategoryGroups!$A$2:$I$8559,8,0)</f>
        <v>Other accessories</v>
      </c>
      <c r="R49" s="10" t="str">
        <f>VLOOKUP(E49,Dimesion.MemberType!$A$2:$D$56,2,0)</f>
        <v>Auckland</v>
      </c>
      <c r="S49" s="10" t="str">
        <f>VLOOKUP(E49,Dimesion.MemberType!$A$2:$D$56,3,0)</f>
        <v>Auckland City</v>
      </c>
      <c r="T49" s="10" t="str">
        <f>VLOOKUP(E49,Dimesion.MemberType!$A$2:$D$56,4,0)</f>
        <v>Over 70</v>
      </c>
    </row>
    <row r="50" spans="1:20" x14ac:dyDescent="0.25">
      <c r="A50" t="s">
        <v>4352</v>
      </c>
      <c r="B50">
        <v>20161101</v>
      </c>
      <c r="C50">
        <v>29</v>
      </c>
      <c r="D50">
        <v>237</v>
      </c>
      <c r="E50">
        <v>4136</v>
      </c>
      <c r="F50" t="s">
        <v>4304</v>
      </c>
      <c r="G50">
        <v>20161110</v>
      </c>
      <c r="H50">
        <v>13</v>
      </c>
      <c r="I50">
        <v>0</v>
      </c>
      <c r="J50">
        <v>0</v>
      </c>
      <c r="K50">
        <v>7</v>
      </c>
      <c r="L50">
        <v>15.7</v>
      </c>
      <c r="M50" s="5" t="str">
        <f t="shared" si="0"/>
        <v>ID29G237</v>
      </c>
      <c r="N50" s="8" t="str">
        <f>VLOOKUP(M50,Dimension.CategoryGroups!$A$2:$I$8559,5,0)</f>
        <v>Trade Me Motors</v>
      </c>
      <c r="O50" s="8" t="str">
        <f>VLOOKUP(M50,Dimension.CategoryGroups!$A$2:$I$8559,6,0)</f>
        <v>Car parts &amp; accessories</v>
      </c>
      <c r="P50" s="8" t="str">
        <f>VLOOKUP(M50,Dimension.CategoryGroups!$A$2:$I$8559,7,0)</f>
        <v>Other accessories</v>
      </c>
      <c r="Q50" s="8" t="str">
        <f>VLOOKUP(M50,Dimension.CategoryGroups!$A$2:$I$8559,8,0)</f>
        <v>Other accessories</v>
      </c>
      <c r="R50" s="10" t="str">
        <f>VLOOKUP(E50,Dimesion.MemberType!$A$2:$D$56,2,0)</f>
        <v>Auckland</v>
      </c>
      <c r="S50" s="10" t="str">
        <f>VLOOKUP(E50,Dimesion.MemberType!$A$2:$D$56,3,0)</f>
        <v>Auckland City</v>
      </c>
      <c r="T50" s="10" t="str">
        <f>VLOOKUP(E50,Dimesion.MemberType!$A$2:$D$56,4,0)</f>
        <v>Over 70</v>
      </c>
    </row>
    <row r="51" spans="1:20" x14ac:dyDescent="0.25">
      <c r="A51" t="s">
        <v>4353</v>
      </c>
      <c r="B51">
        <v>20161101</v>
      </c>
      <c r="C51">
        <v>29</v>
      </c>
      <c r="D51">
        <v>237</v>
      </c>
      <c r="E51">
        <v>4136</v>
      </c>
      <c r="F51" t="s">
        <v>4304</v>
      </c>
      <c r="G51">
        <v>20161110</v>
      </c>
      <c r="H51">
        <v>13</v>
      </c>
      <c r="I51">
        <v>0</v>
      </c>
      <c r="J51">
        <v>0</v>
      </c>
      <c r="K51">
        <v>7</v>
      </c>
      <c r="L51">
        <v>25.7</v>
      </c>
      <c r="M51" s="5" t="str">
        <f t="shared" si="0"/>
        <v>ID29G237</v>
      </c>
      <c r="N51" s="8" t="str">
        <f>VLOOKUP(M51,Dimension.CategoryGroups!$A$2:$I$8559,5,0)</f>
        <v>Trade Me Motors</v>
      </c>
      <c r="O51" s="8" t="str">
        <f>VLOOKUP(M51,Dimension.CategoryGroups!$A$2:$I$8559,6,0)</f>
        <v>Car parts &amp; accessories</v>
      </c>
      <c r="P51" s="8" t="str">
        <f>VLOOKUP(M51,Dimension.CategoryGroups!$A$2:$I$8559,7,0)</f>
        <v>Other accessories</v>
      </c>
      <c r="Q51" s="8" t="str">
        <f>VLOOKUP(M51,Dimension.CategoryGroups!$A$2:$I$8559,8,0)</f>
        <v>Other accessories</v>
      </c>
      <c r="R51" s="10" t="str">
        <f>VLOOKUP(E51,Dimesion.MemberType!$A$2:$D$56,2,0)</f>
        <v>Auckland</v>
      </c>
      <c r="S51" s="10" t="str">
        <f>VLOOKUP(E51,Dimesion.MemberType!$A$2:$D$56,3,0)</f>
        <v>Auckland City</v>
      </c>
      <c r="T51" s="10" t="str">
        <f>VLOOKUP(E51,Dimesion.MemberType!$A$2:$D$56,4,0)</f>
        <v>Over 70</v>
      </c>
    </row>
    <row r="52" spans="1:20" x14ac:dyDescent="0.25">
      <c r="A52" t="s">
        <v>4354</v>
      </c>
      <c r="B52">
        <v>20161101</v>
      </c>
      <c r="C52">
        <v>29</v>
      </c>
      <c r="D52">
        <v>237</v>
      </c>
      <c r="E52">
        <v>4136</v>
      </c>
      <c r="F52" t="s">
        <v>4304</v>
      </c>
      <c r="G52">
        <v>20161110</v>
      </c>
      <c r="H52">
        <v>13</v>
      </c>
      <c r="I52">
        <v>0</v>
      </c>
      <c r="J52">
        <v>0</v>
      </c>
      <c r="K52">
        <v>7</v>
      </c>
      <c r="L52">
        <v>81.2</v>
      </c>
      <c r="M52" s="5" t="str">
        <f t="shared" si="0"/>
        <v>ID29G237</v>
      </c>
      <c r="N52" s="8" t="str">
        <f>VLOOKUP(M52,Dimension.CategoryGroups!$A$2:$I$8559,5,0)</f>
        <v>Trade Me Motors</v>
      </c>
      <c r="O52" s="8" t="str">
        <f>VLOOKUP(M52,Dimension.CategoryGroups!$A$2:$I$8559,6,0)</f>
        <v>Car parts &amp; accessories</v>
      </c>
      <c r="P52" s="8" t="str">
        <f>VLOOKUP(M52,Dimension.CategoryGroups!$A$2:$I$8559,7,0)</f>
        <v>Other accessories</v>
      </c>
      <c r="Q52" s="8" t="str">
        <f>VLOOKUP(M52,Dimension.CategoryGroups!$A$2:$I$8559,8,0)</f>
        <v>Other accessories</v>
      </c>
      <c r="R52" s="10" t="str">
        <f>VLOOKUP(E52,Dimesion.MemberType!$A$2:$D$56,2,0)</f>
        <v>Auckland</v>
      </c>
      <c r="S52" s="10" t="str">
        <f>VLOOKUP(E52,Dimesion.MemberType!$A$2:$D$56,3,0)</f>
        <v>Auckland City</v>
      </c>
      <c r="T52" s="10" t="str">
        <f>VLOOKUP(E52,Dimesion.MemberType!$A$2:$D$56,4,0)</f>
        <v>Over 70</v>
      </c>
    </row>
    <row r="53" spans="1:20" x14ac:dyDescent="0.25">
      <c r="A53" t="s">
        <v>4355</v>
      </c>
      <c r="B53">
        <v>20161101</v>
      </c>
      <c r="C53">
        <v>3858</v>
      </c>
      <c r="D53">
        <v>5825</v>
      </c>
      <c r="E53">
        <v>4136</v>
      </c>
      <c r="F53" t="s">
        <v>4304</v>
      </c>
      <c r="G53">
        <v>20161110</v>
      </c>
      <c r="H53">
        <v>13</v>
      </c>
      <c r="I53">
        <v>0</v>
      </c>
      <c r="J53">
        <v>0</v>
      </c>
      <c r="K53">
        <v>8</v>
      </c>
      <c r="L53">
        <v>43.7</v>
      </c>
      <c r="M53" s="5" t="str">
        <f t="shared" si="0"/>
        <v>ID3858G5825</v>
      </c>
      <c r="N53" s="8" t="str">
        <f>VLOOKUP(M53,Dimension.CategoryGroups!$A$2:$I$8559,5,0)</f>
        <v>Mobile phones</v>
      </c>
      <c r="O53" s="8" t="str">
        <f>VLOOKUP(M53,Dimension.CategoryGroups!$A$2:$I$8559,6,0)</f>
        <v>Accessories</v>
      </c>
      <c r="P53" s="8" t="str">
        <f>VLOOKUP(M53,Dimension.CategoryGroups!$A$2:$I$8559,7,0)</f>
        <v>Car speakerphone kits</v>
      </c>
      <c r="Q53" s="8" t="str">
        <f>VLOOKUP(M53,Dimension.CategoryGroups!$A$2:$I$8559,8,0)</f>
        <v>Car speakerphone kits</v>
      </c>
      <c r="R53" s="10" t="str">
        <f>VLOOKUP(E53,Dimesion.MemberType!$A$2:$D$56,2,0)</f>
        <v>Auckland</v>
      </c>
      <c r="S53" s="10" t="str">
        <f>VLOOKUP(E53,Dimesion.MemberType!$A$2:$D$56,3,0)</f>
        <v>Auckland City</v>
      </c>
      <c r="T53" s="10" t="str">
        <f>VLOOKUP(E53,Dimesion.MemberType!$A$2:$D$56,4,0)</f>
        <v>Over 70</v>
      </c>
    </row>
    <row r="54" spans="1:20" x14ac:dyDescent="0.25">
      <c r="A54" t="s">
        <v>4356</v>
      </c>
      <c r="B54">
        <v>20161101</v>
      </c>
      <c r="C54">
        <v>3858</v>
      </c>
      <c r="D54">
        <v>5825</v>
      </c>
      <c r="E54">
        <v>4136</v>
      </c>
      <c r="F54" t="s">
        <v>4304</v>
      </c>
      <c r="G54">
        <v>20161110</v>
      </c>
      <c r="H54">
        <v>13</v>
      </c>
      <c r="I54">
        <v>0</v>
      </c>
      <c r="J54">
        <v>0</v>
      </c>
      <c r="K54">
        <v>8</v>
      </c>
      <c r="L54">
        <v>97.5</v>
      </c>
      <c r="M54" s="5" t="str">
        <f t="shared" si="0"/>
        <v>ID3858G5825</v>
      </c>
      <c r="N54" s="8" t="str">
        <f>VLOOKUP(M54,Dimension.CategoryGroups!$A$2:$I$8559,5,0)</f>
        <v>Mobile phones</v>
      </c>
      <c r="O54" s="8" t="str">
        <f>VLOOKUP(M54,Dimension.CategoryGroups!$A$2:$I$8559,6,0)</f>
        <v>Accessories</v>
      </c>
      <c r="P54" s="8" t="str">
        <f>VLOOKUP(M54,Dimension.CategoryGroups!$A$2:$I$8559,7,0)</f>
        <v>Car speakerphone kits</v>
      </c>
      <c r="Q54" s="8" t="str">
        <f>VLOOKUP(M54,Dimension.CategoryGroups!$A$2:$I$8559,8,0)</f>
        <v>Car speakerphone kits</v>
      </c>
      <c r="R54" s="10" t="str">
        <f>VLOOKUP(E54,Dimesion.MemberType!$A$2:$D$56,2,0)</f>
        <v>Auckland</v>
      </c>
      <c r="S54" s="10" t="str">
        <f>VLOOKUP(E54,Dimesion.MemberType!$A$2:$D$56,3,0)</f>
        <v>Auckland City</v>
      </c>
      <c r="T54" s="10" t="str">
        <f>VLOOKUP(E54,Dimesion.MemberType!$A$2:$D$56,4,0)</f>
        <v>Over 70</v>
      </c>
    </row>
    <row r="55" spans="1:20" x14ac:dyDescent="0.25">
      <c r="A55" t="s">
        <v>4357</v>
      </c>
      <c r="B55">
        <v>20161101</v>
      </c>
      <c r="C55">
        <v>3858</v>
      </c>
      <c r="D55">
        <v>5825</v>
      </c>
      <c r="E55">
        <v>4136</v>
      </c>
      <c r="F55" t="s">
        <v>4304</v>
      </c>
      <c r="G55">
        <v>20161110</v>
      </c>
      <c r="H55">
        <v>13</v>
      </c>
      <c r="I55">
        <v>0</v>
      </c>
      <c r="J55">
        <v>0</v>
      </c>
      <c r="K55">
        <v>8</v>
      </c>
      <c r="L55">
        <v>67.5</v>
      </c>
      <c r="M55" s="5" t="str">
        <f t="shared" si="0"/>
        <v>ID3858G5825</v>
      </c>
      <c r="N55" s="8" t="str">
        <f>VLOOKUP(M55,Dimension.CategoryGroups!$A$2:$I$8559,5,0)</f>
        <v>Mobile phones</v>
      </c>
      <c r="O55" s="8" t="str">
        <f>VLOOKUP(M55,Dimension.CategoryGroups!$A$2:$I$8559,6,0)</f>
        <v>Accessories</v>
      </c>
      <c r="P55" s="8" t="str">
        <f>VLOOKUP(M55,Dimension.CategoryGroups!$A$2:$I$8559,7,0)</f>
        <v>Car speakerphone kits</v>
      </c>
      <c r="Q55" s="8" t="str">
        <f>VLOOKUP(M55,Dimension.CategoryGroups!$A$2:$I$8559,8,0)</f>
        <v>Car speakerphone kits</v>
      </c>
      <c r="R55" s="10" t="str">
        <f>VLOOKUP(E55,Dimesion.MemberType!$A$2:$D$56,2,0)</f>
        <v>Auckland</v>
      </c>
      <c r="S55" s="10" t="str">
        <f>VLOOKUP(E55,Dimesion.MemberType!$A$2:$D$56,3,0)</f>
        <v>Auckland City</v>
      </c>
      <c r="T55" s="10" t="str">
        <f>VLOOKUP(E55,Dimesion.MemberType!$A$2:$D$56,4,0)</f>
        <v>Over 70</v>
      </c>
    </row>
    <row r="56" spans="1:20" x14ac:dyDescent="0.25">
      <c r="A56" t="s">
        <v>4358</v>
      </c>
      <c r="B56">
        <v>20161101</v>
      </c>
      <c r="C56">
        <v>3858</v>
      </c>
      <c r="D56">
        <v>5825</v>
      </c>
      <c r="E56">
        <v>4136</v>
      </c>
      <c r="F56" t="s">
        <v>4304</v>
      </c>
      <c r="G56">
        <v>20161110</v>
      </c>
      <c r="H56">
        <v>13</v>
      </c>
      <c r="I56">
        <v>0</v>
      </c>
      <c r="J56">
        <v>0</v>
      </c>
      <c r="K56">
        <v>8</v>
      </c>
      <c r="L56">
        <v>45.3</v>
      </c>
      <c r="M56" s="5" t="str">
        <f t="shared" si="0"/>
        <v>ID3858G5825</v>
      </c>
      <c r="N56" s="8" t="str">
        <f>VLOOKUP(M56,Dimension.CategoryGroups!$A$2:$I$8559,5,0)</f>
        <v>Mobile phones</v>
      </c>
      <c r="O56" s="8" t="str">
        <f>VLOOKUP(M56,Dimension.CategoryGroups!$A$2:$I$8559,6,0)</f>
        <v>Accessories</v>
      </c>
      <c r="P56" s="8" t="str">
        <f>VLOOKUP(M56,Dimension.CategoryGroups!$A$2:$I$8559,7,0)</f>
        <v>Car speakerphone kits</v>
      </c>
      <c r="Q56" s="8" t="str">
        <f>VLOOKUP(M56,Dimension.CategoryGroups!$A$2:$I$8559,8,0)</f>
        <v>Car speakerphone kits</v>
      </c>
      <c r="R56" s="10" t="str">
        <f>VLOOKUP(E56,Dimesion.MemberType!$A$2:$D$56,2,0)</f>
        <v>Auckland</v>
      </c>
      <c r="S56" s="10" t="str">
        <f>VLOOKUP(E56,Dimesion.MemberType!$A$2:$D$56,3,0)</f>
        <v>Auckland City</v>
      </c>
      <c r="T56" s="10" t="str">
        <f>VLOOKUP(E56,Dimesion.MemberType!$A$2:$D$56,4,0)</f>
        <v>Over 70</v>
      </c>
    </row>
    <row r="57" spans="1:20" x14ac:dyDescent="0.25">
      <c r="A57" t="s">
        <v>4359</v>
      </c>
      <c r="B57">
        <v>20161101</v>
      </c>
      <c r="C57">
        <v>3858</v>
      </c>
      <c r="D57">
        <v>5825</v>
      </c>
      <c r="E57">
        <v>4136</v>
      </c>
      <c r="F57" t="s">
        <v>4304</v>
      </c>
      <c r="G57">
        <v>20161110</v>
      </c>
      <c r="H57">
        <v>13</v>
      </c>
      <c r="I57">
        <v>0</v>
      </c>
      <c r="J57">
        <v>0</v>
      </c>
      <c r="K57">
        <v>8</v>
      </c>
      <c r="L57">
        <v>66.5</v>
      </c>
      <c r="M57" s="5" t="str">
        <f t="shared" si="0"/>
        <v>ID3858G5825</v>
      </c>
      <c r="N57" s="8" t="str">
        <f>VLOOKUP(M57,Dimension.CategoryGroups!$A$2:$I$8559,5,0)</f>
        <v>Mobile phones</v>
      </c>
      <c r="O57" s="8" t="str">
        <f>VLOOKUP(M57,Dimension.CategoryGroups!$A$2:$I$8559,6,0)</f>
        <v>Accessories</v>
      </c>
      <c r="P57" s="8" t="str">
        <f>VLOOKUP(M57,Dimension.CategoryGroups!$A$2:$I$8559,7,0)</f>
        <v>Car speakerphone kits</v>
      </c>
      <c r="Q57" s="8" t="str">
        <f>VLOOKUP(M57,Dimension.CategoryGroups!$A$2:$I$8559,8,0)</f>
        <v>Car speakerphone kits</v>
      </c>
      <c r="R57" s="10" t="str">
        <f>VLOOKUP(E57,Dimesion.MemberType!$A$2:$D$56,2,0)</f>
        <v>Auckland</v>
      </c>
      <c r="S57" s="10" t="str">
        <f>VLOOKUP(E57,Dimesion.MemberType!$A$2:$D$56,3,0)</f>
        <v>Auckland City</v>
      </c>
      <c r="T57" s="10" t="str">
        <f>VLOOKUP(E57,Dimesion.MemberType!$A$2:$D$56,4,0)</f>
        <v>Over 70</v>
      </c>
    </row>
    <row r="58" spans="1:20" x14ac:dyDescent="0.25">
      <c r="A58" t="s">
        <v>4360</v>
      </c>
      <c r="B58">
        <v>20161101</v>
      </c>
      <c r="C58">
        <v>8942</v>
      </c>
      <c r="D58">
        <v>3285</v>
      </c>
      <c r="E58">
        <v>4136</v>
      </c>
      <c r="F58" t="s">
        <v>4304</v>
      </c>
      <c r="G58">
        <v>20161110</v>
      </c>
      <c r="H58">
        <v>13</v>
      </c>
      <c r="I58">
        <v>0</v>
      </c>
      <c r="J58">
        <v>0</v>
      </c>
      <c r="K58">
        <v>4</v>
      </c>
      <c r="L58">
        <v>38.4</v>
      </c>
      <c r="M58" s="5" t="str">
        <f t="shared" si="0"/>
        <v>ID8942G3285</v>
      </c>
      <c r="N58" s="8" t="str">
        <f>VLOOKUP(M58,Dimension.CategoryGroups!$A$2:$I$8559,5,0)</f>
        <v>Electronics &amp; photography</v>
      </c>
      <c r="O58" s="8" t="str">
        <f>VLOOKUP(M58,Dimension.CategoryGroups!$A$2:$I$8559,6,0)</f>
        <v>iPod &amp; MP3 accessories</v>
      </c>
      <c r="P58" s="8" t="str">
        <f>VLOOKUP(M58,Dimension.CategoryGroups!$A$2:$I$8559,7,0)</f>
        <v>Other</v>
      </c>
      <c r="Q58" s="8" t="str">
        <f>VLOOKUP(M58,Dimension.CategoryGroups!$A$2:$I$8559,8,0)</f>
        <v>Other</v>
      </c>
      <c r="R58" s="10" t="str">
        <f>VLOOKUP(E58,Dimesion.MemberType!$A$2:$D$56,2,0)</f>
        <v>Auckland</v>
      </c>
      <c r="S58" s="10" t="str">
        <f>VLOOKUP(E58,Dimesion.MemberType!$A$2:$D$56,3,0)</f>
        <v>Auckland City</v>
      </c>
      <c r="T58" s="10" t="str">
        <f>VLOOKUP(E58,Dimesion.MemberType!$A$2:$D$56,4,0)</f>
        <v>Over 70</v>
      </c>
    </row>
    <row r="59" spans="1:20" x14ac:dyDescent="0.25">
      <c r="A59" t="s">
        <v>4361</v>
      </c>
      <c r="B59">
        <v>20161101</v>
      </c>
      <c r="C59">
        <v>8942</v>
      </c>
      <c r="D59">
        <v>3285</v>
      </c>
      <c r="E59">
        <v>4136</v>
      </c>
      <c r="F59" t="s">
        <v>4304</v>
      </c>
      <c r="G59">
        <v>20161110</v>
      </c>
      <c r="H59">
        <v>13</v>
      </c>
      <c r="I59">
        <v>0</v>
      </c>
      <c r="J59">
        <v>0</v>
      </c>
      <c r="K59">
        <v>4</v>
      </c>
      <c r="L59">
        <v>62</v>
      </c>
      <c r="M59" s="5" t="str">
        <f t="shared" si="0"/>
        <v>ID8942G3285</v>
      </c>
      <c r="N59" s="8" t="str">
        <f>VLOOKUP(M59,Dimension.CategoryGroups!$A$2:$I$8559,5,0)</f>
        <v>Electronics &amp; photography</v>
      </c>
      <c r="O59" s="8" t="str">
        <f>VLOOKUP(M59,Dimension.CategoryGroups!$A$2:$I$8559,6,0)</f>
        <v>iPod &amp; MP3 accessories</v>
      </c>
      <c r="P59" s="8" t="str">
        <f>VLOOKUP(M59,Dimension.CategoryGroups!$A$2:$I$8559,7,0)</f>
        <v>Other</v>
      </c>
      <c r="Q59" s="8" t="str">
        <f>VLOOKUP(M59,Dimension.CategoryGroups!$A$2:$I$8559,8,0)</f>
        <v>Other</v>
      </c>
      <c r="R59" s="10" t="str">
        <f>VLOOKUP(E59,Dimesion.MemberType!$A$2:$D$56,2,0)</f>
        <v>Auckland</v>
      </c>
      <c r="S59" s="10" t="str">
        <f>VLOOKUP(E59,Dimesion.MemberType!$A$2:$D$56,3,0)</f>
        <v>Auckland City</v>
      </c>
      <c r="T59" s="10" t="str">
        <f>VLOOKUP(E59,Dimesion.MemberType!$A$2:$D$56,4,0)</f>
        <v>Over 70</v>
      </c>
    </row>
    <row r="60" spans="1:20" x14ac:dyDescent="0.25">
      <c r="A60" t="s">
        <v>4362</v>
      </c>
      <c r="B60">
        <v>20161101</v>
      </c>
      <c r="C60">
        <v>8942</v>
      </c>
      <c r="D60">
        <v>3285</v>
      </c>
      <c r="E60">
        <v>4136</v>
      </c>
      <c r="F60" t="s">
        <v>4304</v>
      </c>
      <c r="G60">
        <v>20161110</v>
      </c>
      <c r="H60">
        <v>13</v>
      </c>
      <c r="I60">
        <v>0</v>
      </c>
      <c r="J60">
        <v>0</v>
      </c>
      <c r="K60">
        <v>4</v>
      </c>
      <c r="L60">
        <v>42.7</v>
      </c>
      <c r="M60" s="5" t="str">
        <f t="shared" si="0"/>
        <v>ID8942G3285</v>
      </c>
      <c r="N60" s="8" t="str">
        <f>VLOOKUP(M60,Dimension.CategoryGroups!$A$2:$I$8559,5,0)</f>
        <v>Electronics &amp; photography</v>
      </c>
      <c r="O60" s="8" t="str">
        <f>VLOOKUP(M60,Dimension.CategoryGroups!$A$2:$I$8559,6,0)</f>
        <v>iPod &amp; MP3 accessories</v>
      </c>
      <c r="P60" s="8" t="str">
        <f>VLOOKUP(M60,Dimension.CategoryGroups!$A$2:$I$8559,7,0)</f>
        <v>Other</v>
      </c>
      <c r="Q60" s="8" t="str">
        <f>VLOOKUP(M60,Dimension.CategoryGroups!$A$2:$I$8559,8,0)</f>
        <v>Other</v>
      </c>
      <c r="R60" s="10" t="str">
        <f>VLOOKUP(E60,Dimesion.MemberType!$A$2:$D$56,2,0)</f>
        <v>Auckland</v>
      </c>
      <c r="S60" s="10" t="str">
        <f>VLOOKUP(E60,Dimesion.MemberType!$A$2:$D$56,3,0)</f>
        <v>Auckland City</v>
      </c>
      <c r="T60" s="10" t="str">
        <f>VLOOKUP(E60,Dimesion.MemberType!$A$2:$D$56,4,0)</f>
        <v>Over 70</v>
      </c>
    </row>
    <row r="61" spans="1:20" x14ac:dyDescent="0.25">
      <c r="A61" t="s">
        <v>4363</v>
      </c>
      <c r="B61">
        <v>20161101</v>
      </c>
      <c r="C61">
        <v>8942</v>
      </c>
      <c r="D61">
        <v>3285</v>
      </c>
      <c r="E61">
        <v>4136</v>
      </c>
      <c r="F61" t="s">
        <v>4304</v>
      </c>
      <c r="G61">
        <v>20161110</v>
      </c>
      <c r="H61">
        <v>13</v>
      </c>
      <c r="I61">
        <v>0</v>
      </c>
      <c r="J61">
        <v>0</v>
      </c>
      <c r="K61">
        <v>4</v>
      </c>
      <c r="L61">
        <v>48.1</v>
      </c>
      <c r="M61" s="5" t="str">
        <f t="shared" si="0"/>
        <v>ID8942G3285</v>
      </c>
      <c r="N61" s="8" t="str">
        <f>VLOOKUP(M61,Dimension.CategoryGroups!$A$2:$I$8559,5,0)</f>
        <v>Electronics &amp; photography</v>
      </c>
      <c r="O61" s="8" t="str">
        <f>VLOOKUP(M61,Dimension.CategoryGroups!$A$2:$I$8559,6,0)</f>
        <v>iPod &amp; MP3 accessories</v>
      </c>
      <c r="P61" s="8" t="str">
        <f>VLOOKUP(M61,Dimension.CategoryGroups!$A$2:$I$8559,7,0)</f>
        <v>Other</v>
      </c>
      <c r="Q61" s="8" t="str">
        <f>VLOOKUP(M61,Dimension.CategoryGroups!$A$2:$I$8559,8,0)</f>
        <v>Other</v>
      </c>
      <c r="R61" s="10" t="str">
        <f>VLOOKUP(E61,Dimesion.MemberType!$A$2:$D$56,2,0)</f>
        <v>Auckland</v>
      </c>
      <c r="S61" s="10" t="str">
        <f>VLOOKUP(E61,Dimesion.MemberType!$A$2:$D$56,3,0)</f>
        <v>Auckland City</v>
      </c>
      <c r="T61" s="10" t="str">
        <f>VLOOKUP(E61,Dimesion.MemberType!$A$2:$D$56,4,0)</f>
        <v>Over 70</v>
      </c>
    </row>
    <row r="62" spans="1:20" x14ac:dyDescent="0.25">
      <c r="A62" t="s">
        <v>4364</v>
      </c>
      <c r="B62">
        <v>20161101</v>
      </c>
      <c r="C62">
        <v>8942</v>
      </c>
      <c r="D62">
        <v>3285</v>
      </c>
      <c r="E62">
        <v>4136</v>
      </c>
      <c r="F62" t="s">
        <v>4304</v>
      </c>
      <c r="G62">
        <v>20161110</v>
      </c>
      <c r="H62">
        <v>13</v>
      </c>
      <c r="I62">
        <v>0</v>
      </c>
      <c r="J62">
        <v>0</v>
      </c>
      <c r="K62">
        <v>4</v>
      </c>
      <c r="L62">
        <v>58.4</v>
      </c>
      <c r="M62" s="5" t="str">
        <f t="shared" si="0"/>
        <v>ID8942G3285</v>
      </c>
      <c r="N62" s="8" t="str">
        <f>VLOOKUP(M62,Dimension.CategoryGroups!$A$2:$I$8559,5,0)</f>
        <v>Electronics &amp; photography</v>
      </c>
      <c r="O62" s="8" t="str">
        <f>VLOOKUP(M62,Dimension.CategoryGroups!$A$2:$I$8559,6,0)</f>
        <v>iPod &amp; MP3 accessories</v>
      </c>
      <c r="P62" s="8" t="str">
        <f>VLOOKUP(M62,Dimension.CategoryGroups!$A$2:$I$8559,7,0)</f>
        <v>Other</v>
      </c>
      <c r="Q62" s="8" t="str">
        <f>VLOOKUP(M62,Dimension.CategoryGroups!$A$2:$I$8559,8,0)</f>
        <v>Other</v>
      </c>
      <c r="R62" s="10" t="str">
        <f>VLOOKUP(E62,Dimesion.MemberType!$A$2:$D$56,2,0)</f>
        <v>Auckland</v>
      </c>
      <c r="S62" s="10" t="str">
        <f>VLOOKUP(E62,Dimesion.MemberType!$A$2:$D$56,3,0)</f>
        <v>Auckland City</v>
      </c>
      <c r="T62" s="10" t="str">
        <f>VLOOKUP(E62,Dimesion.MemberType!$A$2:$D$56,4,0)</f>
        <v>Over 70</v>
      </c>
    </row>
    <row r="63" spans="1:20" x14ac:dyDescent="0.25">
      <c r="A63" t="s">
        <v>4365</v>
      </c>
      <c r="B63">
        <v>20161101</v>
      </c>
      <c r="C63">
        <v>8942</v>
      </c>
      <c r="D63">
        <v>3285</v>
      </c>
      <c r="E63">
        <v>4136</v>
      </c>
      <c r="F63" t="s">
        <v>4304</v>
      </c>
      <c r="G63">
        <v>20161110</v>
      </c>
      <c r="H63">
        <v>13</v>
      </c>
      <c r="I63">
        <v>0</v>
      </c>
      <c r="J63">
        <v>0</v>
      </c>
      <c r="K63">
        <v>4</v>
      </c>
      <c r="L63">
        <v>39.1</v>
      </c>
      <c r="M63" s="5" t="str">
        <f t="shared" si="0"/>
        <v>ID8942G3285</v>
      </c>
      <c r="N63" s="8" t="str">
        <f>VLOOKUP(M63,Dimension.CategoryGroups!$A$2:$I$8559,5,0)</f>
        <v>Electronics &amp; photography</v>
      </c>
      <c r="O63" s="8" t="str">
        <f>VLOOKUP(M63,Dimension.CategoryGroups!$A$2:$I$8559,6,0)</f>
        <v>iPod &amp; MP3 accessories</v>
      </c>
      <c r="P63" s="8" t="str">
        <f>VLOOKUP(M63,Dimension.CategoryGroups!$A$2:$I$8559,7,0)</f>
        <v>Other</v>
      </c>
      <c r="Q63" s="8" t="str">
        <f>VLOOKUP(M63,Dimension.CategoryGroups!$A$2:$I$8559,8,0)</f>
        <v>Other</v>
      </c>
      <c r="R63" s="10" t="str">
        <f>VLOOKUP(E63,Dimesion.MemberType!$A$2:$D$56,2,0)</f>
        <v>Auckland</v>
      </c>
      <c r="S63" s="10" t="str">
        <f>VLOOKUP(E63,Dimesion.MemberType!$A$2:$D$56,3,0)</f>
        <v>Auckland City</v>
      </c>
      <c r="T63" s="10" t="str">
        <f>VLOOKUP(E63,Dimesion.MemberType!$A$2:$D$56,4,0)</f>
        <v>Over 70</v>
      </c>
    </row>
    <row r="64" spans="1:20" x14ac:dyDescent="0.25">
      <c r="A64" t="s">
        <v>4366</v>
      </c>
      <c r="B64">
        <v>20161101</v>
      </c>
      <c r="C64">
        <v>8942</v>
      </c>
      <c r="D64">
        <v>3285</v>
      </c>
      <c r="E64">
        <v>4136</v>
      </c>
      <c r="F64" t="s">
        <v>4304</v>
      </c>
      <c r="G64">
        <v>20161110</v>
      </c>
      <c r="H64">
        <v>13</v>
      </c>
      <c r="I64">
        <v>0</v>
      </c>
      <c r="J64">
        <v>0</v>
      </c>
      <c r="K64">
        <v>4</v>
      </c>
      <c r="L64">
        <v>100.5</v>
      </c>
      <c r="M64" s="5" t="str">
        <f t="shared" si="0"/>
        <v>ID8942G3285</v>
      </c>
      <c r="N64" s="8" t="str">
        <f>VLOOKUP(M64,Dimension.CategoryGroups!$A$2:$I$8559,5,0)</f>
        <v>Electronics &amp; photography</v>
      </c>
      <c r="O64" s="8" t="str">
        <f>VLOOKUP(M64,Dimension.CategoryGroups!$A$2:$I$8559,6,0)</f>
        <v>iPod &amp; MP3 accessories</v>
      </c>
      <c r="P64" s="8" t="str">
        <f>VLOOKUP(M64,Dimension.CategoryGroups!$A$2:$I$8559,7,0)</f>
        <v>Other</v>
      </c>
      <c r="Q64" s="8" t="str">
        <f>VLOOKUP(M64,Dimension.CategoryGroups!$A$2:$I$8559,8,0)</f>
        <v>Other</v>
      </c>
      <c r="R64" s="10" t="str">
        <f>VLOOKUP(E64,Dimesion.MemberType!$A$2:$D$56,2,0)</f>
        <v>Auckland</v>
      </c>
      <c r="S64" s="10" t="str">
        <f>VLOOKUP(E64,Dimesion.MemberType!$A$2:$D$56,3,0)</f>
        <v>Auckland City</v>
      </c>
      <c r="T64" s="10" t="str">
        <f>VLOOKUP(E64,Dimesion.MemberType!$A$2:$D$56,4,0)</f>
        <v>Over 70</v>
      </c>
    </row>
    <row r="65" spans="1:20" x14ac:dyDescent="0.25">
      <c r="A65" t="s">
        <v>4367</v>
      </c>
      <c r="B65">
        <v>20161101</v>
      </c>
      <c r="C65">
        <v>8942</v>
      </c>
      <c r="D65">
        <v>3285</v>
      </c>
      <c r="E65">
        <v>4136</v>
      </c>
      <c r="F65" t="s">
        <v>4304</v>
      </c>
      <c r="G65">
        <v>20161110</v>
      </c>
      <c r="H65">
        <v>13</v>
      </c>
      <c r="I65">
        <v>0</v>
      </c>
      <c r="J65">
        <v>0</v>
      </c>
      <c r="K65">
        <v>7</v>
      </c>
      <c r="L65">
        <v>41.9</v>
      </c>
      <c r="M65" s="5" t="str">
        <f t="shared" si="0"/>
        <v>ID8942G3285</v>
      </c>
      <c r="N65" s="8" t="str">
        <f>VLOOKUP(M65,Dimension.CategoryGroups!$A$2:$I$8559,5,0)</f>
        <v>Electronics &amp; photography</v>
      </c>
      <c r="O65" s="8" t="str">
        <f>VLOOKUP(M65,Dimension.CategoryGroups!$A$2:$I$8559,6,0)</f>
        <v>iPod &amp; MP3 accessories</v>
      </c>
      <c r="P65" s="8" t="str">
        <f>VLOOKUP(M65,Dimension.CategoryGroups!$A$2:$I$8559,7,0)</f>
        <v>Other</v>
      </c>
      <c r="Q65" s="8" t="str">
        <f>VLOOKUP(M65,Dimension.CategoryGroups!$A$2:$I$8559,8,0)</f>
        <v>Other</v>
      </c>
      <c r="R65" s="10" t="str">
        <f>VLOOKUP(E65,Dimesion.MemberType!$A$2:$D$56,2,0)</f>
        <v>Auckland</v>
      </c>
      <c r="S65" s="10" t="str">
        <f>VLOOKUP(E65,Dimesion.MemberType!$A$2:$D$56,3,0)</f>
        <v>Auckland City</v>
      </c>
      <c r="T65" s="10" t="str">
        <f>VLOOKUP(E65,Dimesion.MemberType!$A$2:$D$56,4,0)</f>
        <v>Over 70</v>
      </c>
    </row>
    <row r="66" spans="1:20" x14ac:dyDescent="0.25">
      <c r="A66" t="s">
        <v>4368</v>
      </c>
      <c r="B66">
        <v>20161101</v>
      </c>
      <c r="C66">
        <v>8942</v>
      </c>
      <c r="D66">
        <v>3285</v>
      </c>
      <c r="E66">
        <v>4136</v>
      </c>
      <c r="F66" t="s">
        <v>4304</v>
      </c>
      <c r="G66">
        <v>20161110</v>
      </c>
      <c r="H66">
        <v>13</v>
      </c>
      <c r="I66">
        <v>0</v>
      </c>
      <c r="J66">
        <v>0</v>
      </c>
      <c r="K66">
        <v>7</v>
      </c>
      <c r="L66">
        <v>41.3</v>
      </c>
      <c r="M66" s="5" t="str">
        <f t="shared" si="0"/>
        <v>ID8942G3285</v>
      </c>
      <c r="N66" s="8" t="str">
        <f>VLOOKUP(M66,Dimension.CategoryGroups!$A$2:$I$8559,5,0)</f>
        <v>Electronics &amp; photography</v>
      </c>
      <c r="O66" s="8" t="str">
        <f>VLOOKUP(M66,Dimension.CategoryGroups!$A$2:$I$8559,6,0)</f>
        <v>iPod &amp; MP3 accessories</v>
      </c>
      <c r="P66" s="8" t="str">
        <f>VLOOKUP(M66,Dimension.CategoryGroups!$A$2:$I$8559,7,0)</f>
        <v>Other</v>
      </c>
      <c r="Q66" s="8" t="str">
        <f>VLOOKUP(M66,Dimension.CategoryGroups!$A$2:$I$8559,8,0)</f>
        <v>Other</v>
      </c>
      <c r="R66" s="10" t="str">
        <f>VLOOKUP(E66,Dimesion.MemberType!$A$2:$D$56,2,0)</f>
        <v>Auckland</v>
      </c>
      <c r="S66" s="10" t="str">
        <f>VLOOKUP(E66,Dimesion.MemberType!$A$2:$D$56,3,0)</f>
        <v>Auckland City</v>
      </c>
      <c r="T66" s="10" t="str">
        <f>VLOOKUP(E66,Dimesion.MemberType!$A$2:$D$56,4,0)</f>
        <v>Over 70</v>
      </c>
    </row>
    <row r="67" spans="1:20" x14ac:dyDescent="0.25">
      <c r="A67" t="s">
        <v>4369</v>
      </c>
      <c r="B67">
        <v>20161101</v>
      </c>
      <c r="C67">
        <v>8942</v>
      </c>
      <c r="D67">
        <v>3285</v>
      </c>
      <c r="E67">
        <v>4136</v>
      </c>
      <c r="F67" t="s">
        <v>4304</v>
      </c>
      <c r="G67">
        <v>20161110</v>
      </c>
      <c r="H67">
        <v>13</v>
      </c>
      <c r="I67">
        <v>0</v>
      </c>
      <c r="J67">
        <v>0</v>
      </c>
      <c r="K67">
        <v>7</v>
      </c>
      <c r="L67">
        <v>21.6</v>
      </c>
      <c r="M67" s="5" t="str">
        <f t="shared" ref="M67:M130" si="1">"ID"&amp;C67&amp;"G"&amp;D67</f>
        <v>ID8942G3285</v>
      </c>
      <c r="N67" s="8" t="str">
        <f>VLOOKUP(M67,Dimension.CategoryGroups!$A$2:$I$8559,5,0)</f>
        <v>Electronics &amp; photography</v>
      </c>
      <c r="O67" s="8" t="str">
        <f>VLOOKUP(M67,Dimension.CategoryGroups!$A$2:$I$8559,6,0)</f>
        <v>iPod &amp; MP3 accessories</v>
      </c>
      <c r="P67" s="8" t="str">
        <f>VLOOKUP(M67,Dimension.CategoryGroups!$A$2:$I$8559,7,0)</f>
        <v>Other</v>
      </c>
      <c r="Q67" s="8" t="str">
        <f>VLOOKUP(M67,Dimension.CategoryGroups!$A$2:$I$8559,8,0)</f>
        <v>Other</v>
      </c>
      <c r="R67" s="10" t="str">
        <f>VLOOKUP(E67,Dimesion.MemberType!$A$2:$D$56,2,0)</f>
        <v>Auckland</v>
      </c>
      <c r="S67" s="10" t="str">
        <f>VLOOKUP(E67,Dimesion.MemberType!$A$2:$D$56,3,0)</f>
        <v>Auckland City</v>
      </c>
      <c r="T67" s="10" t="str">
        <f>VLOOKUP(E67,Dimesion.MemberType!$A$2:$D$56,4,0)</f>
        <v>Over 70</v>
      </c>
    </row>
    <row r="68" spans="1:20" x14ac:dyDescent="0.25">
      <c r="A68" t="s">
        <v>4370</v>
      </c>
      <c r="B68">
        <v>20161101</v>
      </c>
      <c r="C68">
        <v>8942</v>
      </c>
      <c r="D68">
        <v>3285</v>
      </c>
      <c r="E68">
        <v>4136</v>
      </c>
      <c r="F68" t="s">
        <v>4304</v>
      </c>
      <c r="G68">
        <v>20161110</v>
      </c>
      <c r="H68">
        <v>13</v>
      </c>
      <c r="I68">
        <v>0</v>
      </c>
      <c r="J68">
        <v>0</v>
      </c>
      <c r="K68">
        <v>7</v>
      </c>
      <c r="L68">
        <v>35.299999999999997</v>
      </c>
      <c r="M68" s="5" t="str">
        <f t="shared" si="1"/>
        <v>ID8942G3285</v>
      </c>
      <c r="N68" s="8" t="str">
        <f>VLOOKUP(M68,Dimension.CategoryGroups!$A$2:$I$8559,5,0)</f>
        <v>Electronics &amp; photography</v>
      </c>
      <c r="O68" s="8" t="str">
        <f>VLOOKUP(M68,Dimension.CategoryGroups!$A$2:$I$8559,6,0)</f>
        <v>iPod &amp; MP3 accessories</v>
      </c>
      <c r="P68" s="8" t="str">
        <f>VLOOKUP(M68,Dimension.CategoryGroups!$A$2:$I$8559,7,0)</f>
        <v>Other</v>
      </c>
      <c r="Q68" s="8" t="str">
        <f>VLOOKUP(M68,Dimension.CategoryGroups!$A$2:$I$8559,8,0)</f>
        <v>Other</v>
      </c>
      <c r="R68" s="10" t="str">
        <f>VLOOKUP(E68,Dimesion.MemberType!$A$2:$D$56,2,0)</f>
        <v>Auckland</v>
      </c>
      <c r="S68" s="10" t="str">
        <f>VLOOKUP(E68,Dimesion.MemberType!$A$2:$D$56,3,0)</f>
        <v>Auckland City</v>
      </c>
      <c r="T68" s="10" t="str">
        <f>VLOOKUP(E68,Dimesion.MemberType!$A$2:$D$56,4,0)</f>
        <v>Over 70</v>
      </c>
    </row>
    <row r="69" spans="1:20" x14ac:dyDescent="0.25">
      <c r="A69" t="s">
        <v>4371</v>
      </c>
      <c r="B69">
        <v>20161101</v>
      </c>
      <c r="C69">
        <v>8942</v>
      </c>
      <c r="D69">
        <v>3285</v>
      </c>
      <c r="E69">
        <v>4136</v>
      </c>
      <c r="F69" t="s">
        <v>4304</v>
      </c>
      <c r="G69">
        <v>20161110</v>
      </c>
      <c r="H69">
        <v>13</v>
      </c>
      <c r="I69">
        <v>0</v>
      </c>
      <c r="J69">
        <v>0</v>
      </c>
      <c r="K69">
        <v>7</v>
      </c>
      <c r="L69">
        <v>57</v>
      </c>
      <c r="M69" s="5" t="str">
        <f t="shared" si="1"/>
        <v>ID8942G3285</v>
      </c>
      <c r="N69" s="8" t="str">
        <f>VLOOKUP(M69,Dimension.CategoryGroups!$A$2:$I$8559,5,0)</f>
        <v>Electronics &amp; photography</v>
      </c>
      <c r="O69" s="8" t="str">
        <f>VLOOKUP(M69,Dimension.CategoryGroups!$A$2:$I$8559,6,0)</f>
        <v>iPod &amp; MP3 accessories</v>
      </c>
      <c r="P69" s="8" t="str">
        <f>VLOOKUP(M69,Dimension.CategoryGroups!$A$2:$I$8559,7,0)</f>
        <v>Other</v>
      </c>
      <c r="Q69" s="8" t="str">
        <f>VLOOKUP(M69,Dimension.CategoryGroups!$A$2:$I$8559,8,0)</f>
        <v>Other</v>
      </c>
      <c r="R69" s="10" t="str">
        <f>VLOOKUP(E69,Dimesion.MemberType!$A$2:$D$56,2,0)</f>
        <v>Auckland</v>
      </c>
      <c r="S69" s="10" t="str">
        <f>VLOOKUP(E69,Dimesion.MemberType!$A$2:$D$56,3,0)</f>
        <v>Auckland City</v>
      </c>
      <c r="T69" s="10" t="str">
        <f>VLOOKUP(E69,Dimesion.MemberType!$A$2:$D$56,4,0)</f>
        <v>Over 70</v>
      </c>
    </row>
    <row r="70" spans="1:20" x14ac:dyDescent="0.25">
      <c r="A70" t="s">
        <v>4372</v>
      </c>
      <c r="B70">
        <v>20161101</v>
      </c>
      <c r="C70">
        <v>8942</v>
      </c>
      <c r="D70">
        <v>3285</v>
      </c>
      <c r="E70">
        <v>4136</v>
      </c>
      <c r="F70" t="s">
        <v>4304</v>
      </c>
      <c r="G70">
        <v>20161110</v>
      </c>
      <c r="H70">
        <v>13</v>
      </c>
      <c r="I70">
        <v>0</v>
      </c>
      <c r="J70">
        <v>0</v>
      </c>
      <c r="K70">
        <v>7</v>
      </c>
      <c r="L70">
        <v>46.7</v>
      </c>
      <c r="M70" s="5" t="str">
        <f t="shared" si="1"/>
        <v>ID8942G3285</v>
      </c>
      <c r="N70" s="8" t="str">
        <f>VLOOKUP(M70,Dimension.CategoryGroups!$A$2:$I$8559,5,0)</f>
        <v>Electronics &amp; photography</v>
      </c>
      <c r="O70" s="8" t="str">
        <f>VLOOKUP(M70,Dimension.CategoryGroups!$A$2:$I$8559,6,0)</f>
        <v>iPod &amp; MP3 accessories</v>
      </c>
      <c r="P70" s="8" t="str">
        <f>VLOOKUP(M70,Dimension.CategoryGroups!$A$2:$I$8559,7,0)</f>
        <v>Other</v>
      </c>
      <c r="Q70" s="8" t="str">
        <f>VLOOKUP(M70,Dimension.CategoryGroups!$A$2:$I$8559,8,0)</f>
        <v>Other</v>
      </c>
      <c r="R70" s="10" t="str">
        <f>VLOOKUP(E70,Dimesion.MemberType!$A$2:$D$56,2,0)</f>
        <v>Auckland</v>
      </c>
      <c r="S70" s="10" t="str">
        <f>VLOOKUP(E70,Dimesion.MemberType!$A$2:$D$56,3,0)</f>
        <v>Auckland City</v>
      </c>
      <c r="T70" s="10" t="str">
        <f>VLOOKUP(E70,Dimesion.MemberType!$A$2:$D$56,4,0)</f>
        <v>Over 70</v>
      </c>
    </row>
    <row r="71" spans="1:20" x14ac:dyDescent="0.25">
      <c r="A71" t="s">
        <v>4373</v>
      </c>
      <c r="B71">
        <v>20161101</v>
      </c>
      <c r="C71">
        <v>9096</v>
      </c>
      <c r="D71">
        <v>4665</v>
      </c>
      <c r="E71">
        <v>4136</v>
      </c>
      <c r="F71" t="s">
        <v>4304</v>
      </c>
      <c r="G71">
        <v>20161110</v>
      </c>
      <c r="H71">
        <v>13</v>
      </c>
      <c r="I71">
        <v>0</v>
      </c>
      <c r="J71">
        <v>0</v>
      </c>
      <c r="K71">
        <v>6</v>
      </c>
      <c r="L71">
        <v>54.4</v>
      </c>
      <c r="M71" s="5" t="str">
        <f t="shared" si="1"/>
        <v>ID9096G4665</v>
      </c>
      <c r="N71" s="8" t="str">
        <f>VLOOKUP(M71,Dimension.CategoryGroups!$A$2:$I$8559,5,0)</f>
        <v>Gaming</v>
      </c>
      <c r="O71" s="8" t="str">
        <f>VLOOKUP(M71,Dimension.CategoryGroups!$A$2:$I$8559,6,0)</f>
        <v>PlayStation 3</v>
      </c>
      <c r="P71" s="8" t="str">
        <f>VLOOKUP(M71,Dimension.CategoryGroups!$A$2:$I$8559,7,0)</f>
        <v>Accessories</v>
      </c>
      <c r="Q71" s="8" t="str">
        <f>VLOOKUP(M71,Dimension.CategoryGroups!$A$2:$I$8559,8,0)</f>
        <v>Controllers</v>
      </c>
      <c r="R71" s="10" t="str">
        <f>VLOOKUP(E71,Dimesion.MemberType!$A$2:$D$56,2,0)</f>
        <v>Auckland</v>
      </c>
      <c r="S71" s="10" t="str">
        <f>VLOOKUP(E71,Dimesion.MemberType!$A$2:$D$56,3,0)</f>
        <v>Auckland City</v>
      </c>
      <c r="T71" s="10" t="str">
        <f>VLOOKUP(E71,Dimesion.MemberType!$A$2:$D$56,4,0)</f>
        <v>Over 70</v>
      </c>
    </row>
    <row r="72" spans="1:20" x14ac:dyDescent="0.25">
      <c r="A72" t="s">
        <v>4374</v>
      </c>
      <c r="B72">
        <v>20161101</v>
      </c>
      <c r="C72">
        <v>9096</v>
      </c>
      <c r="D72">
        <v>4665</v>
      </c>
      <c r="E72">
        <v>4136</v>
      </c>
      <c r="F72" t="s">
        <v>4304</v>
      </c>
      <c r="G72">
        <v>20161110</v>
      </c>
      <c r="H72">
        <v>13</v>
      </c>
      <c r="I72">
        <v>0</v>
      </c>
      <c r="J72">
        <v>0</v>
      </c>
      <c r="K72">
        <v>6</v>
      </c>
      <c r="L72">
        <v>41.4</v>
      </c>
      <c r="M72" s="5" t="str">
        <f t="shared" si="1"/>
        <v>ID9096G4665</v>
      </c>
      <c r="N72" s="8" t="str">
        <f>VLOOKUP(M72,Dimension.CategoryGroups!$A$2:$I$8559,5,0)</f>
        <v>Gaming</v>
      </c>
      <c r="O72" s="8" t="str">
        <f>VLOOKUP(M72,Dimension.CategoryGroups!$A$2:$I$8559,6,0)</f>
        <v>PlayStation 3</v>
      </c>
      <c r="P72" s="8" t="str">
        <f>VLOOKUP(M72,Dimension.CategoryGroups!$A$2:$I$8559,7,0)</f>
        <v>Accessories</v>
      </c>
      <c r="Q72" s="8" t="str">
        <f>VLOOKUP(M72,Dimension.CategoryGroups!$A$2:$I$8559,8,0)</f>
        <v>Controllers</v>
      </c>
      <c r="R72" s="10" t="str">
        <f>VLOOKUP(E72,Dimesion.MemberType!$A$2:$D$56,2,0)</f>
        <v>Auckland</v>
      </c>
      <c r="S72" s="10" t="str">
        <f>VLOOKUP(E72,Dimesion.MemberType!$A$2:$D$56,3,0)</f>
        <v>Auckland City</v>
      </c>
      <c r="T72" s="10" t="str">
        <f>VLOOKUP(E72,Dimesion.MemberType!$A$2:$D$56,4,0)</f>
        <v>Over 70</v>
      </c>
    </row>
    <row r="73" spans="1:20" x14ac:dyDescent="0.25">
      <c r="A73" t="s">
        <v>4375</v>
      </c>
      <c r="B73">
        <v>20161101</v>
      </c>
      <c r="C73">
        <v>9096</v>
      </c>
      <c r="D73">
        <v>4665</v>
      </c>
      <c r="E73">
        <v>4136</v>
      </c>
      <c r="F73" t="s">
        <v>4304</v>
      </c>
      <c r="G73">
        <v>20161110</v>
      </c>
      <c r="H73">
        <v>13</v>
      </c>
      <c r="I73">
        <v>0</v>
      </c>
      <c r="J73">
        <v>0</v>
      </c>
      <c r="K73">
        <v>6</v>
      </c>
      <c r="L73">
        <v>33.799999999999997</v>
      </c>
      <c r="M73" s="5" t="str">
        <f t="shared" si="1"/>
        <v>ID9096G4665</v>
      </c>
      <c r="N73" s="8" t="str">
        <f>VLOOKUP(M73,Dimension.CategoryGroups!$A$2:$I$8559,5,0)</f>
        <v>Gaming</v>
      </c>
      <c r="O73" s="8" t="str">
        <f>VLOOKUP(M73,Dimension.CategoryGroups!$A$2:$I$8559,6,0)</f>
        <v>PlayStation 3</v>
      </c>
      <c r="P73" s="8" t="str">
        <f>VLOOKUP(M73,Dimension.CategoryGroups!$A$2:$I$8559,7,0)</f>
        <v>Accessories</v>
      </c>
      <c r="Q73" s="8" t="str">
        <f>VLOOKUP(M73,Dimension.CategoryGroups!$A$2:$I$8559,8,0)</f>
        <v>Controllers</v>
      </c>
      <c r="R73" s="10" t="str">
        <f>VLOOKUP(E73,Dimesion.MemberType!$A$2:$D$56,2,0)</f>
        <v>Auckland</v>
      </c>
      <c r="S73" s="10" t="str">
        <f>VLOOKUP(E73,Dimesion.MemberType!$A$2:$D$56,3,0)</f>
        <v>Auckland City</v>
      </c>
      <c r="T73" s="10" t="str">
        <f>VLOOKUP(E73,Dimesion.MemberType!$A$2:$D$56,4,0)</f>
        <v>Over 70</v>
      </c>
    </row>
    <row r="74" spans="1:20" x14ac:dyDescent="0.25">
      <c r="A74" t="s">
        <v>4376</v>
      </c>
      <c r="B74">
        <v>20161101</v>
      </c>
      <c r="C74">
        <v>9096</v>
      </c>
      <c r="D74">
        <v>4665</v>
      </c>
      <c r="E74">
        <v>4136</v>
      </c>
      <c r="F74" t="s">
        <v>4304</v>
      </c>
      <c r="G74">
        <v>20161110</v>
      </c>
      <c r="H74">
        <v>13</v>
      </c>
      <c r="I74">
        <v>0</v>
      </c>
      <c r="J74">
        <v>0</v>
      </c>
      <c r="K74">
        <v>6</v>
      </c>
      <c r="L74">
        <v>71.8</v>
      </c>
      <c r="M74" s="5" t="str">
        <f t="shared" si="1"/>
        <v>ID9096G4665</v>
      </c>
      <c r="N74" s="8" t="str">
        <f>VLOOKUP(M74,Dimension.CategoryGroups!$A$2:$I$8559,5,0)</f>
        <v>Gaming</v>
      </c>
      <c r="O74" s="8" t="str">
        <f>VLOOKUP(M74,Dimension.CategoryGroups!$A$2:$I$8559,6,0)</f>
        <v>PlayStation 3</v>
      </c>
      <c r="P74" s="8" t="str">
        <f>VLOOKUP(M74,Dimension.CategoryGroups!$A$2:$I$8559,7,0)</f>
        <v>Accessories</v>
      </c>
      <c r="Q74" s="8" t="str">
        <f>VLOOKUP(M74,Dimension.CategoryGroups!$A$2:$I$8559,8,0)</f>
        <v>Controllers</v>
      </c>
      <c r="R74" s="10" t="str">
        <f>VLOOKUP(E74,Dimesion.MemberType!$A$2:$D$56,2,0)</f>
        <v>Auckland</v>
      </c>
      <c r="S74" s="10" t="str">
        <f>VLOOKUP(E74,Dimesion.MemberType!$A$2:$D$56,3,0)</f>
        <v>Auckland City</v>
      </c>
      <c r="T74" s="10" t="str">
        <f>VLOOKUP(E74,Dimesion.MemberType!$A$2:$D$56,4,0)</f>
        <v>Over 70</v>
      </c>
    </row>
    <row r="75" spans="1:20" x14ac:dyDescent="0.25">
      <c r="A75" t="s">
        <v>4377</v>
      </c>
      <c r="B75">
        <v>20161101</v>
      </c>
      <c r="C75">
        <v>9096</v>
      </c>
      <c r="D75">
        <v>4665</v>
      </c>
      <c r="E75">
        <v>4136</v>
      </c>
      <c r="F75" t="s">
        <v>4304</v>
      </c>
      <c r="G75">
        <v>20161110</v>
      </c>
      <c r="H75">
        <v>13</v>
      </c>
      <c r="I75">
        <v>0</v>
      </c>
      <c r="J75">
        <v>0</v>
      </c>
      <c r="K75">
        <v>5</v>
      </c>
      <c r="L75">
        <v>58.6</v>
      </c>
      <c r="M75" s="5" t="str">
        <f t="shared" si="1"/>
        <v>ID9096G4665</v>
      </c>
      <c r="N75" s="8" t="str">
        <f>VLOOKUP(M75,Dimension.CategoryGroups!$A$2:$I$8559,5,0)</f>
        <v>Gaming</v>
      </c>
      <c r="O75" s="8" t="str">
        <f>VLOOKUP(M75,Dimension.CategoryGroups!$A$2:$I$8559,6,0)</f>
        <v>PlayStation 3</v>
      </c>
      <c r="P75" s="8" t="str">
        <f>VLOOKUP(M75,Dimension.CategoryGroups!$A$2:$I$8559,7,0)</f>
        <v>Accessories</v>
      </c>
      <c r="Q75" s="8" t="str">
        <f>VLOOKUP(M75,Dimension.CategoryGroups!$A$2:$I$8559,8,0)</f>
        <v>Controllers</v>
      </c>
      <c r="R75" s="10" t="str">
        <f>VLOOKUP(E75,Dimesion.MemberType!$A$2:$D$56,2,0)</f>
        <v>Auckland</v>
      </c>
      <c r="S75" s="10" t="str">
        <f>VLOOKUP(E75,Dimesion.MemberType!$A$2:$D$56,3,0)</f>
        <v>Auckland City</v>
      </c>
      <c r="T75" s="10" t="str">
        <f>VLOOKUP(E75,Dimesion.MemberType!$A$2:$D$56,4,0)</f>
        <v>Over 70</v>
      </c>
    </row>
    <row r="76" spans="1:20" x14ac:dyDescent="0.25">
      <c r="A76" t="s">
        <v>4378</v>
      </c>
      <c r="B76">
        <v>20161101</v>
      </c>
      <c r="C76">
        <v>9096</v>
      </c>
      <c r="D76">
        <v>4665</v>
      </c>
      <c r="E76">
        <v>4136</v>
      </c>
      <c r="F76" t="s">
        <v>4304</v>
      </c>
      <c r="G76">
        <v>20161110</v>
      </c>
      <c r="H76">
        <v>13</v>
      </c>
      <c r="I76">
        <v>0</v>
      </c>
      <c r="J76">
        <v>0</v>
      </c>
      <c r="K76">
        <v>5</v>
      </c>
      <c r="L76">
        <v>13.2</v>
      </c>
      <c r="M76" s="5" t="str">
        <f t="shared" si="1"/>
        <v>ID9096G4665</v>
      </c>
      <c r="N76" s="8" t="str">
        <f>VLOOKUP(M76,Dimension.CategoryGroups!$A$2:$I$8559,5,0)</f>
        <v>Gaming</v>
      </c>
      <c r="O76" s="8" t="str">
        <f>VLOOKUP(M76,Dimension.CategoryGroups!$A$2:$I$8559,6,0)</f>
        <v>PlayStation 3</v>
      </c>
      <c r="P76" s="8" t="str">
        <f>VLOOKUP(M76,Dimension.CategoryGroups!$A$2:$I$8559,7,0)</f>
        <v>Accessories</v>
      </c>
      <c r="Q76" s="8" t="str">
        <f>VLOOKUP(M76,Dimension.CategoryGroups!$A$2:$I$8559,8,0)</f>
        <v>Controllers</v>
      </c>
      <c r="R76" s="10" t="str">
        <f>VLOOKUP(E76,Dimesion.MemberType!$A$2:$D$56,2,0)</f>
        <v>Auckland</v>
      </c>
      <c r="S76" s="10" t="str">
        <f>VLOOKUP(E76,Dimesion.MemberType!$A$2:$D$56,3,0)</f>
        <v>Auckland City</v>
      </c>
      <c r="T76" s="10" t="str">
        <f>VLOOKUP(E76,Dimesion.MemberType!$A$2:$D$56,4,0)</f>
        <v>Over 70</v>
      </c>
    </row>
    <row r="77" spans="1:20" x14ac:dyDescent="0.25">
      <c r="A77" t="s">
        <v>4379</v>
      </c>
      <c r="B77">
        <v>20161101</v>
      </c>
      <c r="C77">
        <v>9096</v>
      </c>
      <c r="D77">
        <v>4665</v>
      </c>
      <c r="E77">
        <v>4136</v>
      </c>
      <c r="F77" t="s">
        <v>4304</v>
      </c>
      <c r="G77">
        <v>20161110</v>
      </c>
      <c r="H77">
        <v>13</v>
      </c>
      <c r="I77">
        <v>0</v>
      </c>
      <c r="J77">
        <v>0</v>
      </c>
      <c r="K77">
        <v>5</v>
      </c>
      <c r="L77">
        <v>32.200000000000003</v>
      </c>
      <c r="M77" s="5" t="str">
        <f t="shared" si="1"/>
        <v>ID9096G4665</v>
      </c>
      <c r="N77" s="8" t="str">
        <f>VLOOKUP(M77,Dimension.CategoryGroups!$A$2:$I$8559,5,0)</f>
        <v>Gaming</v>
      </c>
      <c r="O77" s="8" t="str">
        <f>VLOOKUP(M77,Dimension.CategoryGroups!$A$2:$I$8559,6,0)</f>
        <v>PlayStation 3</v>
      </c>
      <c r="P77" s="8" t="str">
        <f>VLOOKUP(M77,Dimension.CategoryGroups!$A$2:$I$8559,7,0)</f>
        <v>Accessories</v>
      </c>
      <c r="Q77" s="8" t="str">
        <f>VLOOKUP(M77,Dimension.CategoryGroups!$A$2:$I$8559,8,0)</f>
        <v>Controllers</v>
      </c>
      <c r="R77" s="10" t="str">
        <f>VLOOKUP(E77,Dimesion.MemberType!$A$2:$D$56,2,0)</f>
        <v>Auckland</v>
      </c>
      <c r="S77" s="10" t="str">
        <f>VLOOKUP(E77,Dimesion.MemberType!$A$2:$D$56,3,0)</f>
        <v>Auckland City</v>
      </c>
      <c r="T77" s="10" t="str">
        <f>VLOOKUP(E77,Dimesion.MemberType!$A$2:$D$56,4,0)</f>
        <v>Over 70</v>
      </c>
    </row>
    <row r="78" spans="1:20" x14ac:dyDescent="0.25">
      <c r="A78" t="s">
        <v>4380</v>
      </c>
      <c r="B78">
        <v>20161101</v>
      </c>
      <c r="C78">
        <v>9096</v>
      </c>
      <c r="D78">
        <v>4665</v>
      </c>
      <c r="E78">
        <v>4136</v>
      </c>
      <c r="F78" t="s">
        <v>4304</v>
      </c>
      <c r="G78">
        <v>20161110</v>
      </c>
      <c r="H78">
        <v>13</v>
      </c>
      <c r="I78">
        <v>0</v>
      </c>
      <c r="J78">
        <v>0</v>
      </c>
      <c r="K78">
        <v>5</v>
      </c>
      <c r="L78">
        <v>68.900000000000006</v>
      </c>
      <c r="M78" s="5" t="str">
        <f t="shared" si="1"/>
        <v>ID9096G4665</v>
      </c>
      <c r="N78" s="8" t="str">
        <f>VLOOKUP(M78,Dimension.CategoryGroups!$A$2:$I$8559,5,0)</f>
        <v>Gaming</v>
      </c>
      <c r="O78" s="8" t="str">
        <f>VLOOKUP(M78,Dimension.CategoryGroups!$A$2:$I$8559,6,0)</f>
        <v>PlayStation 3</v>
      </c>
      <c r="P78" s="8" t="str">
        <f>VLOOKUP(M78,Dimension.CategoryGroups!$A$2:$I$8559,7,0)</f>
        <v>Accessories</v>
      </c>
      <c r="Q78" s="8" t="str">
        <f>VLOOKUP(M78,Dimension.CategoryGroups!$A$2:$I$8559,8,0)</f>
        <v>Controllers</v>
      </c>
      <c r="R78" s="10" t="str">
        <f>VLOOKUP(E78,Dimesion.MemberType!$A$2:$D$56,2,0)</f>
        <v>Auckland</v>
      </c>
      <c r="S78" s="10" t="str">
        <f>VLOOKUP(E78,Dimesion.MemberType!$A$2:$D$56,3,0)</f>
        <v>Auckland City</v>
      </c>
      <c r="T78" s="10" t="str">
        <f>VLOOKUP(E78,Dimesion.MemberType!$A$2:$D$56,4,0)</f>
        <v>Over 70</v>
      </c>
    </row>
    <row r="79" spans="1:20" x14ac:dyDescent="0.25">
      <c r="A79" t="s">
        <v>4381</v>
      </c>
      <c r="B79">
        <v>20161101</v>
      </c>
      <c r="C79">
        <v>9096</v>
      </c>
      <c r="D79">
        <v>4665</v>
      </c>
      <c r="E79">
        <v>4136</v>
      </c>
      <c r="F79" t="s">
        <v>4304</v>
      </c>
      <c r="G79">
        <v>20161110</v>
      </c>
      <c r="H79">
        <v>13</v>
      </c>
      <c r="I79">
        <v>0</v>
      </c>
      <c r="J79">
        <v>0</v>
      </c>
      <c r="K79">
        <v>5</v>
      </c>
      <c r="L79">
        <v>82</v>
      </c>
      <c r="M79" s="5" t="str">
        <f t="shared" si="1"/>
        <v>ID9096G4665</v>
      </c>
      <c r="N79" s="8" t="str">
        <f>VLOOKUP(M79,Dimension.CategoryGroups!$A$2:$I$8559,5,0)</f>
        <v>Gaming</v>
      </c>
      <c r="O79" s="8" t="str">
        <f>VLOOKUP(M79,Dimension.CategoryGroups!$A$2:$I$8559,6,0)</f>
        <v>PlayStation 3</v>
      </c>
      <c r="P79" s="8" t="str">
        <f>VLOOKUP(M79,Dimension.CategoryGroups!$A$2:$I$8559,7,0)</f>
        <v>Accessories</v>
      </c>
      <c r="Q79" s="8" t="str">
        <f>VLOOKUP(M79,Dimension.CategoryGroups!$A$2:$I$8559,8,0)</f>
        <v>Controllers</v>
      </c>
      <c r="R79" s="10" t="str">
        <f>VLOOKUP(E79,Dimesion.MemberType!$A$2:$D$56,2,0)</f>
        <v>Auckland</v>
      </c>
      <c r="S79" s="10" t="str">
        <f>VLOOKUP(E79,Dimesion.MemberType!$A$2:$D$56,3,0)</f>
        <v>Auckland City</v>
      </c>
      <c r="T79" s="10" t="str">
        <f>VLOOKUP(E79,Dimesion.MemberType!$A$2:$D$56,4,0)</f>
        <v>Over 70</v>
      </c>
    </row>
    <row r="80" spans="1:20" x14ac:dyDescent="0.25">
      <c r="A80" t="s">
        <v>4382</v>
      </c>
      <c r="B80">
        <v>20161101</v>
      </c>
      <c r="C80">
        <v>9323</v>
      </c>
      <c r="D80">
        <v>7489</v>
      </c>
      <c r="E80">
        <v>4136</v>
      </c>
      <c r="F80" t="s">
        <v>4304</v>
      </c>
      <c r="G80">
        <v>20161110</v>
      </c>
      <c r="H80">
        <v>13</v>
      </c>
      <c r="I80">
        <v>0</v>
      </c>
      <c r="J80">
        <v>0</v>
      </c>
      <c r="K80">
        <v>14</v>
      </c>
      <c r="L80">
        <v>80</v>
      </c>
      <c r="M80" s="5" t="str">
        <f t="shared" si="1"/>
        <v>ID9323G7489</v>
      </c>
      <c r="N80" s="8" t="str">
        <f>VLOOKUP(M80,Dimension.CategoryGroups!$A$2:$I$8559,5,0)</f>
        <v>Health &amp; beauty</v>
      </c>
      <c r="O80" s="8" t="str">
        <f>VLOOKUP(M80,Dimension.CategoryGroups!$A$2:$I$8559,6,0)</f>
        <v>Massage</v>
      </c>
      <c r="P80" s="8" t="str">
        <f>VLOOKUP(M80,Dimension.CategoryGroups!$A$2:$I$8559,7,0)</f>
        <v>Massagers</v>
      </c>
      <c r="Q80" s="8" t="str">
        <f>VLOOKUP(M80,Dimension.CategoryGroups!$A$2:$I$8559,8,0)</f>
        <v>Other</v>
      </c>
      <c r="R80" s="10" t="str">
        <f>VLOOKUP(E80,Dimesion.MemberType!$A$2:$D$56,2,0)</f>
        <v>Auckland</v>
      </c>
      <c r="S80" s="10" t="str">
        <f>VLOOKUP(E80,Dimesion.MemberType!$A$2:$D$56,3,0)</f>
        <v>Auckland City</v>
      </c>
      <c r="T80" s="10" t="str">
        <f>VLOOKUP(E80,Dimesion.MemberType!$A$2:$D$56,4,0)</f>
        <v>Over 70</v>
      </c>
    </row>
    <row r="81" spans="1:20" x14ac:dyDescent="0.25">
      <c r="A81" t="s">
        <v>4383</v>
      </c>
      <c r="B81">
        <v>20161101</v>
      </c>
      <c r="C81">
        <v>9323</v>
      </c>
      <c r="D81">
        <v>7489</v>
      </c>
      <c r="E81">
        <v>4136</v>
      </c>
      <c r="F81" t="s">
        <v>4304</v>
      </c>
      <c r="G81">
        <v>20161110</v>
      </c>
      <c r="H81">
        <v>13</v>
      </c>
      <c r="I81">
        <v>0</v>
      </c>
      <c r="J81">
        <v>0</v>
      </c>
      <c r="K81">
        <v>14</v>
      </c>
      <c r="L81">
        <v>25.4</v>
      </c>
      <c r="M81" s="5" t="str">
        <f t="shared" si="1"/>
        <v>ID9323G7489</v>
      </c>
      <c r="N81" s="8" t="str">
        <f>VLOOKUP(M81,Dimension.CategoryGroups!$A$2:$I$8559,5,0)</f>
        <v>Health &amp; beauty</v>
      </c>
      <c r="O81" s="8" t="str">
        <f>VLOOKUP(M81,Dimension.CategoryGroups!$A$2:$I$8559,6,0)</f>
        <v>Massage</v>
      </c>
      <c r="P81" s="8" t="str">
        <f>VLOOKUP(M81,Dimension.CategoryGroups!$A$2:$I$8559,7,0)</f>
        <v>Massagers</v>
      </c>
      <c r="Q81" s="8" t="str">
        <f>VLOOKUP(M81,Dimension.CategoryGroups!$A$2:$I$8559,8,0)</f>
        <v>Other</v>
      </c>
      <c r="R81" s="10" t="str">
        <f>VLOOKUP(E81,Dimesion.MemberType!$A$2:$D$56,2,0)</f>
        <v>Auckland</v>
      </c>
      <c r="S81" s="10" t="str">
        <f>VLOOKUP(E81,Dimesion.MemberType!$A$2:$D$56,3,0)</f>
        <v>Auckland City</v>
      </c>
      <c r="T81" s="10" t="str">
        <f>VLOOKUP(E81,Dimesion.MemberType!$A$2:$D$56,4,0)</f>
        <v>Over 70</v>
      </c>
    </row>
    <row r="82" spans="1:20" x14ac:dyDescent="0.25">
      <c r="A82" t="s">
        <v>4384</v>
      </c>
      <c r="B82">
        <v>20161101</v>
      </c>
      <c r="C82">
        <v>9323</v>
      </c>
      <c r="D82">
        <v>7489</v>
      </c>
      <c r="E82">
        <v>4136</v>
      </c>
      <c r="F82" t="s">
        <v>4304</v>
      </c>
      <c r="G82">
        <v>20161110</v>
      </c>
      <c r="H82">
        <v>13</v>
      </c>
      <c r="I82">
        <v>0</v>
      </c>
      <c r="J82">
        <v>0</v>
      </c>
      <c r="K82">
        <v>14</v>
      </c>
      <c r="L82">
        <v>17.100000000000001</v>
      </c>
      <c r="M82" s="5" t="str">
        <f t="shared" si="1"/>
        <v>ID9323G7489</v>
      </c>
      <c r="N82" s="8" t="str">
        <f>VLOOKUP(M82,Dimension.CategoryGroups!$A$2:$I$8559,5,0)</f>
        <v>Health &amp; beauty</v>
      </c>
      <c r="O82" s="8" t="str">
        <f>VLOOKUP(M82,Dimension.CategoryGroups!$A$2:$I$8559,6,0)</f>
        <v>Massage</v>
      </c>
      <c r="P82" s="8" t="str">
        <f>VLOOKUP(M82,Dimension.CategoryGroups!$A$2:$I$8559,7,0)</f>
        <v>Massagers</v>
      </c>
      <c r="Q82" s="8" t="str">
        <f>VLOOKUP(M82,Dimension.CategoryGroups!$A$2:$I$8559,8,0)</f>
        <v>Other</v>
      </c>
      <c r="R82" s="10" t="str">
        <f>VLOOKUP(E82,Dimesion.MemberType!$A$2:$D$56,2,0)</f>
        <v>Auckland</v>
      </c>
      <c r="S82" s="10" t="str">
        <f>VLOOKUP(E82,Dimesion.MemberType!$A$2:$D$56,3,0)</f>
        <v>Auckland City</v>
      </c>
      <c r="T82" s="10" t="str">
        <f>VLOOKUP(E82,Dimesion.MemberType!$A$2:$D$56,4,0)</f>
        <v>Over 70</v>
      </c>
    </row>
    <row r="83" spans="1:20" x14ac:dyDescent="0.25">
      <c r="A83" t="s">
        <v>4385</v>
      </c>
      <c r="B83">
        <v>20161101</v>
      </c>
      <c r="C83">
        <v>9323</v>
      </c>
      <c r="D83">
        <v>7489</v>
      </c>
      <c r="E83">
        <v>4136</v>
      </c>
      <c r="F83" t="s">
        <v>4304</v>
      </c>
      <c r="G83">
        <v>20161110</v>
      </c>
      <c r="H83">
        <v>13</v>
      </c>
      <c r="I83">
        <v>0</v>
      </c>
      <c r="J83">
        <v>0</v>
      </c>
      <c r="K83">
        <v>14</v>
      </c>
      <c r="L83">
        <v>57</v>
      </c>
      <c r="M83" s="5" t="str">
        <f t="shared" si="1"/>
        <v>ID9323G7489</v>
      </c>
      <c r="N83" s="8" t="str">
        <f>VLOOKUP(M83,Dimension.CategoryGroups!$A$2:$I$8559,5,0)</f>
        <v>Health &amp; beauty</v>
      </c>
      <c r="O83" s="8" t="str">
        <f>VLOOKUP(M83,Dimension.CategoryGroups!$A$2:$I$8559,6,0)</f>
        <v>Massage</v>
      </c>
      <c r="P83" s="8" t="str">
        <f>VLOOKUP(M83,Dimension.CategoryGroups!$A$2:$I$8559,7,0)</f>
        <v>Massagers</v>
      </c>
      <c r="Q83" s="8" t="str">
        <f>VLOOKUP(M83,Dimension.CategoryGroups!$A$2:$I$8559,8,0)</f>
        <v>Other</v>
      </c>
      <c r="R83" s="10" t="str">
        <f>VLOOKUP(E83,Dimesion.MemberType!$A$2:$D$56,2,0)</f>
        <v>Auckland</v>
      </c>
      <c r="S83" s="10" t="str">
        <f>VLOOKUP(E83,Dimesion.MemberType!$A$2:$D$56,3,0)</f>
        <v>Auckland City</v>
      </c>
      <c r="T83" s="10" t="str">
        <f>VLOOKUP(E83,Dimesion.MemberType!$A$2:$D$56,4,0)</f>
        <v>Over 70</v>
      </c>
    </row>
    <row r="84" spans="1:20" x14ac:dyDescent="0.25">
      <c r="A84" t="s">
        <v>4386</v>
      </c>
      <c r="B84">
        <v>20161101</v>
      </c>
      <c r="C84">
        <v>9323</v>
      </c>
      <c r="D84">
        <v>7489</v>
      </c>
      <c r="E84">
        <v>4136</v>
      </c>
      <c r="F84" t="s">
        <v>4304</v>
      </c>
      <c r="G84">
        <v>20161110</v>
      </c>
      <c r="H84">
        <v>13</v>
      </c>
      <c r="I84">
        <v>0</v>
      </c>
      <c r="J84">
        <v>0</v>
      </c>
      <c r="K84">
        <v>12</v>
      </c>
      <c r="L84">
        <v>21.3</v>
      </c>
      <c r="M84" s="5" t="str">
        <f t="shared" si="1"/>
        <v>ID9323G7489</v>
      </c>
      <c r="N84" s="8" t="str">
        <f>VLOOKUP(M84,Dimension.CategoryGroups!$A$2:$I$8559,5,0)</f>
        <v>Health &amp; beauty</v>
      </c>
      <c r="O84" s="8" t="str">
        <f>VLOOKUP(M84,Dimension.CategoryGroups!$A$2:$I$8559,6,0)</f>
        <v>Massage</v>
      </c>
      <c r="P84" s="8" t="str">
        <f>VLOOKUP(M84,Dimension.CategoryGroups!$A$2:$I$8559,7,0)</f>
        <v>Massagers</v>
      </c>
      <c r="Q84" s="8" t="str">
        <f>VLOOKUP(M84,Dimension.CategoryGroups!$A$2:$I$8559,8,0)</f>
        <v>Other</v>
      </c>
      <c r="R84" s="10" t="str">
        <f>VLOOKUP(E84,Dimesion.MemberType!$A$2:$D$56,2,0)</f>
        <v>Auckland</v>
      </c>
      <c r="S84" s="10" t="str">
        <f>VLOOKUP(E84,Dimesion.MemberType!$A$2:$D$56,3,0)</f>
        <v>Auckland City</v>
      </c>
      <c r="T84" s="10" t="str">
        <f>VLOOKUP(E84,Dimesion.MemberType!$A$2:$D$56,4,0)</f>
        <v>Over 70</v>
      </c>
    </row>
    <row r="85" spans="1:20" x14ac:dyDescent="0.25">
      <c r="A85" t="s">
        <v>4387</v>
      </c>
      <c r="B85">
        <v>20161101</v>
      </c>
      <c r="C85">
        <v>9323</v>
      </c>
      <c r="D85">
        <v>7489</v>
      </c>
      <c r="E85">
        <v>4136</v>
      </c>
      <c r="F85" t="s">
        <v>4304</v>
      </c>
      <c r="G85">
        <v>20161110</v>
      </c>
      <c r="H85">
        <v>13</v>
      </c>
      <c r="I85">
        <v>0</v>
      </c>
      <c r="J85">
        <v>0</v>
      </c>
      <c r="K85">
        <v>12</v>
      </c>
      <c r="L85">
        <v>98.9</v>
      </c>
      <c r="M85" s="5" t="str">
        <f t="shared" si="1"/>
        <v>ID9323G7489</v>
      </c>
      <c r="N85" s="8" t="str">
        <f>VLOOKUP(M85,Dimension.CategoryGroups!$A$2:$I$8559,5,0)</f>
        <v>Health &amp; beauty</v>
      </c>
      <c r="O85" s="8" t="str">
        <f>VLOOKUP(M85,Dimension.CategoryGroups!$A$2:$I$8559,6,0)</f>
        <v>Massage</v>
      </c>
      <c r="P85" s="8" t="str">
        <f>VLOOKUP(M85,Dimension.CategoryGroups!$A$2:$I$8559,7,0)</f>
        <v>Massagers</v>
      </c>
      <c r="Q85" s="8" t="str">
        <f>VLOOKUP(M85,Dimension.CategoryGroups!$A$2:$I$8559,8,0)</f>
        <v>Other</v>
      </c>
      <c r="R85" s="10" t="str">
        <f>VLOOKUP(E85,Dimesion.MemberType!$A$2:$D$56,2,0)</f>
        <v>Auckland</v>
      </c>
      <c r="S85" s="10" t="str">
        <f>VLOOKUP(E85,Dimesion.MemberType!$A$2:$D$56,3,0)</f>
        <v>Auckland City</v>
      </c>
      <c r="T85" s="10" t="str">
        <f>VLOOKUP(E85,Dimesion.MemberType!$A$2:$D$56,4,0)</f>
        <v>Over 70</v>
      </c>
    </row>
    <row r="86" spans="1:20" x14ac:dyDescent="0.25">
      <c r="A86" t="s">
        <v>4388</v>
      </c>
      <c r="B86">
        <v>20161101</v>
      </c>
      <c r="C86">
        <v>9323</v>
      </c>
      <c r="D86">
        <v>7489</v>
      </c>
      <c r="E86">
        <v>4136</v>
      </c>
      <c r="F86" t="s">
        <v>4304</v>
      </c>
      <c r="G86">
        <v>20161110</v>
      </c>
      <c r="H86">
        <v>13</v>
      </c>
      <c r="I86">
        <v>0</v>
      </c>
      <c r="J86">
        <v>0</v>
      </c>
      <c r="K86">
        <v>12</v>
      </c>
      <c r="L86">
        <v>25</v>
      </c>
      <c r="M86" s="5" t="str">
        <f t="shared" si="1"/>
        <v>ID9323G7489</v>
      </c>
      <c r="N86" s="8" t="str">
        <f>VLOOKUP(M86,Dimension.CategoryGroups!$A$2:$I$8559,5,0)</f>
        <v>Health &amp; beauty</v>
      </c>
      <c r="O86" s="8" t="str">
        <f>VLOOKUP(M86,Dimension.CategoryGroups!$A$2:$I$8559,6,0)</f>
        <v>Massage</v>
      </c>
      <c r="P86" s="8" t="str">
        <f>VLOOKUP(M86,Dimension.CategoryGroups!$A$2:$I$8559,7,0)</f>
        <v>Massagers</v>
      </c>
      <c r="Q86" s="8" t="str">
        <f>VLOOKUP(M86,Dimension.CategoryGroups!$A$2:$I$8559,8,0)</f>
        <v>Other</v>
      </c>
      <c r="R86" s="10" t="str">
        <f>VLOOKUP(E86,Dimesion.MemberType!$A$2:$D$56,2,0)</f>
        <v>Auckland</v>
      </c>
      <c r="S86" s="10" t="str">
        <f>VLOOKUP(E86,Dimesion.MemberType!$A$2:$D$56,3,0)</f>
        <v>Auckland City</v>
      </c>
      <c r="T86" s="10" t="str">
        <f>VLOOKUP(E86,Dimesion.MemberType!$A$2:$D$56,4,0)</f>
        <v>Over 70</v>
      </c>
    </row>
    <row r="87" spans="1:20" x14ac:dyDescent="0.25">
      <c r="A87" t="s">
        <v>4389</v>
      </c>
      <c r="B87">
        <v>20161101</v>
      </c>
      <c r="C87">
        <v>9323</v>
      </c>
      <c r="D87">
        <v>7489</v>
      </c>
      <c r="E87">
        <v>4136</v>
      </c>
      <c r="F87" t="s">
        <v>4304</v>
      </c>
      <c r="G87">
        <v>20161110</v>
      </c>
      <c r="H87">
        <v>13</v>
      </c>
      <c r="I87">
        <v>0</v>
      </c>
      <c r="J87">
        <v>0</v>
      </c>
      <c r="K87">
        <v>12</v>
      </c>
      <c r="L87">
        <v>20</v>
      </c>
      <c r="M87" s="5" t="str">
        <f t="shared" si="1"/>
        <v>ID9323G7489</v>
      </c>
      <c r="N87" s="8" t="str">
        <f>VLOOKUP(M87,Dimension.CategoryGroups!$A$2:$I$8559,5,0)</f>
        <v>Health &amp; beauty</v>
      </c>
      <c r="O87" s="8" t="str">
        <f>VLOOKUP(M87,Dimension.CategoryGroups!$A$2:$I$8559,6,0)</f>
        <v>Massage</v>
      </c>
      <c r="P87" s="8" t="str">
        <f>VLOOKUP(M87,Dimension.CategoryGroups!$A$2:$I$8559,7,0)</f>
        <v>Massagers</v>
      </c>
      <c r="Q87" s="8" t="str">
        <f>VLOOKUP(M87,Dimension.CategoryGroups!$A$2:$I$8559,8,0)</f>
        <v>Other</v>
      </c>
      <c r="R87" s="10" t="str">
        <f>VLOOKUP(E87,Dimesion.MemberType!$A$2:$D$56,2,0)</f>
        <v>Auckland</v>
      </c>
      <c r="S87" s="10" t="str">
        <f>VLOOKUP(E87,Dimesion.MemberType!$A$2:$D$56,3,0)</f>
        <v>Auckland City</v>
      </c>
      <c r="T87" s="10" t="str">
        <f>VLOOKUP(E87,Dimesion.MemberType!$A$2:$D$56,4,0)</f>
        <v>Over 70</v>
      </c>
    </row>
    <row r="88" spans="1:20" x14ac:dyDescent="0.25">
      <c r="A88" t="s">
        <v>4390</v>
      </c>
      <c r="B88">
        <v>20161101</v>
      </c>
      <c r="C88">
        <v>9323</v>
      </c>
      <c r="D88">
        <v>7489</v>
      </c>
      <c r="E88">
        <v>4136</v>
      </c>
      <c r="F88" t="s">
        <v>4304</v>
      </c>
      <c r="G88">
        <v>20161110</v>
      </c>
      <c r="H88">
        <v>13</v>
      </c>
      <c r="I88">
        <v>0</v>
      </c>
      <c r="J88">
        <v>0</v>
      </c>
      <c r="K88">
        <v>12</v>
      </c>
      <c r="L88">
        <v>94.5</v>
      </c>
      <c r="M88" s="5" t="str">
        <f t="shared" si="1"/>
        <v>ID9323G7489</v>
      </c>
      <c r="N88" s="8" t="str">
        <f>VLOOKUP(M88,Dimension.CategoryGroups!$A$2:$I$8559,5,0)</f>
        <v>Health &amp; beauty</v>
      </c>
      <c r="O88" s="8" t="str">
        <f>VLOOKUP(M88,Dimension.CategoryGroups!$A$2:$I$8559,6,0)</f>
        <v>Massage</v>
      </c>
      <c r="P88" s="8" t="str">
        <f>VLOOKUP(M88,Dimension.CategoryGroups!$A$2:$I$8559,7,0)</f>
        <v>Massagers</v>
      </c>
      <c r="Q88" s="8" t="str">
        <f>VLOOKUP(M88,Dimension.CategoryGroups!$A$2:$I$8559,8,0)</f>
        <v>Other</v>
      </c>
      <c r="R88" s="10" t="str">
        <f>VLOOKUP(E88,Dimesion.MemberType!$A$2:$D$56,2,0)</f>
        <v>Auckland</v>
      </c>
      <c r="S88" s="10" t="str">
        <f>VLOOKUP(E88,Dimesion.MemberType!$A$2:$D$56,3,0)</f>
        <v>Auckland City</v>
      </c>
      <c r="T88" s="10" t="str">
        <f>VLOOKUP(E88,Dimesion.MemberType!$A$2:$D$56,4,0)</f>
        <v>Over 70</v>
      </c>
    </row>
    <row r="89" spans="1:20" x14ac:dyDescent="0.25">
      <c r="A89" t="s">
        <v>4391</v>
      </c>
      <c r="B89">
        <v>20161101</v>
      </c>
      <c r="C89">
        <v>9323</v>
      </c>
      <c r="D89">
        <v>7489</v>
      </c>
      <c r="E89">
        <v>4136</v>
      </c>
      <c r="F89" t="s">
        <v>4304</v>
      </c>
      <c r="G89">
        <v>20161110</v>
      </c>
      <c r="H89">
        <v>13</v>
      </c>
      <c r="I89">
        <v>0</v>
      </c>
      <c r="J89">
        <v>0</v>
      </c>
      <c r="K89">
        <v>5</v>
      </c>
      <c r="L89">
        <v>61.9</v>
      </c>
      <c r="M89" s="5" t="str">
        <f t="shared" si="1"/>
        <v>ID9323G7489</v>
      </c>
      <c r="N89" s="8" t="str">
        <f>VLOOKUP(M89,Dimension.CategoryGroups!$A$2:$I$8559,5,0)</f>
        <v>Health &amp; beauty</v>
      </c>
      <c r="O89" s="8" t="str">
        <f>VLOOKUP(M89,Dimension.CategoryGroups!$A$2:$I$8559,6,0)</f>
        <v>Massage</v>
      </c>
      <c r="P89" s="8" t="str">
        <f>VLOOKUP(M89,Dimension.CategoryGroups!$A$2:$I$8559,7,0)</f>
        <v>Massagers</v>
      </c>
      <c r="Q89" s="8" t="str">
        <f>VLOOKUP(M89,Dimension.CategoryGroups!$A$2:$I$8559,8,0)</f>
        <v>Other</v>
      </c>
      <c r="R89" s="10" t="str">
        <f>VLOOKUP(E89,Dimesion.MemberType!$A$2:$D$56,2,0)</f>
        <v>Auckland</v>
      </c>
      <c r="S89" s="10" t="str">
        <f>VLOOKUP(E89,Dimesion.MemberType!$A$2:$D$56,3,0)</f>
        <v>Auckland City</v>
      </c>
      <c r="T89" s="10" t="str">
        <f>VLOOKUP(E89,Dimesion.MemberType!$A$2:$D$56,4,0)</f>
        <v>Over 70</v>
      </c>
    </row>
    <row r="90" spans="1:20" x14ac:dyDescent="0.25">
      <c r="A90" t="s">
        <v>4392</v>
      </c>
      <c r="B90">
        <v>20161101</v>
      </c>
      <c r="C90">
        <v>9323</v>
      </c>
      <c r="D90">
        <v>7489</v>
      </c>
      <c r="E90">
        <v>4136</v>
      </c>
      <c r="F90" t="s">
        <v>4304</v>
      </c>
      <c r="G90">
        <v>20161110</v>
      </c>
      <c r="H90">
        <v>13</v>
      </c>
      <c r="I90">
        <v>0</v>
      </c>
      <c r="J90">
        <v>0</v>
      </c>
      <c r="K90">
        <v>5</v>
      </c>
      <c r="L90">
        <v>95.7</v>
      </c>
      <c r="M90" s="5" t="str">
        <f t="shared" si="1"/>
        <v>ID9323G7489</v>
      </c>
      <c r="N90" s="8" t="str">
        <f>VLOOKUP(M90,Dimension.CategoryGroups!$A$2:$I$8559,5,0)</f>
        <v>Health &amp; beauty</v>
      </c>
      <c r="O90" s="8" t="str">
        <f>VLOOKUP(M90,Dimension.CategoryGroups!$A$2:$I$8559,6,0)</f>
        <v>Massage</v>
      </c>
      <c r="P90" s="8" t="str">
        <f>VLOOKUP(M90,Dimension.CategoryGroups!$A$2:$I$8559,7,0)</f>
        <v>Massagers</v>
      </c>
      <c r="Q90" s="8" t="str">
        <f>VLOOKUP(M90,Dimension.CategoryGroups!$A$2:$I$8559,8,0)</f>
        <v>Other</v>
      </c>
      <c r="R90" s="10" t="str">
        <f>VLOOKUP(E90,Dimesion.MemberType!$A$2:$D$56,2,0)</f>
        <v>Auckland</v>
      </c>
      <c r="S90" s="10" t="str">
        <f>VLOOKUP(E90,Dimesion.MemberType!$A$2:$D$56,3,0)</f>
        <v>Auckland City</v>
      </c>
      <c r="T90" s="10" t="str">
        <f>VLOOKUP(E90,Dimesion.MemberType!$A$2:$D$56,4,0)</f>
        <v>Over 70</v>
      </c>
    </row>
    <row r="91" spans="1:20" x14ac:dyDescent="0.25">
      <c r="A91" t="s">
        <v>4393</v>
      </c>
      <c r="B91">
        <v>20161101</v>
      </c>
      <c r="C91">
        <v>9323</v>
      </c>
      <c r="D91">
        <v>7489</v>
      </c>
      <c r="E91">
        <v>4136</v>
      </c>
      <c r="F91" t="s">
        <v>4304</v>
      </c>
      <c r="G91">
        <v>20161110</v>
      </c>
      <c r="H91">
        <v>13</v>
      </c>
      <c r="I91">
        <v>0</v>
      </c>
      <c r="J91">
        <v>0</v>
      </c>
      <c r="K91">
        <v>5</v>
      </c>
      <c r="L91">
        <v>21.9</v>
      </c>
      <c r="M91" s="5" t="str">
        <f t="shared" si="1"/>
        <v>ID9323G7489</v>
      </c>
      <c r="N91" s="8" t="str">
        <f>VLOOKUP(M91,Dimension.CategoryGroups!$A$2:$I$8559,5,0)</f>
        <v>Health &amp; beauty</v>
      </c>
      <c r="O91" s="8" t="str">
        <f>VLOOKUP(M91,Dimension.CategoryGroups!$A$2:$I$8559,6,0)</f>
        <v>Massage</v>
      </c>
      <c r="P91" s="8" t="str">
        <f>VLOOKUP(M91,Dimension.CategoryGroups!$A$2:$I$8559,7,0)</f>
        <v>Massagers</v>
      </c>
      <c r="Q91" s="8" t="str">
        <f>VLOOKUP(M91,Dimension.CategoryGroups!$A$2:$I$8559,8,0)</f>
        <v>Other</v>
      </c>
      <c r="R91" s="10" t="str">
        <f>VLOOKUP(E91,Dimesion.MemberType!$A$2:$D$56,2,0)</f>
        <v>Auckland</v>
      </c>
      <c r="S91" s="10" t="str">
        <f>VLOOKUP(E91,Dimesion.MemberType!$A$2:$D$56,3,0)</f>
        <v>Auckland City</v>
      </c>
      <c r="T91" s="10" t="str">
        <f>VLOOKUP(E91,Dimesion.MemberType!$A$2:$D$56,4,0)</f>
        <v>Over 70</v>
      </c>
    </row>
    <row r="92" spans="1:20" x14ac:dyDescent="0.25">
      <c r="A92" t="s">
        <v>4394</v>
      </c>
      <c r="B92">
        <v>20161101</v>
      </c>
      <c r="C92">
        <v>9323</v>
      </c>
      <c r="D92">
        <v>7489</v>
      </c>
      <c r="E92">
        <v>4136</v>
      </c>
      <c r="F92" t="s">
        <v>4304</v>
      </c>
      <c r="G92">
        <v>20161110</v>
      </c>
      <c r="H92">
        <v>13</v>
      </c>
      <c r="I92">
        <v>0</v>
      </c>
      <c r="J92">
        <v>0</v>
      </c>
      <c r="K92">
        <v>11</v>
      </c>
      <c r="L92">
        <v>20.3</v>
      </c>
      <c r="M92" s="5" t="str">
        <f t="shared" si="1"/>
        <v>ID9323G7489</v>
      </c>
      <c r="N92" s="8" t="str">
        <f>VLOOKUP(M92,Dimension.CategoryGroups!$A$2:$I$8559,5,0)</f>
        <v>Health &amp; beauty</v>
      </c>
      <c r="O92" s="8" t="str">
        <f>VLOOKUP(M92,Dimension.CategoryGroups!$A$2:$I$8559,6,0)</f>
        <v>Massage</v>
      </c>
      <c r="P92" s="8" t="str">
        <f>VLOOKUP(M92,Dimension.CategoryGroups!$A$2:$I$8559,7,0)</f>
        <v>Massagers</v>
      </c>
      <c r="Q92" s="8" t="str">
        <f>VLOOKUP(M92,Dimension.CategoryGroups!$A$2:$I$8559,8,0)</f>
        <v>Other</v>
      </c>
      <c r="R92" s="10" t="str">
        <f>VLOOKUP(E92,Dimesion.MemberType!$A$2:$D$56,2,0)</f>
        <v>Auckland</v>
      </c>
      <c r="S92" s="10" t="str">
        <f>VLOOKUP(E92,Dimesion.MemberType!$A$2:$D$56,3,0)</f>
        <v>Auckland City</v>
      </c>
      <c r="T92" s="10" t="str">
        <f>VLOOKUP(E92,Dimesion.MemberType!$A$2:$D$56,4,0)</f>
        <v>Over 70</v>
      </c>
    </row>
    <row r="93" spans="1:20" x14ac:dyDescent="0.25">
      <c r="A93" t="s">
        <v>4395</v>
      </c>
      <c r="B93">
        <v>20161101</v>
      </c>
      <c r="C93">
        <v>9323</v>
      </c>
      <c r="D93">
        <v>7489</v>
      </c>
      <c r="E93">
        <v>4136</v>
      </c>
      <c r="F93" t="s">
        <v>4304</v>
      </c>
      <c r="G93">
        <v>20161110</v>
      </c>
      <c r="H93">
        <v>13</v>
      </c>
      <c r="I93">
        <v>0</v>
      </c>
      <c r="J93">
        <v>0</v>
      </c>
      <c r="K93">
        <v>11</v>
      </c>
      <c r="L93">
        <v>67.5</v>
      </c>
      <c r="M93" s="5" t="str">
        <f t="shared" si="1"/>
        <v>ID9323G7489</v>
      </c>
      <c r="N93" s="8" t="str">
        <f>VLOOKUP(M93,Dimension.CategoryGroups!$A$2:$I$8559,5,0)</f>
        <v>Health &amp; beauty</v>
      </c>
      <c r="O93" s="8" t="str">
        <f>VLOOKUP(M93,Dimension.CategoryGroups!$A$2:$I$8559,6,0)</f>
        <v>Massage</v>
      </c>
      <c r="P93" s="8" t="str">
        <f>VLOOKUP(M93,Dimension.CategoryGroups!$A$2:$I$8559,7,0)</f>
        <v>Massagers</v>
      </c>
      <c r="Q93" s="8" t="str">
        <f>VLOOKUP(M93,Dimension.CategoryGroups!$A$2:$I$8559,8,0)</f>
        <v>Other</v>
      </c>
      <c r="R93" s="10" t="str">
        <f>VLOOKUP(E93,Dimesion.MemberType!$A$2:$D$56,2,0)</f>
        <v>Auckland</v>
      </c>
      <c r="S93" s="10" t="str">
        <f>VLOOKUP(E93,Dimesion.MemberType!$A$2:$D$56,3,0)</f>
        <v>Auckland City</v>
      </c>
      <c r="T93" s="10" t="str">
        <f>VLOOKUP(E93,Dimesion.MemberType!$A$2:$D$56,4,0)</f>
        <v>Over 70</v>
      </c>
    </row>
    <row r="94" spans="1:20" x14ac:dyDescent="0.25">
      <c r="A94" t="s">
        <v>4396</v>
      </c>
      <c r="B94">
        <v>20161101</v>
      </c>
      <c r="C94">
        <v>9323</v>
      </c>
      <c r="D94">
        <v>7489</v>
      </c>
      <c r="E94">
        <v>4136</v>
      </c>
      <c r="F94" t="s">
        <v>4304</v>
      </c>
      <c r="G94">
        <v>20161110</v>
      </c>
      <c r="H94">
        <v>13</v>
      </c>
      <c r="I94">
        <v>0</v>
      </c>
      <c r="J94">
        <v>0</v>
      </c>
      <c r="K94">
        <v>11</v>
      </c>
      <c r="L94">
        <v>43</v>
      </c>
      <c r="M94" s="5" t="str">
        <f t="shared" si="1"/>
        <v>ID9323G7489</v>
      </c>
      <c r="N94" s="8" t="str">
        <f>VLOOKUP(M94,Dimension.CategoryGroups!$A$2:$I$8559,5,0)</f>
        <v>Health &amp; beauty</v>
      </c>
      <c r="O94" s="8" t="str">
        <f>VLOOKUP(M94,Dimension.CategoryGroups!$A$2:$I$8559,6,0)</f>
        <v>Massage</v>
      </c>
      <c r="P94" s="8" t="str">
        <f>VLOOKUP(M94,Dimension.CategoryGroups!$A$2:$I$8559,7,0)</f>
        <v>Massagers</v>
      </c>
      <c r="Q94" s="8" t="str">
        <f>VLOOKUP(M94,Dimension.CategoryGroups!$A$2:$I$8559,8,0)</f>
        <v>Other</v>
      </c>
      <c r="R94" s="10" t="str">
        <f>VLOOKUP(E94,Dimesion.MemberType!$A$2:$D$56,2,0)</f>
        <v>Auckland</v>
      </c>
      <c r="S94" s="10" t="str">
        <f>VLOOKUP(E94,Dimesion.MemberType!$A$2:$D$56,3,0)</f>
        <v>Auckland City</v>
      </c>
      <c r="T94" s="10" t="str">
        <f>VLOOKUP(E94,Dimesion.MemberType!$A$2:$D$56,4,0)</f>
        <v>Over 70</v>
      </c>
    </row>
    <row r="95" spans="1:20" x14ac:dyDescent="0.25">
      <c r="A95" t="s">
        <v>4397</v>
      </c>
      <c r="B95">
        <v>20161101</v>
      </c>
      <c r="C95">
        <v>9323</v>
      </c>
      <c r="D95">
        <v>7489</v>
      </c>
      <c r="E95">
        <v>4136</v>
      </c>
      <c r="F95" t="s">
        <v>4304</v>
      </c>
      <c r="G95">
        <v>20161110</v>
      </c>
      <c r="H95">
        <v>13</v>
      </c>
      <c r="I95">
        <v>0</v>
      </c>
      <c r="J95">
        <v>0</v>
      </c>
      <c r="K95">
        <v>11</v>
      </c>
      <c r="L95">
        <v>21.3</v>
      </c>
      <c r="M95" s="5" t="str">
        <f t="shared" si="1"/>
        <v>ID9323G7489</v>
      </c>
      <c r="N95" s="8" t="str">
        <f>VLOOKUP(M95,Dimension.CategoryGroups!$A$2:$I$8559,5,0)</f>
        <v>Health &amp; beauty</v>
      </c>
      <c r="O95" s="8" t="str">
        <f>VLOOKUP(M95,Dimension.CategoryGroups!$A$2:$I$8559,6,0)</f>
        <v>Massage</v>
      </c>
      <c r="P95" s="8" t="str">
        <f>VLOOKUP(M95,Dimension.CategoryGroups!$A$2:$I$8559,7,0)</f>
        <v>Massagers</v>
      </c>
      <c r="Q95" s="8" t="str">
        <f>VLOOKUP(M95,Dimension.CategoryGroups!$A$2:$I$8559,8,0)</f>
        <v>Other</v>
      </c>
      <c r="R95" s="10" t="str">
        <f>VLOOKUP(E95,Dimesion.MemberType!$A$2:$D$56,2,0)</f>
        <v>Auckland</v>
      </c>
      <c r="S95" s="10" t="str">
        <f>VLOOKUP(E95,Dimesion.MemberType!$A$2:$D$56,3,0)</f>
        <v>Auckland City</v>
      </c>
      <c r="T95" s="10" t="str">
        <f>VLOOKUP(E95,Dimesion.MemberType!$A$2:$D$56,4,0)</f>
        <v>Over 70</v>
      </c>
    </row>
    <row r="96" spans="1:20" x14ac:dyDescent="0.25">
      <c r="A96" t="s">
        <v>4398</v>
      </c>
      <c r="B96">
        <v>20161101</v>
      </c>
      <c r="C96">
        <v>875</v>
      </c>
      <c r="D96">
        <v>4837</v>
      </c>
      <c r="E96">
        <v>4136</v>
      </c>
      <c r="F96" t="s">
        <v>4304</v>
      </c>
      <c r="G96">
        <v>20161110</v>
      </c>
      <c r="H96">
        <v>13</v>
      </c>
      <c r="I96">
        <v>0</v>
      </c>
      <c r="J96">
        <v>0</v>
      </c>
      <c r="K96">
        <v>11</v>
      </c>
      <c r="L96">
        <v>10.3</v>
      </c>
      <c r="M96" s="5" t="str">
        <f t="shared" si="1"/>
        <v>ID875G4837</v>
      </c>
      <c r="N96" s="8" t="str">
        <f>VLOOKUP(M96,Dimension.CategoryGroups!$A$2:$I$8559,5,0)</f>
        <v>Jewellery &amp; watches</v>
      </c>
      <c r="O96" s="8" t="str">
        <f>VLOOKUP(M96,Dimension.CategoryGroups!$A$2:$I$8559,6,0)</f>
        <v>Watches</v>
      </c>
      <c r="P96" s="8" t="str">
        <f>VLOOKUP(M96,Dimension.CategoryGroups!$A$2:$I$8559,7,0)</f>
        <v>Parts &amp; accessories</v>
      </c>
      <c r="Q96" s="8" t="str">
        <f>VLOOKUP(M96,Dimension.CategoryGroups!$A$2:$I$8559,8,0)</f>
        <v>Parts &amp; accessories</v>
      </c>
      <c r="R96" s="10" t="str">
        <f>VLOOKUP(E96,Dimesion.MemberType!$A$2:$D$56,2,0)</f>
        <v>Auckland</v>
      </c>
      <c r="S96" s="10" t="str">
        <f>VLOOKUP(E96,Dimesion.MemberType!$A$2:$D$56,3,0)</f>
        <v>Auckland City</v>
      </c>
      <c r="T96" s="10" t="str">
        <f>VLOOKUP(E96,Dimesion.MemberType!$A$2:$D$56,4,0)</f>
        <v>Over 70</v>
      </c>
    </row>
    <row r="97" spans="1:20" x14ac:dyDescent="0.25">
      <c r="A97" t="s">
        <v>4399</v>
      </c>
      <c r="B97">
        <v>20161101</v>
      </c>
      <c r="C97">
        <v>875</v>
      </c>
      <c r="D97">
        <v>4837</v>
      </c>
      <c r="E97">
        <v>4136</v>
      </c>
      <c r="F97" t="s">
        <v>4304</v>
      </c>
      <c r="G97">
        <v>20161110</v>
      </c>
      <c r="H97">
        <v>13</v>
      </c>
      <c r="I97">
        <v>0</v>
      </c>
      <c r="J97">
        <v>0</v>
      </c>
      <c r="K97">
        <v>11</v>
      </c>
      <c r="L97">
        <v>45.1</v>
      </c>
      <c r="M97" s="5" t="str">
        <f t="shared" si="1"/>
        <v>ID875G4837</v>
      </c>
      <c r="N97" s="8" t="str">
        <f>VLOOKUP(M97,Dimension.CategoryGroups!$A$2:$I$8559,5,0)</f>
        <v>Jewellery &amp; watches</v>
      </c>
      <c r="O97" s="8" t="str">
        <f>VLOOKUP(M97,Dimension.CategoryGroups!$A$2:$I$8559,6,0)</f>
        <v>Watches</v>
      </c>
      <c r="P97" s="8" t="str">
        <f>VLOOKUP(M97,Dimension.CategoryGroups!$A$2:$I$8559,7,0)</f>
        <v>Parts &amp; accessories</v>
      </c>
      <c r="Q97" s="8" t="str">
        <f>VLOOKUP(M97,Dimension.CategoryGroups!$A$2:$I$8559,8,0)</f>
        <v>Parts &amp; accessories</v>
      </c>
      <c r="R97" s="10" t="str">
        <f>VLOOKUP(E97,Dimesion.MemberType!$A$2:$D$56,2,0)</f>
        <v>Auckland</v>
      </c>
      <c r="S97" s="10" t="str">
        <f>VLOOKUP(E97,Dimesion.MemberType!$A$2:$D$56,3,0)</f>
        <v>Auckland City</v>
      </c>
      <c r="T97" s="10" t="str">
        <f>VLOOKUP(E97,Dimesion.MemberType!$A$2:$D$56,4,0)</f>
        <v>Over 70</v>
      </c>
    </row>
    <row r="98" spans="1:20" x14ac:dyDescent="0.25">
      <c r="A98" t="s">
        <v>4400</v>
      </c>
      <c r="B98">
        <v>20161101</v>
      </c>
      <c r="C98">
        <v>875</v>
      </c>
      <c r="D98">
        <v>4837</v>
      </c>
      <c r="E98">
        <v>4136</v>
      </c>
      <c r="F98" t="s">
        <v>4304</v>
      </c>
      <c r="G98">
        <v>20161110</v>
      </c>
      <c r="H98">
        <v>13</v>
      </c>
      <c r="I98">
        <v>0</v>
      </c>
      <c r="J98">
        <v>0</v>
      </c>
      <c r="K98">
        <v>11</v>
      </c>
      <c r="L98">
        <v>35.200000000000003</v>
      </c>
      <c r="M98" s="5" t="str">
        <f t="shared" si="1"/>
        <v>ID875G4837</v>
      </c>
      <c r="N98" s="8" t="str">
        <f>VLOOKUP(M98,Dimension.CategoryGroups!$A$2:$I$8559,5,0)</f>
        <v>Jewellery &amp; watches</v>
      </c>
      <c r="O98" s="8" t="str">
        <f>VLOOKUP(M98,Dimension.CategoryGroups!$A$2:$I$8559,6,0)</f>
        <v>Watches</v>
      </c>
      <c r="P98" s="8" t="str">
        <f>VLOOKUP(M98,Dimension.CategoryGroups!$A$2:$I$8559,7,0)</f>
        <v>Parts &amp; accessories</v>
      </c>
      <c r="Q98" s="8" t="str">
        <f>VLOOKUP(M98,Dimension.CategoryGroups!$A$2:$I$8559,8,0)</f>
        <v>Parts &amp; accessories</v>
      </c>
      <c r="R98" s="10" t="str">
        <f>VLOOKUP(E98,Dimesion.MemberType!$A$2:$D$56,2,0)</f>
        <v>Auckland</v>
      </c>
      <c r="S98" s="10" t="str">
        <f>VLOOKUP(E98,Dimesion.MemberType!$A$2:$D$56,3,0)</f>
        <v>Auckland City</v>
      </c>
      <c r="T98" s="10" t="str">
        <f>VLOOKUP(E98,Dimesion.MemberType!$A$2:$D$56,4,0)</f>
        <v>Over 70</v>
      </c>
    </row>
    <row r="99" spans="1:20" x14ac:dyDescent="0.25">
      <c r="A99" t="s">
        <v>4401</v>
      </c>
      <c r="B99">
        <v>20161101</v>
      </c>
      <c r="C99">
        <v>8623</v>
      </c>
      <c r="D99">
        <v>7119</v>
      </c>
      <c r="E99">
        <v>4136</v>
      </c>
      <c r="F99" t="s">
        <v>4304</v>
      </c>
      <c r="G99">
        <v>20161110</v>
      </c>
      <c r="H99">
        <v>13</v>
      </c>
      <c r="I99">
        <v>0</v>
      </c>
      <c r="J99">
        <v>0</v>
      </c>
      <c r="K99">
        <v>16</v>
      </c>
      <c r="L99">
        <v>54.7</v>
      </c>
      <c r="M99" s="5" t="str">
        <f t="shared" si="1"/>
        <v>ID8623G7119</v>
      </c>
      <c r="N99" s="8" t="str">
        <f>VLOOKUP(M99,Dimension.CategoryGroups!$A$2:$I$8559,5,0)</f>
        <v>Building &amp; renovation</v>
      </c>
      <c r="O99" s="8" t="str">
        <f>VLOOKUP(M99,Dimension.CategoryGroups!$A$2:$I$8559,6,0)</f>
        <v>Electrical &amp; lighting</v>
      </c>
      <c r="P99" s="8" t="str">
        <f>VLOOKUP(M99,Dimension.CategoryGroups!$A$2:$I$8559,7,0)</f>
        <v>Lights</v>
      </c>
      <c r="Q99" s="8" t="str">
        <f>VLOOKUP(M99,Dimension.CategoryGroups!$A$2:$I$8559,8,0)</f>
        <v>Exterior lights</v>
      </c>
      <c r="R99" s="10" t="str">
        <f>VLOOKUP(E99,Dimesion.MemberType!$A$2:$D$56,2,0)</f>
        <v>Auckland</v>
      </c>
      <c r="S99" s="10" t="str">
        <f>VLOOKUP(E99,Dimesion.MemberType!$A$2:$D$56,3,0)</f>
        <v>Auckland City</v>
      </c>
      <c r="T99" s="10" t="str">
        <f>VLOOKUP(E99,Dimesion.MemberType!$A$2:$D$56,4,0)</f>
        <v>Over 70</v>
      </c>
    </row>
    <row r="100" spans="1:20" x14ac:dyDescent="0.25">
      <c r="A100" t="s">
        <v>4402</v>
      </c>
      <c r="B100">
        <v>20161101</v>
      </c>
      <c r="C100">
        <v>8623</v>
      </c>
      <c r="D100">
        <v>7119</v>
      </c>
      <c r="E100">
        <v>4136</v>
      </c>
      <c r="F100" t="s">
        <v>4304</v>
      </c>
      <c r="G100">
        <v>20161110</v>
      </c>
      <c r="H100">
        <v>13</v>
      </c>
      <c r="I100">
        <v>0</v>
      </c>
      <c r="J100">
        <v>0</v>
      </c>
      <c r="K100">
        <v>16</v>
      </c>
      <c r="L100">
        <v>62</v>
      </c>
      <c r="M100" s="5" t="str">
        <f t="shared" si="1"/>
        <v>ID8623G7119</v>
      </c>
      <c r="N100" s="8" t="str">
        <f>VLOOKUP(M100,Dimension.CategoryGroups!$A$2:$I$8559,5,0)</f>
        <v>Building &amp; renovation</v>
      </c>
      <c r="O100" s="8" t="str">
        <f>VLOOKUP(M100,Dimension.CategoryGroups!$A$2:$I$8559,6,0)</f>
        <v>Electrical &amp; lighting</v>
      </c>
      <c r="P100" s="8" t="str">
        <f>VLOOKUP(M100,Dimension.CategoryGroups!$A$2:$I$8559,7,0)</f>
        <v>Lights</v>
      </c>
      <c r="Q100" s="8" t="str">
        <f>VLOOKUP(M100,Dimension.CategoryGroups!$A$2:$I$8559,8,0)</f>
        <v>Exterior lights</v>
      </c>
      <c r="R100" s="10" t="str">
        <f>VLOOKUP(E100,Dimesion.MemberType!$A$2:$D$56,2,0)</f>
        <v>Auckland</v>
      </c>
      <c r="S100" s="10" t="str">
        <f>VLOOKUP(E100,Dimesion.MemberType!$A$2:$D$56,3,0)</f>
        <v>Auckland City</v>
      </c>
      <c r="T100" s="10" t="str">
        <f>VLOOKUP(E100,Dimesion.MemberType!$A$2:$D$56,4,0)</f>
        <v>Over 70</v>
      </c>
    </row>
    <row r="101" spans="1:20" x14ac:dyDescent="0.25">
      <c r="A101" t="s">
        <v>4403</v>
      </c>
      <c r="B101">
        <v>20161101</v>
      </c>
      <c r="C101">
        <v>8623</v>
      </c>
      <c r="D101">
        <v>7119</v>
      </c>
      <c r="E101">
        <v>4136</v>
      </c>
      <c r="F101" t="s">
        <v>4304</v>
      </c>
      <c r="G101">
        <v>20161110</v>
      </c>
      <c r="H101">
        <v>13</v>
      </c>
      <c r="I101">
        <v>0</v>
      </c>
      <c r="J101">
        <v>0</v>
      </c>
      <c r="K101">
        <v>16</v>
      </c>
      <c r="L101">
        <v>67.3</v>
      </c>
      <c r="M101" s="5" t="str">
        <f t="shared" si="1"/>
        <v>ID8623G7119</v>
      </c>
      <c r="N101" s="8" t="str">
        <f>VLOOKUP(M101,Dimension.CategoryGroups!$A$2:$I$8559,5,0)</f>
        <v>Building &amp; renovation</v>
      </c>
      <c r="O101" s="8" t="str">
        <f>VLOOKUP(M101,Dimension.CategoryGroups!$A$2:$I$8559,6,0)</f>
        <v>Electrical &amp; lighting</v>
      </c>
      <c r="P101" s="8" t="str">
        <f>VLOOKUP(M101,Dimension.CategoryGroups!$A$2:$I$8559,7,0)</f>
        <v>Lights</v>
      </c>
      <c r="Q101" s="8" t="str">
        <f>VLOOKUP(M101,Dimension.CategoryGroups!$A$2:$I$8559,8,0)</f>
        <v>Exterior lights</v>
      </c>
      <c r="R101" s="10" t="str">
        <f>VLOOKUP(E101,Dimesion.MemberType!$A$2:$D$56,2,0)</f>
        <v>Auckland</v>
      </c>
      <c r="S101" s="10" t="str">
        <f>VLOOKUP(E101,Dimesion.MemberType!$A$2:$D$56,3,0)</f>
        <v>Auckland City</v>
      </c>
      <c r="T101" s="10" t="str">
        <f>VLOOKUP(E101,Dimesion.MemberType!$A$2:$D$56,4,0)</f>
        <v>Over 70</v>
      </c>
    </row>
    <row r="102" spans="1:20" x14ac:dyDescent="0.25">
      <c r="A102" t="s">
        <v>4404</v>
      </c>
      <c r="B102">
        <v>20161101</v>
      </c>
      <c r="C102">
        <v>8623</v>
      </c>
      <c r="D102">
        <v>7119</v>
      </c>
      <c r="E102">
        <v>4136</v>
      </c>
      <c r="F102" t="s">
        <v>4304</v>
      </c>
      <c r="G102">
        <v>20161110</v>
      </c>
      <c r="H102">
        <v>13</v>
      </c>
      <c r="I102">
        <v>0</v>
      </c>
      <c r="J102">
        <v>0</v>
      </c>
      <c r="K102">
        <v>10</v>
      </c>
      <c r="L102">
        <v>96.1</v>
      </c>
      <c r="M102" s="5" t="str">
        <f t="shared" si="1"/>
        <v>ID8623G7119</v>
      </c>
      <c r="N102" s="8" t="str">
        <f>VLOOKUP(M102,Dimension.CategoryGroups!$A$2:$I$8559,5,0)</f>
        <v>Building &amp; renovation</v>
      </c>
      <c r="O102" s="8" t="str">
        <f>VLOOKUP(M102,Dimension.CategoryGroups!$A$2:$I$8559,6,0)</f>
        <v>Electrical &amp; lighting</v>
      </c>
      <c r="P102" s="8" t="str">
        <f>VLOOKUP(M102,Dimension.CategoryGroups!$A$2:$I$8559,7,0)</f>
        <v>Lights</v>
      </c>
      <c r="Q102" s="8" t="str">
        <f>VLOOKUP(M102,Dimension.CategoryGroups!$A$2:$I$8559,8,0)</f>
        <v>Exterior lights</v>
      </c>
      <c r="R102" s="10" t="str">
        <f>VLOOKUP(E102,Dimesion.MemberType!$A$2:$D$56,2,0)</f>
        <v>Auckland</v>
      </c>
      <c r="S102" s="10" t="str">
        <f>VLOOKUP(E102,Dimesion.MemberType!$A$2:$D$56,3,0)</f>
        <v>Auckland City</v>
      </c>
      <c r="T102" s="10" t="str">
        <f>VLOOKUP(E102,Dimesion.MemberType!$A$2:$D$56,4,0)</f>
        <v>Over 70</v>
      </c>
    </row>
    <row r="103" spans="1:20" x14ac:dyDescent="0.25">
      <c r="A103" t="s">
        <v>4405</v>
      </c>
      <c r="B103">
        <v>20161101</v>
      </c>
      <c r="C103">
        <v>8623</v>
      </c>
      <c r="D103">
        <v>7119</v>
      </c>
      <c r="E103">
        <v>4136</v>
      </c>
      <c r="F103" t="s">
        <v>4304</v>
      </c>
      <c r="G103">
        <v>20161110</v>
      </c>
      <c r="H103">
        <v>13</v>
      </c>
      <c r="I103">
        <v>0</v>
      </c>
      <c r="J103">
        <v>0</v>
      </c>
      <c r="K103">
        <v>10</v>
      </c>
      <c r="L103">
        <v>76.8</v>
      </c>
      <c r="M103" s="5" t="str">
        <f t="shared" si="1"/>
        <v>ID8623G7119</v>
      </c>
      <c r="N103" s="8" t="str">
        <f>VLOOKUP(M103,Dimension.CategoryGroups!$A$2:$I$8559,5,0)</f>
        <v>Building &amp; renovation</v>
      </c>
      <c r="O103" s="8" t="str">
        <f>VLOOKUP(M103,Dimension.CategoryGroups!$A$2:$I$8559,6,0)</f>
        <v>Electrical &amp; lighting</v>
      </c>
      <c r="P103" s="8" t="str">
        <f>VLOOKUP(M103,Dimension.CategoryGroups!$A$2:$I$8559,7,0)</f>
        <v>Lights</v>
      </c>
      <c r="Q103" s="8" t="str">
        <f>VLOOKUP(M103,Dimension.CategoryGroups!$A$2:$I$8559,8,0)</f>
        <v>Exterior lights</v>
      </c>
      <c r="R103" s="10" t="str">
        <f>VLOOKUP(E103,Dimesion.MemberType!$A$2:$D$56,2,0)</f>
        <v>Auckland</v>
      </c>
      <c r="S103" s="10" t="str">
        <f>VLOOKUP(E103,Dimesion.MemberType!$A$2:$D$56,3,0)</f>
        <v>Auckland City</v>
      </c>
      <c r="T103" s="10" t="str">
        <f>VLOOKUP(E103,Dimesion.MemberType!$A$2:$D$56,4,0)</f>
        <v>Over 70</v>
      </c>
    </row>
    <row r="104" spans="1:20" x14ac:dyDescent="0.25">
      <c r="A104" t="s">
        <v>4406</v>
      </c>
      <c r="B104">
        <v>20161101</v>
      </c>
      <c r="C104">
        <v>8623</v>
      </c>
      <c r="D104">
        <v>7119</v>
      </c>
      <c r="E104">
        <v>4136</v>
      </c>
      <c r="F104" t="s">
        <v>4304</v>
      </c>
      <c r="G104">
        <v>20161110</v>
      </c>
      <c r="H104">
        <v>13</v>
      </c>
      <c r="I104">
        <v>0</v>
      </c>
      <c r="J104">
        <v>0</v>
      </c>
      <c r="K104">
        <v>10</v>
      </c>
      <c r="L104">
        <v>32.5</v>
      </c>
      <c r="M104" s="5" t="str">
        <f t="shared" si="1"/>
        <v>ID8623G7119</v>
      </c>
      <c r="N104" s="8" t="str">
        <f>VLOOKUP(M104,Dimension.CategoryGroups!$A$2:$I$8559,5,0)</f>
        <v>Building &amp; renovation</v>
      </c>
      <c r="O104" s="8" t="str">
        <f>VLOOKUP(M104,Dimension.CategoryGroups!$A$2:$I$8559,6,0)</f>
        <v>Electrical &amp; lighting</v>
      </c>
      <c r="P104" s="8" t="str">
        <f>VLOOKUP(M104,Dimension.CategoryGroups!$A$2:$I$8559,7,0)</f>
        <v>Lights</v>
      </c>
      <c r="Q104" s="8" t="str">
        <f>VLOOKUP(M104,Dimension.CategoryGroups!$A$2:$I$8559,8,0)</f>
        <v>Exterior lights</v>
      </c>
      <c r="R104" s="10" t="str">
        <f>VLOOKUP(E104,Dimesion.MemberType!$A$2:$D$56,2,0)</f>
        <v>Auckland</v>
      </c>
      <c r="S104" s="10" t="str">
        <f>VLOOKUP(E104,Dimesion.MemberType!$A$2:$D$56,3,0)</f>
        <v>Auckland City</v>
      </c>
      <c r="T104" s="10" t="str">
        <f>VLOOKUP(E104,Dimesion.MemberType!$A$2:$D$56,4,0)</f>
        <v>Over 70</v>
      </c>
    </row>
    <row r="105" spans="1:20" x14ac:dyDescent="0.25">
      <c r="A105" t="s">
        <v>4407</v>
      </c>
      <c r="B105">
        <v>20161101</v>
      </c>
      <c r="C105">
        <v>8623</v>
      </c>
      <c r="D105">
        <v>7119</v>
      </c>
      <c r="E105">
        <v>4136</v>
      </c>
      <c r="F105" t="s">
        <v>4304</v>
      </c>
      <c r="G105">
        <v>20161110</v>
      </c>
      <c r="H105">
        <v>13</v>
      </c>
      <c r="I105">
        <v>0</v>
      </c>
      <c r="J105">
        <v>0</v>
      </c>
      <c r="K105">
        <v>9</v>
      </c>
      <c r="L105">
        <v>68.7</v>
      </c>
      <c r="M105" s="5" t="str">
        <f t="shared" si="1"/>
        <v>ID8623G7119</v>
      </c>
      <c r="N105" s="8" t="str">
        <f>VLOOKUP(M105,Dimension.CategoryGroups!$A$2:$I$8559,5,0)</f>
        <v>Building &amp; renovation</v>
      </c>
      <c r="O105" s="8" t="str">
        <f>VLOOKUP(M105,Dimension.CategoryGroups!$A$2:$I$8559,6,0)</f>
        <v>Electrical &amp; lighting</v>
      </c>
      <c r="P105" s="8" t="str">
        <f>VLOOKUP(M105,Dimension.CategoryGroups!$A$2:$I$8559,7,0)</f>
        <v>Lights</v>
      </c>
      <c r="Q105" s="8" t="str">
        <f>VLOOKUP(M105,Dimension.CategoryGroups!$A$2:$I$8559,8,0)</f>
        <v>Exterior lights</v>
      </c>
      <c r="R105" s="10" t="str">
        <f>VLOOKUP(E105,Dimesion.MemberType!$A$2:$D$56,2,0)</f>
        <v>Auckland</v>
      </c>
      <c r="S105" s="10" t="str">
        <f>VLOOKUP(E105,Dimesion.MemberType!$A$2:$D$56,3,0)</f>
        <v>Auckland City</v>
      </c>
      <c r="T105" s="10" t="str">
        <f>VLOOKUP(E105,Dimesion.MemberType!$A$2:$D$56,4,0)</f>
        <v>Over 70</v>
      </c>
    </row>
    <row r="106" spans="1:20" x14ac:dyDescent="0.25">
      <c r="A106" t="s">
        <v>4408</v>
      </c>
      <c r="B106">
        <v>20161101</v>
      </c>
      <c r="C106">
        <v>8623</v>
      </c>
      <c r="D106">
        <v>7119</v>
      </c>
      <c r="E106">
        <v>4136</v>
      </c>
      <c r="F106" t="s">
        <v>4304</v>
      </c>
      <c r="G106">
        <v>20161110</v>
      </c>
      <c r="H106">
        <v>13</v>
      </c>
      <c r="I106">
        <v>0</v>
      </c>
      <c r="J106">
        <v>0</v>
      </c>
      <c r="K106">
        <v>9</v>
      </c>
      <c r="L106">
        <v>86.4</v>
      </c>
      <c r="M106" s="5" t="str">
        <f t="shared" si="1"/>
        <v>ID8623G7119</v>
      </c>
      <c r="N106" s="8" t="str">
        <f>VLOOKUP(M106,Dimension.CategoryGroups!$A$2:$I$8559,5,0)</f>
        <v>Building &amp; renovation</v>
      </c>
      <c r="O106" s="8" t="str">
        <f>VLOOKUP(M106,Dimension.CategoryGroups!$A$2:$I$8559,6,0)</f>
        <v>Electrical &amp; lighting</v>
      </c>
      <c r="P106" s="8" t="str">
        <f>VLOOKUP(M106,Dimension.CategoryGroups!$A$2:$I$8559,7,0)</f>
        <v>Lights</v>
      </c>
      <c r="Q106" s="8" t="str">
        <f>VLOOKUP(M106,Dimension.CategoryGroups!$A$2:$I$8559,8,0)</f>
        <v>Exterior lights</v>
      </c>
      <c r="R106" s="10" t="str">
        <f>VLOOKUP(E106,Dimesion.MemberType!$A$2:$D$56,2,0)</f>
        <v>Auckland</v>
      </c>
      <c r="S106" s="10" t="str">
        <f>VLOOKUP(E106,Dimesion.MemberType!$A$2:$D$56,3,0)</f>
        <v>Auckland City</v>
      </c>
      <c r="T106" s="10" t="str">
        <f>VLOOKUP(E106,Dimesion.MemberType!$A$2:$D$56,4,0)</f>
        <v>Over 70</v>
      </c>
    </row>
    <row r="107" spans="1:20" x14ac:dyDescent="0.25">
      <c r="A107" t="s">
        <v>4409</v>
      </c>
      <c r="B107">
        <v>20161101</v>
      </c>
      <c r="C107">
        <v>8623</v>
      </c>
      <c r="D107">
        <v>7119</v>
      </c>
      <c r="E107">
        <v>4136</v>
      </c>
      <c r="F107" t="s">
        <v>4304</v>
      </c>
      <c r="G107">
        <v>20161110</v>
      </c>
      <c r="H107">
        <v>13</v>
      </c>
      <c r="I107">
        <v>0</v>
      </c>
      <c r="J107">
        <v>0</v>
      </c>
      <c r="K107">
        <v>9</v>
      </c>
      <c r="L107">
        <v>52</v>
      </c>
      <c r="M107" s="5" t="str">
        <f t="shared" si="1"/>
        <v>ID8623G7119</v>
      </c>
      <c r="N107" s="8" t="str">
        <f>VLOOKUP(M107,Dimension.CategoryGroups!$A$2:$I$8559,5,0)</f>
        <v>Building &amp; renovation</v>
      </c>
      <c r="O107" s="8" t="str">
        <f>VLOOKUP(M107,Dimension.CategoryGroups!$A$2:$I$8559,6,0)</f>
        <v>Electrical &amp; lighting</v>
      </c>
      <c r="P107" s="8" t="str">
        <f>VLOOKUP(M107,Dimension.CategoryGroups!$A$2:$I$8559,7,0)</f>
        <v>Lights</v>
      </c>
      <c r="Q107" s="8" t="str">
        <f>VLOOKUP(M107,Dimension.CategoryGroups!$A$2:$I$8559,8,0)</f>
        <v>Exterior lights</v>
      </c>
      <c r="R107" s="10" t="str">
        <f>VLOOKUP(E107,Dimesion.MemberType!$A$2:$D$56,2,0)</f>
        <v>Auckland</v>
      </c>
      <c r="S107" s="10" t="str">
        <f>VLOOKUP(E107,Dimesion.MemberType!$A$2:$D$56,3,0)</f>
        <v>Auckland City</v>
      </c>
      <c r="T107" s="10" t="str">
        <f>VLOOKUP(E107,Dimesion.MemberType!$A$2:$D$56,4,0)</f>
        <v>Over 70</v>
      </c>
    </row>
    <row r="108" spans="1:20" x14ac:dyDescent="0.25">
      <c r="A108" t="s">
        <v>4410</v>
      </c>
      <c r="B108">
        <v>20161101</v>
      </c>
      <c r="C108">
        <v>8623</v>
      </c>
      <c r="D108">
        <v>7119</v>
      </c>
      <c r="E108">
        <v>4136</v>
      </c>
      <c r="F108" t="s">
        <v>4304</v>
      </c>
      <c r="G108">
        <v>20161110</v>
      </c>
      <c r="H108">
        <v>13</v>
      </c>
      <c r="I108">
        <v>0</v>
      </c>
      <c r="J108">
        <v>0</v>
      </c>
      <c r="K108">
        <v>9</v>
      </c>
      <c r="L108">
        <v>36.799999999999997</v>
      </c>
      <c r="M108" s="5" t="str">
        <f t="shared" si="1"/>
        <v>ID8623G7119</v>
      </c>
      <c r="N108" s="8" t="str">
        <f>VLOOKUP(M108,Dimension.CategoryGroups!$A$2:$I$8559,5,0)</f>
        <v>Building &amp; renovation</v>
      </c>
      <c r="O108" s="8" t="str">
        <f>VLOOKUP(M108,Dimension.CategoryGroups!$A$2:$I$8559,6,0)</f>
        <v>Electrical &amp; lighting</v>
      </c>
      <c r="P108" s="8" t="str">
        <f>VLOOKUP(M108,Dimension.CategoryGroups!$A$2:$I$8559,7,0)</f>
        <v>Lights</v>
      </c>
      <c r="Q108" s="8" t="str">
        <f>VLOOKUP(M108,Dimension.CategoryGroups!$A$2:$I$8559,8,0)</f>
        <v>Exterior lights</v>
      </c>
      <c r="R108" s="10" t="str">
        <f>VLOOKUP(E108,Dimesion.MemberType!$A$2:$D$56,2,0)</f>
        <v>Auckland</v>
      </c>
      <c r="S108" s="10" t="str">
        <f>VLOOKUP(E108,Dimesion.MemberType!$A$2:$D$56,3,0)</f>
        <v>Auckland City</v>
      </c>
      <c r="T108" s="10" t="str">
        <f>VLOOKUP(E108,Dimesion.MemberType!$A$2:$D$56,4,0)</f>
        <v>Over 70</v>
      </c>
    </row>
    <row r="109" spans="1:20" x14ac:dyDescent="0.25">
      <c r="A109" t="s">
        <v>4411</v>
      </c>
      <c r="B109">
        <v>20161101</v>
      </c>
      <c r="C109">
        <v>8623</v>
      </c>
      <c r="D109">
        <v>7119</v>
      </c>
      <c r="E109">
        <v>4136</v>
      </c>
      <c r="F109" t="s">
        <v>4304</v>
      </c>
      <c r="G109">
        <v>20161110</v>
      </c>
      <c r="H109">
        <v>13</v>
      </c>
      <c r="I109">
        <v>0</v>
      </c>
      <c r="J109">
        <v>0</v>
      </c>
      <c r="K109">
        <v>13</v>
      </c>
      <c r="L109">
        <v>58.2</v>
      </c>
      <c r="M109" s="5" t="str">
        <f t="shared" si="1"/>
        <v>ID8623G7119</v>
      </c>
      <c r="N109" s="8" t="str">
        <f>VLOOKUP(M109,Dimension.CategoryGroups!$A$2:$I$8559,5,0)</f>
        <v>Building &amp; renovation</v>
      </c>
      <c r="O109" s="8" t="str">
        <f>VLOOKUP(M109,Dimension.CategoryGroups!$A$2:$I$8559,6,0)</f>
        <v>Electrical &amp; lighting</v>
      </c>
      <c r="P109" s="8" t="str">
        <f>VLOOKUP(M109,Dimension.CategoryGroups!$A$2:$I$8559,7,0)</f>
        <v>Lights</v>
      </c>
      <c r="Q109" s="8" t="str">
        <f>VLOOKUP(M109,Dimension.CategoryGroups!$A$2:$I$8559,8,0)</f>
        <v>Exterior lights</v>
      </c>
      <c r="R109" s="10" t="str">
        <f>VLOOKUP(E109,Dimesion.MemberType!$A$2:$D$56,2,0)</f>
        <v>Auckland</v>
      </c>
      <c r="S109" s="10" t="str">
        <f>VLOOKUP(E109,Dimesion.MemberType!$A$2:$D$56,3,0)</f>
        <v>Auckland City</v>
      </c>
      <c r="T109" s="10" t="str">
        <f>VLOOKUP(E109,Dimesion.MemberType!$A$2:$D$56,4,0)</f>
        <v>Over 70</v>
      </c>
    </row>
    <row r="110" spans="1:20" x14ac:dyDescent="0.25">
      <c r="A110" t="s">
        <v>4412</v>
      </c>
      <c r="B110">
        <v>20161101</v>
      </c>
      <c r="C110">
        <v>8623</v>
      </c>
      <c r="D110">
        <v>7119</v>
      </c>
      <c r="E110">
        <v>4136</v>
      </c>
      <c r="F110" t="s">
        <v>4304</v>
      </c>
      <c r="G110">
        <v>20161110</v>
      </c>
      <c r="H110">
        <v>13</v>
      </c>
      <c r="I110">
        <v>0</v>
      </c>
      <c r="J110">
        <v>0</v>
      </c>
      <c r="K110">
        <v>13</v>
      </c>
      <c r="L110">
        <v>6.1</v>
      </c>
      <c r="M110" s="5" t="str">
        <f t="shared" si="1"/>
        <v>ID8623G7119</v>
      </c>
      <c r="N110" s="8" t="str">
        <f>VLOOKUP(M110,Dimension.CategoryGroups!$A$2:$I$8559,5,0)</f>
        <v>Building &amp; renovation</v>
      </c>
      <c r="O110" s="8" t="str">
        <f>VLOOKUP(M110,Dimension.CategoryGroups!$A$2:$I$8559,6,0)</f>
        <v>Electrical &amp; lighting</v>
      </c>
      <c r="P110" s="8" t="str">
        <f>VLOOKUP(M110,Dimension.CategoryGroups!$A$2:$I$8559,7,0)</f>
        <v>Lights</v>
      </c>
      <c r="Q110" s="8" t="str">
        <f>VLOOKUP(M110,Dimension.CategoryGroups!$A$2:$I$8559,8,0)</f>
        <v>Exterior lights</v>
      </c>
      <c r="R110" s="10" t="str">
        <f>VLOOKUP(E110,Dimesion.MemberType!$A$2:$D$56,2,0)</f>
        <v>Auckland</v>
      </c>
      <c r="S110" s="10" t="str">
        <f>VLOOKUP(E110,Dimesion.MemberType!$A$2:$D$56,3,0)</f>
        <v>Auckland City</v>
      </c>
      <c r="T110" s="10" t="str">
        <f>VLOOKUP(E110,Dimesion.MemberType!$A$2:$D$56,4,0)</f>
        <v>Over 70</v>
      </c>
    </row>
    <row r="111" spans="1:20" x14ac:dyDescent="0.25">
      <c r="A111" t="s">
        <v>4413</v>
      </c>
      <c r="B111">
        <v>20161101</v>
      </c>
      <c r="C111">
        <v>8623</v>
      </c>
      <c r="D111">
        <v>7119</v>
      </c>
      <c r="E111">
        <v>4136</v>
      </c>
      <c r="F111" t="s">
        <v>4304</v>
      </c>
      <c r="G111">
        <v>20161110</v>
      </c>
      <c r="H111">
        <v>13</v>
      </c>
      <c r="I111">
        <v>0</v>
      </c>
      <c r="J111">
        <v>0</v>
      </c>
      <c r="K111">
        <v>13</v>
      </c>
      <c r="L111">
        <v>14.2</v>
      </c>
      <c r="M111" s="5" t="str">
        <f t="shared" si="1"/>
        <v>ID8623G7119</v>
      </c>
      <c r="N111" s="8" t="str">
        <f>VLOOKUP(M111,Dimension.CategoryGroups!$A$2:$I$8559,5,0)</f>
        <v>Building &amp; renovation</v>
      </c>
      <c r="O111" s="8" t="str">
        <f>VLOOKUP(M111,Dimension.CategoryGroups!$A$2:$I$8559,6,0)</f>
        <v>Electrical &amp; lighting</v>
      </c>
      <c r="P111" s="8" t="str">
        <f>VLOOKUP(M111,Dimension.CategoryGroups!$A$2:$I$8559,7,0)</f>
        <v>Lights</v>
      </c>
      <c r="Q111" s="8" t="str">
        <f>VLOOKUP(M111,Dimension.CategoryGroups!$A$2:$I$8559,8,0)</f>
        <v>Exterior lights</v>
      </c>
      <c r="R111" s="10" t="str">
        <f>VLOOKUP(E111,Dimesion.MemberType!$A$2:$D$56,2,0)</f>
        <v>Auckland</v>
      </c>
      <c r="S111" s="10" t="str">
        <f>VLOOKUP(E111,Dimesion.MemberType!$A$2:$D$56,3,0)</f>
        <v>Auckland City</v>
      </c>
      <c r="T111" s="10" t="str">
        <f>VLOOKUP(E111,Dimesion.MemberType!$A$2:$D$56,4,0)</f>
        <v>Over 70</v>
      </c>
    </row>
    <row r="112" spans="1:20" x14ac:dyDescent="0.25">
      <c r="A112" t="s">
        <v>4414</v>
      </c>
      <c r="B112">
        <v>20161101</v>
      </c>
      <c r="C112">
        <v>8623</v>
      </c>
      <c r="D112">
        <v>7119</v>
      </c>
      <c r="E112">
        <v>4136</v>
      </c>
      <c r="F112" t="s">
        <v>4304</v>
      </c>
      <c r="G112">
        <v>20161110</v>
      </c>
      <c r="H112">
        <v>13</v>
      </c>
      <c r="I112">
        <v>0</v>
      </c>
      <c r="J112">
        <v>0</v>
      </c>
      <c r="K112">
        <v>13</v>
      </c>
      <c r="L112">
        <v>69.2</v>
      </c>
      <c r="M112" s="5" t="str">
        <f t="shared" si="1"/>
        <v>ID8623G7119</v>
      </c>
      <c r="N112" s="8" t="str">
        <f>VLOOKUP(M112,Dimension.CategoryGroups!$A$2:$I$8559,5,0)</f>
        <v>Building &amp; renovation</v>
      </c>
      <c r="O112" s="8" t="str">
        <f>VLOOKUP(M112,Dimension.CategoryGroups!$A$2:$I$8559,6,0)</f>
        <v>Electrical &amp; lighting</v>
      </c>
      <c r="P112" s="8" t="str">
        <f>VLOOKUP(M112,Dimension.CategoryGroups!$A$2:$I$8559,7,0)</f>
        <v>Lights</v>
      </c>
      <c r="Q112" s="8" t="str">
        <f>VLOOKUP(M112,Dimension.CategoryGroups!$A$2:$I$8559,8,0)</f>
        <v>Exterior lights</v>
      </c>
      <c r="R112" s="10" t="str">
        <f>VLOOKUP(E112,Dimesion.MemberType!$A$2:$D$56,2,0)</f>
        <v>Auckland</v>
      </c>
      <c r="S112" s="10" t="str">
        <f>VLOOKUP(E112,Dimesion.MemberType!$A$2:$D$56,3,0)</f>
        <v>Auckland City</v>
      </c>
      <c r="T112" s="10" t="str">
        <f>VLOOKUP(E112,Dimesion.MemberType!$A$2:$D$56,4,0)</f>
        <v>Over 70</v>
      </c>
    </row>
    <row r="113" spans="1:20" x14ac:dyDescent="0.25">
      <c r="A113" t="s">
        <v>4415</v>
      </c>
      <c r="B113">
        <v>20161101</v>
      </c>
      <c r="C113">
        <v>8623</v>
      </c>
      <c r="D113">
        <v>7119</v>
      </c>
      <c r="E113">
        <v>4136</v>
      </c>
      <c r="F113" t="s">
        <v>4304</v>
      </c>
      <c r="G113">
        <v>20161110</v>
      </c>
      <c r="H113">
        <v>13</v>
      </c>
      <c r="I113">
        <v>0</v>
      </c>
      <c r="J113">
        <v>0</v>
      </c>
      <c r="K113">
        <v>13</v>
      </c>
      <c r="L113">
        <v>98.2</v>
      </c>
      <c r="M113" s="5" t="str">
        <f t="shared" si="1"/>
        <v>ID8623G7119</v>
      </c>
      <c r="N113" s="8" t="str">
        <f>VLOOKUP(M113,Dimension.CategoryGroups!$A$2:$I$8559,5,0)</f>
        <v>Building &amp; renovation</v>
      </c>
      <c r="O113" s="8" t="str">
        <f>VLOOKUP(M113,Dimension.CategoryGroups!$A$2:$I$8559,6,0)</f>
        <v>Electrical &amp; lighting</v>
      </c>
      <c r="P113" s="8" t="str">
        <f>VLOOKUP(M113,Dimension.CategoryGroups!$A$2:$I$8559,7,0)</f>
        <v>Lights</v>
      </c>
      <c r="Q113" s="8" t="str">
        <f>VLOOKUP(M113,Dimension.CategoryGroups!$A$2:$I$8559,8,0)</f>
        <v>Exterior lights</v>
      </c>
      <c r="R113" s="10" t="str">
        <f>VLOOKUP(E113,Dimesion.MemberType!$A$2:$D$56,2,0)</f>
        <v>Auckland</v>
      </c>
      <c r="S113" s="10" t="str">
        <f>VLOOKUP(E113,Dimesion.MemberType!$A$2:$D$56,3,0)</f>
        <v>Auckland City</v>
      </c>
      <c r="T113" s="10" t="str">
        <f>VLOOKUP(E113,Dimesion.MemberType!$A$2:$D$56,4,0)</f>
        <v>Over 70</v>
      </c>
    </row>
    <row r="114" spans="1:20" x14ac:dyDescent="0.25">
      <c r="A114" t="s">
        <v>4416</v>
      </c>
      <c r="B114">
        <v>20161101</v>
      </c>
      <c r="C114">
        <v>8623</v>
      </c>
      <c r="D114">
        <v>7119</v>
      </c>
      <c r="E114">
        <v>4136</v>
      </c>
      <c r="F114" t="s">
        <v>4304</v>
      </c>
      <c r="G114">
        <v>20161110</v>
      </c>
      <c r="H114">
        <v>13</v>
      </c>
      <c r="I114">
        <v>0</v>
      </c>
      <c r="J114">
        <v>0</v>
      </c>
      <c r="K114">
        <v>13</v>
      </c>
      <c r="L114">
        <v>86.4</v>
      </c>
      <c r="M114" s="5" t="str">
        <f t="shared" si="1"/>
        <v>ID8623G7119</v>
      </c>
      <c r="N114" s="8" t="str">
        <f>VLOOKUP(M114,Dimension.CategoryGroups!$A$2:$I$8559,5,0)</f>
        <v>Building &amp; renovation</v>
      </c>
      <c r="O114" s="8" t="str">
        <f>VLOOKUP(M114,Dimension.CategoryGroups!$A$2:$I$8559,6,0)</f>
        <v>Electrical &amp; lighting</v>
      </c>
      <c r="P114" s="8" t="str">
        <f>VLOOKUP(M114,Dimension.CategoryGroups!$A$2:$I$8559,7,0)</f>
        <v>Lights</v>
      </c>
      <c r="Q114" s="8" t="str">
        <f>VLOOKUP(M114,Dimension.CategoryGroups!$A$2:$I$8559,8,0)</f>
        <v>Exterior lights</v>
      </c>
      <c r="R114" s="10" t="str">
        <f>VLOOKUP(E114,Dimesion.MemberType!$A$2:$D$56,2,0)</f>
        <v>Auckland</v>
      </c>
      <c r="S114" s="10" t="str">
        <f>VLOOKUP(E114,Dimesion.MemberType!$A$2:$D$56,3,0)</f>
        <v>Auckland City</v>
      </c>
      <c r="T114" s="10" t="str">
        <f>VLOOKUP(E114,Dimesion.MemberType!$A$2:$D$56,4,0)</f>
        <v>Over 70</v>
      </c>
    </row>
    <row r="115" spans="1:20" x14ac:dyDescent="0.25">
      <c r="A115" t="s">
        <v>4417</v>
      </c>
      <c r="B115">
        <v>20161101</v>
      </c>
      <c r="C115">
        <v>8623</v>
      </c>
      <c r="D115">
        <v>7119</v>
      </c>
      <c r="E115">
        <v>4136</v>
      </c>
      <c r="F115" t="s">
        <v>4304</v>
      </c>
      <c r="G115">
        <v>20161110</v>
      </c>
      <c r="H115">
        <v>13</v>
      </c>
      <c r="I115">
        <v>0</v>
      </c>
      <c r="J115">
        <v>0</v>
      </c>
      <c r="K115">
        <v>13</v>
      </c>
      <c r="L115">
        <v>91.6</v>
      </c>
      <c r="M115" s="5" t="str">
        <f t="shared" si="1"/>
        <v>ID8623G7119</v>
      </c>
      <c r="N115" s="8" t="str">
        <f>VLOOKUP(M115,Dimension.CategoryGroups!$A$2:$I$8559,5,0)</f>
        <v>Building &amp; renovation</v>
      </c>
      <c r="O115" s="8" t="str">
        <f>VLOOKUP(M115,Dimension.CategoryGroups!$A$2:$I$8559,6,0)</f>
        <v>Electrical &amp; lighting</v>
      </c>
      <c r="P115" s="8" t="str">
        <f>VLOOKUP(M115,Dimension.CategoryGroups!$A$2:$I$8559,7,0)</f>
        <v>Lights</v>
      </c>
      <c r="Q115" s="8" t="str">
        <f>VLOOKUP(M115,Dimension.CategoryGroups!$A$2:$I$8559,8,0)</f>
        <v>Exterior lights</v>
      </c>
      <c r="R115" s="10" t="str">
        <f>VLOOKUP(E115,Dimesion.MemberType!$A$2:$D$56,2,0)</f>
        <v>Auckland</v>
      </c>
      <c r="S115" s="10" t="str">
        <f>VLOOKUP(E115,Dimesion.MemberType!$A$2:$D$56,3,0)</f>
        <v>Auckland City</v>
      </c>
      <c r="T115" s="10" t="str">
        <f>VLOOKUP(E115,Dimesion.MemberType!$A$2:$D$56,4,0)</f>
        <v>Over 70</v>
      </c>
    </row>
    <row r="116" spans="1:20" x14ac:dyDescent="0.25">
      <c r="A116" t="s">
        <v>4418</v>
      </c>
      <c r="B116">
        <v>20161101</v>
      </c>
      <c r="C116">
        <v>8623</v>
      </c>
      <c r="D116">
        <v>7119</v>
      </c>
      <c r="E116">
        <v>4136</v>
      </c>
      <c r="F116" t="s">
        <v>4304</v>
      </c>
      <c r="G116">
        <v>20161110</v>
      </c>
      <c r="H116">
        <v>13</v>
      </c>
      <c r="I116">
        <v>0</v>
      </c>
      <c r="J116">
        <v>0</v>
      </c>
      <c r="K116">
        <v>13</v>
      </c>
      <c r="L116">
        <v>89</v>
      </c>
      <c r="M116" s="5" t="str">
        <f t="shared" si="1"/>
        <v>ID8623G7119</v>
      </c>
      <c r="N116" s="8" t="str">
        <f>VLOOKUP(M116,Dimension.CategoryGroups!$A$2:$I$8559,5,0)</f>
        <v>Building &amp; renovation</v>
      </c>
      <c r="O116" s="8" t="str">
        <f>VLOOKUP(M116,Dimension.CategoryGroups!$A$2:$I$8559,6,0)</f>
        <v>Electrical &amp; lighting</v>
      </c>
      <c r="P116" s="8" t="str">
        <f>VLOOKUP(M116,Dimension.CategoryGroups!$A$2:$I$8559,7,0)</f>
        <v>Lights</v>
      </c>
      <c r="Q116" s="8" t="str">
        <f>VLOOKUP(M116,Dimension.CategoryGroups!$A$2:$I$8559,8,0)</f>
        <v>Exterior lights</v>
      </c>
      <c r="R116" s="10" t="str">
        <f>VLOOKUP(E116,Dimesion.MemberType!$A$2:$D$56,2,0)</f>
        <v>Auckland</v>
      </c>
      <c r="S116" s="10" t="str">
        <f>VLOOKUP(E116,Dimesion.MemberType!$A$2:$D$56,3,0)</f>
        <v>Auckland City</v>
      </c>
      <c r="T116" s="10" t="str">
        <f>VLOOKUP(E116,Dimesion.MemberType!$A$2:$D$56,4,0)</f>
        <v>Over 70</v>
      </c>
    </row>
    <row r="117" spans="1:20" x14ac:dyDescent="0.25">
      <c r="A117" t="s">
        <v>4419</v>
      </c>
      <c r="B117">
        <v>20161101</v>
      </c>
      <c r="C117">
        <v>8623</v>
      </c>
      <c r="D117">
        <v>7119</v>
      </c>
      <c r="E117">
        <v>4136</v>
      </c>
      <c r="F117" t="s">
        <v>4304</v>
      </c>
      <c r="G117">
        <v>20161110</v>
      </c>
      <c r="H117">
        <v>13</v>
      </c>
      <c r="I117">
        <v>0</v>
      </c>
      <c r="J117">
        <v>0</v>
      </c>
      <c r="K117">
        <v>13</v>
      </c>
      <c r="L117">
        <v>64.3</v>
      </c>
      <c r="M117" s="5" t="str">
        <f t="shared" si="1"/>
        <v>ID8623G7119</v>
      </c>
      <c r="N117" s="8" t="str">
        <f>VLOOKUP(M117,Dimension.CategoryGroups!$A$2:$I$8559,5,0)</f>
        <v>Building &amp; renovation</v>
      </c>
      <c r="O117" s="8" t="str">
        <f>VLOOKUP(M117,Dimension.CategoryGroups!$A$2:$I$8559,6,0)</f>
        <v>Electrical &amp; lighting</v>
      </c>
      <c r="P117" s="8" t="str">
        <f>VLOOKUP(M117,Dimension.CategoryGroups!$A$2:$I$8559,7,0)</f>
        <v>Lights</v>
      </c>
      <c r="Q117" s="8" t="str">
        <f>VLOOKUP(M117,Dimension.CategoryGroups!$A$2:$I$8559,8,0)</f>
        <v>Exterior lights</v>
      </c>
      <c r="R117" s="10" t="str">
        <f>VLOOKUP(E117,Dimesion.MemberType!$A$2:$D$56,2,0)</f>
        <v>Auckland</v>
      </c>
      <c r="S117" s="10" t="str">
        <f>VLOOKUP(E117,Dimesion.MemberType!$A$2:$D$56,3,0)</f>
        <v>Auckland City</v>
      </c>
      <c r="T117" s="10" t="str">
        <f>VLOOKUP(E117,Dimesion.MemberType!$A$2:$D$56,4,0)</f>
        <v>Over 70</v>
      </c>
    </row>
    <row r="118" spans="1:20" x14ac:dyDescent="0.25">
      <c r="A118" t="s">
        <v>4420</v>
      </c>
      <c r="B118">
        <v>20161101</v>
      </c>
      <c r="C118">
        <v>8623</v>
      </c>
      <c r="D118">
        <v>7119</v>
      </c>
      <c r="E118">
        <v>4136</v>
      </c>
      <c r="F118" t="s">
        <v>4304</v>
      </c>
      <c r="G118">
        <v>20161110</v>
      </c>
      <c r="H118">
        <v>13</v>
      </c>
      <c r="I118">
        <v>0</v>
      </c>
      <c r="J118">
        <v>0</v>
      </c>
      <c r="K118">
        <v>13</v>
      </c>
      <c r="L118">
        <v>82.3</v>
      </c>
      <c r="M118" s="5" t="str">
        <f t="shared" si="1"/>
        <v>ID8623G7119</v>
      </c>
      <c r="N118" s="8" t="str">
        <f>VLOOKUP(M118,Dimension.CategoryGroups!$A$2:$I$8559,5,0)</f>
        <v>Building &amp; renovation</v>
      </c>
      <c r="O118" s="8" t="str">
        <f>VLOOKUP(M118,Dimension.CategoryGroups!$A$2:$I$8559,6,0)</f>
        <v>Electrical &amp; lighting</v>
      </c>
      <c r="P118" s="8" t="str">
        <f>VLOOKUP(M118,Dimension.CategoryGroups!$A$2:$I$8559,7,0)</f>
        <v>Lights</v>
      </c>
      <c r="Q118" s="8" t="str">
        <f>VLOOKUP(M118,Dimension.CategoryGroups!$A$2:$I$8559,8,0)</f>
        <v>Exterior lights</v>
      </c>
      <c r="R118" s="10" t="str">
        <f>VLOOKUP(E118,Dimesion.MemberType!$A$2:$D$56,2,0)</f>
        <v>Auckland</v>
      </c>
      <c r="S118" s="10" t="str">
        <f>VLOOKUP(E118,Dimesion.MemberType!$A$2:$D$56,3,0)</f>
        <v>Auckland City</v>
      </c>
      <c r="T118" s="10" t="str">
        <f>VLOOKUP(E118,Dimesion.MemberType!$A$2:$D$56,4,0)</f>
        <v>Over 70</v>
      </c>
    </row>
    <row r="119" spans="1:20" x14ac:dyDescent="0.25">
      <c r="A119" t="s">
        <v>4421</v>
      </c>
      <c r="B119">
        <v>20161101</v>
      </c>
      <c r="C119">
        <v>8623</v>
      </c>
      <c r="D119">
        <v>7119</v>
      </c>
      <c r="E119">
        <v>4136</v>
      </c>
      <c r="F119" t="s">
        <v>4304</v>
      </c>
      <c r="G119">
        <v>20161110</v>
      </c>
      <c r="H119">
        <v>13</v>
      </c>
      <c r="I119">
        <v>0</v>
      </c>
      <c r="J119">
        <v>0</v>
      </c>
      <c r="K119">
        <v>13</v>
      </c>
      <c r="L119">
        <v>3.4</v>
      </c>
      <c r="M119" s="5" t="str">
        <f t="shared" si="1"/>
        <v>ID8623G7119</v>
      </c>
      <c r="N119" s="8" t="str">
        <f>VLOOKUP(M119,Dimension.CategoryGroups!$A$2:$I$8559,5,0)</f>
        <v>Building &amp; renovation</v>
      </c>
      <c r="O119" s="8" t="str">
        <f>VLOOKUP(M119,Dimension.CategoryGroups!$A$2:$I$8559,6,0)</f>
        <v>Electrical &amp; lighting</v>
      </c>
      <c r="P119" s="8" t="str">
        <f>VLOOKUP(M119,Dimension.CategoryGroups!$A$2:$I$8559,7,0)</f>
        <v>Lights</v>
      </c>
      <c r="Q119" s="8" t="str">
        <f>VLOOKUP(M119,Dimension.CategoryGroups!$A$2:$I$8559,8,0)</f>
        <v>Exterior lights</v>
      </c>
      <c r="R119" s="10" t="str">
        <f>VLOOKUP(E119,Dimesion.MemberType!$A$2:$D$56,2,0)</f>
        <v>Auckland</v>
      </c>
      <c r="S119" s="10" t="str">
        <f>VLOOKUP(E119,Dimesion.MemberType!$A$2:$D$56,3,0)</f>
        <v>Auckland City</v>
      </c>
      <c r="T119" s="10" t="str">
        <f>VLOOKUP(E119,Dimesion.MemberType!$A$2:$D$56,4,0)</f>
        <v>Over 70</v>
      </c>
    </row>
    <row r="120" spans="1:20" x14ac:dyDescent="0.25">
      <c r="A120" t="s">
        <v>4422</v>
      </c>
      <c r="B120">
        <v>20161101</v>
      </c>
      <c r="C120">
        <v>8623</v>
      </c>
      <c r="D120">
        <v>7119</v>
      </c>
      <c r="E120">
        <v>4136</v>
      </c>
      <c r="F120" t="s">
        <v>4304</v>
      </c>
      <c r="G120">
        <v>20161110</v>
      </c>
      <c r="H120">
        <v>13</v>
      </c>
      <c r="I120">
        <v>0</v>
      </c>
      <c r="J120">
        <v>0</v>
      </c>
      <c r="K120">
        <v>13</v>
      </c>
      <c r="L120">
        <v>74.2</v>
      </c>
      <c r="M120" s="5" t="str">
        <f t="shared" si="1"/>
        <v>ID8623G7119</v>
      </c>
      <c r="N120" s="8" t="str">
        <f>VLOOKUP(M120,Dimension.CategoryGroups!$A$2:$I$8559,5,0)</f>
        <v>Building &amp; renovation</v>
      </c>
      <c r="O120" s="8" t="str">
        <f>VLOOKUP(M120,Dimension.CategoryGroups!$A$2:$I$8559,6,0)</f>
        <v>Electrical &amp; lighting</v>
      </c>
      <c r="P120" s="8" t="str">
        <f>VLOOKUP(M120,Dimension.CategoryGroups!$A$2:$I$8559,7,0)</f>
        <v>Lights</v>
      </c>
      <c r="Q120" s="8" t="str">
        <f>VLOOKUP(M120,Dimension.CategoryGroups!$A$2:$I$8559,8,0)</f>
        <v>Exterior lights</v>
      </c>
      <c r="R120" s="10" t="str">
        <f>VLOOKUP(E120,Dimesion.MemberType!$A$2:$D$56,2,0)</f>
        <v>Auckland</v>
      </c>
      <c r="S120" s="10" t="str">
        <f>VLOOKUP(E120,Dimesion.MemberType!$A$2:$D$56,3,0)</f>
        <v>Auckland City</v>
      </c>
      <c r="T120" s="10" t="str">
        <f>VLOOKUP(E120,Dimesion.MemberType!$A$2:$D$56,4,0)</f>
        <v>Over 70</v>
      </c>
    </row>
    <row r="121" spans="1:20" x14ac:dyDescent="0.25">
      <c r="A121" t="s">
        <v>4423</v>
      </c>
      <c r="B121">
        <v>20161101</v>
      </c>
      <c r="C121">
        <v>8623</v>
      </c>
      <c r="D121">
        <v>7119</v>
      </c>
      <c r="E121">
        <v>4136</v>
      </c>
      <c r="F121" t="s">
        <v>4304</v>
      </c>
      <c r="G121">
        <v>20161110</v>
      </c>
      <c r="H121">
        <v>13</v>
      </c>
      <c r="I121">
        <v>0</v>
      </c>
      <c r="J121">
        <v>0</v>
      </c>
      <c r="K121">
        <v>17</v>
      </c>
      <c r="L121">
        <v>82.7</v>
      </c>
      <c r="M121" s="5" t="str">
        <f t="shared" si="1"/>
        <v>ID8623G7119</v>
      </c>
      <c r="N121" s="8" t="str">
        <f>VLOOKUP(M121,Dimension.CategoryGroups!$A$2:$I$8559,5,0)</f>
        <v>Building &amp; renovation</v>
      </c>
      <c r="O121" s="8" t="str">
        <f>VLOOKUP(M121,Dimension.CategoryGroups!$A$2:$I$8559,6,0)</f>
        <v>Electrical &amp; lighting</v>
      </c>
      <c r="P121" s="8" t="str">
        <f>VLOOKUP(M121,Dimension.CategoryGroups!$A$2:$I$8559,7,0)</f>
        <v>Lights</v>
      </c>
      <c r="Q121" s="8" t="str">
        <f>VLOOKUP(M121,Dimension.CategoryGroups!$A$2:$I$8559,8,0)</f>
        <v>Exterior lights</v>
      </c>
      <c r="R121" s="10" t="str">
        <f>VLOOKUP(E121,Dimesion.MemberType!$A$2:$D$56,2,0)</f>
        <v>Auckland</v>
      </c>
      <c r="S121" s="10" t="str">
        <f>VLOOKUP(E121,Dimesion.MemberType!$A$2:$D$56,3,0)</f>
        <v>Auckland City</v>
      </c>
      <c r="T121" s="10" t="str">
        <f>VLOOKUP(E121,Dimesion.MemberType!$A$2:$D$56,4,0)</f>
        <v>Over 70</v>
      </c>
    </row>
    <row r="122" spans="1:20" x14ac:dyDescent="0.25">
      <c r="A122" t="s">
        <v>4424</v>
      </c>
      <c r="B122">
        <v>20161101</v>
      </c>
      <c r="C122">
        <v>8623</v>
      </c>
      <c r="D122">
        <v>7119</v>
      </c>
      <c r="E122">
        <v>4136</v>
      </c>
      <c r="F122" t="s">
        <v>4304</v>
      </c>
      <c r="G122">
        <v>20161110</v>
      </c>
      <c r="H122">
        <v>13</v>
      </c>
      <c r="I122">
        <v>0</v>
      </c>
      <c r="J122">
        <v>0</v>
      </c>
      <c r="K122">
        <v>17</v>
      </c>
      <c r="L122">
        <v>22.5</v>
      </c>
      <c r="M122" s="5" t="str">
        <f t="shared" si="1"/>
        <v>ID8623G7119</v>
      </c>
      <c r="N122" s="8" t="str">
        <f>VLOOKUP(M122,Dimension.CategoryGroups!$A$2:$I$8559,5,0)</f>
        <v>Building &amp; renovation</v>
      </c>
      <c r="O122" s="8" t="str">
        <f>VLOOKUP(M122,Dimension.CategoryGroups!$A$2:$I$8559,6,0)</f>
        <v>Electrical &amp; lighting</v>
      </c>
      <c r="P122" s="8" t="str">
        <f>VLOOKUP(M122,Dimension.CategoryGroups!$A$2:$I$8559,7,0)</f>
        <v>Lights</v>
      </c>
      <c r="Q122" s="8" t="str">
        <f>VLOOKUP(M122,Dimension.CategoryGroups!$A$2:$I$8559,8,0)</f>
        <v>Exterior lights</v>
      </c>
      <c r="R122" s="10" t="str">
        <f>VLOOKUP(E122,Dimesion.MemberType!$A$2:$D$56,2,0)</f>
        <v>Auckland</v>
      </c>
      <c r="S122" s="10" t="str">
        <f>VLOOKUP(E122,Dimesion.MemberType!$A$2:$D$56,3,0)</f>
        <v>Auckland City</v>
      </c>
      <c r="T122" s="10" t="str">
        <f>VLOOKUP(E122,Dimesion.MemberType!$A$2:$D$56,4,0)</f>
        <v>Over 70</v>
      </c>
    </row>
    <row r="123" spans="1:20" x14ac:dyDescent="0.25">
      <c r="A123" t="s">
        <v>4425</v>
      </c>
      <c r="B123">
        <v>20161101</v>
      </c>
      <c r="C123">
        <v>8623</v>
      </c>
      <c r="D123">
        <v>7119</v>
      </c>
      <c r="E123">
        <v>4136</v>
      </c>
      <c r="F123" t="s">
        <v>4304</v>
      </c>
      <c r="G123">
        <v>20161110</v>
      </c>
      <c r="H123">
        <v>13</v>
      </c>
      <c r="I123">
        <v>0</v>
      </c>
      <c r="J123">
        <v>0</v>
      </c>
      <c r="K123">
        <v>17</v>
      </c>
      <c r="L123">
        <v>36</v>
      </c>
      <c r="M123" s="5" t="str">
        <f t="shared" si="1"/>
        <v>ID8623G7119</v>
      </c>
      <c r="N123" s="8" t="str">
        <f>VLOOKUP(M123,Dimension.CategoryGroups!$A$2:$I$8559,5,0)</f>
        <v>Building &amp; renovation</v>
      </c>
      <c r="O123" s="8" t="str">
        <f>VLOOKUP(M123,Dimension.CategoryGroups!$A$2:$I$8559,6,0)</f>
        <v>Electrical &amp; lighting</v>
      </c>
      <c r="P123" s="8" t="str">
        <f>VLOOKUP(M123,Dimension.CategoryGroups!$A$2:$I$8559,7,0)</f>
        <v>Lights</v>
      </c>
      <c r="Q123" s="8" t="str">
        <f>VLOOKUP(M123,Dimension.CategoryGroups!$A$2:$I$8559,8,0)</f>
        <v>Exterior lights</v>
      </c>
      <c r="R123" s="10" t="str">
        <f>VLOOKUP(E123,Dimesion.MemberType!$A$2:$D$56,2,0)</f>
        <v>Auckland</v>
      </c>
      <c r="S123" s="10" t="str">
        <f>VLOOKUP(E123,Dimesion.MemberType!$A$2:$D$56,3,0)</f>
        <v>Auckland City</v>
      </c>
      <c r="T123" s="10" t="str">
        <f>VLOOKUP(E123,Dimesion.MemberType!$A$2:$D$56,4,0)</f>
        <v>Over 70</v>
      </c>
    </row>
    <row r="124" spans="1:20" x14ac:dyDescent="0.25">
      <c r="A124" t="s">
        <v>4426</v>
      </c>
      <c r="B124">
        <v>20161101</v>
      </c>
      <c r="C124">
        <v>8623</v>
      </c>
      <c r="D124">
        <v>7119</v>
      </c>
      <c r="E124">
        <v>4136</v>
      </c>
      <c r="F124" t="s">
        <v>4304</v>
      </c>
      <c r="G124">
        <v>20161110</v>
      </c>
      <c r="H124">
        <v>13</v>
      </c>
      <c r="I124">
        <v>0</v>
      </c>
      <c r="J124">
        <v>0</v>
      </c>
      <c r="K124">
        <v>17</v>
      </c>
      <c r="L124">
        <v>69.900000000000006</v>
      </c>
      <c r="M124" s="5" t="str">
        <f t="shared" si="1"/>
        <v>ID8623G7119</v>
      </c>
      <c r="N124" s="8" t="str">
        <f>VLOOKUP(M124,Dimension.CategoryGroups!$A$2:$I$8559,5,0)</f>
        <v>Building &amp; renovation</v>
      </c>
      <c r="O124" s="8" t="str">
        <f>VLOOKUP(M124,Dimension.CategoryGroups!$A$2:$I$8559,6,0)</f>
        <v>Electrical &amp; lighting</v>
      </c>
      <c r="P124" s="8" t="str">
        <f>VLOOKUP(M124,Dimension.CategoryGroups!$A$2:$I$8559,7,0)</f>
        <v>Lights</v>
      </c>
      <c r="Q124" s="8" t="str">
        <f>VLOOKUP(M124,Dimension.CategoryGroups!$A$2:$I$8559,8,0)</f>
        <v>Exterior lights</v>
      </c>
      <c r="R124" s="10" t="str">
        <f>VLOOKUP(E124,Dimesion.MemberType!$A$2:$D$56,2,0)</f>
        <v>Auckland</v>
      </c>
      <c r="S124" s="10" t="str">
        <f>VLOOKUP(E124,Dimesion.MemberType!$A$2:$D$56,3,0)</f>
        <v>Auckland City</v>
      </c>
      <c r="T124" s="10" t="str">
        <f>VLOOKUP(E124,Dimesion.MemberType!$A$2:$D$56,4,0)</f>
        <v>Over 70</v>
      </c>
    </row>
    <row r="125" spans="1:20" x14ac:dyDescent="0.25">
      <c r="A125" t="s">
        <v>4427</v>
      </c>
      <c r="B125">
        <v>20161101</v>
      </c>
      <c r="C125">
        <v>7143</v>
      </c>
      <c r="D125">
        <v>2462</v>
      </c>
      <c r="E125">
        <v>4136</v>
      </c>
      <c r="F125" t="s">
        <v>4304</v>
      </c>
      <c r="G125">
        <v>20161110</v>
      </c>
      <c r="H125">
        <v>13</v>
      </c>
      <c r="I125">
        <v>0</v>
      </c>
      <c r="J125">
        <v>0</v>
      </c>
      <c r="K125">
        <v>11</v>
      </c>
      <c r="L125">
        <v>27.7</v>
      </c>
      <c r="M125" s="5" t="str">
        <f t="shared" si="1"/>
        <v>ID7143G2462</v>
      </c>
      <c r="N125" s="8" t="str">
        <f>VLOOKUP(M125,Dimension.CategoryGroups!$A$2:$I$8559,5,0)</f>
        <v>Sports</v>
      </c>
      <c r="O125" s="8" t="str">
        <f>VLOOKUP(M125,Dimension.CategoryGroups!$A$2:$I$8559,6,0)</f>
        <v>Cricket</v>
      </c>
      <c r="P125" s="8" t="str">
        <f>VLOOKUP(M125,Dimension.CategoryGroups!$A$2:$I$8559,7,0)</f>
        <v>Apparel</v>
      </c>
      <c r="Q125" s="8" t="str">
        <f>VLOOKUP(M125,Dimension.CategoryGroups!$A$2:$I$8559,8,0)</f>
        <v>Apparel</v>
      </c>
      <c r="R125" s="10" t="str">
        <f>VLOOKUP(E125,Dimesion.MemberType!$A$2:$D$56,2,0)</f>
        <v>Auckland</v>
      </c>
      <c r="S125" s="10" t="str">
        <f>VLOOKUP(E125,Dimesion.MemberType!$A$2:$D$56,3,0)</f>
        <v>Auckland City</v>
      </c>
      <c r="T125" s="10" t="str">
        <f>VLOOKUP(E125,Dimesion.MemberType!$A$2:$D$56,4,0)</f>
        <v>Over 70</v>
      </c>
    </row>
    <row r="126" spans="1:20" x14ac:dyDescent="0.25">
      <c r="A126" t="s">
        <v>4428</v>
      </c>
      <c r="B126">
        <v>20161101</v>
      </c>
      <c r="C126">
        <v>5923</v>
      </c>
      <c r="D126">
        <v>2428</v>
      </c>
      <c r="E126">
        <v>4136</v>
      </c>
      <c r="F126" t="s">
        <v>4304</v>
      </c>
      <c r="G126">
        <v>20161110</v>
      </c>
      <c r="H126">
        <v>13</v>
      </c>
      <c r="I126">
        <v>0</v>
      </c>
      <c r="J126">
        <v>0</v>
      </c>
      <c r="K126">
        <v>11</v>
      </c>
      <c r="L126">
        <v>94.9</v>
      </c>
      <c r="M126" s="5" t="str">
        <f t="shared" si="1"/>
        <v>ID5923G2428</v>
      </c>
      <c r="N126" s="8" t="str">
        <f>VLOOKUP(M126,Dimension.CategoryGroups!$A$2:$I$8559,5,0)</f>
        <v>Sports</v>
      </c>
      <c r="O126" s="8" t="str">
        <f>VLOOKUP(M126,Dimension.CategoryGroups!$A$2:$I$8559,6,0)</f>
        <v>Basketball</v>
      </c>
      <c r="P126" s="8" t="str">
        <f>VLOOKUP(M126,Dimension.CategoryGroups!$A$2:$I$8559,7,0)</f>
        <v>Other</v>
      </c>
      <c r="Q126" s="8" t="str">
        <f>VLOOKUP(M126,Dimension.CategoryGroups!$A$2:$I$8559,8,0)</f>
        <v>Other</v>
      </c>
      <c r="R126" s="10" t="str">
        <f>VLOOKUP(E126,Dimesion.MemberType!$A$2:$D$56,2,0)</f>
        <v>Auckland</v>
      </c>
      <c r="S126" s="10" t="str">
        <f>VLOOKUP(E126,Dimesion.MemberType!$A$2:$D$56,3,0)</f>
        <v>Auckland City</v>
      </c>
      <c r="T126" s="10" t="str">
        <f>VLOOKUP(E126,Dimesion.MemberType!$A$2:$D$56,4,0)</f>
        <v>Over 70</v>
      </c>
    </row>
    <row r="127" spans="1:20" x14ac:dyDescent="0.25">
      <c r="A127" t="s">
        <v>4429</v>
      </c>
      <c r="B127">
        <v>20161101</v>
      </c>
      <c r="C127">
        <v>7678</v>
      </c>
      <c r="D127">
        <v>6795</v>
      </c>
      <c r="E127">
        <v>4136</v>
      </c>
      <c r="F127" t="s">
        <v>4304</v>
      </c>
      <c r="G127">
        <v>20161110</v>
      </c>
      <c r="H127">
        <v>13</v>
      </c>
      <c r="I127">
        <v>0</v>
      </c>
      <c r="J127">
        <v>0</v>
      </c>
      <c r="K127">
        <v>11</v>
      </c>
      <c r="L127">
        <v>61.6</v>
      </c>
      <c r="M127" s="5" t="str">
        <f t="shared" si="1"/>
        <v>ID7678G6795</v>
      </c>
      <c r="N127" s="8" t="str">
        <f>VLOOKUP(M127,Dimension.CategoryGroups!$A$2:$I$8559,5,0)</f>
        <v>Health &amp; beauty</v>
      </c>
      <c r="O127" s="8" t="str">
        <f>VLOOKUP(M127,Dimension.CategoryGroups!$A$2:$I$8559,6,0)</f>
        <v>Weight loss</v>
      </c>
      <c r="P127" s="8" t="str">
        <f>VLOOKUP(M127,Dimension.CategoryGroups!$A$2:$I$8559,7,0)</f>
        <v>Shapewear</v>
      </c>
      <c r="Q127" s="8" t="str">
        <f>VLOOKUP(M127,Dimension.CategoryGroups!$A$2:$I$8559,8,0)</f>
        <v>Shapewear</v>
      </c>
      <c r="R127" s="10" t="str">
        <f>VLOOKUP(E127,Dimesion.MemberType!$A$2:$D$56,2,0)</f>
        <v>Auckland</v>
      </c>
      <c r="S127" s="10" t="str">
        <f>VLOOKUP(E127,Dimesion.MemberType!$A$2:$D$56,3,0)</f>
        <v>Auckland City</v>
      </c>
      <c r="T127" s="10" t="str">
        <f>VLOOKUP(E127,Dimesion.MemberType!$A$2:$D$56,4,0)</f>
        <v>Over 70</v>
      </c>
    </row>
    <row r="128" spans="1:20" x14ac:dyDescent="0.25">
      <c r="A128" t="s">
        <v>4430</v>
      </c>
      <c r="B128">
        <v>20161101</v>
      </c>
      <c r="C128">
        <v>3750</v>
      </c>
      <c r="D128">
        <v>3589</v>
      </c>
      <c r="E128">
        <v>4136</v>
      </c>
      <c r="F128" t="s">
        <v>4304</v>
      </c>
      <c r="G128">
        <v>20161110</v>
      </c>
      <c r="H128">
        <v>13</v>
      </c>
      <c r="I128">
        <v>0</v>
      </c>
      <c r="J128">
        <v>0</v>
      </c>
      <c r="K128">
        <v>8</v>
      </c>
      <c r="L128">
        <v>19.8</v>
      </c>
      <c r="M128" s="5" t="str">
        <f t="shared" si="1"/>
        <v>ID3750G3589</v>
      </c>
      <c r="N128" s="8" t="str">
        <f>VLOOKUP(M128,Dimension.CategoryGroups!$A$2:$I$8559,5,0)</f>
        <v>Clothing &amp; Fashion</v>
      </c>
      <c r="O128" s="8" t="str">
        <f>VLOOKUP(M128,Dimension.CategoryGroups!$A$2:$I$8559,6,0)</f>
        <v>Men</v>
      </c>
      <c r="P128" s="8" t="str">
        <f>VLOOKUP(M128,Dimension.CategoryGroups!$A$2:$I$8559,7,0)</f>
        <v>Sportswear</v>
      </c>
      <c r="Q128" s="8" t="str">
        <f>VLOOKUP(M128,Dimension.CategoryGroups!$A$2:$I$8559,8,0)</f>
        <v>Sportswear</v>
      </c>
      <c r="R128" s="10" t="str">
        <f>VLOOKUP(E128,Dimesion.MemberType!$A$2:$D$56,2,0)</f>
        <v>Auckland</v>
      </c>
      <c r="S128" s="10" t="str">
        <f>VLOOKUP(E128,Dimesion.MemberType!$A$2:$D$56,3,0)</f>
        <v>Auckland City</v>
      </c>
      <c r="T128" s="10" t="str">
        <f>VLOOKUP(E128,Dimesion.MemberType!$A$2:$D$56,4,0)</f>
        <v>Over 70</v>
      </c>
    </row>
    <row r="129" spans="1:20" x14ac:dyDescent="0.25">
      <c r="A129" t="s">
        <v>4431</v>
      </c>
      <c r="B129">
        <v>20161101</v>
      </c>
      <c r="C129">
        <v>7116</v>
      </c>
      <c r="D129">
        <v>2239</v>
      </c>
      <c r="E129">
        <v>4136</v>
      </c>
      <c r="F129" t="s">
        <v>4304</v>
      </c>
      <c r="G129">
        <v>20161110</v>
      </c>
      <c r="H129">
        <v>13</v>
      </c>
      <c r="I129">
        <v>0</v>
      </c>
      <c r="J129">
        <v>0</v>
      </c>
      <c r="K129">
        <v>8</v>
      </c>
      <c r="L129">
        <v>33.700000000000003</v>
      </c>
      <c r="M129" s="5" t="str">
        <f t="shared" si="1"/>
        <v>ID7116G2239</v>
      </c>
      <c r="N129" s="8" t="str">
        <f>VLOOKUP(M129,Dimension.CategoryGroups!$A$2:$I$8559,5,0)</f>
        <v>Sports</v>
      </c>
      <c r="O129" s="8" t="str">
        <f>VLOOKUP(M129,Dimension.CategoryGroups!$A$2:$I$8559,6,0)</f>
        <v>Camping &amp; outdoors</v>
      </c>
      <c r="P129" s="8" t="str">
        <f>VLOOKUP(M129,Dimension.CategoryGroups!$A$2:$I$8559,7,0)</f>
        <v>Footwear &amp; apparel</v>
      </c>
      <c r="Q129" s="8" t="str">
        <f>VLOOKUP(M129,Dimension.CategoryGroups!$A$2:$I$8559,8,0)</f>
        <v>Thermal sets</v>
      </c>
      <c r="R129" s="10" t="str">
        <f>VLOOKUP(E129,Dimesion.MemberType!$A$2:$D$56,2,0)</f>
        <v>Auckland</v>
      </c>
      <c r="S129" s="10" t="str">
        <f>VLOOKUP(E129,Dimesion.MemberType!$A$2:$D$56,3,0)</f>
        <v>Auckland City</v>
      </c>
      <c r="T129" s="10" t="str">
        <f>VLOOKUP(E129,Dimesion.MemberType!$A$2:$D$56,4,0)</f>
        <v>Over 70</v>
      </c>
    </row>
    <row r="130" spans="1:20" x14ac:dyDescent="0.25">
      <c r="A130" t="s">
        <v>4432</v>
      </c>
      <c r="B130">
        <v>20161101</v>
      </c>
      <c r="C130">
        <v>5923</v>
      </c>
      <c r="D130">
        <v>2428</v>
      </c>
      <c r="E130">
        <v>4136</v>
      </c>
      <c r="F130" t="s">
        <v>4304</v>
      </c>
      <c r="G130">
        <v>20161110</v>
      </c>
      <c r="H130">
        <v>13</v>
      </c>
      <c r="I130">
        <v>0</v>
      </c>
      <c r="J130">
        <v>0</v>
      </c>
      <c r="K130">
        <v>14</v>
      </c>
      <c r="L130">
        <v>86.8</v>
      </c>
      <c r="M130" s="5" t="str">
        <f t="shared" si="1"/>
        <v>ID5923G2428</v>
      </c>
      <c r="N130" s="8" t="str">
        <f>VLOOKUP(M130,Dimension.CategoryGroups!$A$2:$I$8559,5,0)</f>
        <v>Sports</v>
      </c>
      <c r="O130" s="8" t="str">
        <f>VLOOKUP(M130,Dimension.CategoryGroups!$A$2:$I$8559,6,0)</f>
        <v>Basketball</v>
      </c>
      <c r="P130" s="8" t="str">
        <f>VLOOKUP(M130,Dimension.CategoryGroups!$A$2:$I$8559,7,0)</f>
        <v>Other</v>
      </c>
      <c r="Q130" s="8" t="str">
        <f>VLOOKUP(M130,Dimension.CategoryGroups!$A$2:$I$8559,8,0)</f>
        <v>Other</v>
      </c>
      <c r="R130" s="10" t="str">
        <f>VLOOKUP(E130,Dimesion.MemberType!$A$2:$D$56,2,0)</f>
        <v>Auckland</v>
      </c>
      <c r="S130" s="10" t="str">
        <f>VLOOKUP(E130,Dimesion.MemberType!$A$2:$D$56,3,0)</f>
        <v>Auckland City</v>
      </c>
      <c r="T130" s="10" t="str">
        <f>VLOOKUP(E130,Dimesion.MemberType!$A$2:$D$56,4,0)</f>
        <v>Over 70</v>
      </c>
    </row>
    <row r="131" spans="1:20" x14ac:dyDescent="0.25">
      <c r="A131" t="s">
        <v>4433</v>
      </c>
      <c r="B131">
        <v>20161101</v>
      </c>
      <c r="C131">
        <v>4906</v>
      </c>
      <c r="D131">
        <v>2470</v>
      </c>
      <c r="E131">
        <v>4136</v>
      </c>
      <c r="F131" t="s">
        <v>4304</v>
      </c>
      <c r="G131">
        <v>20161110</v>
      </c>
      <c r="H131">
        <v>13</v>
      </c>
      <c r="I131">
        <v>0</v>
      </c>
      <c r="J131">
        <v>0</v>
      </c>
      <c r="K131">
        <v>14</v>
      </c>
      <c r="L131">
        <v>6.8</v>
      </c>
      <c r="M131" s="5" t="str">
        <f t="shared" ref="M131:M194" si="2">"ID"&amp;C131&amp;"G"&amp;D131</f>
        <v>ID4906G2470</v>
      </c>
      <c r="N131" s="8" t="str">
        <f>VLOOKUP(M131,Dimension.CategoryGroups!$A$2:$I$8559,5,0)</f>
        <v>Sports</v>
      </c>
      <c r="O131" s="8" t="str">
        <f>VLOOKUP(M131,Dimension.CategoryGroups!$A$2:$I$8559,6,0)</f>
        <v>Kayaks &amp; canoes</v>
      </c>
      <c r="P131" s="8" t="str">
        <f>VLOOKUP(M131,Dimension.CategoryGroups!$A$2:$I$8559,7,0)</f>
        <v>Apparel</v>
      </c>
      <c r="Q131" s="8" t="str">
        <f>VLOOKUP(M131,Dimension.CategoryGroups!$A$2:$I$8559,8,0)</f>
        <v>Apparel</v>
      </c>
      <c r="R131" s="10" t="str">
        <f>VLOOKUP(E131,Dimesion.MemberType!$A$2:$D$56,2,0)</f>
        <v>Auckland</v>
      </c>
      <c r="S131" s="10" t="str">
        <f>VLOOKUP(E131,Dimesion.MemberType!$A$2:$D$56,3,0)</f>
        <v>Auckland City</v>
      </c>
      <c r="T131" s="10" t="str">
        <f>VLOOKUP(E131,Dimesion.MemberType!$A$2:$D$56,4,0)</f>
        <v>Over 70</v>
      </c>
    </row>
    <row r="132" spans="1:20" x14ac:dyDescent="0.25">
      <c r="A132" t="s">
        <v>4434</v>
      </c>
      <c r="B132">
        <v>20161101</v>
      </c>
      <c r="C132">
        <v>7678</v>
      </c>
      <c r="D132">
        <v>6795</v>
      </c>
      <c r="E132">
        <v>4136</v>
      </c>
      <c r="F132" t="s">
        <v>4304</v>
      </c>
      <c r="G132">
        <v>20161110</v>
      </c>
      <c r="H132">
        <v>13</v>
      </c>
      <c r="I132">
        <v>0</v>
      </c>
      <c r="J132">
        <v>0</v>
      </c>
      <c r="K132">
        <v>14</v>
      </c>
      <c r="L132">
        <v>53.6</v>
      </c>
      <c r="M132" s="5" t="str">
        <f t="shared" si="2"/>
        <v>ID7678G6795</v>
      </c>
      <c r="N132" s="8" t="str">
        <f>VLOOKUP(M132,Dimension.CategoryGroups!$A$2:$I$8559,5,0)</f>
        <v>Health &amp; beauty</v>
      </c>
      <c r="O132" s="8" t="str">
        <f>VLOOKUP(M132,Dimension.CategoryGroups!$A$2:$I$8559,6,0)</f>
        <v>Weight loss</v>
      </c>
      <c r="P132" s="8" t="str">
        <f>VLOOKUP(M132,Dimension.CategoryGroups!$A$2:$I$8559,7,0)</f>
        <v>Shapewear</v>
      </c>
      <c r="Q132" s="8" t="str">
        <f>VLOOKUP(M132,Dimension.CategoryGroups!$A$2:$I$8559,8,0)</f>
        <v>Shapewear</v>
      </c>
      <c r="R132" s="10" t="str">
        <f>VLOOKUP(E132,Dimesion.MemberType!$A$2:$D$56,2,0)</f>
        <v>Auckland</v>
      </c>
      <c r="S132" s="10" t="str">
        <f>VLOOKUP(E132,Dimesion.MemberType!$A$2:$D$56,3,0)</f>
        <v>Auckland City</v>
      </c>
      <c r="T132" s="10" t="str">
        <f>VLOOKUP(E132,Dimesion.MemberType!$A$2:$D$56,4,0)</f>
        <v>Over 70</v>
      </c>
    </row>
    <row r="133" spans="1:20" x14ac:dyDescent="0.25">
      <c r="A133" t="s">
        <v>4435</v>
      </c>
      <c r="B133">
        <v>20161101</v>
      </c>
      <c r="C133">
        <v>3750</v>
      </c>
      <c r="D133">
        <v>3589</v>
      </c>
      <c r="E133">
        <v>4136</v>
      </c>
      <c r="F133" t="s">
        <v>4304</v>
      </c>
      <c r="G133">
        <v>20161110</v>
      </c>
      <c r="H133">
        <v>13</v>
      </c>
      <c r="I133">
        <v>0</v>
      </c>
      <c r="J133">
        <v>0</v>
      </c>
      <c r="K133">
        <v>3</v>
      </c>
      <c r="L133">
        <v>69.099999999999994</v>
      </c>
      <c r="M133" s="5" t="str">
        <f t="shared" si="2"/>
        <v>ID3750G3589</v>
      </c>
      <c r="N133" s="8" t="str">
        <f>VLOOKUP(M133,Dimension.CategoryGroups!$A$2:$I$8559,5,0)</f>
        <v>Clothing &amp; Fashion</v>
      </c>
      <c r="O133" s="8" t="str">
        <f>VLOOKUP(M133,Dimension.CategoryGroups!$A$2:$I$8559,6,0)</f>
        <v>Men</v>
      </c>
      <c r="P133" s="8" t="str">
        <f>VLOOKUP(M133,Dimension.CategoryGroups!$A$2:$I$8559,7,0)</f>
        <v>Sportswear</v>
      </c>
      <c r="Q133" s="8" t="str">
        <f>VLOOKUP(M133,Dimension.CategoryGroups!$A$2:$I$8559,8,0)</f>
        <v>Sportswear</v>
      </c>
      <c r="R133" s="10" t="str">
        <f>VLOOKUP(E133,Dimesion.MemberType!$A$2:$D$56,2,0)</f>
        <v>Auckland</v>
      </c>
      <c r="S133" s="10" t="str">
        <f>VLOOKUP(E133,Dimesion.MemberType!$A$2:$D$56,3,0)</f>
        <v>Auckland City</v>
      </c>
      <c r="T133" s="10" t="str">
        <f>VLOOKUP(E133,Dimesion.MemberType!$A$2:$D$56,4,0)</f>
        <v>Over 70</v>
      </c>
    </row>
    <row r="134" spans="1:20" x14ac:dyDescent="0.25">
      <c r="A134" t="s">
        <v>4436</v>
      </c>
      <c r="B134">
        <v>20161101</v>
      </c>
      <c r="C134">
        <v>68</v>
      </c>
      <c r="D134">
        <v>1979</v>
      </c>
      <c r="E134">
        <v>4136</v>
      </c>
      <c r="F134" t="s">
        <v>4304</v>
      </c>
      <c r="G134">
        <v>20161110</v>
      </c>
      <c r="H134">
        <v>13</v>
      </c>
      <c r="I134">
        <v>0</v>
      </c>
      <c r="J134">
        <v>0</v>
      </c>
      <c r="K134">
        <v>3</v>
      </c>
      <c r="L134">
        <v>14.2</v>
      </c>
      <c r="M134" s="5" t="str">
        <f t="shared" si="2"/>
        <v>ID68G1979</v>
      </c>
      <c r="N134" s="8" t="str">
        <f>VLOOKUP(M134,Dimension.CategoryGroups!$A$2:$I$8559,5,0)</f>
        <v>Sports</v>
      </c>
      <c r="O134" s="8" t="str">
        <f>VLOOKUP(M134,Dimension.CategoryGroups!$A$2:$I$8559,6,0)</f>
        <v>Other</v>
      </c>
      <c r="P134" s="8" t="str">
        <f>VLOOKUP(M134,Dimension.CategoryGroups!$A$2:$I$8559,7,0)</f>
        <v>Other</v>
      </c>
      <c r="Q134" s="8" t="str">
        <f>VLOOKUP(M134,Dimension.CategoryGroups!$A$2:$I$8559,8,0)</f>
        <v>Other</v>
      </c>
      <c r="R134" s="10" t="str">
        <f>VLOOKUP(E134,Dimesion.MemberType!$A$2:$D$56,2,0)</f>
        <v>Auckland</v>
      </c>
      <c r="S134" s="10" t="str">
        <f>VLOOKUP(E134,Dimesion.MemberType!$A$2:$D$56,3,0)</f>
        <v>Auckland City</v>
      </c>
      <c r="T134" s="10" t="str">
        <f>VLOOKUP(E134,Dimesion.MemberType!$A$2:$D$56,4,0)</f>
        <v>Over 70</v>
      </c>
    </row>
    <row r="135" spans="1:20" x14ac:dyDescent="0.25">
      <c r="A135" t="s">
        <v>4437</v>
      </c>
      <c r="B135">
        <v>20161101</v>
      </c>
      <c r="C135">
        <v>7678</v>
      </c>
      <c r="D135">
        <v>6795</v>
      </c>
      <c r="E135">
        <v>4136</v>
      </c>
      <c r="F135" t="s">
        <v>4304</v>
      </c>
      <c r="G135">
        <v>20161110</v>
      </c>
      <c r="H135">
        <v>13</v>
      </c>
      <c r="I135">
        <v>0</v>
      </c>
      <c r="J135">
        <v>0</v>
      </c>
      <c r="K135">
        <v>3</v>
      </c>
      <c r="L135">
        <v>14.1</v>
      </c>
      <c r="M135" s="5" t="str">
        <f t="shared" si="2"/>
        <v>ID7678G6795</v>
      </c>
      <c r="N135" s="8" t="str">
        <f>VLOOKUP(M135,Dimension.CategoryGroups!$A$2:$I$8559,5,0)</f>
        <v>Health &amp; beauty</v>
      </c>
      <c r="O135" s="8" t="str">
        <f>VLOOKUP(M135,Dimension.CategoryGroups!$A$2:$I$8559,6,0)</f>
        <v>Weight loss</v>
      </c>
      <c r="P135" s="8" t="str">
        <f>VLOOKUP(M135,Dimension.CategoryGroups!$A$2:$I$8559,7,0)</f>
        <v>Shapewear</v>
      </c>
      <c r="Q135" s="8" t="str">
        <f>VLOOKUP(M135,Dimension.CategoryGroups!$A$2:$I$8559,8,0)</f>
        <v>Shapewear</v>
      </c>
      <c r="R135" s="10" t="str">
        <f>VLOOKUP(E135,Dimesion.MemberType!$A$2:$D$56,2,0)</f>
        <v>Auckland</v>
      </c>
      <c r="S135" s="10" t="str">
        <f>VLOOKUP(E135,Dimesion.MemberType!$A$2:$D$56,3,0)</f>
        <v>Auckland City</v>
      </c>
      <c r="T135" s="10" t="str">
        <f>VLOOKUP(E135,Dimesion.MemberType!$A$2:$D$56,4,0)</f>
        <v>Over 70</v>
      </c>
    </row>
    <row r="136" spans="1:20" x14ac:dyDescent="0.25">
      <c r="A136" t="s">
        <v>4438</v>
      </c>
      <c r="B136">
        <v>20161101</v>
      </c>
      <c r="C136">
        <v>7116</v>
      </c>
      <c r="D136">
        <v>2239</v>
      </c>
      <c r="E136">
        <v>4136</v>
      </c>
      <c r="F136" t="s">
        <v>4304</v>
      </c>
      <c r="G136">
        <v>20161110</v>
      </c>
      <c r="H136">
        <v>13</v>
      </c>
      <c r="I136">
        <v>0</v>
      </c>
      <c r="J136">
        <v>0</v>
      </c>
      <c r="K136">
        <v>3</v>
      </c>
      <c r="L136">
        <v>84.1</v>
      </c>
      <c r="M136" s="5" t="str">
        <f t="shared" si="2"/>
        <v>ID7116G2239</v>
      </c>
      <c r="N136" s="8" t="str">
        <f>VLOOKUP(M136,Dimension.CategoryGroups!$A$2:$I$8559,5,0)</f>
        <v>Sports</v>
      </c>
      <c r="O136" s="8" t="str">
        <f>VLOOKUP(M136,Dimension.CategoryGroups!$A$2:$I$8559,6,0)</f>
        <v>Camping &amp; outdoors</v>
      </c>
      <c r="P136" s="8" t="str">
        <f>VLOOKUP(M136,Dimension.CategoryGroups!$A$2:$I$8559,7,0)</f>
        <v>Footwear &amp; apparel</v>
      </c>
      <c r="Q136" s="8" t="str">
        <f>VLOOKUP(M136,Dimension.CategoryGroups!$A$2:$I$8559,8,0)</f>
        <v>Thermal sets</v>
      </c>
      <c r="R136" s="10" t="str">
        <f>VLOOKUP(E136,Dimesion.MemberType!$A$2:$D$56,2,0)</f>
        <v>Auckland</v>
      </c>
      <c r="S136" s="10" t="str">
        <f>VLOOKUP(E136,Dimesion.MemberType!$A$2:$D$56,3,0)</f>
        <v>Auckland City</v>
      </c>
      <c r="T136" s="10" t="str">
        <f>VLOOKUP(E136,Dimesion.MemberType!$A$2:$D$56,4,0)</f>
        <v>Over 70</v>
      </c>
    </row>
    <row r="137" spans="1:20" x14ac:dyDescent="0.25">
      <c r="A137" t="s">
        <v>4439</v>
      </c>
      <c r="B137">
        <v>20161101</v>
      </c>
      <c r="C137">
        <v>6063</v>
      </c>
      <c r="D137">
        <v>1897</v>
      </c>
      <c r="E137">
        <v>4136</v>
      </c>
      <c r="F137" t="s">
        <v>4304</v>
      </c>
      <c r="G137">
        <v>20161110</v>
      </c>
      <c r="H137">
        <v>13</v>
      </c>
      <c r="I137">
        <v>0</v>
      </c>
      <c r="J137">
        <v>0</v>
      </c>
      <c r="K137">
        <v>3</v>
      </c>
      <c r="L137">
        <v>25</v>
      </c>
      <c r="M137" s="5" t="str">
        <f t="shared" si="2"/>
        <v>ID6063G1897</v>
      </c>
      <c r="N137" s="8" t="str">
        <f>VLOOKUP(M137,Dimension.CategoryGroups!$A$2:$I$8559,5,0)</f>
        <v>Home &amp; living</v>
      </c>
      <c r="O137" s="8" t="str">
        <f>VLOOKUP(M137,Dimension.CategoryGroups!$A$2:$I$8559,6,0)</f>
        <v>Bedding &amp; towels</v>
      </c>
      <c r="P137" s="8" t="str">
        <f>VLOOKUP(M137,Dimension.CategoryGroups!$A$2:$I$8559,7,0)</f>
        <v>Queen</v>
      </c>
      <c r="Q137" s="8" t="str">
        <f>VLOOKUP(M137,Dimension.CategoryGroups!$A$2:$I$8559,8,0)</f>
        <v>Duvet covers &amp; sets</v>
      </c>
      <c r="R137" s="10" t="str">
        <f>VLOOKUP(E137,Dimesion.MemberType!$A$2:$D$56,2,0)</f>
        <v>Auckland</v>
      </c>
      <c r="S137" s="10" t="str">
        <f>VLOOKUP(E137,Dimesion.MemberType!$A$2:$D$56,3,0)</f>
        <v>Auckland City</v>
      </c>
      <c r="T137" s="10" t="str">
        <f>VLOOKUP(E137,Dimesion.MemberType!$A$2:$D$56,4,0)</f>
        <v>Over 70</v>
      </c>
    </row>
    <row r="138" spans="1:20" x14ac:dyDescent="0.25">
      <c r="A138" t="s">
        <v>4440</v>
      </c>
      <c r="B138">
        <v>20161101</v>
      </c>
      <c r="C138">
        <v>6409</v>
      </c>
      <c r="D138">
        <v>3052</v>
      </c>
      <c r="E138">
        <v>4136</v>
      </c>
      <c r="F138" t="s">
        <v>4304</v>
      </c>
      <c r="G138">
        <v>20161110</v>
      </c>
      <c r="H138">
        <v>13</v>
      </c>
      <c r="I138">
        <v>0</v>
      </c>
      <c r="J138">
        <v>0</v>
      </c>
      <c r="K138">
        <v>12</v>
      </c>
      <c r="L138">
        <v>92.6</v>
      </c>
      <c r="M138" s="5" t="str">
        <f t="shared" si="2"/>
        <v>ID6409G3052</v>
      </c>
      <c r="N138" s="8" t="str">
        <f>VLOOKUP(M138,Dimension.CategoryGroups!$A$2:$I$8559,5,0)</f>
        <v>Electronics &amp; photography</v>
      </c>
      <c r="O138" s="8" t="str">
        <f>VLOOKUP(M138,Dimension.CategoryGroups!$A$2:$I$8559,6,0)</f>
        <v>GPS</v>
      </c>
      <c r="P138" s="8" t="str">
        <f>VLOOKUP(M138,Dimension.CategoryGroups!$A$2:$I$8559,7,0)</f>
        <v>Automotive</v>
      </c>
      <c r="Q138" s="8" t="str">
        <f>VLOOKUP(M138,Dimension.CategoryGroups!$A$2:$I$8559,8,0)</f>
        <v>Automotive</v>
      </c>
      <c r="R138" s="10" t="str">
        <f>VLOOKUP(E138,Dimesion.MemberType!$A$2:$D$56,2,0)</f>
        <v>Auckland</v>
      </c>
      <c r="S138" s="10" t="str">
        <f>VLOOKUP(E138,Dimesion.MemberType!$A$2:$D$56,3,0)</f>
        <v>Auckland City</v>
      </c>
      <c r="T138" s="10" t="str">
        <f>VLOOKUP(E138,Dimesion.MemberType!$A$2:$D$56,4,0)</f>
        <v>Over 70</v>
      </c>
    </row>
    <row r="139" spans="1:20" x14ac:dyDescent="0.25">
      <c r="A139" t="s">
        <v>4441</v>
      </c>
      <c r="B139">
        <v>20161101</v>
      </c>
      <c r="C139">
        <v>6409</v>
      </c>
      <c r="D139">
        <v>3052</v>
      </c>
      <c r="E139">
        <v>4136</v>
      </c>
      <c r="F139" t="s">
        <v>4304</v>
      </c>
      <c r="G139">
        <v>20161110</v>
      </c>
      <c r="H139">
        <v>13</v>
      </c>
      <c r="I139">
        <v>0</v>
      </c>
      <c r="J139">
        <v>0</v>
      </c>
      <c r="K139">
        <v>12</v>
      </c>
      <c r="L139">
        <v>46.2</v>
      </c>
      <c r="M139" s="5" t="str">
        <f t="shared" si="2"/>
        <v>ID6409G3052</v>
      </c>
      <c r="N139" s="8" t="str">
        <f>VLOOKUP(M139,Dimension.CategoryGroups!$A$2:$I$8559,5,0)</f>
        <v>Electronics &amp; photography</v>
      </c>
      <c r="O139" s="8" t="str">
        <f>VLOOKUP(M139,Dimension.CategoryGroups!$A$2:$I$8559,6,0)</f>
        <v>GPS</v>
      </c>
      <c r="P139" s="8" t="str">
        <f>VLOOKUP(M139,Dimension.CategoryGroups!$A$2:$I$8559,7,0)</f>
        <v>Automotive</v>
      </c>
      <c r="Q139" s="8" t="str">
        <f>VLOOKUP(M139,Dimension.CategoryGroups!$A$2:$I$8559,8,0)</f>
        <v>Automotive</v>
      </c>
      <c r="R139" s="10" t="str">
        <f>VLOOKUP(E139,Dimesion.MemberType!$A$2:$D$56,2,0)</f>
        <v>Auckland</v>
      </c>
      <c r="S139" s="10" t="str">
        <f>VLOOKUP(E139,Dimesion.MemberType!$A$2:$D$56,3,0)</f>
        <v>Auckland City</v>
      </c>
      <c r="T139" s="10" t="str">
        <f>VLOOKUP(E139,Dimesion.MemberType!$A$2:$D$56,4,0)</f>
        <v>Over 70</v>
      </c>
    </row>
    <row r="140" spans="1:20" x14ac:dyDescent="0.25">
      <c r="A140" t="s">
        <v>4442</v>
      </c>
      <c r="B140">
        <v>20161101</v>
      </c>
      <c r="C140">
        <v>6409</v>
      </c>
      <c r="D140">
        <v>3052</v>
      </c>
      <c r="E140">
        <v>4136</v>
      </c>
      <c r="F140" t="s">
        <v>4304</v>
      </c>
      <c r="G140">
        <v>20161110</v>
      </c>
      <c r="H140">
        <v>13</v>
      </c>
      <c r="I140">
        <v>0</v>
      </c>
      <c r="J140">
        <v>0</v>
      </c>
      <c r="K140">
        <v>12</v>
      </c>
      <c r="L140">
        <v>92.3</v>
      </c>
      <c r="M140" s="5" t="str">
        <f t="shared" si="2"/>
        <v>ID6409G3052</v>
      </c>
      <c r="N140" s="8" t="str">
        <f>VLOOKUP(M140,Dimension.CategoryGroups!$A$2:$I$8559,5,0)</f>
        <v>Electronics &amp; photography</v>
      </c>
      <c r="O140" s="8" t="str">
        <f>VLOOKUP(M140,Dimension.CategoryGroups!$A$2:$I$8559,6,0)</f>
        <v>GPS</v>
      </c>
      <c r="P140" s="8" t="str">
        <f>VLOOKUP(M140,Dimension.CategoryGroups!$A$2:$I$8559,7,0)</f>
        <v>Automotive</v>
      </c>
      <c r="Q140" s="8" t="str">
        <f>VLOOKUP(M140,Dimension.CategoryGroups!$A$2:$I$8559,8,0)</f>
        <v>Automotive</v>
      </c>
      <c r="R140" s="10" t="str">
        <f>VLOOKUP(E140,Dimesion.MemberType!$A$2:$D$56,2,0)</f>
        <v>Auckland</v>
      </c>
      <c r="S140" s="10" t="str">
        <f>VLOOKUP(E140,Dimesion.MemberType!$A$2:$D$56,3,0)</f>
        <v>Auckland City</v>
      </c>
      <c r="T140" s="10" t="str">
        <f>VLOOKUP(E140,Dimesion.MemberType!$A$2:$D$56,4,0)</f>
        <v>Over 70</v>
      </c>
    </row>
    <row r="141" spans="1:20" x14ac:dyDescent="0.25">
      <c r="A141" t="s">
        <v>4443</v>
      </c>
      <c r="B141">
        <v>20161101</v>
      </c>
      <c r="C141">
        <v>6409</v>
      </c>
      <c r="D141">
        <v>3052</v>
      </c>
      <c r="E141">
        <v>4136</v>
      </c>
      <c r="F141" t="s">
        <v>4304</v>
      </c>
      <c r="G141">
        <v>20161110</v>
      </c>
      <c r="H141">
        <v>13</v>
      </c>
      <c r="I141">
        <v>0</v>
      </c>
      <c r="J141">
        <v>0</v>
      </c>
      <c r="K141">
        <v>12</v>
      </c>
      <c r="L141">
        <v>14.8</v>
      </c>
      <c r="M141" s="5" t="str">
        <f t="shared" si="2"/>
        <v>ID6409G3052</v>
      </c>
      <c r="N141" s="8" t="str">
        <f>VLOOKUP(M141,Dimension.CategoryGroups!$A$2:$I$8559,5,0)</f>
        <v>Electronics &amp; photography</v>
      </c>
      <c r="O141" s="8" t="str">
        <f>VLOOKUP(M141,Dimension.CategoryGroups!$A$2:$I$8559,6,0)</f>
        <v>GPS</v>
      </c>
      <c r="P141" s="8" t="str">
        <f>VLOOKUP(M141,Dimension.CategoryGroups!$A$2:$I$8559,7,0)</f>
        <v>Automotive</v>
      </c>
      <c r="Q141" s="8" t="str">
        <f>VLOOKUP(M141,Dimension.CategoryGroups!$A$2:$I$8559,8,0)</f>
        <v>Automotive</v>
      </c>
      <c r="R141" s="10" t="str">
        <f>VLOOKUP(E141,Dimesion.MemberType!$A$2:$D$56,2,0)</f>
        <v>Auckland</v>
      </c>
      <c r="S141" s="10" t="str">
        <f>VLOOKUP(E141,Dimesion.MemberType!$A$2:$D$56,3,0)</f>
        <v>Auckland City</v>
      </c>
      <c r="T141" s="10" t="str">
        <f>VLOOKUP(E141,Dimesion.MemberType!$A$2:$D$56,4,0)</f>
        <v>Over 70</v>
      </c>
    </row>
    <row r="142" spans="1:20" x14ac:dyDescent="0.25">
      <c r="A142" t="s">
        <v>4444</v>
      </c>
      <c r="B142">
        <v>20161101</v>
      </c>
      <c r="C142">
        <v>6409</v>
      </c>
      <c r="D142">
        <v>3052</v>
      </c>
      <c r="E142">
        <v>4136</v>
      </c>
      <c r="F142" t="s">
        <v>4304</v>
      </c>
      <c r="G142">
        <v>20161110</v>
      </c>
      <c r="H142">
        <v>13</v>
      </c>
      <c r="I142">
        <v>0</v>
      </c>
      <c r="J142">
        <v>0</v>
      </c>
      <c r="K142">
        <v>17</v>
      </c>
      <c r="L142">
        <v>5.6</v>
      </c>
      <c r="M142" s="5" t="str">
        <f t="shared" si="2"/>
        <v>ID6409G3052</v>
      </c>
      <c r="N142" s="8" t="str">
        <f>VLOOKUP(M142,Dimension.CategoryGroups!$A$2:$I$8559,5,0)</f>
        <v>Electronics &amp; photography</v>
      </c>
      <c r="O142" s="8" t="str">
        <f>VLOOKUP(M142,Dimension.CategoryGroups!$A$2:$I$8559,6,0)</f>
        <v>GPS</v>
      </c>
      <c r="P142" s="8" t="str">
        <f>VLOOKUP(M142,Dimension.CategoryGroups!$A$2:$I$8559,7,0)</f>
        <v>Automotive</v>
      </c>
      <c r="Q142" s="8" t="str">
        <f>VLOOKUP(M142,Dimension.CategoryGroups!$A$2:$I$8559,8,0)</f>
        <v>Automotive</v>
      </c>
      <c r="R142" s="10" t="str">
        <f>VLOOKUP(E142,Dimesion.MemberType!$A$2:$D$56,2,0)</f>
        <v>Auckland</v>
      </c>
      <c r="S142" s="10" t="str">
        <f>VLOOKUP(E142,Dimesion.MemberType!$A$2:$D$56,3,0)</f>
        <v>Auckland City</v>
      </c>
      <c r="T142" s="10" t="str">
        <f>VLOOKUP(E142,Dimesion.MemberType!$A$2:$D$56,4,0)</f>
        <v>Over 70</v>
      </c>
    </row>
    <row r="143" spans="1:20" x14ac:dyDescent="0.25">
      <c r="A143" t="s">
        <v>4445</v>
      </c>
      <c r="B143">
        <v>20161101</v>
      </c>
      <c r="C143">
        <v>6409</v>
      </c>
      <c r="D143">
        <v>3052</v>
      </c>
      <c r="E143">
        <v>4136</v>
      </c>
      <c r="F143" t="s">
        <v>4304</v>
      </c>
      <c r="G143">
        <v>20161110</v>
      </c>
      <c r="H143">
        <v>13</v>
      </c>
      <c r="I143">
        <v>0</v>
      </c>
      <c r="J143">
        <v>0</v>
      </c>
      <c r="K143">
        <v>17</v>
      </c>
      <c r="L143">
        <v>59.4</v>
      </c>
      <c r="M143" s="5" t="str">
        <f t="shared" si="2"/>
        <v>ID6409G3052</v>
      </c>
      <c r="N143" s="8" t="str">
        <f>VLOOKUP(M143,Dimension.CategoryGroups!$A$2:$I$8559,5,0)</f>
        <v>Electronics &amp; photography</v>
      </c>
      <c r="O143" s="8" t="str">
        <f>VLOOKUP(M143,Dimension.CategoryGroups!$A$2:$I$8559,6,0)</f>
        <v>GPS</v>
      </c>
      <c r="P143" s="8" t="str">
        <f>VLOOKUP(M143,Dimension.CategoryGroups!$A$2:$I$8559,7,0)</f>
        <v>Automotive</v>
      </c>
      <c r="Q143" s="8" t="str">
        <f>VLOOKUP(M143,Dimension.CategoryGroups!$A$2:$I$8559,8,0)</f>
        <v>Automotive</v>
      </c>
      <c r="R143" s="10" t="str">
        <f>VLOOKUP(E143,Dimesion.MemberType!$A$2:$D$56,2,0)</f>
        <v>Auckland</v>
      </c>
      <c r="S143" s="10" t="str">
        <f>VLOOKUP(E143,Dimesion.MemberType!$A$2:$D$56,3,0)</f>
        <v>Auckland City</v>
      </c>
      <c r="T143" s="10" t="str">
        <f>VLOOKUP(E143,Dimesion.MemberType!$A$2:$D$56,4,0)</f>
        <v>Over 70</v>
      </c>
    </row>
    <row r="144" spans="1:20" x14ac:dyDescent="0.25">
      <c r="A144" t="s">
        <v>4446</v>
      </c>
      <c r="B144">
        <v>20161101</v>
      </c>
      <c r="C144">
        <v>6409</v>
      </c>
      <c r="D144">
        <v>3052</v>
      </c>
      <c r="E144">
        <v>4136</v>
      </c>
      <c r="F144" t="s">
        <v>4304</v>
      </c>
      <c r="G144">
        <v>20161110</v>
      </c>
      <c r="H144">
        <v>13</v>
      </c>
      <c r="I144">
        <v>0</v>
      </c>
      <c r="J144">
        <v>0</v>
      </c>
      <c r="K144">
        <v>17</v>
      </c>
      <c r="L144">
        <v>94.2</v>
      </c>
      <c r="M144" s="5" t="str">
        <f t="shared" si="2"/>
        <v>ID6409G3052</v>
      </c>
      <c r="N144" s="8" t="str">
        <f>VLOOKUP(M144,Dimension.CategoryGroups!$A$2:$I$8559,5,0)</f>
        <v>Electronics &amp; photography</v>
      </c>
      <c r="O144" s="8" t="str">
        <f>VLOOKUP(M144,Dimension.CategoryGroups!$A$2:$I$8559,6,0)</f>
        <v>GPS</v>
      </c>
      <c r="P144" s="8" t="str">
        <f>VLOOKUP(M144,Dimension.CategoryGroups!$A$2:$I$8559,7,0)</f>
        <v>Automotive</v>
      </c>
      <c r="Q144" s="8" t="str">
        <f>VLOOKUP(M144,Dimension.CategoryGroups!$A$2:$I$8559,8,0)</f>
        <v>Automotive</v>
      </c>
      <c r="R144" s="10" t="str">
        <f>VLOOKUP(E144,Dimesion.MemberType!$A$2:$D$56,2,0)</f>
        <v>Auckland</v>
      </c>
      <c r="S144" s="10" t="str">
        <f>VLOOKUP(E144,Dimesion.MemberType!$A$2:$D$56,3,0)</f>
        <v>Auckland City</v>
      </c>
      <c r="T144" s="10" t="str">
        <f>VLOOKUP(E144,Dimesion.MemberType!$A$2:$D$56,4,0)</f>
        <v>Over 70</v>
      </c>
    </row>
    <row r="145" spans="1:20" x14ac:dyDescent="0.25">
      <c r="A145" t="s">
        <v>4447</v>
      </c>
      <c r="B145">
        <v>20161101</v>
      </c>
      <c r="C145">
        <v>8222</v>
      </c>
      <c r="D145">
        <v>1870</v>
      </c>
      <c r="E145">
        <v>4136</v>
      </c>
      <c r="F145" t="s">
        <v>4304</v>
      </c>
      <c r="G145">
        <v>20161110</v>
      </c>
      <c r="H145">
        <v>13</v>
      </c>
      <c r="I145">
        <v>0</v>
      </c>
      <c r="J145">
        <v>0</v>
      </c>
      <c r="K145">
        <v>8</v>
      </c>
      <c r="L145">
        <v>77.400000000000006</v>
      </c>
      <c r="M145" s="5" t="str">
        <f t="shared" si="2"/>
        <v>ID8222G1870</v>
      </c>
      <c r="N145" s="8" t="str">
        <f>VLOOKUP(M145,Dimension.CategoryGroups!$A$2:$I$8559,5,0)</f>
        <v>Home &amp; living</v>
      </c>
      <c r="O145" s="8" t="str">
        <f>VLOOKUP(M145,Dimension.CategoryGroups!$A$2:$I$8559,6,0)</f>
        <v>Bedding &amp; towels</v>
      </c>
      <c r="P145" s="8" t="str">
        <f>VLOOKUP(M145,Dimension.CategoryGroups!$A$2:$I$8559,7,0)</f>
        <v>Pillows &amp; cases</v>
      </c>
      <c r="Q145" s="8" t="str">
        <f>VLOOKUP(M145,Dimension.CategoryGroups!$A$2:$I$8559,8,0)</f>
        <v>Pillows</v>
      </c>
      <c r="R145" s="10" t="str">
        <f>VLOOKUP(E145,Dimesion.MemberType!$A$2:$D$56,2,0)</f>
        <v>Auckland</v>
      </c>
      <c r="S145" s="10" t="str">
        <f>VLOOKUP(E145,Dimesion.MemberType!$A$2:$D$56,3,0)</f>
        <v>Auckland City</v>
      </c>
      <c r="T145" s="10" t="str">
        <f>VLOOKUP(E145,Dimesion.MemberType!$A$2:$D$56,4,0)</f>
        <v>Over 70</v>
      </c>
    </row>
    <row r="146" spans="1:20" x14ac:dyDescent="0.25">
      <c r="A146" t="s">
        <v>4448</v>
      </c>
      <c r="B146">
        <v>20161101</v>
      </c>
      <c r="C146">
        <v>8222</v>
      </c>
      <c r="D146">
        <v>1870</v>
      </c>
      <c r="E146">
        <v>4136</v>
      </c>
      <c r="F146" t="s">
        <v>4304</v>
      </c>
      <c r="G146">
        <v>20161110</v>
      </c>
      <c r="H146">
        <v>13</v>
      </c>
      <c r="I146">
        <v>0</v>
      </c>
      <c r="J146">
        <v>0</v>
      </c>
      <c r="K146">
        <v>8</v>
      </c>
      <c r="L146">
        <v>14.8</v>
      </c>
      <c r="M146" s="5" t="str">
        <f t="shared" si="2"/>
        <v>ID8222G1870</v>
      </c>
      <c r="N146" s="8" t="str">
        <f>VLOOKUP(M146,Dimension.CategoryGroups!$A$2:$I$8559,5,0)</f>
        <v>Home &amp; living</v>
      </c>
      <c r="O146" s="8" t="str">
        <f>VLOOKUP(M146,Dimension.CategoryGroups!$A$2:$I$8559,6,0)</f>
        <v>Bedding &amp; towels</v>
      </c>
      <c r="P146" s="8" t="str">
        <f>VLOOKUP(M146,Dimension.CategoryGroups!$A$2:$I$8559,7,0)</f>
        <v>Pillows &amp; cases</v>
      </c>
      <c r="Q146" s="8" t="str">
        <f>VLOOKUP(M146,Dimension.CategoryGroups!$A$2:$I$8559,8,0)</f>
        <v>Pillows</v>
      </c>
      <c r="R146" s="10" t="str">
        <f>VLOOKUP(E146,Dimesion.MemberType!$A$2:$D$56,2,0)</f>
        <v>Auckland</v>
      </c>
      <c r="S146" s="10" t="str">
        <f>VLOOKUP(E146,Dimesion.MemberType!$A$2:$D$56,3,0)</f>
        <v>Auckland City</v>
      </c>
      <c r="T146" s="10" t="str">
        <f>VLOOKUP(E146,Dimesion.MemberType!$A$2:$D$56,4,0)</f>
        <v>Over 70</v>
      </c>
    </row>
    <row r="147" spans="1:20" x14ac:dyDescent="0.25">
      <c r="A147" t="s">
        <v>4449</v>
      </c>
      <c r="B147">
        <v>20161101</v>
      </c>
      <c r="C147">
        <v>8222</v>
      </c>
      <c r="D147">
        <v>1870</v>
      </c>
      <c r="E147">
        <v>4136</v>
      </c>
      <c r="F147" t="s">
        <v>4304</v>
      </c>
      <c r="G147">
        <v>20161110</v>
      </c>
      <c r="H147">
        <v>13</v>
      </c>
      <c r="I147">
        <v>0</v>
      </c>
      <c r="J147">
        <v>0</v>
      </c>
      <c r="K147">
        <v>8</v>
      </c>
      <c r="L147">
        <v>83.4</v>
      </c>
      <c r="M147" s="5" t="str">
        <f t="shared" si="2"/>
        <v>ID8222G1870</v>
      </c>
      <c r="N147" s="8" t="str">
        <f>VLOOKUP(M147,Dimension.CategoryGroups!$A$2:$I$8559,5,0)</f>
        <v>Home &amp; living</v>
      </c>
      <c r="O147" s="8" t="str">
        <f>VLOOKUP(M147,Dimension.CategoryGroups!$A$2:$I$8559,6,0)</f>
        <v>Bedding &amp; towels</v>
      </c>
      <c r="P147" s="8" t="str">
        <f>VLOOKUP(M147,Dimension.CategoryGroups!$A$2:$I$8559,7,0)</f>
        <v>Pillows &amp; cases</v>
      </c>
      <c r="Q147" s="8" t="str">
        <f>VLOOKUP(M147,Dimension.CategoryGroups!$A$2:$I$8559,8,0)</f>
        <v>Pillows</v>
      </c>
      <c r="R147" s="10" t="str">
        <f>VLOOKUP(E147,Dimesion.MemberType!$A$2:$D$56,2,0)</f>
        <v>Auckland</v>
      </c>
      <c r="S147" s="10" t="str">
        <f>VLOOKUP(E147,Dimesion.MemberType!$A$2:$D$56,3,0)</f>
        <v>Auckland City</v>
      </c>
      <c r="T147" s="10" t="str">
        <f>VLOOKUP(E147,Dimesion.MemberType!$A$2:$D$56,4,0)</f>
        <v>Over 70</v>
      </c>
    </row>
    <row r="148" spans="1:20" x14ac:dyDescent="0.25">
      <c r="A148" t="s">
        <v>4450</v>
      </c>
      <c r="B148">
        <v>20161101</v>
      </c>
      <c r="C148">
        <v>8222</v>
      </c>
      <c r="D148">
        <v>1870</v>
      </c>
      <c r="E148">
        <v>4136</v>
      </c>
      <c r="F148" t="s">
        <v>4304</v>
      </c>
      <c r="G148">
        <v>20161110</v>
      </c>
      <c r="H148">
        <v>13</v>
      </c>
      <c r="I148">
        <v>0</v>
      </c>
      <c r="J148">
        <v>0</v>
      </c>
      <c r="K148">
        <v>8</v>
      </c>
      <c r="L148">
        <v>27.6</v>
      </c>
      <c r="M148" s="5" t="str">
        <f t="shared" si="2"/>
        <v>ID8222G1870</v>
      </c>
      <c r="N148" s="8" t="str">
        <f>VLOOKUP(M148,Dimension.CategoryGroups!$A$2:$I$8559,5,0)</f>
        <v>Home &amp; living</v>
      </c>
      <c r="O148" s="8" t="str">
        <f>VLOOKUP(M148,Dimension.CategoryGroups!$A$2:$I$8559,6,0)</f>
        <v>Bedding &amp; towels</v>
      </c>
      <c r="P148" s="8" t="str">
        <f>VLOOKUP(M148,Dimension.CategoryGroups!$A$2:$I$8559,7,0)</f>
        <v>Pillows &amp; cases</v>
      </c>
      <c r="Q148" s="8" t="str">
        <f>VLOOKUP(M148,Dimension.CategoryGroups!$A$2:$I$8559,8,0)</f>
        <v>Pillows</v>
      </c>
      <c r="R148" s="10" t="str">
        <f>VLOOKUP(E148,Dimesion.MemberType!$A$2:$D$56,2,0)</f>
        <v>Auckland</v>
      </c>
      <c r="S148" s="10" t="str">
        <f>VLOOKUP(E148,Dimesion.MemberType!$A$2:$D$56,3,0)</f>
        <v>Auckland City</v>
      </c>
      <c r="T148" s="10" t="str">
        <f>VLOOKUP(E148,Dimesion.MemberType!$A$2:$D$56,4,0)</f>
        <v>Over 70</v>
      </c>
    </row>
    <row r="149" spans="1:20" x14ac:dyDescent="0.25">
      <c r="A149" t="s">
        <v>4451</v>
      </c>
      <c r="B149">
        <v>20161101</v>
      </c>
      <c r="C149">
        <v>8222</v>
      </c>
      <c r="D149">
        <v>1870</v>
      </c>
      <c r="E149">
        <v>4136</v>
      </c>
      <c r="F149" t="s">
        <v>4304</v>
      </c>
      <c r="G149">
        <v>20161110</v>
      </c>
      <c r="H149">
        <v>13</v>
      </c>
      <c r="I149">
        <v>0</v>
      </c>
      <c r="J149">
        <v>0</v>
      </c>
      <c r="K149">
        <v>8</v>
      </c>
      <c r="L149">
        <v>22.3</v>
      </c>
      <c r="M149" s="5" t="str">
        <f t="shared" si="2"/>
        <v>ID8222G1870</v>
      </c>
      <c r="N149" s="8" t="str">
        <f>VLOOKUP(M149,Dimension.CategoryGroups!$A$2:$I$8559,5,0)</f>
        <v>Home &amp; living</v>
      </c>
      <c r="O149" s="8" t="str">
        <f>VLOOKUP(M149,Dimension.CategoryGroups!$A$2:$I$8559,6,0)</f>
        <v>Bedding &amp; towels</v>
      </c>
      <c r="P149" s="8" t="str">
        <f>VLOOKUP(M149,Dimension.CategoryGroups!$A$2:$I$8559,7,0)</f>
        <v>Pillows &amp; cases</v>
      </c>
      <c r="Q149" s="8" t="str">
        <f>VLOOKUP(M149,Dimension.CategoryGroups!$A$2:$I$8559,8,0)</f>
        <v>Pillows</v>
      </c>
      <c r="R149" s="10" t="str">
        <f>VLOOKUP(E149,Dimesion.MemberType!$A$2:$D$56,2,0)</f>
        <v>Auckland</v>
      </c>
      <c r="S149" s="10" t="str">
        <f>VLOOKUP(E149,Dimesion.MemberType!$A$2:$D$56,3,0)</f>
        <v>Auckland City</v>
      </c>
      <c r="T149" s="10" t="str">
        <f>VLOOKUP(E149,Dimesion.MemberType!$A$2:$D$56,4,0)</f>
        <v>Over 70</v>
      </c>
    </row>
    <row r="150" spans="1:20" x14ac:dyDescent="0.25">
      <c r="A150" t="s">
        <v>4452</v>
      </c>
      <c r="B150">
        <v>20161101</v>
      </c>
      <c r="C150">
        <v>8222</v>
      </c>
      <c r="D150">
        <v>1870</v>
      </c>
      <c r="E150">
        <v>4136</v>
      </c>
      <c r="F150" t="s">
        <v>4304</v>
      </c>
      <c r="G150">
        <v>20161110</v>
      </c>
      <c r="H150">
        <v>13</v>
      </c>
      <c r="I150">
        <v>0</v>
      </c>
      <c r="J150">
        <v>0</v>
      </c>
      <c r="K150">
        <v>4</v>
      </c>
      <c r="L150">
        <v>16.7</v>
      </c>
      <c r="M150" s="5" t="str">
        <f t="shared" si="2"/>
        <v>ID8222G1870</v>
      </c>
      <c r="N150" s="8" t="str">
        <f>VLOOKUP(M150,Dimension.CategoryGroups!$A$2:$I$8559,5,0)</f>
        <v>Home &amp; living</v>
      </c>
      <c r="O150" s="8" t="str">
        <f>VLOOKUP(M150,Dimension.CategoryGroups!$A$2:$I$8559,6,0)</f>
        <v>Bedding &amp; towels</v>
      </c>
      <c r="P150" s="8" t="str">
        <f>VLOOKUP(M150,Dimension.CategoryGroups!$A$2:$I$8559,7,0)</f>
        <v>Pillows &amp; cases</v>
      </c>
      <c r="Q150" s="8" t="str">
        <f>VLOOKUP(M150,Dimension.CategoryGroups!$A$2:$I$8559,8,0)</f>
        <v>Pillows</v>
      </c>
      <c r="R150" s="10" t="str">
        <f>VLOOKUP(E150,Dimesion.MemberType!$A$2:$D$56,2,0)</f>
        <v>Auckland</v>
      </c>
      <c r="S150" s="10" t="str">
        <f>VLOOKUP(E150,Dimesion.MemberType!$A$2:$D$56,3,0)</f>
        <v>Auckland City</v>
      </c>
      <c r="T150" s="10" t="str">
        <f>VLOOKUP(E150,Dimesion.MemberType!$A$2:$D$56,4,0)</f>
        <v>Over 70</v>
      </c>
    </row>
    <row r="151" spans="1:20" x14ac:dyDescent="0.25">
      <c r="A151" t="s">
        <v>4453</v>
      </c>
      <c r="B151">
        <v>20161101</v>
      </c>
      <c r="C151">
        <v>8222</v>
      </c>
      <c r="D151">
        <v>1870</v>
      </c>
      <c r="E151">
        <v>4136</v>
      </c>
      <c r="F151" t="s">
        <v>4304</v>
      </c>
      <c r="G151">
        <v>20161110</v>
      </c>
      <c r="H151">
        <v>13</v>
      </c>
      <c r="I151">
        <v>0</v>
      </c>
      <c r="J151">
        <v>0</v>
      </c>
      <c r="K151">
        <v>4</v>
      </c>
      <c r="L151">
        <v>90.6</v>
      </c>
      <c r="M151" s="5" t="str">
        <f t="shared" si="2"/>
        <v>ID8222G1870</v>
      </c>
      <c r="N151" s="8" t="str">
        <f>VLOOKUP(M151,Dimension.CategoryGroups!$A$2:$I$8559,5,0)</f>
        <v>Home &amp; living</v>
      </c>
      <c r="O151" s="8" t="str">
        <f>VLOOKUP(M151,Dimension.CategoryGroups!$A$2:$I$8559,6,0)</f>
        <v>Bedding &amp; towels</v>
      </c>
      <c r="P151" s="8" t="str">
        <f>VLOOKUP(M151,Dimension.CategoryGroups!$A$2:$I$8559,7,0)</f>
        <v>Pillows &amp; cases</v>
      </c>
      <c r="Q151" s="8" t="str">
        <f>VLOOKUP(M151,Dimension.CategoryGroups!$A$2:$I$8559,8,0)</f>
        <v>Pillows</v>
      </c>
      <c r="R151" s="10" t="str">
        <f>VLOOKUP(E151,Dimesion.MemberType!$A$2:$D$56,2,0)</f>
        <v>Auckland</v>
      </c>
      <c r="S151" s="10" t="str">
        <f>VLOOKUP(E151,Dimesion.MemberType!$A$2:$D$56,3,0)</f>
        <v>Auckland City</v>
      </c>
      <c r="T151" s="10" t="str">
        <f>VLOOKUP(E151,Dimesion.MemberType!$A$2:$D$56,4,0)</f>
        <v>Over 70</v>
      </c>
    </row>
    <row r="152" spans="1:20" x14ac:dyDescent="0.25">
      <c r="A152" t="s">
        <v>4454</v>
      </c>
      <c r="B152">
        <v>20161101</v>
      </c>
      <c r="C152">
        <v>8222</v>
      </c>
      <c r="D152">
        <v>1870</v>
      </c>
      <c r="E152">
        <v>4136</v>
      </c>
      <c r="F152" t="s">
        <v>4304</v>
      </c>
      <c r="G152">
        <v>20161110</v>
      </c>
      <c r="H152">
        <v>13</v>
      </c>
      <c r="I152">
        <v>0</v>
      </c>
      <c r="J152">
        <v>0</v>
      </c>
      <c r="K152">
        <v>4</v>
      </c>
      <c r="L152">
        <v>15.5</v>
      </c>
      <c r="M152" s="5" t="str">
        <f t="shared" si="2"/>
        <v>ID8222G1870</v>
      </c>
      <c r="N152" s="8" t="str">
        <f>VLOOKUP(M152,Dimension.CategoryGroups!$A$2:$I$8559,5,0)</f>
        <v>Home &amp; living</v>
      </c>
      <c r="O152" s="8" t="str">
        <f>VLOOKUP(M152,Dimension.CategoryGroups!$A$2:$I$8559,6,0)</f>
        <v>Bedding &amp; towels</v>
      </c>
      <c r="P152" s="8" t="str">
        <f>VLOOKUP(M152,Dimension.CategoryGroups!$A$2:$I$8559,7,0)</f>
        <v>Pillows &amp; cases</v>
      </c>
      <c r="Q152" s="8" t="str">
        <f>VLOOKUP(M152,Dimension.CategoryGroups!$A$2:$I$8559,8,0)</f>
        <v>Pillows</v>
      </c>
      <c r="R152" s="10" t="str">
        <f>VLOOKUP(E152,Dimesion.MemberType!$A$2:$D$56,2,0)</f>
        <v>Auckland</v>
      </c>
      <c r="S152" s="10" t="str">
        <f>VLOOKUP(E152,Dimesion.MemberType!$A$2:$D$56,3,0)</f>
        <v>Auckland City</v>
      </c>
      <c r="T152" s="10" t="str">
        <f>VLOOKUP(E152,Dimesion.MemberType!$A$2:$D$56,4,0)</f>
        <v>Over 70</v>
      </c>
    </row>
    <row r="153" spans="1:20" x14ac:dyDescent="0.25">
      <c r="A153" t="s">
        <v>4455</v>
      </c>
      <c r="B153">
        <v>20161101</v>
      </c>
      <c r="C153">
        <v>8222</v>
      </c>
      <c r="D153">
        <v>1870</v>
      </c>
      <c r="E153">
        <v>4136</v>
      </c>
      <c r="F153" t="s">
        <v>4304</v>
      </c>
      <c r="G153">
        <v>20161110</v>
      </c>
      <c r="H153">
        <v>13</v>
      </c>
      <c r="I153">
        <v>0</v>
      </c>
      <c r="J153">
        <v>0</v>
      </c>
      <c r="K153">
        <v>4</v>
      </c>
      <c r="L153">
        <v>88.9</v>
      </c>
      <c r="M153" s="5" t="str">
        <f t="shared" si="2"/>
        <v>ID8222G1870</v>
      </c>
      <c r="N153" s="8" t="str">
        <f>VLOOKUP(M153,Dimension.CategoryGroups!$A$2:$I$8559,5,0)</f>
        <v>Home &amp; living</v>
      </c>
      <c r="O153" s="8" t="str">
        <f>VLOOKUP(M153,Dimension.CategoryGroups!$A$2:$I$8559,6,0)</f>
        <v>Bedding &amp; towels</v>
      </c>
      <c r="P153" s="8" t="str">
        <f>VLOOKUP(M153,Dimension.CategoryGroups!$A$2:$I$8559,7,0)</f>
        <v>Pillows &amp; cases</v>
      </c>
      <c r="Q153" s="8" t="str">
        <f>VLOOKUP(M153,Dimension.CategoryGroups!$A$2:$I$8559,8,0)</f>
        <v>Pillows</v>
      </c>
      <c r="R153" s="10" t="str">
        <f>VLOOKUP(E153,Dimesion.MemberType!$A$2:$D$56,2,0)</f>
        <v>Auckland</v>
      </c>
      <c r="S153" s="10" t="str">
        <f>VLOOKUP(E153,Dimesion.MemberType!$A$2:$D$56,3,0)</f>
        <v>Auckland City</v>
      </c>
      <c r="T153" s="10" t="str">
        <f>VLOOKUP(E153,Dimesion.MemberType!$A$2:$D$56,4,0)</f>
        <v>Over 70</v>
      </c>
    </row>
    <row r="154" spans="1:20" x14ac:dyDescent="0.25">
      <c r="A154" t="s">
        <v>4456</v>
      </c>
      <c r="B154">
        <v>20161101</v>
      </c>
      <c r="C154">
        <v>3945</v>
      </c>
      <c r="D154">
        <v>8507</v>
      </c>
      <c r="E154">
        <v>4136</v>
      </c>
      <c r="F154" t="s">
        <v>4304</v>
      </c>
      <c r="G154">
        <v>20161110</v>
      </c>
      <c r="H154">
        <v>13</v>
      </c>
      <c r="I154">
        <v>0</v>
      </c>
      <c r="J154">
        <v>0</v>
      </c>
      <c r="K154">
        <v>8</v>
      </c>
      <c r="L154">
        <v>49.6</v>
      </c>
      <c r="M154" s="5" t="str">
        <f t="shared" si="2"/>
        <v>ID3945G8507</v>
      </c>
      <c r="N154" s="8" t="str">
        <f>VLOOKUP(M154,Dimension.CategoryGroups!$A$2:$I$8559,5,0)</f>
        <v>Computers</v>
      </c>
      <c r="O154" s="8" t="str">
        <f>VLOOKUP(M154,Dimension.CategoryGroups!$A$2:$I$8559,6,0)</f>
        <v>Laptops</v>
      </c>
      <c r="P154" s="8" t="str">
        <f>VLOOKUP(M154,Dimension.CategoryGroups!$A$2:$I$8559,7,0)</f>
        <v>Power adaptors</v>
      </c>
      <c r="Q154" s="8" t="str">
        <f>VLOOKUP(M154,Dimension.CategoryGroups!$A$2:$I$8559,8,0)</f>
        <v>Apple</v>
      </c>
      <c r="R154" s="10" t="str">
        <f>VLOOKUP(E154,Dimesion.MemberType!$A$2:$D$56,2,0)</f>
        <v>Auckland</v>
      </c>
      <c r="S154" s="10" t="str">
        <f>VLOOKUP(E154,Dimesion.MemberType!$A$2:$D$56,3,0)</f>
        <v>Auckland City</v>
      </c>
      <c r="T154" s="10" t="str">
        <f>VLOOKUP(E154,Dimesion.MemberType!$A$2:$D$56,4,0)</f>
        <v>Over 70</v>
      </c>
    </row>
    <row r="155" spans="1:20" x14ac:dyDescent="0.25">
      <c r="A155" t="s">
        <v>4457</v>
      </c>
      <c r="B155">
        <v>20161101</v>
      </c>
      <c r="C155">
        <v>3945</v>
      </c>
      <c r="D155">
        <v>8507</v>
      </c>
      <c r="E155">
        <v>4136</v>
      </c>
      <c r="F155" t="s">
        <v>4304</v>
      </c>
      <c r="G155">
        <v>20161110</v>
      </c>
      <c r="H155">
        <v>13</v>
      </c>
      <c r="I155">
        <v>0</v>
      </c>
      <c r="J155">
        <v>0</v>
      </c>
      <c r="K155">
        <v>8</v>
      </c>
      <c r="L155">
        <v>15.7</v>
      </c>
      <c r="M155" s="5" t="str">
        <f t="shared" si="2"/>
        <v>ID3945G8507</v>
      </c>
      <c r="N155" s="8" t="str">
        <f>VLOOKUP(M155,Dimension.CategoryGroups!$A$2:$I$8559,5,0)</f>
        <v>Computers</v>
      </c>
      <c r="O155" s="8" t="str">
        <f>VLOOKUP(M155,Dimension.CategoryGroups!$A$2:$I$8559,6,0)</f>
        <v>Laptops</v>
      </c>
      <c r="P155" s="8" t="str">
        <f>VLOOKUP(M155,Dimension.CategoryGroups!$A$2:$I$8559,7,0)</f>
        <v>Power adaptors</v>
      </c>
      <c r="Q155" s="8" t="str">
        <f>VLOOKUP(M155,Dimension.CategoryGroups!$A$2:$I$8559,8,0)</f>
        <v>Apple</v>
      </c>
      <c r="R155" s="10" t="str">
        <f>VLOOKUP(E155,Dimesion.MemberType!$A$2:$D$56,2,0)</f>
        <v>Auckland</v>
      </c>
      <c r="S155" s="10" t="str">
        <f>VLOOKUP(E155,Dimesion.MemberType!$A$2:$D$56,3,0)</f>
        <v>Auckland City</v>
      </c>
      <c r="T155" s="10" t="str">
        <f>VLOOKUP(E155,Dimesion.MemberType!$A$2:$D$56,4,0)</f>
        <v>Over 70</v>
      </c>
    </row>
    <row r="156" spans="1:20" x14ac:dyDescent="0.25">
      <c r="A156" t="s">
        <v>4458</v>
      </c>
      <c r="B156">
        <v>20161101</v>
      </c>
      <c r="C156">
        <v>3945</v>
      </c>
      <c r="D156">
        <v>8507</v>
      </c>
      <c r="E156">
        <v>4136</v>
      </c>
      <c r="F156" t="s">
        <v>4304</v>
      </c>
      <c r="G156">
        <v>20161110</v>
      </c>
      <c r="H156">
        <v>13</v>
      </c>
      <c r="I156">
        <v>0</v>
      </c>
      <c r="J156">
        <v>0</v>
      </c>
      <c r="K156">
        <v>8</v>
      </c>
      <c r="L156">
        <v>39.6</v>
      </c>
      <c r="M156" s="5" t="str">
        <f t="shared" si="2"/>
        <v>ID3945G8507</v>
      </c>
      <c r="N156" s="8" t="str">
        <f>VLOOKUP(M156,Dimension.CategoryGroups!$A$2:$I$8559,5,0)</f>
        <v>Computers</v>
      </c>
      <c r="O156" s="8" t="str">
        <f>VLOOKUP(M156,Dimension.CategoryGroups!$A$2:$I$8559,6,0)</f>
        <v>Laptops</v>
      </c>
      <c r="P156" s="8" t="str">
        <f>VLOOKUP(M156,Dimension.CategoryGroups!$A$2:$I$8559,7,0)</f>
        <v>Power adaptors</v>
      </c>
      <c r="Q156" s="8" t="str">
        <f>VLOOKUP(M156,Dimension.CategoryGroups!$A$2:$I$8559,8,0)</f>
        <v>Apple</v>
      </c>
      <c r="R156" s="10" t="str">
        <f>VLOOKUP(E156,Dimesion.MemberType!$A$2:$D$56,2,0)</f>
        <v>Auckland</v>
      </c>
      <c r="S156" s="10" t="str">
        <f>VLOOKUP(E156,Dimesion.MemberType!$A$2:$D$56,3,0)</f>
        <v>Auckland City</v>
      </c>
      <c r="T156" s="10" t="str">
        <f>VLOOKUP(E156,Dimesion.MemberType!$A$2:$D$56,4,0)</f>
        <v>Over 70</v>
      </c>
    </row>
    <row r="157" spans="1:20" x14ac:dyDescent="0.25">
      <c r="A157" t="s">
        <v>4459</v>
      </c>
      <c r="B157">
        <v>20161101</v>
      </c>
      <c r="C157">
        <v>3945</v>
      </c>
      <c r="D157">
        <v>8507</v>
      </c>
      <c r="E157">
        <v>4136</v>
      </c>
      <c r="F157" t="s">
        <v>4304</v>
      </c>
      <c r="G157">
        <v>20161110</v>
      </c>
      <c r="H157">
        <v>13</v>
      </c>
      <c r="I157">
        <v>0</v>
      </c>
      <c r="J157">
        <v>0</v>
      </c>
      <c r="K157">
        <v>8</v>
      </c>
      <c r="L157">
        <v>19.600000000000001</v>
      </c>
      <c r="M157" s="5" t="str">
        <f t="shared" si="2"/>
        <v>ID3945G8507</v>
      </c>
      <c r="N157" s="8" t="str">
        <f>VLOOKUP(M157,Dimension.CategoryGroups!$A$2:$I$8559,5,0)</f>
        <v>Computers</v>
      </c>
      <c r="O157" s="8" t="str">
        <f>VLOOKUP(M157,Dimension.CategoryGroups!$A$2:$I$8559,6,0)</f>
        <v>Laptops</v>
      </c>
      <c r="P157" s="8" t="str">
        <f>VLOOKUP(M157,Dimension.CategoryGroups!$A$2:$I$8559,7,0)</f>
        <v>Power adaptors</v>
      </c>
      <c r="Q157" s="8" t="str">
        <f>VLOOKUP(M157,Dimension.CategoryGroups!$A$2:$I$8559,8,0)</f>
        <v>Apple</v>
      </c>
      <c r="R157" s="10" t="str">
        <f>VLOOKUP(E157,Dimesion.MemberType!$A$2:$D$56,2,0)</f>
        <v>Auckland</v>
      </c>
      <c r="S157" s="10" t="str">
        <f>VLOOKUP(E157,Dimesion.MemberType!$A$2:$D$56,3,0)</f>
        <v>Auckland City</v>
      </c>
      <c r="T157" s="10" t="str">
        <f>VLOOKUP(E157,Dimesion.MemberType!$A$2:$D$56,4,0)</f>
        <v>Over 70</v>
      </c>
    </row>
    <row r="158" spans="1:20" x14ac:dyDescent="0.25">
      <c r="A158" t="s">
        <v>4460</v>
      </c>
      <c r="B158">
        <v>20161101</v>
      </c>
      <c r="C158">
        <v>3945</v>
      </c>
      <c r="D158">
        <v>8507</v>
      </c>
      <c r="E158">
        <v>4136</v>
      </c>
      <c r="F158" t="s">
        <v>4304</v>
      </c>
      <c r="G158">
        <v>20161110</v>
      </c>
      <c r="H158">
        <v>13</v>
      </c>
      <c r="I158">
        <v>0</v>
      </c>
      <c r="J158">
        <v>0</v>
      </c>
      <c r="K158">
        <v>8</v>
      </c>
      <c r="L158">
        <v>68.900000000000006</v>
      </c>
      <c r="M158" s="5" t="str">
        <f t="shared" si="2"/>
        <v>ID3945G8507</v>
      </c>
      <c r="N158" s="8" t="str">
        <f>VLOOKUP(M158,Dimension.CategoryGroups!$A$2:$I$8559,5,0)</f>
        <v>Computers</v>
      </c>
      <c r="O158" s="8" t="str">
        <f>VLOOKUP(M158,Dimension.CategoryGroups!$A$2:$I$8559,6,0)</f>
        <v>Laptops</v>
      </c>
      <c r="P158" s="8" t="str">
        <f>VLOOKUP(M158,Dimension.CategoryGroups!$A$2:$I$8559,7,0)</f>
        <v>Power adaptors</v>
      </c>
      <c r="Q158" s="8" t="str">
        <f>VLOOKUP(M158,Dimension.CategoryGroups!$A$2:$I$8559,8,0)</f>
        <v>Apple</v>
      </c>
      <c r="R158" s="10" t="str">
        <f>VLOOKUP(E158,Dimesion.MemberType!$A$2:$D$56,2,0)</f>
        <v>Auckland</v>
      </c>
      <c r="S158" s="10" t="str">
        <f>VLOOKUP(E158,Dimesion.MemberType!$A$2:$D$56,3,0)</f>
        <v>Auckland City</v>
      </c>
      <c r="T158" s="10" t="str">
        <f>VLOOKUP(E158,Dimesion.MemberType!$A$2:$D$56,4,0)</f>
        <v>Over 70</v>
      </c>
    </row>
    <row r="159" spans="1:20" x14ac:dyDescent="0.25">
      <c r="A159" t="s">
        <v>4461</v>
      </c>
      <c r="B159">
        <v>20161101</v>
      </c>
      <c r="C159">
        <v>3945</v>
      </c>
      <c r="D159">
        <v>8507</v>
      </c>
      <c r="E159">
        <v>4136</v>
      </c>
      <c r="F159" t="s">
        <v>4304</v>
      </c>
      <c r="G159">
        <v>20161110</v>
      </c>
      <c r="H159">
        <v>13</v>
      </c>
      <c r="I159">
        <v>0</v>
      </c>
      <c r="J159">
        <v>0</v>
      </c>
      <c r="K159">
        <v>8</v>
      </c>
      <c r="L159">
        <v>47.4</v>
      </c>
      <c r="M159" s="5" t="str">
        <f t="shared" si="2"/>
        <v>ID3945G8507</v>
      </c>
      <c r="N159" s="8" t="str">
        <f>VLOOKUP(M159,Dimension.CategoryGroups!$A$2:$I$8559,5,0)</f>
        <v>Computers</v>
      </c>
      <c r="O159" s="8" t="str">
        <f>VLOOKUP(M159,Dimension.CategoryGroups!$A$2:$I$8559,6,0)</f>
        <v>Laptops</v>
      </c>
      <c r="P159" s="8" t="str">
        <f>VLOOKUP(M159,Dimension.CategoryGroups!$A$2:$I$8559,7,0)</f>
        <v>Power adaptors</v>
      </c>
      <c r="Q159" s="8" t="str">
        <f>VLOOKUP(M159,Dimension.CategoryGroups!$A$2:$I$8559,8,0)</f>
        <v>Apple</v>
      </c>
      <c r="R159" s="10" t="str">
        <f>VLOOKUP(E159,Dimesion.MemberType!$A$2:$D$56,2,0)</f>
        <v>Auckland</v>
      </c>
      <c r="S159" s="10" t="str">
        <f>VLOOKUP(E159,Dimesion.MemberType!$A$2:$D$56,3,0)</f>
        <v>Auckland City</v>
      </c>
      <c r="T159" s="10" t="str">
        <f>VLOOKUP(E159,Dimesion.MemberType!$A$2:$D$56,4,0)</f>
        <v>Over 70</v>
      </c>
    </row>
    <row r="160" spans="1:20" x14ac:dyDescent="0.25">
      <c r="A160" t="s">
        <v>4462</v>
      </c>
      <c r="B160">
        <v>20161101</v>
      </c>
      <c r="C160">
        <v>3945</v>
      </c>
      <c r="D160">
        <v>8507</v>
      </c>
      <c r="E160">
        <v>4136</v>
      </c>
      <c r="F160" t="s">
        <v>4304</v>
      </c>
      <c r="G160">
        <v>20161110</v>
      </c>
      <c r="H160">
        <v>13</v>
      </c>
      <c r="I160">
        <v>0</v>
      </c>
      <c r="J160">
        <v>0</v>
      </c>
      <c r="K160">
        <v>8</v>
      </c>
      <c r="L160">
        <v>90</v>
      </c>
      <c r="M160" s="5" t="str">
        <f t="shared" si="2"/>
        <v>ID3945G8507</v>
      </c>
      <c r="N160" s="8" t="str">
        <f>VLOOKUP(M160,Dimension.CategoryGroups!$A$2:$I$8559,5,0)</f>
        <v>Computers</v>
      </c>
      <c r="O160" s="8" t="str">
        <f>VLOOKUP(M160,Dimension.CategoryGroups!$A$2:$I$8559,6,0)</f>
        <v>Laptops</v>
      </c>
      <c r="P160" s="8" t="str">
        <f>VLOOKUP(M160,Dimension.CategoryGroups!$A$2:$I$8559,7,0)</f>
        <v>Power adaptors</v>
      </c>
      <c r="Q160" s="8" t="str">
        <f>VLOOKUP(M160,Dimension.CategoryGroups!$A$2:$I$8559,8,0)</f>
        <v>Apple</v>
      </c>
      <c r="R160" s="10" t="str">
        <f>VLOOKUP(E160,Dimesion.MemberType!$A$2:$D$56,2,0)</f>
        <v>Auckland</v>
      </c>
      <c r="S160" s="10" t="str">
        <f>VLOOKUP(E160,Dimesion.MemberType!$A$2:$D$56,3,0)</f>
        <v>Auckland City</v>
      </c>
      <c r="T160" s="10" t="str">
        <f>VLOOKUP(E160,Dimesion.MemberType!$A$2:$D$56,4,0)</f>
        <v>Over 70</v>
      </c>
    </row>
    <row r="161" spans="1:20" x14ac:dyDescent="0.25">
      <c r="A161" t="s">
        <v>4463</v>
      </c>
      <c r="B161">
        <v>20161101</v>
      </c>
      <c r="C161">
        <v>3945</v>
      </c>
      <c r="D161">
        <v>8507</v>
      </c>
      <c r="E161">
        <v>4136</v>
      </c>
      <c r="F161" t="s">
        <v>4304</v>
      </c>
      <c r="G161">
        <v>20161110</v>
      </c>
      <c r="H161">
        <v>13</v>
      </c>
      <c r="I161">
        <v>0</v>
      </c>
      <c r="J161">
        <v>0</v>
      </c>
      <c r="K161">
        <v>8</v>
      </c>
      <c r="L161">
        <v>26.6</v>
      </c>
      <c r="M161" s="5" t="str">
        <f t="shared" si="2"/>
        <v>ID3945G8507</v>
      </c>
      <c r="N161" s="8" t="str">
        <f>VLOOKUP(M161,Dimension.CategoryGroups!$A$2:$I$8559,5,0)</f>
        <v>Computers</v>
      </c>
      <c r="O161" s="8" t="str">
        <f>VLOOKUP(M161,Dimension.CategoryGroups!$A$2:$I$8559,6,0)</f>
        <v>Laptops</v>
      </c>
      <c r="P161" s="8" t="str">
        <f>VLOOKUP(M161,Dimension.CategoryGroups!$A$2:$I$8559,7,0)</f>
        <v>Power adaptors</v>
      </c>
      <c r="Q161" s="8" t="str">
        <f>VLOOKUP(M161,Dimension.CategoryGroups!$A$2:$I$8559,8,0)</f>
        <v>Apple</v>
      </c>
      <c r="R161" s="10" t="str">
        <f>VLOOKUP(E161,Dimesion.MemberType!$A$2:$D$56,2,0)</f>
        <v>Auckland</v>
      </c>
      <c r="S161" s="10" t="str">
        <f>VLOOKUP(E161,Dimesion.MemberType!$A$2:$D$56,3,0)</f>
        <v>Auckland City</v>
      </c>
      <c r="T161" s="10" t="str">
        <f>VLOOKUP(E161,Dimesion.MemberType!$A$2:$D$56,4,0)</f>
        <v>Over 70</v>
      </c>
    </row>
    <row r="162" spans="1:20" x14ac:dyDescent="0.25">
      <c r="A162" t="s">
        <v>4464</v>
      </c>
      <c r="B162">
        <v>20161101</v>
      </c>
      <c r="C162">
        <v>3945</v>
      </c>
      <c r="D162">
        <v>8507</v>
      </c>
      <c r="E162">
        <v>4136</v>
      </c>
      <c r="F162" t="s">
        <v>4304</v>
      </c>
      <c r="G162">
        <v>20161110</v>
      </c>
      <c r="H162">
        <v>13</v>
      </c>
      <c r="I162">
        <v>0</v>
      </c>
      <c r="J162">
        <v>0</v>
      </c>
      <c r="K162">
        <v>8</v>
      </c>
      <c r="L162">
        <v>97.2</v>
      </c>
      <c r="M162" s="5" t="str">
        <f t="shared" si="2"/>
        <v>ID3945G8507</v>
      </c>
      <c r="N162" s="8" t="str">
        <f>VLOOKUP(M162,Dimension.CategoryGroups!$A$2:$I$8559,5,0)</f>
        <v>Computers</v>
      </c>
      <c r="O162" s="8" t="str">
        <f>VLOOKUP(M162,Dimension.CategoryGroups!$A$2:$I$8559,6,0)</f>
        <v>Laptops</v>
      </c>
      <c r="P162" s="8" t="str">
        <f>VLOOKUP(M162,Dimension.CategoryGroups!$A$2:$I$8559,7,0)</f>
        <v>Power adaptors</v>
      </c>
      <c r="Q162" s="8" t="str">
        <f>VLOOKUP(M162,Dimension.CategoryGroups!$A$2:$I$8559,8,0)</f>
        <v>Apple</v>
      </c>
      <c r="R162" s="10" t="str">
        <f>VLOOKUP(E162,Dimesion.MemberType!$A$2:$D$56,2,0)</f>
        <v>Auckland</v>
      </c>
      <c r="S162" s="10" t="str">
        <f>VLOOKUP(E162,Dimesion.MemberType!$A$2:$D$56,3,0)</f>
        <v>Auckland City</v>
      </c>
      <c r="T162" s="10" t="str">
        <f>VLOOKUP(E162,Dimesion.MemberType!$A$2:$D$56,4,0)</f>
        <v>Over 70</v>
      </c>
    </row>
    <row r="163" spans="1:20" x14ac:dyDescent="0.25">
      <c r="A163" t="s">
        <v>4465</v>
      </c>
      <c r="B163">
        <v>20161101</v>
      </c>
      <c r="C163">
        <v>3945</v>
      </c>
      <c r="D163">
        <v>8507</v>
      </c>
      <c r="E163">
        <v>4136</v>
      </c>
      <c r="F163" t="s">
        <v>4304</v>
      </c>
      <c r="G163">
        <v>20161110</v>
      </c>
      <c r="H163">
        <v>13</v>
      </c>
      <c r="I163">
        <v>0</v>
      </c>
      <c r="J163">
        <v>0</v>
      </c>
      <c r="K163">
        <v>8</v>
      </c>
      <c r="L163">
        <v>61.5</v>
      </c>
      <c r="M163" s="5" t="str">
        <f t="shared" si="2"/>
        <v>ID3945G8507</v>
      </c>
      <c r="N163" s="8" t="str">
        <f>VLOOKUP(M163,Dimension.CategoryGroups!$A$2:$I$8559,5,0)</f>
        <v>Computers</v>
      </c>
      <c r="O163" s="8" t="str">
        <f>VLOOKUP(M163,Dimension.CategoryGroups!$A$2:$I$8559,6,0)</f>
        <v>Laptops</v>
      </c>
      <c r="P163" s="8" t="str">
        <f>VLOOKUP(M163,Dimension.CategoryGroups!$A$2:$I$8559,7,0)</f>
        <v>Power adaptors</v>
      </c>
      <c r="Q163" s="8" t="str">
        <f>VLOOKUP(M163,Dimension.CategoryGroups!$A$2:$I$8559,8,0)</f>
        <v>Apple</v>
      </c>
      <c r="R163" s="10" t="str">
        <f>VLOOKUP(E163,Dimesion.MemberType!$A$2:$D$56,2,0)</f>
        <v>Auckland</v>
      </c>
      <c r="S163" s="10" t="str">
        <f>VLOOKUP(E163,Dimesion.MemberType!$A$2:$D$56,3,0)</f>
        <v>Auckland City</v>
      </c>
      <c r="T163" s="10" t="str">
        <f>VLOOKUP(E163,Dimesion.MemberType!$A$2:$D$56,4,0)</f>
        <v>Over 70</v>
      </c>
    </row>
    <row r="164" spans="1:20" x14ac:dyDescent="0.25">
      <c r="A164" t="s">
        <v>4466</v>
      </c>
      <c r="B164">
        <v>20161101</v>
      </c>
      <c r="C164">
        <v>3945</v>
      </c>
      <c r="D164">
        <v>8507</v>
      </c>
      <c r="E164">
        <v>4136</v>
      </c>
      <c r="F164" t="s">
        <v>4304</v>
      </c>
      <c r="G164">
        <v>20161110</v>
      </c>
      <c r="H164">
        <v>13</v>
      </c>
      <c r="I164">
        <v>0</v>
      </c>
      <c r="J164">
        <v>0</v>
      </c>
      <c r="K164">
        <v>8</v>
      </c>
      <c r="L164">
        <v>84.3</v>
      </c>
      <c r="M164" s="5" t="str">
        <f t="shared" si="2"/>
        <v>ID3945G8507</v>
      </c>
      <c r="N164" s="8" t="str">
        <f>VLOOKUP(M164,Dimension.CategoryGroups!$A$2:$I$8559,5,0)</f>
        <v>Computers</v>
      </c>
      <c r="O164" s="8" t="str">
        <f>VLOOKUP(M164,Dimension.CategoryGroups!$A$2:$I$8559,6,0)</f>
        <v>Laptops</v>
      </c>
      <c r="P164" s="8" t="str">
        <f>VLOOKUP(M164,Dimension.CategoryGroups!$A$2:$I$8559,7,0)</f>
        <v>Power adaptors</v>
      </c>
      <c r="Q164" s="8" t="str">
        <f>VLOOKUP(M164,Dimension.CategoryGroups!$A$2:$I$8559,8,0)</f>
        <v>Apple</v>
      </c>
      <c r="R164" s="10" t="str">
        <f>VLOOKUP(E164,Dimesion.MemberType!$A$2:$D$56,2,0)</f>
        <v>Auckland</v>
      </c>
      <c r="S164" s="10" t="str">
        <f>VLOOKUP(E164,Dimesion.MemberType!$A$2:$D$56,3,0)</f>
        <v>Auckland City</v>
      </c>
      <c r="T164" s="10" t="str">
        <f>VLOOKUP(E164,Dimesion.MemberType!$A$2:$D$56,4,0)</f>
        <v>Over 70</v>
      </c>
    </row>
    <row r="165" spans="1:20" x14ac:dyDescent="0.25">
      <c r="A165" t="s">
        <v>4467</v>
      </c>
      <c r="B165">
        <v>20161101</v>
      </c>
      <c r="C165">
        <v>3945</v>
      </c>
      <c r="D165">
        <v>8507</v>
      </c>
      <c r="E165">
        <v>4136</v>
      </c>
      <c r="F165" t="s">
        <v>4304</v>
      </c>
      <c r="G165">
        <v>20161110</v>
      </c>
      <c r="H165">
        <v>13</v>
      </c>
      <c r="I165">
        <v>0</v>
      </c>
      <c r="J165">
        <v>0</v>
      </c>
      <c r="K165">
        <v>8</v>
      </c>
      <c r="L165">
        <v>59.3</v>
      </c>
      <c r="M165" s="5" t="str">
        <f t="shared" si="2"/>
        <v>ID3945G8507</v>
      </c>
      <c r="N165" s="8" t="str">
        <f>VLOOKUP(M165,Dimension.CategoryGroups!$A$2:$I$8559,5,0)</f>
        <v>Computers</v>
      </c>
      <c r="O165" s="8" t="str">
        <f>VLOOKUP(M165,Dimension.CategoryGroups!$A$2:$I$8559,6,0)</f>
        <v>Laptops</v>
      </c>
      <c r="P165" s="8" t="str">
        <f>VLOOKUP(M165,Dimension.CategoryGroups!$A$2:$I$8559,7,0)</f>
        <v>Power adaptors</v>
      </c>
      <c r="Q165" s="8" t="str">
        <f>VLOOKUP(M165,Dimension.CategoryGroups!$A$2:$I$8559,8,0)</f>
        <v>Apple</v>
      </c>
      <c r="R165" s="10" t="str">
        <f>VLOOKUP(E165,Dimesion.MemberType!$A$2:$D$56,2,0)</f>
        <v>Auckland</v>
      </c>
      <c r="S165" s="10" t="str">
        <f>VLOOKUP(E165,Dimesion.MemberType!$A$2:$D$56,3,0)</f>
        <v>Auckland City</v>
      </c>
      <c r="T165" s="10" t="str">
        <f>VLOOKUP(E165,Dimesion.MemberType!$A$2:$D$56,4,0)</f>
        <v>Over 70</v>
      </c>
    </row>
    <row r="166" spans="1:20" x14ac:dyDescent="0.25">
      <c r="A166" t="s">
        <v>4468</v>
      </c>
      <c r="B166">
        <v>20161101</v>
      </c>
      <c r="C166">
        <v>3945</v>
      </c>
      <c r="D166">
        <v>8507</v>
      </c>
      <c r="E166">
        <v>4136</v>
      </c>
      <c r="F166" t="s">
        <v>4304</v>
      </c>
      <c r="G166">
        <v>20161110</v>
      </c>
      <c r="H166">
        <v>13</v>
      </c>
      <c r="I166">
        <v>0</v>
      </c>
      <c r="J166">
        <v>0</v>
      </c>
      <c r="K166">
        <v>8</v>
      </c>
      <c r="L166">
        <v>25.1</v>
      </c>
      <c r="M166" s="5" t="str">
        <f t="shared" si="2"/>
        <v>ID3945G8507</v>
      </c>
      <c r="N166" s="8" t="str">
        <f>VLOOKUP(M166,Dimension.CategoryGroups!$A$2:$I$8559,5,0)</f>
        <v>Computers</v>
      </c>
      <c r="O166" s="8" t="str">
        <f>VLOOKUP(M166,Dimension.CategoryGroups!$A$2:$I$8559,6,0)</f>
        <v>Laptops</v>
      </c>
      <c r="P166" s="8" t="str">
        <f>VLOOKUP(M166,Dimension.CategoryGroups!$A$2:$I$8559,7,0)</f>
        <v>Power adaptors</v>
      </c>
      <c r="Q166" s="8" t="str">
        <f>VLOOKUP(M166,Dimension.CategoryGroups!$A$2:$I$8559,8,0)</f>
        <v>Apple</v>
      </c>
      <c r="R166" s="10" t="str">
        <f>VLOOKUP(E166,Dimesion.MemberType!$A$2:$D$56,2,0)</f>
        <v>Auckland</v>
      </c>
      <c r="S166" s="10" t="str">
        <f>VLOOKUP(E166,Dimesion.MemberType!$A$2:$D$56,3,0)</f>
        <v>Auckland City</v>
      </c>
      <c r="T166" s="10" t="str">
        <f>VLOOKUP(E166,Dimesion.MemberType!$A$2:$D$56,4,0)</f>
        <v>Over 70</v>
      </c>
    </row>
    <row r="167" spans="1:20" x14ac:dyDescent="0.25">
      <c r="A167" t="s">
        <v>4469</v>
      </c>
      <c r="B167">
        <v>20161101</v>
      </c>
      <c r="C167">
        <v>3945</v>
      </c>
      <c r="D167">
        <v>8507</v>
      </c>
      <c r="E167">
        <v>4136</v>
      </c>
      <c r="F167" t="s">
        <v>4304</v>
      </c>
      <c r="G167">
        <v>20161110</v>
      </c>
      <c r="H167">
        <v>13</v>
      </c>
      <c r="I167">
        <v>0</v>
      </c>
      <c r="J167">
        <v>0</v>
      </c>
      <c r="K167">
        <v>7</v>
      </c>
      <c r="L167">
        <v>95.8</v>
      </c>
      <c r="M167" s="5" t="str">
        <f t="shared" si="2"/>
        <v>ID3945G8507</v>
      </c>
      <c r="N167" s="8" t="str">
        <f>VLOOKUP(M167,Dimension.CategoryGroups!$A$2:$I$8559,5,0)</f>
        <v>Computers</v>
      </c>
      <c r="O167" s="8" t="str">
        <f>VLOOKUP(M167,Dimension.CategoryGroups!$A$2:$I$8559,6,0)</f>
        <v>Laptops</v>
      </c>
      <c r="P167" s="8" t="str">
        <f>VLOOKUP(M167,Dimension.CategoryGroups!$A$2:$I$8559,7,0)</f>
        <v>Power adaptors</v>
      </c>
      <c r="Q167" s="8" t="str">
        <f>VLOOKUP(M167,Dimension.CategoryGroups!$A$2:$I$8559,8,0)</f>
        <v>Apple</v>
      </c>
      <c r="R167" s="10" t="str">
        <f>VLOOKUP(E167,Dimesion.MemberType!$A$2:$D$56,2,0)</f>
        <v>Auckland</v>
      </c>
      <c r="S167" s="10" t="str">
        <f>VLOOKUP(E167,Dimesion.MemberType!$A$2:$D$56,3,0)</f>
        <v>Auckland City</v>
      </c>
      <c r="T167" s="10" t="str">
        <f>VLOOKUP(E167,Dimesion.MemberType!$A$2:$D$56,4,0)</f>
        <v>Over 70</v>
      </c>
    </row>
    <row r="168" spans="1:20" x14ac:dyDescent="0.25">
      <c r="A168" t="s">
        <v>4470</v>
      </c>
      <c r="B168">
        <v>20161101</v>
      </c>
      <c r="C168">
        <v>3945</v>
      </c>
      <c r="D168">
        <v>8507</v>
      </c>
      <c r="E168">
        <v>4136</v>
      </c>
      <c r="F168" t="s">
        <v>4304</v>
      </c>
      <c r="G168">
        <v>20161110</v>
      </c>
      <c r="H168">
        <v>13</v>
      </c>
      <c r="I168">
        <v>0</v>
      </c>
      <c r="J168">
        <v>0</v>
      </c>
      <c r="K168">
        <v>7</v>
      </c>
      <c r="L168">
        <v>98.7</v>
      </c>
      <c r="M168" s="5" t="str">
        <f t="shared" si="2"/>
        <v>ID3945G8507</v>
      </c>
      <c r="N168" s="8" t="str">
        <f>VLOOKUP(M168,Dimension.CategoryGroups!$A$2:$I$8559,5,0)</f>
        <v>Computers</v>
      </c>
      <c r="O168" s="8" t="str">
        <f>VLOOKUP(M168,Dimension.CategoryGroups!$A$2:$I$8559,6,0)</f>
        <v>Laptops</v>
      </c>
      <c r="P168" s="8" t="str">
        <f>VLOOKUP(M168,Dimension.CategoryGroups!$A$2:$I$8559,7,0)</f>
        <v>Power adaptors</v>
      </c>
      <c r="Q168" s="8" t="str">
        <f>VLOOKUP(M168,Dimension.CategoryGroups!$A$2:$I$8559,8,0)</f>
        <v>Apple</v>
      </c>
      <c r="R168" s="10" t="str">
        <f>VLOOKUP(E168,Dimesion.MemberType!$A$2:$D$56,2,0)</f>
        <v>Auckland</v>
      </c>
      <c r="S168" s="10" t="str">
        <f>VLOOKUP(E168,Dimesion.MemberType!$A$2:$D$56,3,0)</f>
        <v>Auckland City</v>
      </c>
      <c r="T168" s="10" t="str">
        <f>VLOOKUP(E168,Dimesion.MemberType!$A$2:$D$56,4,0)</f>
        <v>Over 70</v>
      </c>
    </row>
    <row r="169" spans="1:20" x14ac:dyDescent="0.25">
      <c r="A169" t="s">
        <v>4471</v>
      </c>
      <c r="B169">
        <v>20161101</v>
      </c>
      <c r="C169">
        <v>3945</v>
      </c>
      <c r="D169">
        <v>8507</v>
      </c>
      <c r="E169">
        <v>4136</v>
      </c>
      <c r="F169" t="s">
        <v>4304</v>
      </c>
      <c r="G169">
        <v>20161110</v>
      </c>
      <c r="H169">
        <v>13</v>
      </c>
      <c r="I169">
        <v>0</v>
      </c>
      <c r="J169">
        <v>0</v>
      </c>
      <c r="K169">
        <v>7</v>
      </c>
      <c r="L169">
        <v>40.799999999999997</v>
      </c>
      <c r="M169" s="5" t="str">
        <f t="shared" si="2"/>
        <v>ID3945G8507</v>
      </c>
      <c r="N169" s="8" t="str">
        <f>VLOOKUP(M169,Dimension.CategoryGroups!$A$2:$I$8559,5,0)</f>
        <v>Computers</v>
      </c>
      <c r="O169" s="8" t="str">
        <f>VLOOKUP(M169,Dimension.CategoryGroups!$A$2:$I$8559,6,0)</f>
        <v>Laptops</v>
      </c>
      <c r="P169" s="8" t="str">
        <f>VLOOKUP(M169,Dimension.CategoryGroups!$A$2:$I$8559,7,0)</f>
        <v>Power adaptors</v>
      </c>
      <c r="Q169" s="8" t="str">
        <f>VLOOKUP(M169,Dimension.CategoryGroups!$A$2:$I$8559,8,0)</f>
        <v>Apple</v>
      </c>
      <c r="R169" s="10" t="str">
        <f>VLOOKUP(E169,Dimesion.MemberType!$A$2:$D$56,2,0)</f>
        <v>Auckland</v>
      </c>
      <c r="S169" s="10" t="str">
        <f>VLOOKUP(E169,Dimesion.MemberType!$A$2:$D$56,3,0)</f>
        <v>Auckland City</v>
      </c>
      <c r="T169" s="10" t="str">
        <f>VLOOKUP(E169,Dimesion.MemberType!$A$2:$D$56,4,0)</f>
        <v>Over 70</v>
      </c>
    </row>
    <row r="170" spans="1:20" x14ac:dyDescent="0.25">
      <c r="A170" t="s">
        <v>4472</v>
      </c>
      <c r="B170">
        <v>20161101</v>
      </c>
      <c r="C170">
        <v>3945</v>
      </c>
      <c r="D170">
        <v>8507</v>
      </c>
      <c r="E170">
        <v>4136</v>
      </c>
      <c r="F170" t="s">
        <v>4304</v>
      </c>
      <c r="G170">
        <v>20161110</v>
      </c>
      <c r="H170">
        <v>13</v>
      </c>
      <c r="I170">
        <v>0</v>
      </c>
      <c r="J170">
        <v>0</v>
      </c>
      <c r="K170">
        <v>7</v>
      </c>
      <c r="L170">
        <v>6.3</v>
      </c>
      <c r="M170" s="5" t="str">
        <f t="shared" si="2"/>
        <v>ID3945G8507</v>
      </c>
      <c r="N170" s="8" t="str">
        <f>VLOOKUP(M170,Dimension.CategoryGroups!$A$2:$I$8559,5,0)</f>
        <v>Computers</v>
      </c>
      <c r="O170" s="8" t="str">
        <f>VLOOKUP(M170,Dimension.CategoryGroups!$A$2:$I$8559,6,0)</f>
        <v>Laptops</v>
      </c>
      <c r="P170" s="8" t="str">
        <f>VLOOKUP(M170,Dimension.CategoryGroups!$A$2:$I$8559,7,0)</f>
        <v>Power adaptors</v>
      </c>
      <c r="Q170" s="8" t="str">
        <f>VLOOKUP(M170,Dimension.CategoryGroups!$A$2:$I$8559,8,0)</f>
        <v>Apple</v>
      </c>
      <c r="R170" s="10" t="str">
        <f>VLOOKUP(E170,Dimesion.MemberType!$A$2:$D$56,2,0)</f>
        <v>Auckland</v>
      </c>
      <c r="S170" s="10" t="str">
        <f>VLOOKUP(E170,Dimesion.MemberType!$A$2:$D$56,3,0)</f>
        <v>Auckland City</v>
      </c>
      <c r="T170" s="10" t="str">
        <f>VLOOKUP(E170,Dimesion.MemberType!$A$2:$D$56,4,0)</f>
        <v>Over 70</v>
      </c>
    </row>
    <row r="171" spans="1:20" x14ac:dyDescent="0.25">
      <c r="A171" t="s">
        <v>4473</v>
      </c>
      <c r="B171">
        <v>20161101</v>
      </c>
      <c r="C171">
        <v>3945</v>
      </c>
      <c r="D171">
        <v>8507</v>
      </c>
      <c r="E171">
        <v>4136</v>
      </c>
      <c r="F171" t="s">
        <v>4304</v>
      </c>
      <c r="G171">
        <v>20161110</v>
      </c>
      <c r="H171">
        <v>13</v>
      </c>
      <c r="I171">
        <v>0</v>
      </c>
      <c r="J171">
        <v>0</v>
      </c>
      <c r="K171">
        <v>7</v>
      </c>
      <c r="L171">
        <v>62.9</v>
      </c>
      <c r="M171" s="5" t="str">
        <f t="shared" si="2"/>
        <v>ID3945G8507</v>
      </c>
      <c r="N171" s="8" t="str">
        <f>VLOOKUP(M171,Dimension.CategoryGroups!$A$2:$I$8559,5,0)</f>
        <v>Computers</v>
      </c>
      <c r="O171" s="8" t="str">
        <f>VLOOKUP(M171,Dimension.CategoryGroups!$A$2:$I$8559,6,0)</f>
        <v>Laptops</v>
      </c>
      <c r="P171" s="8" t="str">
        <f>VLOOKUP(M171,Dimension.CategoryGroups!$A$2:$I$8559,7,0)</f>
        <v>Power adaptors</v>
      </c>
      <c r="Q171" s="8" t="str">
        <f>VLOOKUP(M171,Dimension.CategoryGroups!$A$2:$I$8559,8,0)</f>
        <v>Apple</v>
      </c>
      <c r="R171" s="10" t="str">
        <f>VLOOKUP(E171,Dimesion.MemberType!$A$2:$D$56,2,0)</f>
        <v>Auckland</v>
      </c>
      <c r="S171" s="10" t="str">
        <f>VLOOKUP(E171,Dimesion.MemberType!$A$2:$D$56,3,0)</f>
        <v>Auckland City</v>
      </c>
      <c r="T171" s="10" t="str">
        <f>VLOOKUP(E171,Dimesion.MemberType!$A$2:$D$56,4,0)</f>
        <v>Over 70</v>
      </c>
    </row>
    <row r="172" spans="1:20" x14ac:dyDescent="0.25">
      <c r="A172" t="s">
        <v>4474</v>
      </c>
      <c r="B172">
        <v>20161101</v>
      </c>
      <c r="C172">
        <v>3945</v>
      </c>
      <c r="D172">
        <v>8507</v>
      </c>
      <c r="E172">
        <v>4136</v>
      </c>
      <c r="F172" t="s">
        <v>4304</v>
      </c>
      <c r="G172">
        <v>20161110</v>
      </c>
      <c r="H172">
        <v>13</v>
      </c>
      <c r="I172">
        <v>0</v>
      </c>
      <c r="J172">
        <v>0</v>
      </c>
      <c r="K172">
        <v>7</v>
      </c>
      <c r="L172">
        <v>32.299999999999997</v>
      </c>
      <c r="M172" s="5" t="str">
        <f t="shared" si="2"/>
        <v>ID3945G8507</v>
      </c>
      <c r="N172" s="8" t="str">
        <f>VLOOKUP(M172,Dimension.CategoryGroups!$A$2:$I$8559,5,0)</f>
        <v>Computers</v>
      </c>
      <c r="O172" s="8" t="str">
        <f>VLOOKUP(M172,Dimension.CategoryGroups!$A$2:$I$8559,6,0)</f>
        <v>Laptops</v>
      </c>
      <c r="P172" s="8" t="str">
        <f>VLOOKUP(M172,Dimension.CategoryGroups!$A$2:$I$8559,7,0)</f>
        <v>Power adaptors</v>
      </c>
      <c r="Q172" s="8" t="str">
        <f>VLOOKUP(M172,Dimension.CategoryGroups!$A$2:$I$8559,8,0)</f>
        <v>Apple</v>
      </c>
      <c r="R172" s="10" t="str">
        <f>VLOOKUP(E172,Dimesion.MemberType!$A$2:$D$56,2,0)</f>
        <v>Auckland</v>
      </c>
      <c r="S172" s="10" t="str">
        <f>VLOOKUP(E172,Dimesion.MemberType!$A$2:$D$56,3,0)</f>
        <v>Auckland City</v>
      </c>
      <c r="T172" s="10" t="str">
        <f>VLOOKUP(E172,Dimesion.MemberType!$A$2:$D$56,4,0)</f>
        <v>Over 70</v>
      </c>
    </row>
    <row r="173" spans="1:20" x14ac:dyDescent="0.25">
      <c r="A173" t="s">
        <v>4475</v>
      </c>
      <c r="B173">
        <v>20161101</v>
      </c>
      <c r="C173">
        <v>3945</v>
      </c>
      <c r="D173">
        <v>8507</v>
      </c>
      <c r="E173">
        <v>4136</v>
      </c>
      <c r="F173" t="s">
        <v>4304</v>
      </c>
      <c r="G173">
        <v>20161110</v>
      </c>
      <c r="H173">
        <v>13</v>
      </c>
      <c r="I173">
        <v>0</v>
      </c>
      <c r="J173">
        <v>0</v>
      </c>
      <c r="K173">
        <v>7</v>
      </c>
      <c r="L173">
        <v>61.1</v>
      </c>
      <c r="M173" s="5" t="str">
        <f t="shared" si="2"/>
        <v>ID3945G8507</v>
      </c>
      <c r="N173" s="8" t="str">
        <f>VLOOKUP(M173,Dimension.CategoryGroups!$A$2:$I$8559,5,0)</f>
        <v>Computers</v>
      </c>
      <c r="O173" s="8" t="str">
        <f>VLOOKUP(M173,Dimension.CategoryGroups!$A$2:$I$8559,6,0)</f>
        <v>Laptops</v>
      </c>
      <c r="P173" s="8" t="str">
        <f>VLOOKUP(M173,Dimension.CategoryGroups!$A$2:$I$8559,7,0)</f>
        <v>Power adaptors</v>
      </c>
      <c r="Q173" s="8" t="str">
        <f>VLOOKUP(M173,Dimension.CategoryGroups!$A$2:$I$8559,8,0)</f>
        <v>Apple</v>
      </c>
      <c r="R173" s="10" t="str">
        <f>VLOOKUP(E173,Dimesion.MemberType!$A$2:$D$56,2,0)</f>
        <v>Auckland</v>
      </c>
      <c r="S173" s="10" t="str">
        <f>VLOOKUP(E173,Dimesion.MemberType!$A$2:$D$56,3,0)</f>
        <v>Auckland City</v>
      </c>
      <c r="T173" s="10" t="str">
        <f>VLOOKUP(E173,Dimesion.MemberType!$A$2:$D$56,4,0)</f>
        <v>Over 70</v>
      </c>
    </row>
    <row r="174" spans="1:20" x14ac:dyDescent="0.25">
      <c r="A174" t="s">
        <v>4476</v>
      </c>
      <c r="B174">
        <v>20161101</v>
      </c>
      <c r="C174">
        <v>8942</v>
      </c>
      <c r="D174">
        <v>3285</v>
      </c>
      <c r="E174">
        <v>4136</v>
      </c>
      <c r="F174" t="s">
        <v>4304</v>
      </c>
      <c r="G174">
        <v>20161110</v>
      </c>
      <c r="H174">
        <v>13</v>
      </c>
      <c r="I174">
        <v>0</v>
      </c>
      <c r="J174">
        <v>0</v>
      </c>
      <c r="K174">
        <v>7</v>
      </c>
      <c r="L174">
        <v>57.1</v>
      </c>
      <c r="M174" s="5" t="str">
        <f t="shared" si="2"/>
        <v>ID8942G3285</v>
      </c>
      <c r="N174" s="8" t="str">
        <f>VLOOKUP(M174,Dimension.CategoryGroups!$A$2:$I$8559,5,0)</f>
        <v>Electronics &amp; photography</v>
      </c>
      <c r="O174" s="8" t="str">
        <f>VLOOKUP(M174,Dimension.CategoryGroups!$A$2:$I$8559,6,0)</f>
        <v>iPod &amp; MP3 accessories</v>
      </c>
      <c r="P174" s="8" t="str">
        <f>VLOOKUP(M174,Dimension.CategoryGroups!$A$2:$I$8559,7,0)</f>
        <v>Other</v>
      </c>
      <c r="Q174" s="8" t="str">
        <f>VLOOKUP(M174,Dimension.CategoryGroups!$A$2:$I$8559,8,0)</f>
        <v>Other</v>
      </c>
      <c r="R174" s="10" t="str">
        <f>VLOOKUP(E174,Dimesion.MemberType!$A$2:$D$56,2,0)</f>
        <v>Auckland</v>
      </c>
      <c r="S174" s="10" t="str">
        <f>VLOOKUP(E174,Dimesion.MemberType!$A$2:$D$56,3,0)</f>
        <v>Auckland City</v>
      </c>
      <c r="T174" s="10" t="str">
        <f>VLOOKUP(E174,Dimesion.MemberType!$A$2:$D$56,4,0)</f>
        <v>Over 70</v>
      </c>
    </row>
    <row r="175" spans="1:20" x14ac:dyDescent="0.25">
      <c r="A175" t="s">
        <v>4477</v>
      </c>
      <c r="B175">
        <v>20161101</v>
      </c>
      <c r="C175">
        <v>3858</v>
      </c>
      <c r="D175">
        <v>5825</v>
      </c>
      <c r="E175">
        <v>4136</v>
      </c>
      <c r="F175" t="s">
        <v>4304</v>
      </c>
      <c r="G175">
        <v>20161110</v>
      </c>
      <c r="H175">
        <v>13</v>
      </c>
      <c r="I175">
        <v>0</v>
      </c>
      <c r="J175">
        <v>0</v>
      </c>
      <c r="K175">
        <v>5</v>
      </c>
      <c r="L175">
        <v>33.4</v>
      </c>
      <c r="M175" s="5" t="str">
        <f t="shared" si="2"/>
        <v>ID3858G5825</v>
      </c>
      <c r="N175" s="8" t="str">
        <f>VLOOKUP(M175,Dimension.CategoryGroups!$A$2:$I$8559,5,0)</f>
        <v>Mobile phones</v>
      </c>
      <c r="O175" s="8" t="str">
        <f>VLOOKUP(M175,Dimension.CategoryGroups!$A$2:$I$8559,6,0)</f>
        <v>Accessories</v>
      </c>
      <c r="P175" s="8" t="str">
        <f>VLOOKUP(M175,Dimension.CategoryGroups!$A$2:$I$8559,7,0)</f>
        <v>Car speakerphone kits</v>
      </c>
      <c r="Q175" s="8" t="str">
        <f>VLOOKUP(M175,Dimension.CategoryGroups!$A$2:$I$8559,8,0)</f>
        <v>Car speakerphone kits</v>
      </c>
      <c r="R175" s="10" t="str">
        <f>VLOOKUP(E175,Dimesion.MemberType!$A$2:$D$56,2,0)</f>
        <v>Auckland</v>
      </c>
      <c r="S175" s="10" t="str">
        <f>VLOOKUP(E175,Dimesion.MemberType!$A$2:$D$56,3,0)</f>
        <v>Auckland City</v>
      </c>
      <c r="T175" s="10" t="str">
        <f>VLOOKUP(E175,Dimesion.MemberType!$A$2:$D$56,4,0)</f>
        <v>Over 70</v>
      </c>
    </row>
    <row r="176" spans="1:20" x14ac:dyDescent="0.25">
      <c r="A176" t="s">
        <v>4478</v>
      </c>
      <c r="B176">
        <v>20161101</v>
      </c>
      <c r="C176">
        <v>3858</v>
      </c>
      <c r="D176">
        <v>5825</v>
      </c>
      <c r="E176">
        <v>4136</v>
      </c>
      <c r="F176" t="s">
        <v>4304</v>
      </c>
      <c r="G176">
        <v>20161110</v>
      </c>
      <c r="H176">
        <v>13</v>
      </c>
      <c r="I176">
        <v>0</v>
      </c>
      <c r="J176">
        <v>0</v>
      </c>
      <c r="K176">
        <v>5</v>
      </c>
      <c r="L176">
        <v>39.799999999999997</v>
      </c>
      <c r="M176" s="5" t="str">
        <f t="shared" si="2"/>
        <v>ID3858G5825</v>
      </c>
      <c r="N176" s="8" t="str">
        <f>VLOOKUP(M176,Dimension.CategoryGroups!$A$2:$I$8559,5,0)</f>
        <v>Mobile phones</v>
      </c>
      <c r="O176" s="8" t="str">
        <f>VLOOKUP(M176,Dimension.CategoryGroups!$A$2:$I$8559,6,0)</f>
        <v>Accessories</v>
      </c>
      <c r="P176" s="8" t="str">
        <f>VLOOKUP(M176,Dimension.CategoryGroups!$A$2:$I$8559,7,0)</f>
        <v>Car speakerphone kits</v>
      </c>
      <c r="Q176" s="8" t="str">
        <f>VLOOKUP(M176,Dimension.CategoryGroups!$A$2:$I$8559,8,0)</f>
        <v>Car speakerphone kits</v>
      </c>
      <c r="R176" s="10" t="str">
        <f>VLOOKUP(E176,Dimesion.MemberType!$A$2:$D$56,2,0)</f>
        <v>Auckland</v>
      </c>
      <c r="S176" s="10" t="str">
        <f>VLOOKUP(E176,Dimesion.MemberType!$A$2:$D$56,3,0)</f>
        <v>Auckland City</v>
      </c>
      <c r="T176" s="10" t="str">
        <f>VLOOKUP(E176,Dimesion.MemberType!$A$2:$D$56,4,0)</f>
        <v>Over 70</v>
      </c>
    </row>
    <row r="177" spans="1:20" x14ac:dyDescent="0.25">
      <c r="A177" t="s">
        <v>4479</v>
      </c>
      <c r="B177">
        <v>20161101</v>
      </c>
      <c r="C177">
        <v>3858</v>
      </c>
      <c r="D177">
        <v>5825</v>
      </c>
      <c r="E177">
        <v>4136</v>
      </c>
      <c r="F177" t="s">
        <v>4304</v>
      </c>
      <c r="G177">
        <v>20161110</v>
      </c>
      <c r="H177">
        <v>13</v>
      </c>
      <c r="I177">
        <v>0</v>
      </c>
      <c r="J177">
        <v>0</v>
      </c>
      <c r="K177">
        <v>5</v>
      </c>
      <c r="L177">
        <v>83.7</v>
      </c>
      <c r="M177" s="5" t="str">
        <f t="shared" si="2"/>
        <v>ID3858G5825</v>
      </c>
      <c r="N177" s="8" t="str">
        <f>VLOOKUP(M177,Dimension.CategoryGroups!$A$2:$I$8559,5,0)</f>
        <v>Mobile phones</v>
      </c>
      <c r="O177" s="8" t="str">
        <f>VLOOKUP(M177,Dimension.CategoryGroups!$A$2:$I$8559,6,0)</f>
        <v>Accessories</v>
      </c>
      <c r="P177" s="8" t="str">
        <f>VLOOKUP(M177,Dimension.CategoryGroups!$A$2:$I$8559,7,0)</f>
        <v>Car speakerphone kits</v>
      </c>
      <c r="Q177" s="8" t="str">
        <f>VLOOKUP(M177,Dimension.CategoryGroups!$A$2:$I$8559,8,0)</f>
        <v>Car speakerphone kits</v>
      </c>
      <c r="R177" s="10" t="str">
        <f>VLOOKUP(E177,Dimesion.MemberType!$A$2:$D$56,2,0)</f>
        <v>Auckland</v>
      </c>
      <c r="S177" s="10" t="str">
        <f>VLOOKUP(E177,Dimesion.MemberType!$A$2:$D$56,3,0)</f>
        <v>Auckland City</v>
      </c>
      <c r="T177" s="10" t="str">
        <f>VLOOKUP(E177,Dimesion.MemberType!$A$2:$D$56,4,0)</f>
        <v>Over 70</v>
      </c>
    </row>
    <row r="178" spans="1:20" x14ac:dyDescent="0.25">
      <c r="A178" t="s">
        <v>4480</v>
      </c>
      <c r="B178">
        <v>20161101</v>
      </c>
      <c r="C178">
        <v>3858</v>
      </c>
      <c r="D178">
        <v>5825</v>
      </c>
      <c r="E178">
        <v>4136</v>
      </c>
      <c r="F178" t="s">
        <v>4304</v>
      </c>
      <c r="G178">
        <v>20161110</v>
      </c>
      <c r="H178">
        <v>13</v>
      </c>
      <c r="I178">
        <v>0</v>
      </c>
      <c r="J178">
        <v>0</v>
      </c>
      <c r="K178">
        <v>5</v>
      </c>
      <c r="L178">
        <v>14.9</v>
      </c>
      <c r="M178" s="5" t="str">
        <f t="shared" si="2"/>
        <v>ID3858G5825</v>
      </c>
      <c r="N178" s="8" t="str">
        <f>VLOOKUP(M178,Dimension.CategoryGroups!$A$2:$I$8559,5,0)</f>
        <v>Mobile phones</v>
      </c>
      <c r="O178" s="8" t="str">
        <f>VLOOKUP(M178,Dimension.CategoryGroups!$A$2:$I$8559,6,0)</f>
        <v>Accessories</v>
      </c>
      <c r="P178" s="8" t="str">
        <f>VLOOKUP(M178,Dimension.CategoryGroups!$A$2:$I$8559,7,0)</f>
        <v>Car speakerphone kits</v>
      </c>
      <c r="Q178" s="8" t="str">
        <f>VLOOKUP(M178,Dimension.CategoryGroups!$A$2:$I$8559,8,0)</f>
        <v>Car speakerphone kits</v>
      </c>
      <c r="R178" s="10" t="str">
        <f>VLOOKUP(E178,Dimesion.MemberType!$A$2:$D$56,2,0)</f>
        <v>Auckland</v>
      </c>
      <c r="S178" s="10" t="str">
        <f>VLOOKUP(E178,Dimesion.MemberType!$A$2:$D$56,3,0)</f>
        <v>Auckland City</v>
      </c>
      <c r="T178" s="10" t="str">
        <f>VLOOKUP(E178,Dimesion.MemberType!$A$2:$D$56,4,0)</f>
        <v>Over 70</v>
      </c>
    </row>
    <row r="179" spans="1:20" x14ac:dyDescent="0.25">
      <c r="A179" t="s">
        <v>4481</v>
      </c>
      <c r="B179">
        <v>20161101</v>
      </c>
      <c r="C179">
        <v>3858</v>
      </c>
      <c r="D179">
        <v>5825</v>
      </c>
      <c r="E179">
        <v>4136</v>
      </c>
      <c r="F179" t="s">
        <v>4304</v>
      </c>
      <c r="G179">
        <v>20161110</v>
      </c>
      <c r="H179">
        <v>13</v>
      </c>
      <c r="I179">
        <v>0</v>
      </c>
      <c r="J179">
        <v>0</v>
      </c>
      <c r="K179">
        <v>5</v>
      </c>
      <c r="L179">
        <v>32.9</v>
      </c>
      <c r="M179" s="5" t="str">
        <f t="shared" si="2"/>
        <v>ID3858G5825</v>
      </c>
      <c r="N179" s="8" t="str">
        <f>VLOOKUP(M179,Dimension.CategoryGroups!$A$2:$I$8559,5,0)</f>
        <v>Mobile phones</v>
      </c>
      <c r="O179" s="8" t="str">
        <f>VLOOKUP(M179,Dimension.CategoryGroups!$A$2:$I$8559,6,0)</f>
        <v>Accessories</v>
      </c>
      <c r="P179" s="8" t="str">
        <f>VLOOKUP(M179,Dimension.CategoryGroups!$A$2:$I$8559,7,0)</f>
        <v>Car speakerphone kits</v>
      </c>
      <c r="Q179" s="8" t="str">
        <f>VLOOKUP(M179,Dimension.CategoryGroups!$A$2:$I$8559,8,0)</f>
        <v>Car speakerphone kits</v>
      </c>
      <c r="R179" s="10" t="str">
        <f>VLOOKUP(E179,Dimesion.MemberType!$A$2:$D$56,2,0)</f>
        <v>Auckland</v>
      </c>
      <c r="S179" s="10" t="str">
        <f>VLOOKUP(E179,Dimesion.MemberType!$A$2:$D$56,3,0)</f>
        <v>Auckland City</v>
      </c>
      <c r="T179" s="10" t="str">
        <f>VLOOKUP(E179,Dimesion.MemberType!$A$2:$D$56,4,0)</f>
        <v>Over 70</v>
      </c>
    </row>
    <row r="180" spans="1:20" x14ac:dyDescent="0.25">
      <c r="A180" t="s">
        <v>4482</v>
      </c>
      <c r="B180">
        <v>20161101</v>
      </c>
      <c r="C180">
        <v>3858</v>
      </c>
      <c r="D180">
        <v>5825</v>
      </c>
      <c r="E180">
        <v>4136</v>
      </c>
      <c r="F180" t="s">
        <v>4304</v>
      </c>
      <c r="G180">
        <v>20161110</v>
      </c>
      <c r="H180">
        <v>13</v>
      </c>
      <c r="I180">
        <v>0</v>
      </c>
      <c r="J180">
        <v>0</v>
      </c>
      <c r="K180">
        <v>5</v>
      </c>
      <c r="L180">
        <v>42</v>
      </c>
      <c r="M180" s="5" t="str">
        <f t="shared" si="2"/>
        <v>ID3858G5825</v>
      </c>
      <c r="N180" s="8" t="str">
        <f>VLOOKUP(M180,Dimension.CategoryGroups!$A$2:$I$8559,5,0)</f>
        <v>Mobile phones</v>
      </c>
      <c r="O180" s="8" t="str">
        <f>VLOOKUP(M180,Dimension.CategoryGroups!$A$2:$I$8559,6,0)</f>
        <v>Accessories</v>
      </c>
      <c r="P180" s="8" t="str">
        <f>VLOOKUP(M180,Dimension.CategoryGroups!$A$2:$I$8559,7,0)</f>
        <v>Car speakerphone kits</v>
      </c>
      <c r="Q180" s="8" t="str">
        <f>VLOOKUP(M180,Dimension.CategoryGroups!$A$2:$I$8559,8,0)</f>
        <v>Car speakerphone kits</v>
      </c>
      <c r="R180" s="10" t="str">
        <f>VLOOKUP(E180,Dimesion.MemberType!$A$2:$D$56,2,0)</f>
        <v>Auckland</v>
      </c>
      <c r="S180" s="10" t="str">
        <f>VLOOKUP(E180,Dimesion.MemberType!$A$2:$D$56,3,0)</f>
        <v>Auckland City</v>
      </c>
      <c r="T180" s="10" t="str">
        <f>VLOOKUP(E180,Dimesion.MemberType!$A$2:$D$56,4,0)</f>
        <v>Over 70</v>
      </c>
    </row>
    <row r="181" spans="1:20" x14ac:dyDescent="0.25">
      <c r="A181" t="s">
        <v>4483</v>
      </c>
      <c r="B181">
        <v>20161101</v>
      </c>
      <c r="C181">
        <v>3404</v>
      </c>
      <c r="D181">
        <v>3066</v>
      </c>
      <c r="E181">
        <v>4136</v>
      </c>
      <c r="F181" t="s">
        <v>4304</v>
      </c>
      <c r="G181">
        <v>20161110</v>
      </c>
      <c r="H181">
        <v>13</v>
      </c>
      <c r="I181">
        <v>0</v>
      </c>
      <c r="J181">
        <v>0</v>
      </c>
      <c r="K181">
        <v>3</v>
      </c>
      <c r="L181">
        <v>92.6</v>
      </c>
      <c r="M181" s="5" t="str">
        <f t="shared" si="2"/>
        <v>ID3404G3066</v>
      </c>
      <c r="N181" s="8" t="str">
        <f>VLOOKUP(M181,Dimension.CategoryGroups!$A$2:$I$8559,5,0)</f>
        <v>Electronics &amp; photography</v>
      </c>
      <c r="O181" s="8" t="str">
        <f>VLOOKUP(M181,Dimension.CategoryGroups!$A$2:$I$8559,6,0)</f>
        <v>DVD &amp; Blu-ray players</v>
      </c>
      <c r="P181" s="8" t="str">
        <f>VLOOKUP(M181,Dimension.CategoryGroups!$A$2:$I$8559,7,0)</f>
        <v>Other</v>
      </c>
      <c r="Q181" s="8" t="str">
        <f>VLOOKUP(M181,Dimension.CategoryGroups!$A$2:$I$8559,8,0)</f>
        <v>Other</v>
      </c>
      <c r="R181" s="10" t="str">
        <f>VLOOKUP(E181,Dimesion.MemberType!$A$2:$D$56,2,0)</f>
        <v>Auckland</v>
      </c>
      <c r="S181" s="10" t="str">
        <f>VLOOKUP(E181,Dimesion.MemberType!$A$2:$D$56,3,0)</f>
        <v>Auckland City</v>
      </c>
      <c r="T181" s="10" t="str">
        <f>VLOOKUP(E181,Dimesion.MemberType!$A$2:$D$56,4,0)</f>
        <v>Over 70</v>
      </c>
    </row>
    <row r="182" spans="1:20" x14ac:dyDescent="0.25">
      <c r="A182" t="s">
        <v>4484</v>
      </c>
      <c r="B182">
        <v>20161101</v>
      </c>
      <c r="C182">
        <v>3404</v>
      </c>
      <c r="D182">
        <v>3066</v>
      </c>
      <c r="E182">
        <v>4136</v>
      </c>
      <c r="F182" t="s">
        <v>4304</v>
      </c>
      <c r="G182">
        <v>20161110</v>
      </c>
      <c r="H182">
        <v>13</v>
      </c>
      <c r="I182">
        <v>0</v>
      </c>
      <c r="J182">
        <v>0</v>
      </c>
      <c r="K182">
        <v>3</v>
      </c>
      <c r="L182">
        <v>45.2</v>
      </c>
      <c r="M182" s="5" t="str">
        <f t="shared" si="2"/>
        <v>ID3404G3066</v>
      </c>
      <c r="N182" s="8" t="str">
        <f>VLOOKUP(M182,Dimension.CategoryGroups!$A$2:$I$8559,5,0)</f>
        <v>Electronics &amp; photography</v>
      </c>
      <c r="O182" s="8" t="str">
        <f>VLOOKUP(M182,Dimension.CategoryGroups!$A$2:$I$8559,6,0)</f>
        <v>DVD &amp; Blu-ray players</v>
      </c>
      <c r="P182" s="8" t="str">
        <f>VLOOKUP(M182,Dimension.CategoryGroups!$A$2:$I$8559,7,0)</f>
        <v>Other</v>
      </c>
      <c r="Q182" s="8" t="str">
        <f>VLOOKUP(M182,Dimension.CategoryGroups!$A$2:$I$8559,8,0)</f>
        <v>Other</v>
      </c>
      <c r="R182" s="10" t="str">
        <f>VLOOKUP(E182,Dimesion.MemberType!$A$2:$D$56,2,0)</f>
        <v>Auckland</v>
      </c>
      <c r="S182" s="10" t="str">
        <f>VLOOKUP(E182,Dimesion.MemberType!$A$2:$D$56,3,0)</f>
        <v>Auckland City</v>
      </c>
      <c r="T182" s="10" t="str">
        <f>VLOOKUP(E182,Dimesion.MemberType!$A$2:$D$56,4,0)</f>
        <v>Over 70</v>
      </c>
    </row>
    <row r="183" spans="1:20" x14ac:dyDescent="0.25">
      <c r="A183" t="s">
        <v>4485</v>
      </c>
      <c r="B183">
        <v>20161101</v>
      </c>
      <c r="C183">
        <v>3404</v>
      </c>
      <c r="D183">
        <v>3066</v>
      </c>
      <c r="E183">
        <v>4136</v>
      </c>
      <c r="F183" t="s">
        <v>4304</v>
      </c>
      <c r="G183">
        <v>20161110</v>
      </c>
      <c r="H183">
        <v>13</v>
      </c>
      <c r="I183">
        <v>0</v>
      </c>
      <c r="J183">
        <v>0</v>
      </c>
      <c r="K183">
        <v>3</v>
      </c>
      <c r="L183">
        <v>29.2</v>
      </c>
      <c r="M183" s="5" t="str">
        <f t="shared" si="2"/>
        <v>ID3404G3066</v>
      </c>
      <c r="N183" s="8" t="str">
        <f>VLOOKUP(M183,Dimension.CategoryGroups!$A$2:$I$8559,5,0)</f>
        <v>Electronics &amp; photography</v>
      </c>
      <c r="O183" s="8" t="str">
        <f>VLOOKUP(M183,Dimension.CategoryGroups!$A$2:$I$8559,6,0)</f>
        <v>DVD &amp; Blu-ray players</v>
      </c>
      <c r="P183" s="8" t="str">
        <f>VLOOKUP(M183,Dimension.CategoryGroups!$A$2:$I$8559,7,0)</f>
        <v>Other</v>
      </c>
      <c r="Q183" s="8" t="str">
        <f>VLOOKUP(M183,Dimension.CategoryGroups!$A$2:$I$8559,8,0)</f>
        <v>Other</v>
      </c>
      <c r="R183" s="10" t="str">
        <f>VLOOKUP(E183,Dimesion.MemberType!$A$2:$D$56,2,0)</f>
        <v>Auckland</v>
      </c>
      <c r="S183" s="10" t="str">
        <f>VLOOKUP(E183,Dimesion.MemberType!$A$2:$D$56,3,0)</f>
        <v>Auckland City</v>
      </c>
      <c r="T183" s="10" t="str">
        <f>VLOOKUP(E183,Dimesion.MemberType!$A$2:$D$56,4,0)</f>
        <v>Over 70</v>
      </c>
    </row>
    <row r="184" spans="1:20" x14ac:dyDescent="0.25">
      <c r="A184" t="s">
        <v>4486</v>
      </c>
      <c r="B184">
        <v>20161101</v>
      </c>
      <c r="C184">
        <v>3404</v>
      </c>
      <c r="D184">
        <v>3066</v>
      </c>
      <c r="E184">
        <v>4136</v>
      </c>
      <c r="F184" t="s">
        <v>4304</v>
      </c>
      <c r="G184">
        <v>20161110</v>
      </c>
      <c r="H184">
        <v>13</v>
      </c>
      <c r="I184">
        <v>0</v>
      </c>
      <c r="J184">
        <v>0</v>
      </c>
      <c r="K184">
        <v>3</v>
      </c>
      <c r="L184">
        <v>95.7</v>
      </c>
      <c r="M184" s="5" t="str">
        <f t="shared" si="2"/>
        <v>ID3404G3066</v>
      </c>
      <c r="N184" s="8" t="str">
        <f>VLOOKUP(M184,Dimension.CategoryGroups!$A$2:$I$8559,5,0)</f>
        <v>Electronics &amp; photography</v>
      </c>
      <c r="O184" s="8" t="str">
        <f>VLOOKUP(M184,Dimension.CategoryGroups!$A$2:$I$8559,6,0)</f>
        <v>DVD &amp; Blu-ray players</v>
      </c>
      <c r="P184" s="8" t="str">
        <f>VLOOKUP(M184,Dimension.CategoryGroups!$A$2:$I$8559,7,0)</f>
        <v>Other</v>
      </c>
      <c r="Q184" s="8" t="str">
        <f>VLOOKUP(M184,Dimension.CategoryGroups!$A$2:$I$8559,8,0)</f>
        <v>Other</v>
      </c>
      <c r="R184" s="10" t="str">
        <f>VLOOKUP(E184,Dimesion.MemberType!$A$2:$D$56,2,0)</f>
        <v>Auckland</v>
      </c>
      <c r="S184" s="10" t="str">
        <f>VLOOKUP(E184,Dimesion.MemberType!$A$2:$D$56,3,0)</f>
        <v>Auckland City</v>
      </c>
      <c r="T184" s="10" t="str">
        <f>VLOOKUP(E184,Dimesion.MemberType!$A$2:$D$56,4,0)</f>
        <v>Over 70</v>
      </c>
    </row>
    <row r="185" spans="1:20" x14ac:dyDescent="0.25">
      <c r="A185" t="s">
        <v>4487</v>
      </c>
      <c r="B185">
        <v>20161101</v>
      </c>
      <c r="C185">
        <v>3404</v>
      </c>
      <c r="D185">
        <v>3066</v>
      </c>
      <c r="E185">
        <v>4136</v>
      </c>
      <c r="F185" t="s">
        <v>4304</v>
      </c>
      <c r="G185">
        <v>20161110</v>
      </c>
      <c r="H185">
        <v>13</v>
      </c>
      <c r="I185">
        <v>0</v>
      </c>
      <c r="J185">
        <v>0</v>
      </c>
      <c r="K185">
        <v>4</v>
      </c>
      <c r="L185">
        <v>32.9</v>
      </c>
      <c r="M185" s="5" t="str">
        <f t="shared" si="2"/>
        <v>ID3404G3066</v>
      </c>
      <c r="N185" s="8" t="str">
        <f>VLOOKUP(M185,Dimension.CategoryGroups!$A$2:$I$8559,5,0)</f>
        <v>Electronics &amp; photography</v>
      </c>
      <c r="O185" s="8" t="str">
        <f>VLOOKUP(M185,Dimension.CategoryGroups!$A$2:$I$8559,6,0)</f>
        <v>DVD &amp; Blu-ray players</v>
      </c>
      <c r="P185" s="8" t="str">
        <f>VLOOKUP(M185,Dimension.CategoryGroups!$A$2:$I$8559,7,0)</f>
        <v>Other</v>
      </c>
      <c r="Q185" s="8" t="str">
        <f>VLOOKUP(M185,Dimension.CategoryGroups!$A$2:$I$8559,8,0)</f>
        <v>Other</v>
      </c>
      <c r="R185" s="10" t="str">
        <f>VLOOKUP(E185,Dimesion.MemberType!$A$2:$D$56,2,0)</f>
        <v>Auckland</v>
      </c>
      <c r="S185" s="10" t="str">
        <f>VLOOKUP(E185,Dimesion.MemberType!$A$2:$D$56,3,0)</f>
        <v>Auckland City</v>
      </c>
      <c r="T185" s="10" t="str">
        <f>VLOOKUP(E185,Dimesion.MemberType!$A$2:$D$56,4,0)</f>
        <v>Over 70</v>
      </c>
    </row>
    <row r="186" spans="1:20" x14ac:dyDescent="0.25">
      <c r="A186" t="s">
        <v>4488</v>
      </c>
      <c r="B186">
        <v>20161101</v>
      </c>
      <c r="C186">
        <v>3404</v>
      </c>
      <c r="D186">
        <v>3066</v>
      </c>
      <c r="E186">
        <v>4136</v>
      </c>
      <c r="F186" t="s">
        <v>4304</v>
      </c>
      <c r="G186">
        <v>20161110</v>
      </c>
      <c r="H186">
        <v>13</v>
      </c>
      <c r="I186">
        <v>0</v>
      </c>
      <c r="J186">
        <v>0</v>
      </c>
      <c r="K186">
        <v>4</v>
      </c>
      <c r="L186">
        <v>90.3</v>
      </c>
      <c r="M186" s="5" t="str">
        <f t="shared" si="2"/>
        <v>ID3404G3066</v>
      </c>
      <c r="N186" s="8" t="str">
        <f>VLOOKUP(M186,Dimension.CategoryGroups!$A$2:$I$8559,5,0)</f>
        <v>Electronics &amp; photography</v>
      </c>
      <c r="O186" s="8" t="str">
        <f>VLOOKUP(M186,Dimension.CategoryGroups!$A$2:$I$8559,6,0)</f>
        <v>DVD &amp; Blu-ray players</v>
      </c>
      <c r="P186" s="8" t="str">
        <f>VLOOKUP(M186,Dimension.CategoryGroups!$A$2:$I$8559,7,0)</f>
        <v>Other</v>
      </c>
      <c r="Q186" s="8" t="str">
        <f>VLOOKUP(M186,Dimension.CategoryGroups!$A$2:$I$8559,8,0)</f>
        <v>Other</v>
      </c>
      <c r="R186" s="10" t="str">
        <f>VLOOKUP(E186,Dimesion.MemberType!$A$2:$D$56,2,0)</f>
        <v>Auckland</v>
      </c>
      <c r="S186" s="10" t="str">
        <f>VLOOKUP(E186,Dimesion.MemberType!$A$2:$D$56,3,0)</f>
        <v>Auckland City</v>
      </c>
      <c r="T186" s="10" t="str">
        <f>VLOOKUP(E186,Dimesion.MemberType!$A$2:$D$56,4,0)</f>
        <v>Over 70</v>
      </c>
    </row>
    <row r="187" spans="1:20" x14ac:dyDescent="0.25">
      <c r="A187" t="s">
        <v>4489</v>
      </c>
      <c r="B187">
        <v>20161101</v>
      </c>
      <c r="C187">
        <v>3404</v>
      </c>
      <c r="D187">
        <v>3066</v>
      </c>
      <c r="E187">
        <v>4136</v>
      </c>
      <c r="F187" t="s">
        <v>4304</v>
      </c>
      <c r="G187">
        <v>20161110</v>
      </c>
      <c r="H187">
        <v>13</v>
      </c>
      <c r="I187">
        <v>0</v>
      </c>
      <c r="J187">
        <v>0</v>
      </c>
      <c r="K187">
        <v>4</v>
      </c>
      <c r="L187">
        <v>95.1</v>
      </c>
      <c r="M187" s="5" t="str">
        <f t="shared" si="2"/>
        <v>ID3404G3066</v>
      </c>
      <c r="N187" s="8" t="str">
        <f>VLOOKUP(M187,Dimension.CategoryGroups!$A$2:$I$8559,5,0)</f>
        <v>Electronics &amp; photography</v>
      </c>
      <c r="O187" s="8" t="str">
        <f>VLOOKUP(M187,Dimension.CategoryGroups!$A$2:$I$8559,6,0)</f>
        <v>DVD &amp; Blu-ray players</v>
      </c>
      <c r="P187" s="8" t="str">
        <f>VLOOKUP(M187,Dimension.CategoryGroups!$A$2:$I$8559,7,0)</f>
        <v>Other</v>
      </c>
      <c r="Q187" s="8" t="str">
        <f>VLOOKUP(M187,Dimension.CategoryGroups!$A$2:$I$8559,8,0)</f>
        <v>Other</v>
      </c>
      <c r="R187" s="10" t="str">
        <f>VLOOKUP(E187,Dimesion.MemberType!$A$2:$D$56,2,0)</f>
        <v>Auckland</v>
      </c>
      <c r="S187" s="10" t="str">
        <f>VLOOKUP(E187,Dimesion.MemberType!$A$2:$D$56,3,0)</f>
        <v>Auckland City</v>
      </c>
      <c r="T187" s="10" t="str">
        <f>VLOOKUP(E187,Dimesion.MemberType!$A$2:$D$56,4,0)</f>
        <v>Over 70</v>
      </c>
    </row>
    <row r="188" spans="1:20" x14ac:dyDescent="0.25">
      <c r="A188" t="s">
        <v>4490</v>
      </c>
      <c r="B188">
        <v>20161101</v>
      </c>
      <c r="C188">
        <v>3404</v>
      </c>
      <c r="D188">
        <v>3066</v>
      </c>
      <c r="E188">
        <v>4136</v>
      </c>
      <c r="F188" t="s">
        <v>4304</v>
      </c>
      <c r="G188">
        <v>20161110</v>
      </c>
      <c r="H188">
        <v>13</v>
      </c>
      <c r="I188">
        <v>0</v>
      </c>
      <c r="J188">
        <v>0</v>
      </c>
      <c r="K188">
        <v>4</v>
      </c>
      <c r="L188">
        <v>75</v>
      </c>
      <c r="M188" s="5" t="str">
        <f t="shared" si="2"/>
        <v>ID3404G3066</v>
      </c>
      <c r="N188" s="8" t="str">
        <f>VLOOKUP(M188,Dimension.CategoryGroups!$A$2:$I$8559,5,0)</f>
        <v>Electronics &amp; photography</v>
      </c>
      <c r="O188" s="8" t="str">
        <f>VLOOKUP(M188,Dimension.CategoryGroups!$A$2:$I$8559,6,0)</f>
        <v>DVD &amp; Blu-ray players</v>
      </c>
      <c r="P188" s="8" t="str">
        <f>VLOOKUP(M188,Dimension.CategoryGroups!$A$2:$I$8559,7,0)</f>
        <v>Other</v>
      </c>
      <c r="Q188" s="8" t="str">
        <f>VLOOKUP(M188,Dimension.CategoryGroups!$A$2:$I$8559,8,0)</f>
        <v>Other</v>
      </c>
      <c r="R188" s="10" t="str">
        <f>VLOOKUP(E188,Dimesion.MemberType!$A$2:$D$56,2,0)</f>
        <v>Auckland</v>
      </c>
      <c r="S188" s="10" t="str">
        <f>VLOOKUP(E188,Dimesion.MemberType!$A$2:$D$56,3,0)</f>
        <v>Auckland City</v>
      </c>
      <c r="T188" s="10" t="str">
        <f>VLOOKUP(E188,Dimesion.MemberType!$A$2:$D$56,4,0)</f>
        <v>Over 70</v>
      </c>
    </row>
    <row r="189" spans="1:20" x14ac:dyDescent="0.25">
      <c r="A189" t="s">
        <v>4491</v>
      </c>
      <c r="B189">
        <v>20161101</v>
      </c>
      <c r="C189">
        <v>3404</v>
      </c>
      <c r="D189">
        <v>3066</v>
      </c>
      <c r="E189">
        <v>4136</v>
      </c>
      <c r="F189" t="s">
        <v>4304</v>
      </c>
      <c r="G189">
        <v>20161110</v>
      </c>
      <c r="H189">
        <v>13</v>
      </c>
      <c r="I189">
        <v>0</v>
      </c>
      <c r="J189">
        <v>0</v>
      </c>
      <c r="K189">
        <v>4</v>
      </c>
      <c r="L189">
        <v>99.4</v>
      </c>
      <c r="M189" s="5" t="str">
        <f t="shared" si="2"/>
        <v>ID3404G3066</v>
      </c>
      <c r="N189" s="8" t="str">
        <f>VLOOKUP(M189,Dimension.CategoryGroups!$A$2:$I$8559,5,0)</f>
        <v>Electronics &amp; photography</v>
      </c>
      <c r="O189" s="8" t="str">
        <f>VLOOKUP(M189,Dimension.CategoryGroups!$A$2:$I$8559,6,0)</f>
        <v>DVD &amp; Blu-ray players</v>
      </c>
      <c r="P189" s="8" t="str">
        <f>VLOOKUP(M189,Dimension.CategoryGroups!$A$2:$I$8559,7,0)</f>
        <v>Other</v>
      </c>
      <c r="Q189" s="8" t="str">
        <f>VLOOKUP(M189,Dimension.CategoryGroups!$A$2:$I$8559,8,0)</f>
        <v>Other</v>
      </c>
      <c r="R189" s="10" t="str">
        <f>VLOOKUP(E189,Dimesion.MemberType!$A$2:$D$56,2,0)</f>
        <v>Auckland</v>
      </c>
      <c r="S189" s="10" t="str">
        <f>VLOOKUP(E189,Dimesion.MemberType!$A$2:$D$56,3,0)</f>
        <v>Auckland City</v>
      </c>
      <c r="T189" s="10" t="str">
        <f>VLOOKUP(E189,Dimesion.MemberType!$A$2:$D$56,4,0)</f>
        <v>Over 70</v>
      </c>
    </row>
    <row r="190" spans="1:20" x14ac:dyDescent="0.25">
      <c r="A190" t="s">
        <v>4492</v>
      </c>
      <c r="B190">
        <v>20161101</v>
      </c>
      <c r="C190">
        <v>61</v>
      </c>
      <c r="D190">
        <v>2915</v>
      </c>
      <c r="E190">
        <v>4136</v>
      </c>
      <c r="F190" t="s">
        <v>4304</v>
      </c>
      <c r="G190">
        <v>20161110</v>
      </c>
      <c r="H190">
        <v>13</v>
      </c>
      <c r="I190">
        <v>0</v>
      </c>
      <c r="J190">
        <v>0</v>
      </c>
      <c r="K190">
        <v>5</v>
      </c>
      <c r="L190">
        <v>60.4</v>
      </c>
      <c r="M190" s="5" t="str">
        <f t="shared" si="2"/>
        <v>ID61G2915</v>
      </c>
      <c r="N190" s="8" t="str">
        <f>VLOOKUP(M190,Dimension.CategoryGroups!$A$2:$I$8559,5,0)</f>
        <v>Electronics &amp; photography</v>
      </c>
      <c r="O190" s="8" t="str">
        <f>VLOOKUP(M190,Dimension.CategoryGroups!$A$2:$I$8559,6,0)</f>
        <v>Home audio</v>
      </c>
      <c r="P190" s="8" t="str">
        <f>VLOOKUP(M190,Dimension.CategoryGroups!$A$2:$I$8559,7,0)</f>
        <v>Home theatre</v>
      </c>
      <c r="Q190" s="8" t="str">
        <f>VLOOKUP(M190,Dimension.CategoryGroups!$A$2:$I$8559,8,0)</f>
        <v>Home theatre</v>
      </c>
      <c r="R190" s="10" t="str">
        <f>VLOOKUP(E190,Dimesion.MemberType!$A$2:$D$56,2,0)</f>
        <v>Auckland</v>
      </c>
      <c r="S190" s="10" t="str">
        <f>VLOOKUP(E190,Dimesion.MemberType!$A$2:$D$56,3,0)</f>
        <v>Auckland City</v>
      </c>
      <c r="T190" s="10" t="str">
        <f>VLOOKUP(E190,Dimesion.MemberType!$A$2:$D$56,4,0)</f>
        <v>Over 70</v>
      </c>
    </row>
    <row r="191" spans="1:20" x14ac:dyDescent="0.25">
      <c r="A191" t="s">
        <v>4493</v>
      </c>
      <c r="B191">
        <v>20161101</v>
      </c>
      <c r="C191">
        <v>61</v>
      </c>
      <c r="D191">
        <v>2915</v>
      </c>
      <c r="E191">
        <v>4136</v>
      </c>
      <c r="F191" t="s">
        <v>4304</v>
      </c>
      <c r="G191">
        <v>20161110</v>
      </c>
      <c r="H191">
        <v>13</v>
      </c>
      <c r="I191">
        <v>0</v>
      </c>
      <c r="J191">
        <v>0</v>
      </c>
      <c r="K191">
        <v>5</v>
      </c>
      <c r="L191">
        <v>28.2</v>
      </c>
      <c r="M191" s="5" t="str">
        <f t="shared" si="2"/>
        <v>ID61G2915</v>
      </c>
      <c r="N191" s="8" t="str">
        <f>VLOOKUP(M191,Dimension.CategoryGroups!$A$2:$I$8559,5,0)</f>
        <v>Electronics &amp; photography</v>
      </c>
      <c r="O191" s="8" t="str">
        <f>VLOOKUP(M191,Dimension.CategoryGroups!$A$2:$I$8559,6,0)</f>
        <v>Home audio</v>
      </c>
      <c r="P191" s="8" t="str">
        <f>VLOOKUP(M191,Dimension.CategoryGroups!$A$2:$I$8559,7,0)</f>
        <v>Home theatre</v>
      </c>
      <c r="Q191" s="8" t="str">
        <f>VLOOKUP(M191,Dimension.CategoryGroups!$A$2:$I$8559,8,0)</f>
        <v>Home theatre</v>
      </c>
      <c r="R191" s="10" t="str">
        <f>VLOOKUP(E191,Dimesion.MemberType!$A$2:$D$56,2,0)</f>
        <v>Auckland</v>
      </c>
      <c r="S191" s="10" t="str">
        <f>VLOOKUP(E191,Dimesion.MemberType!$A$2:$D$56,3,0)</f>
        <v>Auckland City</v>
      </c>
      <c r="T191" s="10" t="str">
        <f>VLOOKUP(E191,Dimesion.MemberType!$A$2:$D$56,4,0)</f>
        <v>Over 70</v>
      </c>
    </row>
    <row r="192" spans="1:20" x14ac:dyDescent="0.25">
      <c r="A192" t="s">
        <v>4494</v>
      </c>
      <c r="B192">
        <v>20161101</v>
      </c>
      <c r="C192">
        <v>61</v>
      </c>
      <c r="D192">
        <v>2915</v>
      </c>
      <c r="E192">
        <v>4136</v>
      </c>
      <c r="F192" t="s">
        <v>4304</v>
      </c>
      <c r="G192">
        <v>20161110</v>
      </c>
      <c r="H192">
        <v>13</v>
      </c>
      <c r="I192">
        <v>0</v>
      </c>
      <c r="J192">
        <v>0</v>
      </c>
      <c r="K192">
        <v>5</v>
      </c>
      <c r="L192">
        <v>69.900000000000006</v>
      </c>
      <c r="M192" s="5" t="str">
        <f t="shared" si="2"/>
        <v>ID61G2915</v>
      </c>
      <c r="N192" s="8" t="str">
        <f>VLOOKUP(M192,Dimension.CategoryGroups!$A$2:$I$8559,5,0)</f>
        <v>Electronics &amp; photography</v>
      </c>
      <c r="O192" s="8" t="str">
        <f>VLOOKUP(M192,Dimension.CategoryGroups!$A$2:$I$8559,6,0)</f>
        <v>Home audio</v>
      </c>
      <c r="P192" s="8" t="str">
        <f>VLOOKUP(M192,Dimension.CategoryGroups!$A$2:$I$8559,7,0)</f>
        <v>Home theatre</v>
      </c>
      <c r="Q192" s="8" t="str">
        <f>VLOOKUP(M192,Dimension.CategoryGroups!$A$2:$I$8559,8,0)</f>
        <v>Home theatre</v>
      </c>
      <c r="R192" s="10" t="str">
        <f>VLOOKUP(E192,Dimesion.MemberType!$A$2:$D$56,2,0)</f>
        <v>Auckland</v>
      </c>
      <c r="S192" s="10" t="str">
        <f>VLOOKUP(E192,Dimesion.MemberType!$A$2:$D$56,3,0)</f>
        <v>Auckland City</v>
      </c>
      <c r="T192" s="10" t="str">
        <f>VLOOKUP(E192,Dimesion.MemberType!$A$2:$D$56,4,0)</f>
        <v>Over 70</v>
      </c>
    </row>
    <row r="193" spans="1:20" x14ac:dyDescent="0.25">
      <c r="A193" t="s">
        <v>4495</v>
      </c>
      <c r="B193">
        <v>20161101</v>
      </c>
      <c r="C193">
        <v>61</v>
      </c>
      <c r="D193">
        <v>2915</v>
      </c>
      <c r="E193">
        <v>4136</v>
      </c>
      <c r="F193" t="s">
        <v>4304</v>
      </c>
      <c r="G193">
        <v>20161110</v>
      </c>
      <c r="H193">
        <v>13</v>
      </c>
      <c r="I193">
        <v>0</v>
      </c>
      <c r="J193">
        <v>0</v>
      </c>
      <c r="K193">
        <v>5</v>
      </c>
      <c r="L193">
        <v>45.5</v>
      </c>
      <c r="M193" s="5" t="str">
        <f t="shared" si="2"/>
        <v>ID61G2915</v>
      </c>
      <c r="N193" s="8" t="str">
        <f>VLOOKUP(M193,Dimension.CategoryGroups!$A$2:$I$8559,5,0)</f>
        <v>Electronics &amp; photography</v>
      </c>
      <c r="O193" s="8" t="str">
        <f>VLOOKUP(M193,Dimension.CategoryGroups!$A$2:$I$8559,6,0)</f>
        <v>Home audio</v>
      </c>
      <c r="P193" s="8" t="str">
        <f>VLOOKUP(M193,Dimension.CategoryGroups!$A$2:$I$8559,7,0)</f>
        <v>Home theatre</v>
      </c>
      <c r="Q193" s="8" t="str">
        <f>VLOOKUP(M193,Dimension.CategoryGroups!$A$2:$I$8559,8,0)</f>
        <v>Home theatre</v>
      </c>
      <c r="R193" s="10" t="str">
        <f>VLOOKUP(E193,Dimesion.MemberType!$A$2:$D$56,2,0)</f>
        <v>Auckland</v>
      </c>
      <c r="S193" s="10" t="str">
        <f>VLOOKUP(E193,Dimesion.MemberType!$A$2:$D$56,3,0)</f>
        <v>Auckland City</v>
      </c>
      <c r="T193" s="10" t="str">
        <f>VLOOKUP(E193,Dimesion.MemberType!$A$2:$D$56,4,0)</f>
        <v>Over 70</v>
      </c>
    </row>
    <row r="194" spans="1:20" x14ac:dyDescent="0.25">
      <c r="A194" t="s">
        <v>4496</v>
      </c>
      <c r="B194">
        <v>20161101</v>
      </c>
      <c r="C194">
        <v>61</v>
      </c>
      <c r="D194">
        <v>2915</v>
      </c>
      <c r="E194">
        <v>4136</v>
      </c>
      <c r="F194" t="s">
        <v>4304</v>
      </c>
      <c r="G194">
        <v>20161110</v>
      </c>
      <c r="H194">
        <v>13</v>
      </c>
      <c r="I194">
        <v>0</v>
      </c>
      <c r="J194">
        <v>0</v>
      </c>
      <c r="K194">
        <v>5</v>
      </c>
      <c r="L194">
        <v>22.1</v>
      </c>
      <c r="M194" s="5" t="str">
        <f t="shared" si="2"/>
        <v>ID61G2915</v>
      </c>
      <c r="N194" s="8" t="str">
        <f>VLOOKUP(M194,Dimension.CategoryGroups!$A$2:$I$8559,5,0)</f>
        <v>Electronics &amp; photography</v>
      </c>
      <c r="O194" s="8" t="str">
        <f>VLOOKUP(M194,Dimension.CategoryGroups!$A$2:$I$8559,6,0)</f>
        <v>Home audio</v>
      </c>
      <c r="P194" s="8" t="str">
        <f>VLOOKUP(M194,Dimension.CategoryGroups!$A$2:$I$8559,7,0)</f>
        <v>Home theatre</v>
      </c>
      <c r="Q194" s="8" t="str">
        <f>VLOOKUP(M194,Dimension.CategoryGroups!$A$2:$I$8559,8,0)</f>
        <v>Home theatre</v>
      </c>
      <c r="R194" s="10" t="str">
        <f>VLOOKUP(E194,Dimesion.MemberType!$A$2:$D$56,2,0)</f>
        <v>Auckland</v>
      </c>
      <c r="S194" s="10" t="str">
        <f>VLOOKUP(E194,Dimesion.MemberType!$A$2:$D$56,3,0)</f>
        <v>Auckland City</v>
      </c>
      <c r="T194" s="10" t="str">
        <f>VLOOKUP(E194,Dimesion.MemberType!$A$2:$D$56,4,0)</f>
        <v>Over 70</v>
      </c>
    </row>
    <row r="195" spans="1:20" x14ac:dyDescent="0.25">
      <c r="A195" t="s">
        <v>4497</v>
      </c>
      <c r="B195">
        <v>20161101</v>
      </c>
      <c r="C195">
        <v>61</v>
      </c>
      <c r="D195">
        <v>2915</v>
      </c>
      <c r="E195">
        <v>4136</v>
      </c>
      <c r="F195" t="s">
        <v>4304</v>
      </c>
      <c r="G195">
        <v>20161110</v>
      </c>
      <c r="H195">
        <v>13</v>
      </c>
      <c r="I195">
        <v>0</v>
      </c>
      <c r="J195">
        <v>0</v>
      </c>
      <c r="K195">
        <v>5</v>
      </c>
      <c r="L195">
        <v>60.1</v>
      </c>
      <c r="M195" s="5" t="str">
        <f t="shared" ref="M195:M258" si="3">"ID"&amp;C195&amp;"G"&amp;D195</f>
        <v>ID61G2915</v>
      </c>
      <c r="N195" s="8" t="str">
        <f>VLOOKUP(M195,Dimension.CategoryGroups!$A$2:$I$8559,5,0)</f>
        <v>Electronics &amp; photography</v>
      </c>
      <c r="O195" s="8" t="str">
        <f>VLOOKUP(M195,Dimension.CategoryGroups!$A$2:$I$8559,6,0)</f>
        <v>Home audio</v>
      </c>
      <c r="P195" s="8" t="str">
        <f>VLOOKUP(M195,Dimension.CategoryGroups!$A$2:$I$8559,7,0)</f>
        <v>Home theatre</v>
      </c>
      <c r="Q195" s="8" t="str">
        <f>VLOOKUP(M195,Dimension.CategoryGroups!$A$2:$I$8559,8,0)</f>
        <v>Home theatre</v>
      </c>
      <c r="R195" s="10" t="str">
        <f>VLOOKUP(E195,Dimesion.MemberType!$A$2:$D$56,2,0)</f>
        <v>Auckland</v>
      </c>
      <c r="S195" s="10" t="str">
        <f>VLOOKUP(E195,Dimesion.MemberType!$A$2:$D$56,3,0)</f>
        <v>Auckland City</v>
      </c>
      <c r="T195" s="10" t="str">
        <f>VLOOKUP(E195,Dimesion.MemberType!$A$2:$D$56,4,0)</f>
        <v>Over 70</v>
      </c>
    </row>
    <row r="196" spans="1:20" x14ac:dyDescent="0.25">
      <c r="A196" t="s">
        <v>4498</v>
      </c>
      <c r="B196">
        <v>20161101</v>
      </c>
      <c r="C196">
        <v>61</v>
      </c>
      <c r="D196">
        <v>2915</v>
      </c>
      <c r="E196">
        <v>4136</v>
      </c>
      <c r="F196" t="s">
        <v>4304</v>
      </c>
      <c r="G196">
        <v>20161110</v>
      </c>
      <c r="H196">
        <v>13</v>
      </c>
      <c r="I196">
        <v>0</v>
      </c>
      <c r="J196">
        <v>0</v>
      </c>
      <c r="K196">
        <v>5</v>
      </c>
      <c r="L196">
        <v>17.399999999999999</v>
      </c>
      <c r="M196" s="5" t="str">
        <f t="shared" si="3"/>
        <v>ID61G2915</v>
      </c>
      <c r="N196" s="8" t="str">
        <f>VLOOKUP(M196,Dimension.CategoryGroups!$A$2:$I$8559,5,0)</f>
        <v>Electronics &amp; photography</v>
      </c>
      <c r="O196" s="8" t="str">
        <f>VLOOKUP(M196,Dimension.CategoryGroups!$A$2:$I$8559,6,0)</f>
        <v>Home audio</v>
      </c>
      <c r="P196" s="8" t="str">
        <f>VLOOKUP(M196,Dimension.CategoryGroups!$A$2:$I$8559,7,0)</f>
        <v>Home theatre</v>
      </c>
      <c r="Q196" s="8" t="str">
        <f>VLOOKUP(M196,Dimension.CategoryGroups!$A$2:$I$8559,8,0)</f>
        <v>Home theatre</v>
      </c>
      <c r="R196" s="10" t="str">
        <f>VLOOKUP(E196,Dimesion.MemberType!$A$2:$D$56,2,0)</f>
        <v>Auckland</v>
      </c>
      <c r="S196" s="10" t="str">
        <f>VLOOKUP(E196,Dimesion.MemberType!$A$2:$D$56,3,0)</f>
        <v>Auckland City</v>
      </c>
      <c r="T196" s="10" t="str">
        <f>VLOOKUP(E196,Dimesion.MemberType!$A$2:$D$56,4,0)</f>
        <v>Over 70</v>
      </c>
    </row>
    <row r="197" spans="1:20" x14ac:dyDescent="0.25">
      <c r="A197" t="s">
        <v>4499</v>
      </c>
      <c r="B197">
        <v>20161101</v>
      </c>
      <c r="C197">
        <v>61</v>
      </c>
      <c r="D197">
        <v>2915</v>
      </c>
      <c r="E197">
        <v>4136</v>
      </c>
      <c r="F197" t="s">
        <v>4304</v>
      </c>
      <c r="G197">
        <v>20161110</v>
      </c>
      <c r="H197">
        <v>13</v>
      </c>
      <c r="I197">
        <v>0</v>
      </c>
      <c r="J197">
        <v>0</v>
      </c>
      <c r="K197">
        <v>5</v>
      </c>
      <c r="L197">
        <v>58.5</v>
      </c>
      <c r="M197" s="5" t="str">
        <f t="shared" si="3"/>
        <v>ID61G2915</v>
      </c>
      <c r="N197" s="8" t="str">
        <f>VLOOKUP(M197,Dimension.CategoryGroups!$A$2:$I$8559,5,0)</f>
        <v>Electronics &amp; photography</v>
      </c>
      <c r="O197" s="8" t="str">
        <f>VLOOKUP(M197,Dimension.CategoryGroups!$A$2:$I$8559,6,0)</f>
        <v>Home audio</v>
      </c>
      <c r="P197" s="8" t="str">
        <f>VLOOKUP(M197,Dimension.CategoryGroups!$A$2:$I$8559,7,0)</f>
        <v>Home theatre</v>
      </c>
      <c r="Q197" s="8" t="str">
        <f>VLOOKUP(M197,Dimension.CategoryGroups!$A$2:$I$8559,8,0)</f>
        <v>Home theatre</v>
      </c>
      <c r="R197" s="10" t="str">
        <f>VLOOKUP(E197,Dimesion.MemberType!$A$2:$D$56,2,0)</f>
        <v>Auckland</v>
      </c>
      <c r="S197" s="10" t="str">
        <f>VLOOKUP(E197,Dimesion.MemberType!$A$2:$D$56,3,0)</f>
        <v>Auckland City</v>
      </c>
      <c r="T197" s="10" t="str">
        <f>VLOOKUP(E197,Dimesion.MemberType!$A$2:$D$56,4,0)</f>
        <v>Over 70</v>
      </c>
    </row>
    <row r="198" spans="1:20" x14ac:dyDescent="0.25">
      <c r="A198" t="s">
        <v>4500</v>
      </c>
      <c r="B198">
        <v>20161101</v>
      </c>
      <c r="C198">
        <v>4592</v>
      </c>
      <c r="D198">
        <v>2897</v>
      </c>
      <c r="E198">
        <v>4136</v>
      </c>
      <c r="F198" t="s">
        <v>4304</v>
      </c>
      <c r="G198">
        <v>20161110</v>
      </c>
      <c r="H198">
        <v>13</v>
      </c>
      <c r="I198">
        <v>0</v>
      </c>
      <c r="J198">
        <v>0</v>
      </c>
      <c r="K198">
        <v>11</v>
      </c>
      <c r="L198">
        <v>4.0999999999999996</v>
      </c>
      <c r="M198" s="5" t="str">
        <f t="shared" si="3"/>
        <v>ID4592G2897</v>
      </c>
      <c r="N198" s="8" t="str">
        <f>VLOOKUP(M198,Dimension.CategoryGroups!$A$2:$I$8559,5,0)</f>
        <v>Electronics &amp; photography</v>
      </c>
      <c r="O198" s="8" t="str">
        <f>VLOOKUP(M198,Dimension.CategoryGroups!$A$2:$I$8559,6,0)</f>
        <v>Other electronics</v>
      </c>
      <c r="P198" s="8" t="str">
        <f>VLOOKUP(M198,Dimension.CategoryGroups!$A$2:$I$8559,7,0)</f>
        <v>Adaptors &amp; chargers</v>
      </c>
      <c r="Q198" s="8" t="str">
        <f>VLOOKUP(M198,Dimension.CategoryGroups!$A$2:$I$8559,8,0)</f>
        <v>Adaptors &amp; chargers</v>
      </c>
      <c r="R198" s="10" t="str">
        <f>VLOOKUP(E198,Dimesion.MemberType!$A$2:$D$56,2,0)</f>
        <v>Auckland</v>
      </c>
      <c r="S198" s="10" t="str">
        <f>VLOOKUP(E198,Dimesion.MemberType!$A$2:$D$56,3,0)</f>
        <v>Auckland City</v>
      </c>
      <c r="T198" s="10" t="str">
        <f>VLOOKUP(E198,Dimesion.MemberType!$A$2:$D$56,4,0)</f>
        <v>Over 70</v>
      </c>
    </row>
    <row r="199" spans="1:20" x14ac:dyDescent="0.25">
      <c r="A199" t="s">
        <v>4501</v>
      </c>
      <c r="B199">
        <v>20161101</v>
      </c>
      <c r="C199">
        <v>4592</v>
      </c>
      <c r="D199">
        <v>2897</v>
      </c>
      <c r="E199">
        <v>4136</v>
      </c>
      <c r="F199" t="s">
        <v>4304</v>
      </c>
      <c r="G199">
        <v>20161110</v>
      </c>
      <c r="H199">
        <v>13</v>
      </c>
      <c r="I199">
        <v>0</v>
      </c>
      <c r="J199">
        <v>0</v>
      </c>
      <c r="K199">
        <v>11</v>
      </c>
      <c r="L199">
        <v>42.7</v>
      </c>
      <c r="M199" s="5" t="str">
        <f t="shared" si="3"/>
        <v>ID4592G2897</v>
      </c>
      <c r="N199" s="8" t="str">
        <f>VLOOKUP(M199,Dimension.CategoryGroups!$A$2:$I$8559,5,0)</f>
        <v>Electronics &amp; photography</v>
      </c>
      <c r="O199" s="8" t="str">
        <f>VLOOKUP(M199,Dimension.CategoryGroups!$A$2:$I$8559,6,0)</f>
        <v>Other electronics</v>
      </c>
      <c r="P199" s="8" t="str">
        <f>VLOOKUP(M199,Dimension.CategoryGroups!$A$2:$I$8559,7,0)</f>
        <v>Adaptors &amp; chargers</v>
      </c>
      <c r="Q199" s="8" t="str">
        <f>VLOOKUP(M199,Dimension.CategoryGroups!$A$2:$I$8559,8,0)</f>
        <v>Adaptors &amp; chargers</v>
      </c>
      <c r="R199" s="10" t="str">
        <f>VLOOKUP(E199,Dimesion.MemberType!$A$2:$D$56,2,0)</f>
        <v>Auckland</v>
      </c>
      <c r="S199" s="10" t="str">
        <f>VLOOKUP(E199,Dimesion.MemberType!$A$2:$D$56,3,0)</f>
        <v>Auckland City</v>
      </c>
      <c r="T199" s="10" t="str">
        <f>VLOOKUP(E199,Dimesion.MemberType!$A$2:$D$56,4,0)</f>
        <v>Over 70</v>
      </c>
    </row>
    <row r="200" spans="1:20" x14ac:dyDescent="0.25">
      <c r="A200" t="s">
        <v>4502</v>
      </c>
      <c r="B200">
        <v>20161101</v>
      </c>
      <c r="C200">
        <v>4592</v>
      </c>
      <c r="D200">
        <v>2897</v>
      </c>
      <c r="E200">
        <v>4136</v>
      </c>
      <c r="F200" t="s">
        <v>4304</v>
      </c>
      <c r="G200">
        <v>20161110</v>
      </c>
      <c r="H200">
        <v>13</v>
      </c>
      <c r="I200">
        <v>0</v>
      </c>
      <c r="J200">
        <v>0</v>
      </c>
      <c r="K200">
        <v>11</v>
      </c>
      <c r="L200">
        <v>62</v>
      </c>
      <c r="M200" s="5" t="str">
        <f t="shared" si="3"/>
        <v>ID4592G2897</v>
      </c>
      <c r="N200" s="8" t="str">
        <f>VLOOKUP(M200,Dimension.CategoryGroups!$A$2:$I$8559,5,0)</f>
        <v>Electronics &amp; photography</v>
      </c>
      <c r="O200" s="8" t="str">
        <f>VLOOKUP(M200,Dimension.CategoryGroups!$A$2:$I$8559,6,0)</f>
        <v>Other electronics</v>
      </c>
      <c r="P200" s="8" t="str">
        <f>VLOOKUP(M200,Dimension.CategoryGroups!$A$2:$I$8559,7,0)</f>
        <v>Adaptors &amp; chargers</v>
      </c>
      <c r="Q200" s="8" t="str">
        <f>VLOOKUP(M200,Dimension.CategoryGroups!$A$2:$I$8559,8,0)</f>
        <v>Adaptors &amp; chargers</v>
      </c>
      <c r="R200" s="10" t="str">
        <f>VLOOKUP(E200,Dimesion.MemberType!$A$2:$D$56,2,0)</f>
        <v>Auckland</v>
      </c>
      <c r="S200" s="10" t="str">
        <f>VLOOKUP(E200,Dimesion.MemberType!$A$2:$D$56,3,0)</f>
        <v>Auckland City</v>
      </c>
      <c r="T200" s="10" t="str">
        <f>VLOOKUP(E200,Dimesion.MemberType!$A$2:$D$56,4,0)</f>
        <v>Over 70</v>
      </c>
    </row>
    <row r="201" spans="1:20" x14ac:dyDescent="0.25">
      <c r="A201" t="s">
        <v>4503</v>
      </c>
      <c r="B201">
        <v>20161101</v>
      </c>
      <c r="C201">
        <v>4592</v>
      </c>
      <c r="D201">
        <v>2897</v>
      </c>
      <c r="E201">
        <v>4136</v>
      </c>
      <c r="F201" t="s">
        <v>4304</v>
      </c>
      <c r="G201">
        <v>20161110</v>
      </c>
      <c r="H201">
        <v>13</v>
      </c>
      <c r="I201">
        <v>0</v>
      </c>
      <c r="J201">
        <v>0</v>
      </c>
      <c r="K201">
        <v>11</v>
      </c>
      <c r="L201">
        <v>52.4</v>
      </c>
      <c r="M201" s="5" t="str">
        <f t="shared" si="3"/>
        <v>ID4592G2897</v>
      </c>
      <c r="N201" s="8" t="str">
        <f>VLOOKUP(M201,Dimension.CategoryGroups!$A$2:$I$8559,5,0)</f>
        <v>Electronics &amp; photography</v>
      </c>
      <c r="O201" s="8" t="str">
        <f>VLOOKUP(M201,Dimension.CategoryGroups!$A$2:$I$8559,6,0)</f>
        <v>Other electronics</v>
      </c>
      <c r="P201" s="8" t="str">
        <f>VLOOKUP(M201,Dimension.CategoryGroups!$A$2:$I$8559,7,0)</f>
        <v>Adaptors &amp; chargers</v>
      </c>
      <c r="Q201" s="8" t="str">
        <f>VLOOKUP(M201,Dimension.CategoryGroups!$A$2:$I$8559,8,0)</f>
        <v>Adaptors &amp; chargers</v>
      </c>
      <c r="R201" s="10" t="str">
        <f>VLOOKUP(E201,Dimesion.MemberType!$A$2:$D$56,2,0)</f>
        <v>Auckland</v>
      </c>
      <c r="S201" s="10" t="str">
        <f>VLOOKUP(E201,Dimesion.MemberType!$A$2:$D$56,3,0)</f>
        <v>Auckland City</v>
      </c>
      <c r="T201" s="10" t="str">
        <f>VLOOKUP(E201,Dimesion.MemberType!$A$2:$D$56,4,0)</f>
        <v>Over 70</v>
      </c>
    </row>
    <row r="202" spans="1:20" x14ac:dyDescent="0.25">
      <c r="A202" t="s">
        <v>4504</v>
      </c>
      <c r="B202">
        <v>20161101</v>
      </c>
      <c r="C202">
        <v>4592</v>
      </c>
      <c r="D202">
        <v>2897</v>
      </c>
      <c r="E202">
        <v>4136</v>
      </c>
      <c r="F202" t="s">
        <v>4304</v>
      </c>
      <c r="G202">
        <v>20161110</v>
      </c>
      <c r="H202">
        <v>13</v>
      </c>
      <c r="I202">
        <v>0</v>
      </c>
      <c r="J202">
        <v>0</v>
      </c>
      <c r="K202">
        <v>11</v>
      </c>
      <c r="L202">
        <v>22.5</v>
      </c>
      <c r="M202" s="5" t="str">
        <f t="shared" si="3"/>
        <v>ID4592G2897</v>
      </c>
      <c r="N202" s="8" t="str">
        <f>VLOOKUP(M202,Dimension.CategoryGroups!$A$2:$I$8559,5,0)</f>
        <v>Electronics &amp; photography</v>
      </c>
      <c r="O202" s="8" t="str">
        <f>VLOOKUP(M202,Dimension.CategoryGroups!$A$2:$I$8559,6,0)</f>
        <v>Other electronics</v>
      </c>
      <c r="P202" s="8" t="str">
        <f>VLOOKUP(M202,Dimension.CategoryGroups!$A$2:$I$8559,7,0)</f>
        <v>Adaptors &amp; chargers</v>
      </c>
      <c r="Q202" s="8" t="str">
        <f>VLOOKUP(M202,Dimension.CategoryGroups!$A$2:$I$8559,8,0)</f>
        <v>Adaptors &amp; chargers</v>
      </c>
      <c r="R202" s="10" t="str">
        <f>VLOOKUP(E202,Dimesion.MemberType!$A$2:$D$56,2,0)</f>
        <v>Auckland</v>
      </c>
      <c r="S202" s="10" t="str">
        <f>VLOOKUP(E202,Dimesion.MemberType!$A$2:$D$56,3,0)</f>
        <v>Auckland City</v>
      </c>
      <c r="T202" s="10" t="str">
        <f>VLOOKUP(E202,Dimesion.MemberType!$A$2:$D$56,4,0)</f>
        <v>Over 70</v>
      </c>
    </row>
    <row r="203" spans="1:20" x14ac:dyDescent="0.25">
      <c r="A203" t="s">
        <v>4505</v>
      </c>
      <c r="B203">
        <v>20161101</v>
      </c>
      <c r="C203">
        <v>4592</v>
      </c>
      <c r="D203">
        <v>2897</v>
      </c>
      <c r="E203">
        <v>4136</v>
      </c>
      <c r="F203" t="s">
        <v>4304</v>
      </c>
      <c r="G203">
        <v>20161110</v>
      </c>
      <c r="H203">
        <v>13</v>
      </c>
      <c r="I203">
        <v>0</v>
      </c>
      <c r="J203">
        <v>0</v>
      </c>
      <c r="K203">
        <v>11</v>
      </c>
      <c r="L203">
        <v>33.4</v>
      </c>
      <c r="M203" s="5" t="str">
        <f t="shared" si="3"/>
        <v>ID4592G2897</v>
      </c>
      <c r="N203" s="8" t="str">
        <f>VLOOKUP(M203,Dimension.CategoryGroups!$A$2:$I$8559,5,0)</f>
        <v>Electronics &amp; photography</v>
      </c>
      <c r="O203" s="8" t="str">
        <f>VLOOKUP(M203,Dimension.CategoryGroups!$A$2:$I$8559,6,0)</f>
        <v>Other electronics</v>
      </c>
      <c r="P203" s="8" t="str">
        <f>VLOOKUP(M203,Dimension.CategoryGroups!$A$2:$I$8559,7,0)</f>
        <v>Adaptors &amp; chargers</v>
      </c>
      <c r="Q203" s="8" t="str">
        <f>VLOOKUP(M203,Dimension.CategoryGroups!$A$2:$I$8559,8,0)</f>
        <v>Adaptors &amp; chargers</v>
      </c>
      <c r="R203" s="10" t="str">
        <f>VLOOKUP(E203,Dimesion.MemberType!$A$2:$D$56,2,0)</f>
        <v>Auckland</v>
      </c>
      <c r="S203" s="10" t="str">
        <f>VLOOKUP(E203,Dimesion.MemberType!$A$2:$D$56,3,0)</f>
        <v>Auckland City</v>
      </c>
      <c r="T203" s="10" t="str">
        <f>VLOOKUP(E203,Dimesion.MemberType!$A$2:$D$56,4,0)</f>
        <v>Over 70</v>
      </c>
    </row>
    <row r="204" spans="1:20" x14ac:dyDescent="0.25">
      <c r="A204" t="s">
        <v>4506</v>
      </c>
      <c r="B204">
        <v>20161101</v>
      </c>
      <c r="C204">
        <v>8938</v>
      </c>
      <c r="D204">
        <v>3281</v>
      </c>
      <c r="E204">
        <v>4136</v>
      </c>
      <c r="F204" t="s">
        <v>4304</v>
      </c>
      <c r="G204">
        <v>20161110</v>
      </c>
      <c r="H204">
        <v>13</v>
      </c>
      <c r="I204">
        <v>0</v>
      </c>
      <c r="J204">
        <v>0</v>
      </c>
      <c r="K204">
        <v>2</v>
      </c>
      <c r="L204">
        <v>59.9</v>
      </c>
      <c r="M204" s="5" t="str">
        <f t="shared" si="3"/>
        <v>ID8938G3281</v>
      </c>
      <c r="N204" s="8" t="str">
        <f>VLOOKUP(M204,Dimension.CategoryGroups!$A$2:$I$8559,5,0)</f>
        <v>Electronics &amp; photography</v>
      </c>
      <c r="O204" s="8" t="str">
        <f>VLOOKUP(M204,Dimension.CategoryGroups!$A$2:$I$8559,6,0)</f>
        <v>iPod &amp; MP3 accessories</v>
      </c>
      <c r="P204" s="8" t="str">
        <f>VLOOKUP(M204,Dimension.CategoryGroups!$A$2:$I$8559,7,0)</f>
        <v>FM transmitters</v>
      </c>
      <c r="Q204" s="8" t="str">
        <f>VLOOKUP(M204,Dimension.CategoryGroups!$A$2:$I$8559,8,0)</f>
        <v>FM transmitters</v>
      </c>
      <c r="R204" s="10" t="str">
        <f>VLOOKUP(E204,Dimesion.MemberType!$A$2:$D$56,2,0)</f>
        <v>Auckland</v>
      </c>
      <c r="S204" s="10" t="str">
        <f>VLOOKUP(E204,Dimesion.MemberType!$A$2:$D$56,3,0)</f>
        <v>Auckland City</v>
      </c>
      <c r="T204" s="10" t="str">
        <f>VLOOKUP(E204,Dimesion.MemberType!$A$2:$D$56,4,0)</f>
        <v>Over 70</v>
      </c>
    </row>
    <row r="205" spans="1:20" x14ac:dyDescent="0.25">
      <c r="A205" t="s">
        <v>4507</v>
      </c>
      <c r="B205">
        <v>20161101</v>
      </c>
      <c r="C205">
        <v>8938</v>
      </c>
      <c r="D205">
        <v>3281</v>
      </c>
      <c r="E205">
        <v>4136</v>
      </c>
      <c r="F205" t="s">
        <v>4304</v>
      </c>
      <c r="G205">
        <v>20161110</v>
      </c>
      <c r="H205">
        <v>13</v>
      </c>
      <c r="I205">
        <v>0</v>
      </c>
      <c r="J205">
        <v>0</v>
      </c>
      <c r="K205">
        <v>2</v>
      </c>
      <c r="L205">
        <v>60.9</v>
      </c>
      <c r="M205" s="5" t="str">
        <f t="shared" si="3"/>
        <v>ID8938G3281</v>
      </c>
      <c r="N205" s="8" t="str">
        <f>VLOOKUP(M205,Dimension.CategoryGroups!$A$2:$I$8559,5,0)</f>
        <v>Electronics &amp; photography</v>
      </c>
      <c r="O205" s="8" t="str">
        <f>VLOOKUP(M205,Dimension.CategoryGroups!$A$2:$I$8559,6,0)</f>
        <v>iPod &amp; MP3 accessories</v>
      </c>
      <c r="P205" s="8" t="str">
        <f>VLOOKUP(M205,Dimension.CategoryGroups!$A$2:$I$8559,7,0)</f>
        <v>FM transmitters</v>
      </c>
      <c r="Q205" s="8" t="str">
        <f>VLOOKUP(M205,Dimension.CategoryGroups!$A$2:$I$8559,8,0)</f>
        <v>FM transmitters</v>
      </c>
      <c r="R205" s="10" t="str">
        <f>VLOOKUP(E205,Dimesion.MemberType!$A$2:$D$56,2,0)</f>
        <v>Auckland</v>
      </c>
      <c r="S205" s="10" t="str">
        <f>VLOOKUP(E205,Dimesion.MemberType!$A$2:$D$56,3,0)</f>
        <v>Auckland City</v>
      </c>
      <c r="T205" s="10" t="str">
        <f>VLOOKUP(E205,Dimesion.MemberType!$A$2:$D$56,4,0)</f>
        <v>Over 70</v>
      </c>
    </row>
    <row r="206" spans="1:20" x14ac:dyDescent="0.25">
      <c r="A206" t="s">
        <v>4508</v>
      </c>
      <c r="B206">
        <v>20161101</v>
      </c>
      <c r="C206">
        <v>8938</v>
      </c>
      <c r="D206">
        <v>3281</v>
      </c>
      <c r="E206">
        <v>4136</v>
      </c>
      <c r="F206" t="s">
        <v>4304</v>
      </c>
      <c r="G206">
        <v>20161110</v>
      </c>
      <c r="H206">
        <v>13</v>
      </c>
      <c r="I206">
        <v>0</v>
      </c>
      <c r="J206">
        <v>0</v>
      </c>
      <c r="K206">
        <v>2</v>
      </c>
      <c r="L206">
        <v>87.1</v>
      </c>
      <c r="M206" s="5" t="str">
        <f t="shared" si="3"/>
        <v>ID8938G3281</v>
      </c>
      <c r="N206" s="8" t="str">
        <f>VLOOKUP(M206,Dimension.CategoryGroups!$A$2:$I$8559,5,0)</f>
        <v>Electronics &amp; photography</v>
      </c>
      <c r="O206" s="8" t="str">
        <f>VLOOKUP(M206,Dimension.CategoryGroups!$A$2:$I$8559,6,0)</f>
        <v>iPod &amp; MP3 accessories</v>
      </c>
      <c r="P206" s="8" t="str">
        <f>VLOOKUP(M206,Dimension.CategoryGroups!$A$2:$I$8559,7,0)</f>
        <v>FM transmitters</v>
      </c>
      <c r="Q206" s="8" t="str">
        <f>VLOOKUP(M206,Dimension.CategoryGroups!$A$2:$I$8559,8,0)</f>
        <v>FM transmitters</v>
      </c>
      <c r="R206" s="10" t="str">
        <f>VLOOKUP(E206,Dimesion.MemberType!$A$2:$D$56,2,0)</f>
        <v>Auckland</v>
      </c>
      <c r="S206" s="10" t="str">
        <f>VLOOKUP(E206,Dimesion.MemberType!$A$2:$D$56,3,0)</f>
        <v>Auckland City</v>
      </c>
      <c r="T206" s="10" t="str">
        <f>VLOOKUP(E206,Dimesion.MemberType!$A$2:$D$56,4,0)</f>
        <v>Over 70</v>
      </c>
    </row>
    <row r="207" spans="1:20" x14ac:dyDescent="0.25">
      <c r="A207" t="s">
        <v>4509</v>
      </c>
      <c r="B207">
        <v>20161101</v>
      </c>
      <c r="C207">
        <v>8938</v>
      </c>
      <c r="D207">
        <v>3281</v>
      </c>
      <c r="E207">
        <v>4136</v>
      </c>
      <c r="F207" t="s">
        <v>4304</v>
      </c>
      <c r="G207">
        <v>20161110</v>
      </c>
      <c r="H207">
        <v>13</v>
      </c>
      <c r="I207">
        <v>0</v>
      </c>
      <c r="J207">
        <v>0</v>
      </c>
      <c r="K207">
        <v>2</v>
      </c>
      <c r="L207">
        <v>97.7</v>
      </c>
      <c r="M207" s="5" t="str">
        <f t="shared" si="3"/>
        <v>ID8938G3281</v>
      </c>
      <c r="N207" s="8" t="str">
        <f>VLOOKUP(M207,Dimension.CategoryGroups!$A$2:$I$8559,5,0)</f>
        <v>Electronics &amp; photography</v>
      </c>
      <c r="O207" s="8" t="str">
        <f>VLOOKUP(M207,Dimension.CategoryGroups!$A$2:$I$8559,6,0)</f>
        <v>iPod &amp; MP3 accessories</v>
      </c>
      <c r="P207" s="8" t="str">
        <f>VLOOKUP(M207,Dimension.CategoryGroups!$A$2:$I$8559,7,0)</f>
        <v>FM transmitters</v>
      </c>
      <c r="Q207" s="8" t="str">
        <f>VLOOKUP(M207,Dimension.CategoryGroups!$A$2:$I$8559,8,0)</f>
        <v>FM transmitters</v>
      </c>
      <c r="R207" s="10" t="str">
        <f>VLOOKUP(E207,Dimesion.MemberType!$A$2:$D$56,2,0)</f>
        <v>Auckland</v>
      </c>
      <c r="S207" s="10" t="str">
        <f>VLOOKUP(E207,Dimesion.MemberType!$A$2:$D$56,3,0)</f>
        <v>Auckland City</v>
      </c>
      <c r="T207" s="10" t="str">
        <f>VLOOKUP(E207,Dimesion.MemberType!$A$2:$D$56,4,0)</f>
        <v>Over 70</v>
      </c>
    </row>
    <row r="208" spans="1:20" x14ac:dyDescent="0.25">
      <c r="A208" t="s">
        <v>4510</v>
      </c>
      <c r="B208">
        <v>20161101</v>
      </c>
      <c r="C208">
        <v>8938</v>
      </c>
      <c r="D208">
        <v>3281</v>
      </c>
      <c r="E208">
        <v>4136</v>
      </c>
      <c r="F208" t="s">
        <v>4304</v>
      </c>
      <c r="G208">
        <v>20161110</v>
      </c>
      <c r="H208">
        <v>13</v>
      </c>
      <c r="I208">
        <v>0</v>
      </c>
      <c r="J208">
        <v>0</v>
      </c>
      <c r="K208">
        <v>2</v>
      </c>
      <c r="L208">
        <v>96.9</v>
      </c>
      <c r="M208" s="5" t="str">
        <f t="shared" si="3"/>
        <v>ID8938G3281</v>
      </c>
      <c r="N208" s="8" t="str">
        <f>VLOOKUP(M208,Dimension.CategoryGroups!$A$2:$I$8559,5,0)</f>
        <v>Electronics &amp; photography</v>
      </c>
      <c r="O208" s="8" t="str">
        <f>VLOOKUP(M208,Dimension.CategoryGroups!$A$2:$I$8559,6,0)</f>
        <v>iPod &amp; MP3 accessories</v>
      </c>
      <c r="P208" s="8" t="str">
        <f>VLOOKUP(M208,Dimension.CategoryGroups!$A$2:$I$8559,7,0)</f>
        <v>FM transmitters</v>
      </c>
      <c r="Q208" s="8" t="str">
        <f>VLOOKUP(M208,Dimension.CategoryGroups!$A$2:$I$8559,8,0)</f>
        <v>FM transmitters</v>
      </c>
      <c r="R208" s="10" t="str">
        <f>VLOOKUP(E208,Dimesion.MemberType!$A$2:$D$56,2,0)</f>
        <v>Auckland</v>
      </c>
      <c r="S208" s="10" t="str">
        <f>VLOOKUP(E208,Dimesion.MemberType!$A$2:$D$56,3,0)</f>
        <v>Auckland City</v>
      </c>
      <c r="T208" s="10" t="str">
        <f>VLOOKUP(E208,Dimesion.MemberType!$A$2:$D$56,4,0)</f>
        <v>Over 70</v>
      </c>
    </row>
    <row r="209" spans="1:20" x14ac:dyDescent="0.25">
      <c r="A209" t="s">
        <v>4511</v>
      </c>
      <c r="B209">
        <v>20161101</v>
      </c>
      <c r="C209">
        <v>8941</v>
      </c>
      <c r="D209">
        <v>3284</v>
      </c>
      <c r="E209">
        <v>4136</v>
      </c>
      <c r="F209" t="s">
        <v>4304</v>
      </c>
      <c r="G209">
        <v>20161110</v>
      </c>
      <c r="H209">
        <v>13</v>
      </c>
      <c r="I209">
        <v>0</v>
      </c>
      <c r="J209">
        <v>0</v>
      </c>
      <c r="K209">
        <v>7</v>
      </c>
      <c r="L209">
        <v>54.6</v>
      </c>
      <c r="M209" s="5" t="str">
        <f t="shared" si="3"/>
        <v>ID8941G3284</v>
      </c>
      <c r="N209" s="8" t="str">
        <f>VLOOKUP(M209,Dimension.CategoryGroups!$A$2:$I$8559,5,0)</f>
        <v>Electronics &amp; photography</v>
      </c>
      <c r="O209" s="8" t="str">
        <f>VLOOKUP(M209,Dimension.CategoryGroups!$A$2:$I$8559,6,0)</f>
        <v>iPod &amp; MP3 accessories</v>
      </c>
      <c r="P209" s="8" t="str">
        <f>VLOOKUP(M209,Dimension.CategoryGroups!$A$2:$I$8559,7,0)</f>
        <v>Speakers</v>
      </c>
      <c r="Q209" s="8" t="str">
        <f>VLOOKUP(M209,Dimension.CategoryGroups!$A$2:$I$8559,8,0)</f>
        <v>Speakers</v>
      </c>
      <c r="R209" s="10" t="str">
        <f>VLOOKUP(E209,Dimesion.MemberType!$A$2:$D$56,2,0)</f>
        <v>Auckland</v>
      </c>
      <c r="S209" s="10" t="str">
        <f>VLOOKUP(E209,Dimesion.MemberType!$A$2:$D$56,3,0)</f>
        <v>Auckland City</v>
      </c>
      <c r="T209" s="10" t="str">
        <f>VLOOKUP(E209,Dimesion.MemberType!$A$2:$D$56,4,0)</f>
        <v>Over 70</v>
      </c>
    </row>
    <row r="210" spans="1:20" x14ac:dyDescent="0.25">
      <c r="A210" t="s">
        <v>4512</v>
      </c>
      <c r="B210">
        <v>20161101</v>
      </c>
      <c r="C210">
        <v>8941</v>
      </c>
      <c r="D210">
        <v>3284</v>
      </c>
      <c r="E210">
        <v>4136</v>
      </c>
      <c r="F210" t="s">
        <v>4304</v>
      </c>
      <c r="G210">
        <v>20161110</v>
      </c>
      <c r="H210">
        <v>13</v>
      </c>
      <c r="I210">
        <v>0</v>
      </c>
      <c r="J210">
        <v>0</v>
      </c>
      <c r="K210">
        <v>7</v>
      </c>
      <c r="L210">
        <v>67.900000000000006</v>
      </c>
      <c r="M210" s="5" t="str">
        <f t="shared" si="3"/>
        <v>ID8941G3284</v>
      </c>
      <c r="N210" s="8" t="str">
        <f>VLOOKUP(M210,Dimension.CategoryGroups!$A$2:$I$8559,5,0)</f>
        <v>Electronics &amp; photography</v>
      </c>
      <c r="O210" s="8" t="str">
        <f>VLOOKUP(M210,Dimension.CategoryGroups!$A$2:$I$8559,6,0)</f>
        <v>iPod &amp; MP3 accessories</v>
      </c>
      <c r="P210" s="8" t="str">
        <f>VLOOKUP(M210,Dimension.CategoryGroups!$A$2:$I$8559,7,0)</f>
        <v>Speakers</v>
      </c>
      <c r="Q210" s="8" t="str">
        <f>VLOOKUP(M210,Dimension.CategoryGroups!$A$2:$I$8559,8,0)</f>
        <v>Speakers</v>
      </c>
      <c r="R210" s="10" t="str">
        <f>VLOOKUP(E210,Dimesion.MemberType!$A$2:$D$56,2,0)</f>
        <v>Auckland</v>
      </c>
      <c r="S210" s="10" t="str">
        <f>VLOOKUP(E210,Dimesion.MemberType!$A$2:$D$56,3,0)</f>
        <v>Auckland City</v>
      </c>
      <c r="T210" s="10" t="str">
        <f>VLOOKUP(E210,Dimesion.MemberType!$A$2:$D$56,4,0)</f>
        <v>Over 70</v>
      </c>
    </row>
    <row r="211" spans="1:20" x14ac:dyDescent="0.25">
      <c r="A211" t="s">
        <v>4513</v>
      </c>
      <c r="B211">
        <v>20161101</v>
      </c>
      <c r="C211">
        <v>8941</v>
      </c>
      <c r="D211">
        <v>3284</v>
      </c>
      <c r="E211">
        <v>4136</v>
      </c>
      <c r="F211" t="s">
        <v>4304</v>
      </c>
      <c r="G211">
        <v>20161110</v>
      </c>
      <c r="H211">
        <v>13</v>
      </c>
      <c r="I211">
        <v>0</v>
      </c>
      <c r="J211">
        <v>0</v>
      </c>
      <c r="K211">
        <v>7</v>
      </c>
      <c r="L211">
        <v>63.5</v>
      </c>
      <c r="M211" s="5" t="str">
        <f t="shared" si="3"/>
        <v>ID8941G3284</v>
      </c>
      <c r="N211" s="8" t="str">
        <f>VLOOKUP(M211,Dimension.CategoryGroups!$A$2:$I$8559,5,0)</f>
        <v>Electronics &amp; photography</v>
      </c>
      <c r="O211" s="8" t="str">
        <f>VLOOKUP(M211,Dimension.CategoryGroups!$A$2:$I$8559,6,0)</f>
        <v>iPod &amp; MP3 accessories</v>
      </c>
      <c r="P211" s="8" t="str">
        <f>VLOOKUP(M211,Dimension.CategoryGroups!$A$2:$I$8559,7,0)</f>
        <v>Speakers</v>
      </c>
      <c r="Q211" s="8" t="str">
        <f>VLOOKUP(M211,Dimension.CategoryGroups!$A$2:$I$8559,8,0)</f>
        <v>Speakers</v>
      </c>
      <c r="R211" s="10" t="str">
        <f>VLOOKUP(E211,Dimesion.MemberType!$A$2:$D$56,2,0)</f>
        <v>Auckland</v>
      </c>
      <c r="S211" s="10" t="str">
        <f>VLOOKUP(E211,Dimesion.MemberType!$A$2:$D$56,3,0)</f>
        <v>Auckland City</v>
      </c>
      <c r="T211" s="10" t="str">
        <f>VLOOKUP(E211,Dimesion.MemberType!$A$2:$D$56,4,0)</f>
        <v>Over 70</v>
      </c>
    </row>
    <row r="212" spans="1:20" x14ac:dyDescent="0.25">
      <c r="A212" t="s">
        <v>4514</v>
      </c>
      <c r="B212">
        <v>20161101</v>
      </c>
      <c r="C212">
        <v>8941</v>
      </c>
      <c r="D212">
        <v>3284</v>
      </c>
      <c r="E212">
        <v>4136</v>
      </c>
      <c r="F212" t="s">
        <v>4304</v>
      </c>
      <c r="G212">
        <v>20161110</v>
      </c>
      <c r="H212">
        <v>13</v>
      </c>
      <c r="I212">
        <v>0</v>
      </c>
      <c r="J212">
        <v>0</v>
      </c>
      <c r="K212">
        <v>7</v>
      </c>
      <c r="L212">
        <v>45.6</v>
      </c>
      <c r="M212" s="5" t="str">
        <f t="shared" si="3"/>
        <v>ID8941G3284</v>
      </c>
      <c r="N212" s="8" t="str">
        <f>VLOOKUP(M212,Dimension.CategoryGroups!$A$2:$I$8559,5,0)</f>
        <v>Electronics &amp; photography</v>
      </c>
      <c r="O212" s="8" t="str">
        <f>VLOOKUP(M212,Dimension.CategoryGroups!$A$2:$I$8559,6,0)</f>
        <v>iPod &amp; MP3 accessories</v>
      </c>
      <c r="P212" s="8" t="str">
        <f>VLOOKUP(M212,Dimension.CategoryGroups!$A$2:$I$8559,7,0)</f>
        <v>Speakers</v>
      </c>
      <c r="Q212" s="8" t="str">
        <f>VLOOKUP(M212,Dimension.CategoryGroups!$A$2:$I$8559,8,0)</f>
        <v>Speakers</v>
      </c>
      <c r="R212" s="10" t="str">
        <f>VLOOKUP(E212,Dimesion.MemberType!$A$2:$D$56,2,0)</f>
        <v>Auckland</v>
      </c>
      <c r="S212" s="10" t="str">
        <f>VLOOKUP(E212,Dimesion.MemberType!$A$2:$D$56,3,0)</f>
        <v>Auckland City</v>
      </c>
      <c r="T212" s="10" t="str">
        <f>VLOOKUP(E212,Dimesion.MemberType!$A$2:$D$56,4,0)</f>
        <v>Over 70</v>
      </c>
    </row>
    <row r="213" spans="1:20" x14ac:dyDescent="0.25">
      <c r="A213" t="s">
        <v>4515</v>
      </c>
      <c r="B213">
        <v>20161101</v>
      </c>
      <c r="C213">
        <v>6063</v>
      </c>
      <c r="D213">
        <v>1897</v>
      </c>
      <c r="E213">
        <v>4136</v>
      </c>
      <c r="F213" t="s">
        <v>4304</v>
      </c>
      <c r="G213">
        <v>20161110</v>
      </c>
      <c r="H213">
        <v>13</v>
      </c>
      <c r="I213">
        <v>0</v>
      </c>
      <c r="J213">
        <v>0</v>
      </c>
      <c r="K213">
        <v>1</v>
      </c>
      <c r="L213">
        <v>60.8</v>
      </c>
      <c r="M213" s="5" t="str">
        <f t="shared" si="3"/>
        <v>ID6063G1897</v>
      </c>
      <c r="N213" s="8" t="str">
        <f>VLOOKUP(M213,Dimension.CategoryGroups!$A$2:$I$8559,5,0)</f>
        <v>Home &amp; living</v>
      </c>
      <c r="O213" s="8" t="str">
        <f>VLOOKUP(M213,Dimension.CategoryGroups!$A$2:$I$8559,6,0)</f>
        <v>Bedding &amp; towels</v>
      </c>
      <c r="P213" s="8" t="str">
        <f>VLOOKUP(M213,Dimension.CategoryGroups!$A$2:$I$8559,7,0)</f>
        <v>Queen</v>
      </c>
      <c r="Q213" s="8" t="str">
        <f>VLOOKUP(M213,Dimension.CategoryGroups!$A$2:$I$8559,8,0)</f>
        <v>Duvet covers &amp; sets</v>
      </c>
      <c r="R213" s="10" t="str">
        <f>VLOOKUP(E213,Dimesion.MemberType!$A$2:$D$56,2,0)</f>
        <v>Auckland</v>
      </c>
      <c r="S213" s="10" t="str">
        <f>VLOOKUP(E213,Dimesion.MemberType!$A$2:$D$56,3,0)</f>
        <v>Auckland City</v>
      </c>
      <c r="T213" s="10" t="str">
        <f>VLOOKUP(E213,Dimesion.MemberType!$A$2:$D$56,4,0)</f>
        <v>Over 70</v>
      </c>
    </row>
    <row r="214" spans="1:20" x14ac:dyDescent="0.25">
      <c r="A214" t="s">
        <v>4516</v>
      </c>
      <c r="B214">
        <v>20161101</v>
      </c>
      <c r="C214">
        <v>6063</v>
      </c>
      <c r="D214">
        <v>1897</v>
      </c>
      <c r="E214">
        <v>4136</v>
      </c>
      <c r="F214" t="s">
        <v>4304</v>
      </c>
      <c r="G214">
        <v>20161110</v>
      </c>
      <c r="H214">
        <v>13</v>
      </c>
      <c r="I214">
        <v>0</v>
      </c>
      <c r="J214">
        <v>0</v>
      </c>
      <c r="K214">
        <v>1</v>
      </c>
      <c r="L214">
        <v>88.6</v>
      </c>
      <c r="M214" s="5" t="str">
        <f t="shared" si="3"/>
        <v>ID6063G1897</v>
      </c>
      <c r="N214" s="8" t="str">
        <f>VLOOKUP(M214,Dimension.CategoryGroups!$A$2:$I$8559,5,0)</f>
        <v>Home &amp; living</v>
      </c>
      <c r="O214" s="8" t="str">
        <f>VLOOKUP(M214,Dimension.CategoryGroups!$A$2:$I$8559,6,0)</f>
        <v>Bedding &amp; towels</v>
      </c>
      <c r="P214" s="8" t="str">
        <f>VLOOKUP(M214,Dimension.CategoryGroups!$A$2:$I$8559,7,0)</f>
        <v>Queen</v>
      </c>
      <c r="Q214" s="8" t="str">
        <f>VLOOKUP(M214,Dimension.CategoryGroups!$A$2:$I$8559,8,0)</f>
        <v>Duvet covers &amp; sets</v>
      </c>
      <c r="R214" s="10" t="str">
        <f>VLOOKUP(E214,Dimesion.MemberType!$A$2:$D$56,2,0)</f>
        <v>Auckland</v>
      </c>
      <c r="S214" s="10" t="str">
        <f>VLOOKUP(E214,Dimesion.MemberType!$A$2:$D$56,3,0)</f>
        <v>Auckland City</v>
      </c>
      <c r="T214" s="10" t="str">
        <f>VLOOKUP(E214,Dimesion.MemberType!$A$2:$D$56,4,0)</f>
        <v>Over 70</v>
      </c>
    </row>
    <row r="215" spans="1:20" x14ac:dyDescent="0.25">
      <c r="A215" t="s">
        <v>4517</v>
      </c>
      <c r="B215">
        <v>20161101</v>
      </c>
      <c r="C215">
        <v>6063</v>
      </c>
      <c r="D215">
        <v>1897</v>
      </c>
      <c r="E215">
        <v>4136</v>
      </c>
      <c r="F215" t="s">
        <v>4304</v>
      </c>
      <c r="G215">
        <v>20161110</v>
      </c>
      <c r="H215">
        <v>13</v>
      </c>
      <c r="I215">
        <v>0</v>
      </c>
      <c r="J215">
        <v>0</v>
      </c>
      <c r="K215">
        <v>2</v>
      </c>
      <c r="L215">
        <v>91.4</v>
      </c>
      <c r="M215" s="5" t="str">
        <f t="shared" si="3"/>
        <v>ID6063G1897</v>
      </c>
      <c r="N215" s="8" t="str">
        <f>VLOOKUP(M215,Dimension.CategoryGroups!$A$2:$I$8559,5,0)</f>
        <v>Home &amp; living</v>
      </c>
      <c r="O215" s="8" t="str">
        <f>VLOOKUP(M215,Dimension.CategoryGroups!$A$2:$I$8559,6,0)</f>
        <v>Bedding &amp; towels</v>
      </c>
      <c r="P215" s="8" t="str">
        <f>VLOOKUP(M215,Dimension.CategoryGroups!$A$2:$I$8559,7,0)</f>
        <v>Queen</v>
      </c>
      <c r="Q215" s="8" t="str">
        <f>VLOOKUP(M215,Dimension.CategoryGroups!$A$2:$I$8559,8,0)</f>
        <v>Duvet covers &amp; sets</v>
      </c>
      <c r="R215" s="10" t="str">
        <f>VLOOKUP(E215,Dimesion.MemberType!$A$2:$D$56,2,0)</f>
        <v>Auckland</v>
      </c>
      <c r="S215" s="10" t="str">
        <f>VLOOKUP(E215,Dimesion.MemberType!$A$2:$D$56,3,0)</f>
        <v>Auckland City</v>
      </c>
      <c r="T215" s="10" t="str">
        <f>VLOOKUP(E215,Dimesion.MemberType!$A$2:$D$56,4,0)</f>
        <v>Over 70</v>
      </c>
    </row>
    <row r="216" spans="1:20" x14ac:dyDescent="0.25">
      <c r="A216" t="s">
        <v>4518</v>
      </c>
      <c r="B216">
        <v>20161101</v>
      </c>
      <c r="C216">
        <v>6063</v>
      </c>
      <c r="D216">
        <v>1897</v>
      </c>
      <c r="E216">
        <v>4136</v>
      </c>
      <c r="F216" t="s">
        <v>4304</v>
      </c>
      <c r="G216">
        <v>20161110</v>
      </c>
      <c r="H216">
        <v>13</v>
      </c>
      <c r="I216">
        <v>0</v>
      </c>
      <c r="J216">
        <v>0</v>
      </c>
      <c r="K216">
        <v>2</v>
      </c>
      <c r="L216">
        <v>90.1</v>
      </c>
      <c r="M216" s="5" t="str">
        <f t="shared" si="3"/>
        <v>ID6063G1897</v>
      </c>
      <c r="N216" s="8" t="str">
        <f>VLOOKUP(M216,Dimension.CategoryGroups!$A$2:$I$8559,5,0)</f>
        <v>Home &amp; living</v>
      </c>
      <c r="O216" s="8" t="str">
        <f>VLOOKUP(M216,Dimension.CategoryGroups!$A$2:$I$8559,6,0)</f>
        <v>Bedding &amp; towels</v>
      </c>
      <c r="P216" s="8" t="str">
        <f>VLOOKUP(M216,Dimension.CategoryGroups!$A$2:$I$8559,7,0)</f>
        <v>Queen</v>
      </c>
      <c r="Q216" s="8" t="str">
        <f>VLOOKUP(M216,Dimension.CategoryGroups!$A$2:$I$8559,8,0)</f>
        <v>Duvet covers &amp; sets</v>
      </c>
      <c r="R216" s="10" t="str">
        <f>VLOOKUP(E216,Dimesion.MemberType!$A$2:$D$56,2,0)</f>
        <v>Auckland</v>
      </c>
      <c r="S216" s="10" t="str">
        <f>VLOOKUP(E216,Dimesion.MemberType!$A$2:$D$56,3,0)</f>
        <v>Auckland City</v>
      </c>
      <c r="T216" s="10" t="str">
        <f>VLOOKUP(E216,Dimesion.MemberType!$A$2:$D$56,4,0)</f>
        <v>Over 70</v>
      </c>
    </row>
    <row r="217" spans="1:20" x14ac:dyDescent="0.25">
      <c r="A217" t="s">
        <v>4519</v>
      </c>
      <c r="B217">
        <v>20161101</v>
      </c>
      <c r="C217">
        <v>6063</v>
      </c>
      <c r="D217">
        <v>1897</v>
      </c>
      <c r="E217">
        <v>4136</v>
      </c>
      <c r="F217" t="s">
        <v>4304</v>
      </c>
      <c r="G217">
        <v>20161110</v>
      </c>
      <c r="H217">
        <v>13</v>
      </c>
      <c r="I217">
        <v>0</v>
      </c>
      <c r="J217">
        <v>0</v>
      </c>
      <c r="K217">
        <v>2</v>
      </c>
      <c r="L217">
        <v>80.400000000000006</v>
      </c>
      <c r="M217" s="5" t="str">
        <f t="shared" si="3"/>
        <v>ID6063G1897</v>
      </c>
      <c r="N217" s="8" t="str">
        <f>VLOOKUP(M217,Dimension.CategoryGroups!$A$2:$I$8559,5,0)</f>
        <v>Home &amp; living</v>
      </c>
      <c r="O217" s="8" t="str">
        <f>VLOOKUP(M217,Dimension.CategoryGroups!$A$2:$I$8559,6,0)</f>
        <v>Bedding &amp; towels</v>
      </c>
      <c r="P217" s="8" t="str">
        <f>VLOOKUP(M217,Dimension.CategoryGroups!$A$2:$I$8559,7,0)</f>
        <v>Queen</v>
      </c>
      <c r="Q217" s="8" t="str">
        <f>VLOOKUP(M217,Dimension.CategoryGroups!$A$2:$I$8559,8,0)</f>
        <v>Duvet covers &amp; sets</v>
      </c>
      <c r="R217" s="10" t="str">
        <f>VLOOKUP(E217,Dimesion.MemberType!$A$2:$D$56,2,0)</f>
        <v>Auckland</v>
      </c>
      <c r="S217" s="10" t="str">
        <f>VLOOKUP(E217,Dimesion.MemberType!$A$2:$D$56,3,0)</f>
        <v>Auckland City</v>
      </c>
      <c r="T217" s="10" t="str">
        <f>VLOOKUP(E217,Dimesion.MemberType!$A$2:$D$56,4,0)</f>
        <v>Over 70</v>
      </c>
    </row>
    <row r="218" spans="1:20" x14ac:dyDescent="0.25">
      <c r="A218" t="s">
        <v>4520</v>
      </c>
      <c r="B218">
        <v>20161101</v>
      </c>
      <c r="C218">
        <v>6063</v>
      </c>
      <c r="D218">
        <v>1897</v>
      </c>
      <c r="E218">
        <v>4136</v>
      </c>
      <c r="F218" t="s">
        <v>4304</v>
      </c>
      <c r="G218">
        <v>20161110</v>
      </c>
      <c r="H218">
        <v>13</v>
      </c>
      <c r="I218">
        <v>0</v>
      </c>
      <c r="J218">
        <v>0</v>
      </c>
      <c r="K218">
        <v>1</v>
      </c>
      <c r="L218">
        <v>13</v>
      </c>
      <c r="M218" s="5" t="str">
        <f t="shared" si="3"/>
        <v>ID6063G1897</v>
      </c>
      <c r="N218" s="8" t="str">
        <f>VLOOKUP(M218,Dimension.CategoryGroups!$A$2:$I$8559,5,0)</f>
        <v>Home &amp; living</v>
      </c>
      <c r="O218" s="8" t="str">
        <f>VLOOKUP(M218,Dimension.CategoryGroups!$A$2:$I$8559,6,0)</f>
        <v>Bedding &amp; towels</v>
      </c>
      <c r="P218" s="8" t="str">
        <f>VLOOKUP(M218,Dimension.CategoryGroups!$A$2:$I$8559,7,0)</f>
        <v>Queen</v>
      </c>
      <c r="Q218" s="8" t="str">
        <f>VLOOKUP(M218,Dimension.CategoryGroups!$A$2:$I$8559,8,0)</f>
        <v>Duvet covers &amp; sets</v>
      </c>
      <c r="R218" s="10" t="str">
        <f>VLOOKUP(E218,Dimesion.MemberType!$A$2:$D$56,2,0)</f>
        <v>Auckland</v>
      </c>
      <c r="S218" s="10" t="str">
        <f>VLOOKUP(E218,Dimesion.MemberType!$A$2:$D$56,3,0)</f>
        <v>Auckland City</v>
      </c>
      <c r="T218" s="10" t="str">
        <f>VLOOKUP(E218,Dimesion.MemberType!$A$2:$D$56,4,0)</f>
        <v>Over 70</v>
      </c>
    </row>
    <row r="219" spans="1:20" x14ac:dyDescent="0.25">
      <c r="A219" t="s">
        <v>4521</v>
      </c>
      <c r="B219">
        <v>20161101</v>
      </c>
      <c r="C219">
        <v>6063</v>
      </c>
      <c r="D219">
        <v>1897</v>
      </c>
      <c r="E219">
        <v>4136</v>
      </c>
      <c r="F219" t="s">
        <v>4304</v>
      </c>
      <c r="G219">
        <v>20161110</v>
      </c>
      <c r="H219">
        <v>13</v>
      </c>
      <c r="I219">
        <v>0</v>
      </c>
      <c r="J219">
        <v>0</v>
      </c>
      <c r="K219">
        <v>1</v>
      </c>
      <c r="L219">
        <v>10.3</v>
      </c>
      <c r="M219" s="5" t="str">
        <f t="shared" si="3"/>
        <v>ID6063G1897</v>
      </c>
      <c r="N219" s="8" t="str">
        <f>VLOOKUP(M219,Dimension.CategoryGroups!$A$2:$I$8559,5,0)</f>
        <v>Home &amp; living</v>
      </c>
      <c r="O219" s="8" t="str">
        <f>VLOOKUP(M219,Dimension.CategoryGroups!$A$2:$I$8559,6,0)</f>
        <v>Bedding &amp; towels</v>
      </c>
      <c r="P219" s="8" t="str">
        <f>VLOOKUP(M219,Dimension.CategoryGroups!$A$2:$I$8559,7,0)</f>
        <v>Queen</v>
      </c>
      <c r="Q219" s="8" t="str">
        <f>VLOOKUP(M219,Dimension.CategoryGroups!$A$2:$I$8559,8,0)</f>
        <v>Duvet covers &amp; sets</v>
      </c>
      <c r="R219" s="10" t="str">
        <f>VLOOKUP(E219,Dimesion.MemberType!$A$2:$D$56,2,0)</f>
        <v>Auckland</v>
      </c>
      <c r="S219" s="10" t="str">
        <f>VLOOKUP(E219,Dimesion.MemberType!$A$2:$D$56,3,0)</f>
        <v>Auckland City</v>
      </c>
      <c r="T219" s="10" t="str">
        <f>VLOOKUP(E219,Dimesion.MemberType!$A$2:$D$56,4,0)</f>
        <v>Over 70</v>
      </c>
    </row>
    <row r="220" spans="1:20" x14ac:dyDescent="0.25">
      <c r="A220" t="s">
        <v>4522</v>
      </c>
      <c r="B220">
        <v>20161101</v>
      </c>
      <c r="C220">
        <v>6063</v>
      </c>
      <c r="D220">
        <v>1897</v>
      </c>
      <c r="E220">
        <v>4136</v>
      </c>
      <c r="F220" t="s">
        <v>4304</v>
      </c>
      <c r="G220">
        <v>20161110</v>
      </c>
      <c r="H220">
        <v>13</v>
      </c>
      <c r="I220">
        <v>0</v>
      </c>
      <c r="J220">
        <v>0</v>
      </c>
      <c r="K220">
        <v>1</v>
      </c>
      <c r="L220">
        <v>17.3</v>
      </c>
      <c r="M220" s="5" t="str">
        <f t="shared" si="3"/>
        <v>ID6063G1897</v>
      </c>
      <c r="N220" s="8" t="str">
        <f>VLOOKUP(M220,Dimension.CategoryGroups!$A$2:$I$8559,5,0)</f>
        <v>Home &amp; living</v>
      </c>
      <c r="O220" s="8" t="str">
        <f>VLOOKUP(M220,Dimension.CategoryGroups!$A$2:$I$8559,6,0)</f>
        <v>Bedding &amp; towels</v>
      </c>
      <c r="P220" s="8" t="str">
        <f>VLOOKUP(M220,Dimension.CategoryGroups!$A$2:$I$8559,7,0)</f>
        <v>Queen</v>
      </c>
      <c r="Q220" s="8" t="str">
        <f>VLOOKUP(M220,Dimension.CategoryGroups!$A$2:$I$8559,8,0)</f>
        <v>Duvet covers &amp; sets</v>
      </c>
      <c r="R220" s="10" t="str">
        <f>VLOOKUP(E220,Dimesion.MemberType!$A$2:$D$56,2,0)</f>
        <v>Auckland</v>
      </c>
      <c r="S220" s="10" t="str">
        <f>VLOOKUP(E220,Dimesion.MemberType!$A$2:$D$56,3,0)</f>
        <v>Auckland City</v>
      </c>
      <c r="T220" s="10" t="str">
        <f>VLOOKUP(E220,Dimesion.MemberType!$A$2:$D$56,4,0)</f>
        <v>Over 70</v>
      </c>
    </row>
    <row r="221" spans="1:20" x14ac:dyDescent="0.25">
      <c r="A221" t="s">
        <v>4523</v>
      </c>
      <c r="B221">
        <v>20161101</v>
      </c>
      <c r="C221">
        <v>6063</v>
      </c>
      <c r="D221">
        <v>1897</v>
      </c>
      <c r="E221">
        <v>4136</v>
      </c>
      <c r="F221" t="s">
        <v>4304</v>
      </c>
      <c r="G221">
        <v>20161110</v>
      </c>
      <c r="H221">
        <v>13</v>
      </c>
      <c r="I221">
        <v>0</v>
      </c>
      <c r="J221">
        <v>0</v>
      </c>
      <c r="K221">
        <v>1</v>
      </c>
      <c r="L221">
        <v>66.5</v>
      </c>
      <c r="M221" s="5" t="str">
        <f t="shared" si="3"/>
        <v>ID6063G1897</v>
      </c>
      <c r="N221" s="8" t="str">
        <f>VLOOKUP(M221,Dimension.CategoryGroups!$A$2:$I$8559,5,0)</f>
        <v>Home &amp; living</v>
      </c>
      <c r="O221" s="8" t="str">
        <f>VLOOKUP(M221,Dimension.CategoryGroups!$A$2:$I$8559,6,0)</f>
        <v>Bedding &amp; towels</v>
      </c>
      <c r="P221" s="8" t="str">
        <f>VLOOKUP(M221,Dimension.CategoryGroups!$A$2:$I$8559,7,0)</f>
        <v>Queen</v>
      </c>
      <c r="Q221" s="8" t="str">
        <f>VLOOKUP(M221,Dimension.CategoryGroups!$A$2:$I$8559,8,0)</f>
        <v>Duvet covers &amp; sets</v>
      </c>
      <c r="R221" s="10" t="str">
        <f>VLOOKUP(E221,Dimesion.MemberType!$A$2:$D$56,2,0)</f>
        <v>Auckland</v>
      </c>
      <c r="S221" s="10" t="str">
        <f>VLOOKUP(E221,Dimesion.MemberType!$A$2:$D$56,3,0)</f>
        <v>Auckland City</v>
      </c>
      <c r="T221" s="10" t="str">
        <f>VLOOKUP(E221,Dimesion.MemberType!$A$2:$D$56,4,0)</f>
        <v>Over 70</v>
      </c>
    </row>
    <row r="222" spans="1:20" x14ac:dyDescent="0.25">
      <c r="A222" t="s">
        <v>4524</v>
      </c>
      <c r="B222">
        <v>20161101</v>
      </c>
      <c r="C222">
        <v>6063</v>
      </c>
      <c r="D222">
        <v>1897</v>
      </c>
      <c r="E222">
        <v>4136</v>
      </c>
      <c r="F222" t="s">
        <v>4304</v>
      </c>
      <c r="G222">
        <v>20161110</v>
      </c>
      <c r="H222">
        <v>13</v>
      </c>
      <c r="I222">
        <v>0</v>
      </c>
      <c r="J222">
        <v>0</v>
      </c>
      <c r="K222">
        <v>1</v>
      </c>
      <c r="L222">
        <v>23.6</v>
      </c>
      <c r="M222" s="5" t="str">
        <f t="shared" si="3"/>
        <v>ID6063G1897</v>
      </c>
      <c r="N222" s="8" t="str">
        <f>VLOOKUP(M222,Dimension.CategoryGroups!$A$2:$I$8559,5,0)</f>
        <v>Home &amp; living</v>
      </c>
      <c r="O222" s="8" t="str">
        <f>VLOOKUP(M222,Dimension.CategoryGroups!$A$2:$I$8559,6,0)</f>
        <v>Bedding &amp; towels</v>
      </c>
      <c r="P222" s="8" t="str">
        <f>VLOOKUP(M222,Dimension.CategoryGroups!$A$2:$I$8559,7,0)</f>
        <v>Queen</v>
      </c>
      <c r="Q222" s="8" t="str">
        <f>VLOOKUP(M222,Dimension.CategoryGroups!$A$2:$I$8559,8,0)</f>
        <v>Duvet covers &amp; sets</v>
      </c>
      <c r="R222" s="10" t="str">
        <f>VLOOKUP(E222,Dimesion.MemberType!$A$2:$D$56,2,0)</f>
        <v>Auckland</v>
      </c>
      <c r="S222" s="10" t="str">
        <f>VLOOKUP(E222,Dimesion.MemberType!$A$2:$D$56,3,0)</f>
        <v>Auckland City</v>
      </c>
      <c r="T222" s="10" t="str">
        <f>VLOOKUP(E222,Dimesion.MemberType!$A$2:$D$56,4,0)</f>
        <v>Over 70</v>
      </c>
    </row>
    <row r="223" spans="1:20" x14ac:dyDescent="0.25">
      <c r="A223" t="s">
        <v>4525</v>
      </c>
      <c r="B223">
        <v>20161101</v>
      </c>
      <c r="C223">
        <v>6063</v>
      </c>
      <c r="D223">
        <v>1897</v>
      </c>
      <c r="E223">
        <v>4136</v>
      </c>
      <c r="F223" t="s">
        <v>4304</v>
      </c>
      <c r="G223">
        <v>20161110</v>
      </c>
      <c r="H223">
        <v>13</v>
      </c>
      <c r="I223">
        <v>0</v>
      </c>
      <c r="J223">
        <v>0</v>
      </c>
      <c r="K223">
        <v>1</v>
      </c>
      <c r="L223">
        <v>7.5</v>
      </c>
      <c r="M223" s="5" t="str">
        <f t="shared" si="3"/>
        <v>ID6063G1897</v>
      </c>
      <c r="N223" s="8" t="str">
        <f>VLOOKUP(M223,Dimension.CategoryGroups!$A$2:$I$8559,5,0)</f>
        <v>Home &amp; living</v>
      </c>
      <c r="O223" s="8" t="str">
        <f>VLOOKUP(M223,Dimension.CategoryGroups!$A$2:$I$8559,6,0)</f>
        <v>Bedding &amp; towels</v>
      </c>
      <c r="P223" s="8" t="str">
        <f>VLOOKUP(M223,Dimension.CategoryGroups!$A$2:$I$8559,7,0)</f>
        <v>Queen</v>
      </c>
      <c r="Q223" s="8" t="str">
        <f>VLOOKUP(M223,Dimension.CategoryGroups!$A$2:$I$8559,8,0)</f>
        <v>Duvet covers &amp; sets</v>
      </c>
      <c r="R223" s="10" t="str">
        <f>VLOOKUP(E223,Dimesion.MemberType!$A$2:$D$56,2,0)</f>
        <v>Auckland</v>
      </c>
      <c r="S223" s="10" t="str">
        <f>VLOOKUP(E223,Dimesion.MemberType!$A$2:$D$56,3,0)</f>
        <v>Auckland City</v>
      </c>
      <c r="T223" s="10" t="str">
        <f>VLOOKUP(E223,Dimesion.MemberType!$A$2:$D$56,4,0)</f>
        <v>Over 70</v>
      </c>
    </row>
    <row r="224" spans="1:20" x14ac:dyDescent="0.25">
      <c r="A224" t="s">
        <v>4526</v>
      </c>
      <c r="B224">
        <v>20161101</v>
      </c>
      <c r="C224">
        <v>6063</v>
      </c>
      <c r="D224">
        <v>1897</v>
      </c>
      <c r="E224">
        <v>4136</v>
      </c>
      <c r="F224" t="s">
        <v>4304</v>
      </c>
      <c r="G224">
        <v>20161110</v>
      </c>
      <c r="H224">
        <v>13</v>
      </c>
      <c r="I224">
        <v>0</v>
      </c>
      <c r="J224">
        <v>0</v>
      </c>
      <c r="K224">
        <v>1</v>
      </c>
      <c r="L224">
        <v>70.099999999999994</v>
      </c>
      <c r="M224" s="5" t="str">
        <f t="shared" si="3"/>
        <v>ID6063G1897</v>
      </c>
      <c r="N224" s="8" t="str">
        <f>VLOOKUP(M224,Dimension.CategoryGroups!$A$2:$I$8559,5,0)</f>
        <v>Home &amp; living</v>
      </c>
      <c r="O224" s="8" t="str">
        <f>VLOOKUP(M224,Dimension.CategoryGroups!$A$2:$I$8559,6,0)</f>
        <v>Bedding &amp; towels</v>
      </c>
      <c r="P224" s="8" t="str">
        <f>VLOOKUP(M224,Dimension.CategoryGroups!$A$2:$I$8559,7,0)</f>
        <v>Queen</v>
      </c>
      <c r="Q224" s="8" t="str">
        <f>VLOOKUP(M224,Dimension.CategoryGroups!$A$2:$I$8559,8,0)</f>
        <v>Duvet covers &amp; sets</v>
      </c>
      <c r="R224" s="10" t="str">
        <f>VLOOKUP(E224,Dimesion.MemberType!$A$2:$D$56,2,0)</f>
        <v>Auckland</v>
      </c>
      <c r="S224" s="10" t="str">
        <f>VLOOKUP(E224,Dimesion.MemberType!$A$2:$D$56,3,0)</f>
        <v>Auckland City</v>
      </c>
      <c r="T224" s="10" t="str">
        <f>VLOOKUP(E224,Dimesion.MemberType!$A$2:$D$56,4,0)</f>
        <v>Over 70</v>
      </c>
    </row>
    <row r="225" spans="1:20" x14ac:dyDescent="0.25">
      <c r="A225" t="s">
        <v>4527</v>
      </c>
      <c r="B225">
        <v>20161101</v>
      </c>
      <c r="C225">
        <v>6063</v>
      </c>
      <c r="D225">
        <v>1897</v>
      </c>
      <c r="E225">
        <v>4136</v>
      </c>
      <c r="F225" t="s">
        <v>4304</v>
      </c>
      <c r="G225">
        <v>20161110</v>
      </c>
      <c r="H225">
        <v>13</v>
      </c>
      <c r="I225">
        <v>0</v>
      </c>
      <c r="J225">
        <v>0</v>
      </c>
      <c r="K225">
        <v>2</v>
      </c>
      <c r="L225">
        <v>74.3</v>
      </c>
      <c r="M225" s="5" t="str">
        <f t="shared" si="3"/>
        <v>ID6063G1897</v>
      </c>
      <c r="N225" s="8" t="str">
        <f>VLOOKUP(M225,Dimension.CategoryGroups!$A$2:$I$8559,5,0)</f>
        <v>Home &amp; living</v>
      </c>
      <c r="O225" s="8" t="str">
        <f>VLOOKUP(M225,Dimension.CategoryGroups!$A$2:$I$8559,6,0)</f>
        <v>Bedding &amp; towels</v>
      </c>
      <c r="P225" s="8" t="str">
        <f>VLOOKUP(M225,Dimension.CategoryGroups!$A$2:$I$8559,7,0)</f>
        <v>Queen</v>
      </c>
      <c r="Q225" s="8" t="str">
        <f>VLOOKUP(M225,Dimension.CategoryGroups!$A$2:$I$8559,8,0)</f>
        <v>Duvet covers &amp; sets</v>
      </c>
      <c r="R225" s="10" t="str">
        <f>VLOOKUP(E225,Dimesion.MemberType!$A$2:$D$56,2,0)</f>
        <v>Auckland</v>
      </c>
      <c r="S225" s="10" t="str">
        <f>VLOOKUP(E225,Dimesion.MemberType!$A$2:$D$56,3,0)</f>
        <v>Auckland City</v>
      </c>
      <c r="T225" s="10" t="str">
        <f>VLOOKUP(E225,Dimesion.MemberType!$A$2:$D$56,4,0)</f>
        <v>Over 70</v>
      </c>
    </row>
    <row r="226" spans="1:20" x14ac:dyDescent="0.25">
      <c r="A226" t="s">
        <v>4528</v>
      </c>
      <c r="B226">
        <v>20161101</v>
      </c>
      <c r="C226">
        <v>6063</v>
      </c>
      <c r="D226">
        <v>1897</v>
      </c>
      <c r="E226">
        <v>4136</v>
      </c>
      <c r="F226" t="s">
        <v>4304</v>
      </c>
      <c r="G226">
        <v>20161110</v>
      </c>
      <c r="H226">
        <v>13</v>
      </c>
      <c r="I226">
        <v>0</v>
      </c>
      <c r="J226">
        <v>0</v>
      </c>
      <c r="K226">
        <v>2</v>
      </c>
      <c r="L226">
        <v>79.400000000000006</v>
      </c>
      <c r="M226" s="5" t="str">
        <f t="shared" si="3"/>
        <v>ID6063G1897</v>
      </c>
      <c r="N226" s="8" t="str">
        <f>VLOOKUP(M226,Dimension.CategoryGroups!$A$2:$I$8559,5,0)</f>
        <v>Home &amp; living</v>
      </c>
      <c r="O226" s="8" t="str">
        <f>VLOOKUP(M226,Dimension.CategoryGroups!$A$2:$I$8559,6,0)</f>
        <v>Bedding &amp; towels</v>
      </c>
      <c r="P226" s="8" t="str">
        <f>VLOOKUP(M226,Dimension.CategoryGroups!$A$2:$I$8559,7,0)</f>
        <v>Queen</v>
      </c>
      <c r="Q226" s="8" t="str">
        <f>VLOOKUP(M226,Dimension.CategoryGroups!$A$2:$I$8559,8,0)</f>
        <v>Duvet covers &amp; sets</v>
      </c>
      <c r="R226" s="10" t="str">
        <f>VLOOKUP(E226,Dimesion.MemberType!$A$2:$D$56,2,0)</f>
        <v>Auckland</v>
      </c>
      <c r="S226" s="10" t="str">
        <f>VLOOKUP(E226,Dimesion.MemberType!$A$2:$D$56,3,0)</f>
        <v>Auckland City</v>
      </c>
      <c r="T226" s="10" t="str">
        <f>VLOOKUP(E226,Dimesion.MemberType!$A$2:$D$56,4,0)</f>
        <v>Over 70</v>
      </c>
    </row>
    <row r="227" spans="1:20" x14ac:dyDescent="0.25">
      <c r="A227" t="s">
        <v>4529</v>
      </c>
      <c r="B227">
        <v>20161101</v>
      </c>
      <c r="C227">
        <v>9888</v>
      </c>
      <c r="D227">
        <v>8277</v>
      </c>
      <c r="E227">
        <v>4136</v>
      </c>
      <c r="F227" t="s">
        <v>4304</v>
      </c>
      <c r="G227">
        <v>20161110</v>
      </c>
      <c r="H227">
        <v>13</v>
      </c>
      <c r="I227">
        <v>0</v>
      </c>
      <c r="J227">
        <v>0</v>
      </c>
      <c r="K227">
        <v>8</v>
      </c>
      <c r="L227">
        <v>51.1</v>
      </c>
      <c r="M227" s="5" t="str">
        <f t="shared" si="3"/>
        <v>ID9888G8277</v>
      </c>
      <c r="N227" s="8" t="str">
        <f>VLOOKUP(M227,Dimension.CategoryGroups!$A$2:$I$8559,5,0)</f>
        <v>Electronics &amp; photography</v>
      </c>
      <c r="O227" s="8" t="str">
        <f>VLOOKUP(M227,Dimension.CategoryGroups!$A$2:$I$8559,6,0)</f>
        <v>Video cameras</v>
      </c>
      <c r="P227" s="8" t="str">
        <f>VLOOKUP(M227,Dimension.CategoryGroups!$A$2:$I$8559,7,0)</f>
        <v>Action cameras</v>
      </c>
      <c r="Q227" s="8" t="str">
        <f>VLOOKUP(M227,Dimension.CategoryGroups!$A$2:$I$8559,8,0)</f>
        <v>Action cameras</v>
      </c>
      <c r="R227" s="10" t="str">
        <f>VLOOKUP(E227,Dimesion.MemberType!$A$2:$D$56,2,0)</f>
        <v>Auckland</v>
      </c>
      <c r="S227" s="10" t="str">
        <f>VLOOKUP(E227,Dimesion.MemberType!$A$2:$D$56,3,0)</f>
        <v>Auckland City</v>
      </c>
      <c r="T227" s="10" t="str">
        <f>VLOOKUP(E227,Dimesion.MemberType!$A$2:$D$56,4,0)</f>
        <v>Over 70</v>
      </c>
    </row>
    <row r="228" spans="1:20" x14ac:dyDescent="0.25">
      <c r="A228" t="s">
        <v>4530</v>
      </c>
      <c r="B228">
        <v>20161101</v>
      </c>
      <c r="C228">
        <v>9888</v>
      </c>
      <c r="D228">
        <v>8277</v>
      </c>
      <c r="E228">
        <v>4136</v>
      </c>
      <c r="F228" t="s">
        <v>4304</v>
      </c>
      <c r="G228">
        <v>20161110</v>
      </c>
      <c r="H228">
        <v>13</v>
      </c>
      <c r="I228">
        <v>0</v>
      </c>
      <c r="J228">
        <v>0</v>
      </c>
      <c r="K228">
        <v>8</v>
      </c>
      <c r="L228">
        <v>46.9</v>
      </c>
      <c r="M228" s="5" t="str">
        <f t="shared" si="3"/>
        <v>ID9888G8277</v>
      </c>
      <c r="N228" s="8" t="str">
        <f>VLOOKUP(M228,Dimension.CategoryGroups!$A$2:$I$8559,5,0)</f>
        <v>Electronics &amp; photography</v>
      </c>
      <c r="O228" s="8" t="str">
        <f>VLOOKUP(M228,Dimension.CategoryGroups!$A$2:$I$8559,6,0)</f>
        <v>Video cameras</v>
      </c>
      <c r="P228" s="8" t="str">
        <f>VLOOKUP(M228,Dimension.CategoryGroups!$A$2:$I$8559,7,0)</f>
        <v>Action cameras</v>
      </c>
      <c r="Q228" s="8" t="str">
        <f>VLOOKUP(M228,Dimension.CategoryGroups!$A$2:$I$8559,8,0)</f>
        <v>Action cameras</v>
      </c>
      <c r="R228" s="10" t="str">
        <f>VLOOKUP(E228,Dimesion.MemberType!$A$2:$D$56,2,0)</f>
        <v>Auckland</v>
      </c>
      <c r="S228" s="10" t="str">
        <f>VLOOKUP(E228,Dimesion.MemberType!$A$2:$D$56,3,0)</f>
        <v>Auckland City</v>
      </c>
      <c r="T228" s="10" t="str">
        <f>VLOOKUP(E228,Dimesion.MemberType!$A$2:$D$56,4,0)</f>
        <v>Over 70</v>
      </c>
    </row>
    <row r="229" spans="1:20" x14ac:dyDescent="0.25">
      <c r="A229" t="s">
        <v>4531</v>
      </c>
      <c r="B229">
        <v>20161101</v>
      </c>
      <c r="C229">
        <v>9888</v>
      </c>
      <c r="D229">
        <v>8277</v>
      </c>
      <c r="E229">
        <v>4136</v>
      </c>
      <c r="F229" t="s">
        <v>4304</v>
      </c>
      <c r="G229">
        <v>20161110</v>
      </c>
      <c r="H229">
        <v>13</v>
      </c>
      <c r="I229">
        <v>0</v>
      </c>
      <c r="J229">
        <v>0</v>
      </c>
      <c r="K229">
        <v>8</v>
      </c>
      <c r="L229">
        <v>35.799999999999997</v>
      </c>
      <c r="M229" s="5" t="str">
        <f t="shared" si="3"/>
        <v>ID9888G8277</v>
      </c>
      <c r="N229" s="8" t="str">
        <f>VLOOKUP(M229,Dimension.CategoryGroups!$A$2:$I$8559,5,0)</f>
        <v>Electronics &amp; photography</v>
      </c>
      <c r="O229" s="8" t="str">
        <f>VLOOKUP(M229,Dimension.CategoryGroups!$A$2:$I$8559,6,0)</f>
        <v>Video cameras</v>
      </c>
      <c r="P229" s="8" t="str">
        <f>VLOOKUP(M229,Dimension.CategoryGroups!$A$2:$I$8559,7,0)</f>
        <v>Action cameras</v>
      </c>
      <c r="Q229" s="8" t="str">
        <f>VLOOKUP(M229,Dimension.CategoryGroups!$A$2:$I$8559,8,0)</f>
        <v>Action cameras</v>
      </c>
      <c r="R229" s="10" t="str">
        <f>VLOOKUP(E229,Dimesion.MemberType!$A$2:$D$56,2,0)</f>
        <v>Auckland</v>
      </c>
      <c r="S229" s="10" t="str">
        <f>VLOOKUP(E229,Dimesion.MemberType!$A$2:$D$56,3,0)</f>
        <v>Auckland City</v>
      </c>
      <c r="T229" s="10" t="str">
        <f>VLOOKUP(E229,Dimesion.MemberType!$A$2:$D$56,4,0)</f>
        <v>Over 70</v>
      </c>
    </row>
    <row r="230" spans="1:20" x14ac:dyDescent="0.25">
      <c r="A230" t="s">
        <v>4532</v>
      </c>
      <c r="B230">
        <v>20161101</v>
      </c>
      <c r="C230">
        <v>9888</v>
      </c>
      <c r="D230">
        <v>8277</v>
      </c>
      <c r="E230">
        <v>4136</v>
      </c>
      <c r="F230" t="s">
        <v>4304</v>
      </c>
      <c r="G230">
        <v>20161110</v>
      </c>
      <c r="H230">
        <v>13</v>
      </c>
      <c r="I230">
        <v>0</v>
      </c>
      <c r="J230">
        <v>0</v>
      </c>
      <c r="K230">
        <v>8</v>
      </c>
      <c r="L230">
        <v>9.9</v>
      </c>
      <c r="M230" s="5" t="str">
        <f t="shared" si="3"/>
        <v>ID9888G8277</v>
      </c>
      <c r="N230" s="8" t="str">
        <f>VLOOKUP(M230,Dimension.CategoryGroups!$A$2:$I$8559,5,0)</f>
        <v>Electronics &amp; photography</v>
      </c>
      <c r="O230" s="8" t="str">
        <f>VLOOKUP(M230,Dimension.CategoryGroups!$A$2:$I$8559,6,0)</f>
        <v>Video cameras</v>
      </c>
      <c r="P230" s="8" t="str">
        <f>VLOOKUP(M230,Dimension.CategoryGroups!$A$2:$I$8559,7,0)</f>
        <v>Action cameras</v>
      </c>
      <c r="Q230" s="8" t="str">
        <f>VLOOKUP(M230,Dimension.CategoryGroups!$A$2:$I$8559,8,0)</f>
        <v>Action cameras</v>
      </c>
      <c r="R230" s="10" t="str">
        <f>VLOOKUP(E230,Dimesion.MemberType!$A$2:$D$56,2,0)</f>
        <v>Auckland</v>
      </c>
      <c r="S230" s="10" t="str">
        <f>VLOOKUP(E230,Dimesion.MemberType!$A$2:$D$56,3,0)</f>
        <v>Auckland City</v>
      </c>
      <c r="T230" s="10" t="str">
        <f>VLOOKUP(E230,Dimesion.MemberType!$A$2:$D$56,4,0)</f>
        <v>Over 70</v>
      </c>
    </row>
    <row r="231" spans="1:20" x14ac:dyDescent="0.25">
      <c r="A231" t="s">
        <v>4533</v>
      </c>
      <c r="B231">
        <v>20161101</v>
      </c>
      <c r="C231">
        <v>1307</v>
      </c>
      <c r="D231">
        <v>6093</v>
      </c>
      <c r="E231">
        <v>4136</v>
      </c>
      <c r="F231" t="s">
        <v>4304</v>
      </c>
      <c r="G231">
        <v>20161110</v>
      </c>
      <c r="H231">
        <v>13</v>
      </c>
      <c r="I231">
        <v>0</v>
      </c>
      <c r="J231">
        <v>0</v>
      </c>
      <c r="K231">
        <v>10</v>
      </c>
      <c r="L231">
        <v>29.4</v>
      </c>
      <c r="M231" s="5" t="str">
        <f t="shared" si="3"/>
        <v>ID1307G6093</v>
      </c>
      <c r="N231" s="8" t="str">
        <f>VLOOKUP(M231,Dimension.CategoryGroups!$A$2:$I$8559,5,0)</f>
        <v>Toys &amp; models</v>
      </c>
      <c r="O231" s="8" t="str">
        <f>VLOOKUP(M231,Dimension.CategoryGroups!$A$2:$I$8559,6,0)</f>
        <v>Radio control</v>
      </c>
      <c r="P231" s="8" t="str">
        <f>VLOOKUP(M231,Dimension.CategoryGroups!$A$2:$I$8559,7,0)</f>
        <v>Other</v>
      </c>
      <c r="Q231" s="8" t="str">
        <f>VLOOKUP(M231,Dimension.CategoryGroups!$A$2:$I$8559,8,0)</f>
        <v>Other</v>
      </c>
      <c r="R231" s="10" t="str">
        <f>VLOOKUP(E231,Dimesion.MemberType!$A$2:$D$56,2,0)</f>
        <v>Auckland</v>
      </c>
      <c r="S231" s="10" t="str">
        <f>VLOOKUP(E231,Dimesion.MemberType!$A$2:$D$56,3,0)</f>
        <v>Auckland City</v>
      </c>
      <c r="T231" s="10" t="str">
        <f>VLOOKUP(E231,Dimesion.MemberType!$A$2:$D$56,4,0)</f>
        <v>Over 70</v>
      </c>
    </row>
    <row r="232" spans="1:20" x14ac:dyDescent="0.25">
      <c r="A232" t="s">
        <v>4534</v>
      </c>
      <c r="B232">
        <v>20161101</v>
      </c>
      <c r="C232">
        <v>1307</v>
      </c>
      <c r="D232">
        <v>6093</v>
      </c>
      <c r="E232">
        <v>4136</v>
      </c>
      <c r="F232" t="s">
        <v>4304</v>
      </c>
      <c r="G232">
        <v>20161110</v>
      </c>
      <c r="H232">
        <v>13</v>
      </c>
      <c r="I232">
        <v>0</v>
      </c>
      <c r="J232">
        <v>0</v>
      </c>
      <c r="K232">
        <v>10</v>
      </c>
      <c r="L232">
        <v>67.8</v>
      </c>
      <c r="M232" s="5" t="str">
        <f t="shared" si="3"/>
        <v>ID1307G6093</v>
      </c>
      <c r="N232" s="8" t="str">
        <f>VLOOKUP(M232,Dimension.CategoryGroups!$A$2:$I$8559,5,0)</f>
        <v>Toys &amp; models</v>
      </c>
      <c r="O232" s="8" t="str">
        <f>VLOOKUP(M232,Dimension.CategoryGroups!$A$2:$I$8559,6,0)</f>
        <v>Radio control</v>
      </c>
      <c r="P232" s="8" t="str">
        <f>VLOOKUP(M232,Dimension.CategoryGroups!$A$2:$I$8559,7,0)</f>
        <v>Other</v>
      </c>
      <c r="Q232" s="8" t="str">
        <f>VLOOKUP(M232,Dimension.CategoryGroups!$A$2:$I$8559,8,0)</f>
        <v>Other</v>
      </c>
      <c r="R232" s="10" t="str">
        <f>VLOOKUP(E232,Dimesion.MemberType!$A$2:$D$56,2,0)</f>
        <v>Auckland</v>
      </c>
      <c r="S232" s="10" t="str">
        <f>VLOOKUP(E232,Dimesion.MemberType!$A$2:$D$56,3,0)</f>
        <v>Auckland City</v>
      </c>
      <c r="T232" s="10" t="str">
        <f>VLOOKUP(E232,Dimesion.MemberType!$A$2:$D$56,4,0)</f>
        <v>Over 70</v>
      </c>
    </row>
    <row r="233" spans="1:20" x14ac:dyDescent="0.25">
      <c r="A233" t="s">
        <v>4535</v>
      </c>
      <c r="B233">
        <v>20161101</v>
      </c>
      <c r="C233">
        <v>1307</v>
      </c>
      <c r="D233">
        <v>6093</v>
      </c>
      <c r="E233">
        <v>4136</v>
      </c>
      <c r="F233" t="s">
        <v>4304</v>
      </c>
      <c r="G233">
        <v>20161110</v>
      </c>
      <c r="H233">
        <v>13</v>
      </c>
      <c r="I233">
        <v>0</v>
      </c>
      <c r="J233">
        <v>0</v>
      </c>
      <c r="K233">
        <v>10</v>
      </c>
      <c r="L233">
        <v>4.0999999999999996</v>
      </c>
      <c r="M233" s="5" t="str">
        <f t="shared" si="3"/>
        <v>ID1307G6093</v>
      </c>
      <c r="N233" s="8" t="str">
        <f>VLOOKUP(M233,Dimension.CategoryGroups!$A$2:$I$8559,5,0)</f>
        <v>Toys &amp; models</v>
      </c>
      <c r="O233" s="8" t="str">
        <f>VLOOKUP(M233,Dimension.CategoryGroups!$A$2:$I$8559,6,0)</f>
        <v>Radio control</v>
      </c>
      <c r="P233" s="8" t="str">
        <f>VLOOKUP(M233,Dimension.CategoryGroups!$A$2:$I$8559,7,0)</f>
        <v>Other</v>
      </c>
      <c r="Q233" s="8" t="str">
        <f>VLOOKUP(M233,Dimension.CategoryGroups!$A$2:$I$8559,8,0)</f>
        <v>Other</v>
      </c>
      <c r="R233" s="10" t="str">
        <f>VLOOKUP(E233,Dimesion.MemberType!$A$2:$D$56,2,0)</f>
        <v>Auckland</v>
      </c>
      <c r="S233" s="10" t="str">
        <f>VLOOKUP(E233,Dimesion.MemberType!$A$2:$D$56,3,0)</f>
        <v>Auckland City</v>
      </c>
      <c r="T233" s="10" t="str">
        <f>VLOOKUP(E233,Dimesion.MemberType!$A$2:$D$56,4,0)</f>
        <v>Over 70</v>
      </c>
    </row>
    <row r="234" spans="1:20" x14ac:dyDescent="0.25">
      <c r="A234" t="s">
        <v>4536</v>
      </c>
      <c r="B234">
        <v>20161101</v>
      </c>
      <c r="C234">
        <v>1307</v>
      </c>
      <c r="D234">
        <v>6093</v>
      </c>
      <c r="E234">
        <v>4136</v>
      </c>
      <c r="F234" t="s">
        <v>4304</v>
      </c>
      <c r="G234">
        <v>20161110</v>
      </c>
      <c r="H234">
        <v>13</v>
      </c>
      <c r="I234">
        <v>0</v>
      </c>
      <c r="J234">
        <v>0</v>
      </c>
      <c r="K234">
        <v>10</v>
      </c>
      <c r="L234">
        <v>25.8</v>
      </c>
      <c r="M234" s="5" t="str">
        <f t="shared" si="3"/>
        <v>ID1307G6093</v>
      </c>
      <c r="N234" s="8" t="str">
        <f>VLOOKUP(M234,Dimension.CategoryGroups!$A$2:$I$8559,5,0)</f>
        <v>Toys &amp; models</v>
      </c>
      <c r="O234" s="8" t="str">
        <f>VLOOKUP(M234,Dimension.CategoryGroups!$A$2:$I$8559,6,0)</f>
        <v>Radio control</v>
      </c>
      <c r="P234" s="8" t="str">
        <f>VLOOKUP(M234,Dimension.CategoryGroups!$A$2:$I$8559,7,0)</f>
        <v>Other</v>
      </c>
      <c r="Q234" s="8" t="str">
        <f>VLOOKUP(M234,Dimension.CategoryGroups!$A$2:$I$8559,8,0)</f>
        <v>Other</v>
      </c>
      <c r="R234" s="10" t="str">
        <f>VLOOKUP(E234,Dimesion.MemberType!$A$2:$D$56,2,0)</f>
        <v>Auckland</v>
      </c>
      <c r="S234" s="10" t="str">
        <f>VLOOKUP(E234,Dimesion.MemberType!$A$2:$D$56,3,0)</f>
        <v>Auckland City</v>
      </c>
      <c r="T234" s="10" t="str">
        <f>VLOOKUP(E234,Dimesion.MemberType!$A$2:$D$56,4,0)</f>
        <v>Over 70</v>
      </c>
    </row>
    <row r="235" spans="1:20" x14ac:dyDescent="0.25">
      <c r="A235" t="s">
        <v>4537</v>
      </c>
      <c r="B235">
        <v>20161101</v>
      </c>
      <c r="C235">
        <v>1307</v>
      </c>
      <c r="D235">
        <v>6093</v>
      </c>
      <c r="E235">
        <v>4136</v>
      </c>
      <c r="F235" t="s">
        <v>4304</v>
      </c>
      <c r="G235">
        <v>20161110</v>
      </c>
      <c r="H235">
        <v>13</v>
      </c>
      <c r="I235">
        <v>0</v>
      </c>
      <c r="J235">
        <v>0</v>
      </c>
      <c r="K235">
        <v>10</v>
      </c>
      <c r="L235">
        <v>97.6</v>
      </c>
      <c r="M235" s="5" t="str">
        <f t="shared" si="3"/>
        <v>ID1307G6093</v>
      </c>
      <c r="N235" s="8" t="str">
        <f>VLOOKUP(M235,Dimension.CategoryGroups!$A$2:$I$8559,5,0)</f>
        <v>Toys &amp; models</v>
      </c>
      <c r="O235" s="8" t="str">
        <f>VLOOKUP(M235,Dimension.CategoryGroups!$A$2:$I$8559,6,0)</f>
        <v>Radio control</v>
      </c>
      <c r="P235" s="8" t="str">
        <f>VLOOKUP(M235,Dimension.CategoryGroups!$A$2:$I$8559,7,0)</f>
        <v>Other</v>
      </c>
      <c r="Q235" s="8" t="str">
        <f>VLOOKUP(M235,Dimension.CategoryGroups!$A$2:$I$8559,8,0)</f>
        <v>Other</v>
      </c>
      <c r="R235" s="10" t="str">
        <f>VLOOKUP(E235,Dimesion.MemberType!$A$2:$D$56,2,0)</f>
        <v>Auckland</v>
      </c>
      <c r="S235" s="10" t="str">
        <f>VLOOKUP(E235,Dimesion.MemberType!$A$2:$D$56,3,0)</f>
        <v>Auckland City</v>
      </c>
      <c r="T235" s="10" t="str">
        <f>VLOOKUP(E235,Dimesion.MemberType!$A$2:$D$56,4,0)</f>
        <v>Over 70</v>
      </c>
    </row>
    <row r="236" spans="1:20" x14ac:dyDescent="0.25">
      <c r="A236" t="s">
        <v>4538</v>
      </c>
      <c r="B236">
        <v>20161101</v>
      </c>
      <c r="C236">
        <v>1307</v>
      </c>
      <c r="D236">
        <v>6093</v>
      </c>
      <c r="E236">
        <v>4136</v>
      </c>
      <c r="F236" t="s">
        <v>4304</v>
      </c>
      <c r="G236">
        <v>20161110</v>
      </c>
      <c r="H236">
        <v>13</v>
      </c>
      <c r="I236">
        <v>0</v>
      </c>
      <c r="J236">
        <v>0</v>
      </c>
      <c r="K236">
        <v>10</v>
      </c>
      <c r="L236">
        <v>19.3</v>
      </c>
      <c r="M236" s="5" t="str">
        <f t="shared" si="3"/>
        <v>ID1307G6093</v>
      </c>
      <c r="N236" s="8" t="str">
        <f>VLOOKUP(M236,Dimension.CategoryGroups!$A$2:$I$8559,5,0)</f>
        <v>Toys &amp; models</v>
      </c>
      <c r="O236" s="8" t="str">
        <f>VLOOKUP(M236,Dimension.CategoryGroups!$A$2:$I$8559,6,0)</f>
        <v>Radio control</v>
      </c>
      <c r="P236" s="8" t="str">
        <f>VLOOKUP(M236,Dimension.CategoryGroups!$A$2:$I$8559,7,0)</f>
        <v>Other</v>
      </c>
      <c r="Q236" s="8" t="str">
        <f>VLOOKUP(M236,Dimension.CategoryGroups!$A$2:$I$8559,8,0)</f>
        <v>Other</v>
      </c>
      <c r="R236" s="10" t="str">
        <f>VLOOKUP(E236,Dimesion.MemberType!$A$2:$D$56,2,0)</f>
        <v>Auckland</v>
      </c>
      <c r="S236" s="10" t="str">
        <f>VLOOKUP(E236,Dimesion.MemberType!$A$2:$D$56,3,0)</f>
        <v>Auckland City</v>
      </c>
      <c r="T236" s="10" t="str">
        <f>VLOOKUP(E236,Dimesion.MemberType!$A$2:$D$56,4,0)</f>
        <v>Over 70</v>
      </c>
    </row>
    <row r="237" spans="1:20" x14ac:dyDescent="0.25">
      <c r="A237" t="s">
        <v>4539</v>
      </c>
      <c r="B237">
        <v>20161101</v>
      </c>
      <c r="C237">
        <v>5951</v>
      </c>
      <c r="D237">
        <v>6095</v>
      </c>
      <c r="E237">
        <v>4136</v>
      </c>
      <c r="F237" t="s">
        <v>4304</v>
      </c>
      <c r="G237">
        <v>20161110</v>
      </c>
      <c r="H237">
        <v>13</v>
      </c>
      <c r="I237">
        <v>0</v>
      </c>
      <c r="J237">
        <v>0</v>
      </c>
      <c r="K237">
        <v>16</v>
      </c>
      <c r="L237">
        <v>83.6</v>
      </c>
      <c r="M237" s="5" t="str">
        <f t="shared" si="3"/>
        <v>ID5951G6095</v>
      </c>
      <c r="N237" s="8" t="str">
        <f>VLOOKUP(M237,Dimension.CategoryGroups!$A$2:$I$8559,5,0)</f>
        <v>Toys &amp; models</v>
      </c>
      <c r="O237" s="8" t="str">
        <f>VLOOKUP(M237,Dimension.CategoryGroups!$A$2:$I$8559,6,0)</f>
        <v>Radio control</v>
      </c>
      <c r="P237" s="8" t="str">
        <f>VLOOKUP(M237,Dimension.CategoryGroups!$A$2:$I$8559,7,0)</f>
        <v>Helicopters</v>
      </c>
      <c r="Q237" s="8" t="str">
        <f>VLOOKUP(M237,Dimension.CategoryGroups!$A$2:$I$8559,8,0)</f>
        <v>Helicopters</v>
      </c>
      <c r="R237" s="10" t="str">
        <f>VLOOKUP(E237,Dimesion.MemberType!$A$2:$D$56,2,0)</f>
        <v>Auckland</v>
      </c>
      <c r="S237" s="10" t="str">
        <f>VLOOKUP(E237,Dimesion.MemberType!$A$2:$D$56,3,0)</f>
        <v>Auckland City</v>
      </c>
      <c r="T237" s="10" t="str">
        <f>VLOOKUP(E237,Dimesion.MemberType!$A$2:$D$56,4,0)</f>
        <v>Over 70</v>
      </c>
    </row>
    <row r="238" spans="1:20" x14ac:dyDescent="0.25">
      <c r="A238" t="s">
        <v>4540</v>
      </c>
      <c r="B238">
        <v>20161101</v>
      </c>
      <c r="C238">
        <v>5951</v>
      </c>
      <c r="D238">
        <v>6095</v>
      </c>
      <c r="E238">
        <v>4136</v>
      </c>
      <c r="F238" t="s">
        <v>4304</v>
      </c>
      <c r="G238">
        <v>20161110</v>
      </c>
      <c r="H238">
        <v>13</v>
      </c>
      <c r="I238">
        <v>0</v>
      </c>
      <c r="J238">
        <v>0</v>
      </c>
      <c r="K238">
        <v>16</v>
      </c>
      <c r="L238">
        <v>37.4</v>
      </c>
      <c r="M238" s="5" t="str">
        <f t="shared" si="3"/>
        <v>ID5951G6095</v>
      </c>
      <c r="N238" s="8" t="str">
        <f>VLOOKUP(M238,Dimension.CategoryGroups!$A$2:$I$8559,5,0)</f>
        <v>Toys &amp; models</v>
      </c>
      <c r="O238" s="8" t="str">
        <f>VLOOKUP(M238,Dimension.CategoryGroups!$A$2:$I$8559,6,0)</f>
        <v>Radio control</v>
      </c>
      <c r="P238" s="8" t="str">
        <f>VLOOKUP(M238,Dimension.CategoryGroups!$A$2:$I$8559,7,0)</f>
        <v>Helicopters</v>
      </c>
      <c r="Q238" s="8" t="str">
        <f>VLOOKUP(M238,Dimension.CategoryGroups!$A$2:$I$8559,8,0)</f>
        <v>Helicopters</v>
      </c>
      <c r="R238" s="10" t="str">
        <f>VLOOKUP(E238,Dimesion.MemberType!$A$2:$D$56,2,0)</f>
        <v>Auckland</v>
      </c>
      <c r="S238" s="10" t="str">
        <f>VLOOKUP(E238,Dimesion.MemberType!$A$2:$D$56,3,0)</f>
        <v>Auckland City</v>
      </c>
      <c r="T238" s="10" t="str">
        <f>VLOOKUP(E238,Dimesion.MemberType!$A$2:$D$56,4,0)</f>
        <v>Over 70</v>
      </c>
    </row>
    <row r="239" spans="1:20" x14ac:dyDescent="0.25">
      <c r="A239" t="s">
        <v>4541</v>
      </c>
      <c r="B239">
        <v>20161101</v>
      </c>
      <c r="C239">
        <v>5951</v>
      </c>
      <c r="D239">
        <v>6095</v>
      </c>
      <c r="E239">
        <v>4136</v>
      </c>
      <c r="F239" t="s">
        <v>4304</v>
      </c>
      <c r="G239">
        <v>20161110</v>
      </c>
      <c r="H239">
        <v>13</v>
      </c>
      <c r="I239">
        <v>0</v>
      </c>
      <c r="J239">
        <v>0</v>
      </c>
      <c r="K239">
        <v>16</v>
      </c>
      <c r="L239">
        <v>12.7</v>
      </c>
      <c r="M239" s="5" t="str">
        <f t="shared" si="3"/>
        <v>ID5951G6095</v>
      </c>
      <c r="N239" s="8" t="str">
        <f>VLOOKUP(M239,Dimension.CategoryGroups!$A$2:$I$8559,5,0)</f>
        <v>Toys &amp; models</v>
      </c>
      <c r="O239" s="8" t="str">
        <f>VLOOKUP(M239,Dimension.CategoryGroups!$A$2:$I$8559,6,0)</f>
        <v>Radio control</v>
      </c>
      <c r="P239" s="8" t="str">
        <f>VLOOKUP(M239,Dimension.CategoryGroups!$A$2:$I$8559,7,0)</f>
        <v>Helicopters</v>
      </c>
      <c r="Q239" s="8" t="str">
        <f>VLOOKUP(M239,Dimension.CategoryGroups!$A$2:$I$8559,8,0)</f>
        <v>Helicopters</v>
      </c>
      <c r="R239" s="10" t="str">
        <f>VLOOKUP(E239,Dimesion.MemberType!$A$2:$D$56,2,0)</f>
        <v>Auckland</v>
      </c>
      <c r="S239" s="10" t="str">
        <f>VLOOKUP(E239,Dimesion.MemberType!$A$2:$D$56,3,0)</f>
        <v>Auckland City</v>
      </c>
      <c r="T239" s="10" t="str">
        <f>VLOOKUP(E239,Dimesion.MemberType!$A$2:$D$56,4,0)</f>
        <v>Over 70</v>
      </c>
    </row>
    <row r="240" spans="1:20" x14ac:dyDescent="0.25">
      <c r="A240" t="s">
        <v>4542</v>
      </c>
      <c r="B240">
        <v>20161101</v>
      </c>
      <c r="C240">
        <v>5951</v>
      </c>
      <c r="D240">
        <v>6095</v>
      </c>
      <c r="E240">
        <v>4136</v>
      </c>
      <c r="F240" t="s">
        <v>4304</v>
      </c>
      <c r="G240">
        <v>20161110</v>
      </c>
      <c r="H240">
        <v>13</v>
      </c>
      <c r="I240">
        <v>0</v>
      </c>
      <c r="J240">
        <v>0</v>
      </c>
      <c r="K240">
        <v>16</v>
      </c>
      <c r="L240">
        <v>56.6</v>
      </c>
      <c r="M240" s="5" t="str">
        <f t="shared" si="3"/>
        <v>ID5951G6095</v>
      </c>
      <c r="N240" s="8" t="str">
        <f>VLOOKUP(M240,Dimension.CategoryGroups!$A$2:$I$8559,5,0)</f>
        <v>Toys &amp; models</v>
      </c>
      <c r="O240" s="8" t="str">
        <f>VLOOKUP(M240,Dimension.CategoryGroups!$A$2:$I$8559,6,0)</f>
        <v>Radio control</v>
      </c>
      <c r="P240" s="8" t="str">
        <f>VLOOKUP(M240,Dimension.CategoryGroups!$A$2:$I$8559,7,0)</f>
        <v>Helicopters</v>
      </c>
      <c r="Q240" s="8" t="str">
        <f>VLOOKUP(M240,Dimension.CategoryGroups!$A$2:$I$8559,8,0)</f>
        <v>Helicopters</v>
      </c>
      <c r="R240" s="10" t="str">
        <f>VLOOKUP(E240,Dimesion.MemberType!$A$2:$D$56,2,0)</f>
        <v>Auckland</v>
      </c>
      <c r="S240" s="10" t="str">
        <f>VLOOKUP(E240,Dimesion.MemberType!$A$2:$D$56,3,0)</f>
        <v>Auckland City</v>
      </c>
      <c r="T240" s="10" t="str">
        <f>VLOOKUP(E240,Dimesion.MemberType!$A$2:$D$56,4,0)</f>
        <v>Over 70</v>
      </c>
    </row>
    <row r="241" spans="1:20" x14ac:dyDescent="0.25">
      <c r="A241" t="s">
        <v>4543</v>
      </c>
      <c r="B241">
        <v>20161101</v>
      </c>
      <c r="C241">
        <v>5951</v>
      </c>
      <c r="D241">
        <v>6095</v>
      </c>
      <c r="E241">
        <v>4136</v>
      </c>
      <c r="F241" t="s">
        <v>4304</v>
      </c>
      <c r="G241">
        <v>20161110</v>
      </c>
      <c r="H241">
        <v>13</v>
      </c>
      <c r="I241">
        <v>0</v>
      </c>
      <c r="J241">
        <v>0</v>
      </c>
      <c r="K241">
        <v>16</v>
      </c>
      <c r="L241">
        <v>12</v>
      </c>
      <c r="M241" s="5" t="str">
        <f t="shared" si="3"/>
        <v>ID5951G6095</v>
      </c>
      <c r="N241" s="8" t="str">
        <f>VLOOKUP(M241,Dimension.CategoryGroups!$A$2:$I$8559,5,0)</f>
        <v>Toys &amp; models</v>
      </c>
      <c r="O241" s="8" t="str">
        <f>VLOOKUP(M241,Dimension.CategoryGroups!$A$2:$I$8559,6,0)</f>
        <v>Radio control</v>
      </c>
      <c r="P241" s="8" t="str">
        <f>VLOOKUP(M241,Dimension.CategoryGroups!$A$2:$I$8559,7,0)</f>
        <v>Helicopters</v>
      </c>
      <c r="Q241" s="8" t="str">
        <f>VLOOKUP(M241,Dimension.CategoryGroups!$A$2:$I$8559,8,0)</f>
        <v>Helicopters</v>
      </c>
      <c r="R241" s="10" t="str">
        <f>VLOOKUP(E241,Dimesion.MemberType!$A$2:$D$56,2,0)</f>
        <v>Auckland</v>
      </c>
      <c r="S241" s="10" t="str">
        <f>VLOOKUP(E241,Dimesion.MemberType!$A$2:$D$56,3,0)</f>
        <v>Auckland City</v>
      </c>
      <c r="T241" s="10" t="str">
        <f>VLOOKUP(E241,Dimesion.MemberType!$A$2:$D$56,4,0)</f>
        <v>Over 70</v>
      </c>
    </row>
    <row r="242" spans="1:20" x14ac:dyDescent="0.25">
      <c r="A242" t="s">
        <v>4544</v>
      </c>
      <c r="B242">
        <v>20161101</v>
      </c>
      <c r="C242">
        <v>5951</v>
      </c>
      <c r="D242">
        <v>6095</v>
      </c>
      <c r="E242">
        <v>4136</v>
      </c>
      <c r="F242" t="s">
        <v>4304</v>
      </c>
      <c r="G242">
        <v>20161110</v>
      </c>
      <c r="H242">
        <v>13</v>
      </c>
      <c r="I242">
        <v>0</v>
      </c>
      <c r="J242">
        <v>0</v>
      </c>
      <c r="K242">
        <v>10</v>
      </c>
      <c r="L242">
        <v>27.3</v>
      </c>
      <c r="M242" s="5" t="str">
        <f t="shared" si="3"/>
        <v>ID5951G6095</v>
      </c>
      <c r="N242" s="8" t="str">
        <f>VLOOKUP(M242,Dimension.CategoryGroups!$A$2:$I$8559,5,0)</f>
        <v>Toys &amp; models</v>
      </c>
      <c r="O242" s="8" t="str">
        <f>VLOOKUP(M242,Dimension.CategoryGroups!$A$2:$I$8559,6,0)</f>
        <v>Radio control</v>
      </c>
      <c r="P242" s="8" t="str">
        <f>VLOOKUP(M242,Dimension.CategoryGroups!$A$2:$I$8559,7,0)</f>
        <v>Helicopters</v>
      </c>
      <c r="Q242" s="8" t="str">
        <f>VLOOKUP(M242,Dimension.CategoryGroups!$A$2:$I$8559,8,0)</f>
        <v>Helicopters</v>
      </c>
      <c r="R242" s="10" t="str">
        <f>VLOOKUP(E242,Dimesion.MemberType!$A$2:$D$56,2,0)</f>
        <v>Auckland</v>
      </c>
      <c r="S242" s="10" t="str">
        <f>VLOOKUP(E242,Dimesion.MemberType!$A$2:$D$56,3,0)</f>
        <v>Auckland City</v>
      </c>
      <c r="T242" s="10" t="str">
        <f>VLOOKUP(E242,Dimesion.MemberType!$A$2:$D$56,4,0)</f>
        <v>Over 70</v>
      </c>
    </row>
    <row r="243" spans="1:20" x14ac:dyDescent="0.25">
      <c r="A243" t="s">
        <v>4545</v>
      </c>
      <c r="B243">
        <v>20161101</v>
      </c>
      <c r="C243">
        <v>5951</v>
      </c>
      <c r="D243">
        <v>6095</v>
      </c>
      <c r="E243">
        <v>4136</v>
      </c>
      <c r="F243" t="s">
        <v>4304</v>
      </c>
      <c r="G243">
        <v>20161110</v>
      </c>
      <c r="H243">
        <v>13</v>
      </c>
      <c r="I243">
        <v>0</v>
      </c>
      <c r="J243">
        <v>0</v>
      </c>
      <c r="K243">
        <v>10</v>
      </c>
      <c r="L243">
        <v>20.399999999999999</v>
      </c>
      <c r="M243" s="5" t="str">
        <f t="shared" si="3"/>
        <v>ID5951G6095</v>
      </c>
      <c r="N243" s="8" t="str">
        <f>VLOOKUP(M243,Dimension.CategoryGroups!$A$2:$I$8559,5,0)</f>
        <v>Toys &amp; models</v>
      </c>
      <c r="O243" s="8" t="str">
        <f>VLOOKUP(M243,Dimension.CategoryGroups!$A$2:$I$8559,6,0)</f>
        <v>Radio control</v>
      </c>
      <c r="P243" s="8" t="str">
        <f>VLOOKUP(M243,Dimension.CategoryGroups!$A$2:$I$8559,7,0)</f>
        <v>Helicopters</v>
      </c>
      <c r="Q243" s="8" t="str">
        <f>VLOOKUP(M243,Dimension.CategoryGroups!$A$2:$I$8559,8,0)</f>
        <v>Helicopters</v>
      </c>
      <c r="R243" s="10" t="str">
        <f>VLOOKUP(E243,Dimesion.MemberType!$A$2:$D$56,2,0)</f>
        <v>Auckland</v>
      </c>
      <c r="S243" s="10" t="str">
        <f>VLOOKUP(E243,Dimesion.MemberType!$A$2:$D$56,3,0)</f>
        <v>Auckland City</v>
      </c>
      <c r="T243" s="10" t="str">
        <f>VLOOKUP(E243,Dimesion.MemberType!$A$2:$D$56,4,0)</f>
        <v>Over 70</v>
      </c>
    </row>
    <row r="244" spans="1:20" x14ac:dyDescent="0.25">
      <c r="A244" t="s">
        <v>4546</v>
      </c>
      <c r="B244">
        <v>20161101</v>
      </c>
      <c r="C244">
        <v>5951</v>
      </c>
      <c r="D244">
        <v>6095</v>
      </c>
      <c r="E244">
        <v>4136</v>
      </c>
      <c r="F244" t="s">
        <v>4304</v>
      </c>
      <c r="G244">
        <v>20161110</v>
      </c>
      <c r="H244">
        <v>13</v>
      </c>
      <c r="I244">
        <v>0</v>
      </c>
      <c r="J244">
        <v>0</v>
      </c>
      <c r="K244">
        <v>10</v>
      </c>
      <c r="L244">
        <v>78.400000000000006</v>
      </c>
      <c r="M244" s="5" t="str">
        <f t="shared" si="3"/>
        <v>ID5951G6095</v>
      </c>
      <c r="N244" s="8" t="str">
        <f>VLOOKUP(M244,Dimension.CategoryGroups!$A$2:$I$8559,5,0)</f>
        <v>Toys &amp; models</v>
      </c>
      <c r="O244" s="8" t="str">
        <f>VLOOKUP(M244,Dimension.CategoryGroups!$A$2:$I$8559,6,0)</f>
        <v>Radio control</v>
      </c>
      <c r="P244" s="8" t="str">
        <f>VLOOKUP(M244,Dimension.CategoryGroups!$A$2:$I$8559,7,0)</f>
        <v>Helicopters</v>
      </c>
      <c r="Q244" s="8" t="str">
        <f>VLOOKUP(M244,Dimension.CategoryGroups!$A$2:$I$8559,8,0)</f>
        <v>Helicopters</v>
      </c>
      <c r="R244" s="10" t="str">
        <f>VLOOKUP(E244,Dimesion.MemberType!$A$2:$D$56,2,0)</f>
        <v>Auckland</v>
      </c>
      <c r="S244" s="10" t="str">
        <f>VLOOKUP(E244,Dimesion.MemberType!$A$2:$D$56,3,0)</f>
        <v>Auckland City</v>
      </c>
      <c r="T244" s="10" t="str">
        <f>VLOOKUP(E244,Dimesion.MemberType!$A$2:$D$56,4,0)</f>
        <v>Over 70</v>
      </c>
    </row>
    <row r="245" spans="1:20" x14ac:dyDescent="0.25">
      <c r="A245" t="s">
        <v>4547</v>
      </c>
      <c r="B245">
        <v>20161101</v>
      </c>
      <c r="C245">
        <v>5951</v>
      </c>
      <c r="D245">
        <v>6095</v>
      </c>
      <c r="E245">
        <v>4136</v>
      </c>
      <c r="F245" t="s">
        <v>4304</v>
      </c>
      <c r="G245">
        <v>20161110</v>
      </c>
      <c r="H245">
        <v>13</v>
      </c>
      <c r="I245">
        <v>0</v>
      </c>
      <c r="J245">
        <v>0</v>
      </c>
      <c r="K245">
        <v>16</v>
      </c>
      <c r="L245">
        <v>59.7</v>
      </c>
      <c r="M245" s="5" t="str">
        <f t="shared" si="3"/>
        <v>ID5951G6095</v>
      </c>
      <c r="N245" s="8" t="str">
        <f>VLOOKUP(M245,Dimension.CategoryGroups!$A$2:$I$8559,5,0)</f>
        <v>Toys &amp; models</v>
      </c>
      <c r="O245" s="8" t="str">
        <f>VLOOKUP(M245,Dimension.CategoryGroups!$A$2:$I$8559,6,0)</f>
        <v>Radio control</v>
      </c>
      <c r="P245" s="8" t="str">
        <f>VLOOKUP(M245,Dimension.CategoryGroups!$A$2:$I$8559,7,0)</f>
        <v>Helicopters</v>
      </c>
      <c r="Q245" s="8" t="str">
        <f>VLOOKUP(M245,Dimension.CategoryGroups!$A$2:$I$8559,8,0)</f>
        <v>Helicopters</v>
      </c>
      <c r="R245" s="10" t="str">
        <f>VLOOKUP(E245,Dimesion.MemberType!$A$2:$D$56,2,0)</f>
        <v>Auckland</v>
      </c>
      <c r="S245" s="10" t="str">
        <f>VLOOKUP(E245,Dimesion.MemberType!$A$2:$D$56,3,0)</f>
        <v>Auckland City</v>
      </c>
      <c r="T245" s="10" t="str">
        <f>VLOOKUP(E245,Dimesion.MemberType!$A$2:$D$56,4,0)</f>
        <v>Over 70</v>
      </c>
    </row>
    <row r="246" spans="1:20" x14ac:dyDescent="0.25">
      <c r="A246" t="s">
        <v>4548</v>
      </c>
      <c r="B246">
        <v>20161101</v>
      </c>
      <c r="C246">
        <v>5951</v>
      </c>
      <c r="D246">
        <v>6095</v>
      </c>
      <c r="E246">
        <v>4136</v>
      </c>
      <c r="F246" t="s">
        <v>4304</v>
      </c>
      <c r="G246">
        <v>20161110</v>
      </c>
      <c r="H246">
        <v>13</v>
      </c>
      <c r="I246">
        <v>0</v>
      </c>
      <c r="J246">
        <v>0</v>
      </c>
      <c r="K246">
        <v>16</v>
      </c>
      <c r="L246">
        <v>86.3</v>
      </c>
      <c r="M246" s="5" t="str">
        <f t="shared" si="3"/>
        <v>ID5951G6095</v>
      </c>
      <c r="N246" s="8" t="str">
        <f>VLOOKUP(M246,Dimension.CategoryGroups!$A$2:$I$8559,5,0)</f>
        <v>Toys &amp; models</v>
      </c>
      <c r="O246" s="8" t="str">
        <f>VLOOKUP(M246,Dimension.CategoryGroups!$A$2:$I$8559,6,0)</f>
        <v>Radio control</v>
      </c>
      <c r="P246" s="8" t="str">
        <f>VLOOKUP(M246,Dimension.CategoryGroups!$A$2:$I$8559,7,0)</f>
        <v>Helicopters</v>
      </c>
      <c r="Q246" s="8" t="str">
        <f>VLOOKUP(M246,Dimension.CategoryGroups!$A$2:$I$8559,8,0)</f>
        <v>Helicopters</v>
      </c>
      <c r="R246" s="10" t="str">
        <f>VLOOKUP(E246,Dimesion.MemberType!$A$2:$D$56,2,0)</f>
        <v>Auckland</v>
      </c>
      <c r="S246" s="10" t="str">
        <f>VLOOKUP(E246,Dimesion.MemberType!$A$2:$D$56,3,0)</f>
        <v>Auckland City</v>
      </c>
      <c r="T246" s="10" t="str">
        <f>VLOOKUP(E246,Dimesion.MemberType!$A$2:$D$56,4,0)</f>
        <v>Over 70</v>
      </c>
    </row>
    <row r="247" spans="1:20" x14ac:dyDescent="0.25">
      <c r="A247" t="s">
        <v>4549</v>
      </c>
      <c r="B247">
        <v>20161101</v>
      </c>
      <c r="C247">
        <v>5951</v>
      </c>
      <c r="D247">
        <v>6095</v>
      </c>
      <c r="E247">
        <v>4136</v>
      </c>
      <c r="F247" t="s">
        <v>4304</v>
      </c>
      <c r="G247">
        <v>20161110</v>
      </c>
      <c r="H247">
        <v>13</v>
      </c>
      <c r="I247">
        <v>0</v>
      </c>
      <c r="J247">
        <v>0</v>
      </c>
      <c r="K247">
        <v>16</v>
      </c>
      <c r="L247">
        <v>73</v>
      </c>
      <c r="M247" s="5" t="str">
        <f t="shared" si="3"/>
        <v>ID5951G6095</v>
      </c>
      <c r="N247" s="8" t="str">
        <f>VLOOKUP(M247,Dimension.CategoryGroups!$A$2:$I$8559,5,0)</f>
        <v>Toys &amp; models</v>
      </c>
      <c r="O247" s="8" t="str">
        <f>VLOOKUP(M247,Dimension.CategoryGroups!$A$2:$I$8559,6,0)</f>
        <v>Radio control</v>
      </c>
      <c r="P247" s="8" t="str">
        <f>VLOOKUP(M247,Dimension.CategoryGroups!$A$2:$I$8559,7,0)</f>
        <v>Helicopters</v>
      </c>
      <c r="Q247" s="8" t="str">
        <f>VLOOKUP(M247,Dimension.CategoryGroups!$A$2:$I$8559,8,0)</f>
        <v>Helicopters</v>
      </c>
      <c r="R247" s="10" t="str">
        <f>VLOOKUP(E247,Dimesion.MemberType!$A$2:$D$56,2,0)</f>
        <v>Auckland</v>
      </c>
      <c r="S247" s="10" t="str">
        <f>VLOOKUP(E247,Dimesion.MemberType!$A$2:$D$56,3,0)</f>
        <v>Auckland City</v>
      </c>
      <c r="T247" s="10" t="str">
        <f>VLOOKUP(E247,Dimesion.MemberType!$A$2:$D$56,4,0)</f>
        <v>Over 70</v>
      </c>
    </row>
    <row r="248" spans="1:20" x14ac:dyDescent="0.25">
      <c r="A248" t="s">
        <v>4550</v>
      </c>
      <c r="B248">
        <v>20161101</v>
      </c>
      <c r="C248">
        <v>5951</v>
      </c>
      <c r="D248">
        <v>6095</v>
      </c>
      <c r="E248">
        <v>4136</v>
      </c>
      <c r="F248" t="s">
        <v>4304</v>
      </c>
      <c r="G248">
        <v>20161110</v>
      </c>
      <c r="H248">
        <v>13</v>
      </c>
      <c r="I248">
        <v>0</v>
      </c>
      <c r="J248">
        <v>0</v>
      </c>
      <c r="K248">
        <v>16</v>
      </c>
      <c r="L248">
        <v>68.3</v>
      </c>
      <c r="M248" s="5" t="str">
        <f t="shared" si="3"/>
        <v>ID5951G6095</v>
      </c>
      <c r="N248" s="8" t="str">
        <f>VLOOKUP(M248,Dimension.CategoryGroups!$A$2:$I$8559,5,0)</f>
        <v>Toys &amp; models</v>
      </c>
      <c r="O248" s="8" t="str">
        <f>VLOOKUP(M248,Dimension.CategoryGroups!$A$2:$I$8559,6,0)</f>
        <v>Radio control</v>
      </c>
      <c r="P248" s="8" t="str">
        <f>VLOOKUP(M248,Dimension.CategoryGroups!$A$2:$I$8559,7,0)</f>
        <v>Helicopters</v>
      </c>
      <c r="Q248" s="8" t="str">
        <f>VLOOKUP(M248,Dimension.CategoryGroups!$A$2:$I$8559,8,0)</f>
        <v>Helicopters</v>
      </c>
      <c r="R248" s="10" t="str">
        <f>VLOOKUP(E248,Dimesion.MemberType!$A$2:$D$56,2,0)</f>
        <v>Auckland</v>
      </c>
      <c r="S248" s="10" t="str">
        <f>VLOOKUP(E248,Dimesion.MemberType!$A$2:$D$56,3,0)</f>
        <v>Auckland City</v>
      </c>
      <c r="T248" s="10" t="str">
        <f>VLOOKUP(E248,Dimesion.MemberType!$A$2:$D$56,4,0)</f>
        <v>Over 70</v>
      </c>
    </row>
    <row r="249" spans="1:20" x14ac:dyDescent="0.25">
      <c r="A249" t="s">
        <v>4551</v>
      </c>
      <c r="B249">
        <v>20161101</v>
      </c>
      <c r="C249">
        <v>5951</v>
      </c>
      <c r="D249">
        <v>6095</v>
      </c>
      <c r="E249">
        <v>4136</v>
      </c>
      <c r="F249" t="s">
        <v>4304</v>
      </c>
      <c r="G249">
        <v>20161110</v>
      </c>
      <c r="H249">
        <v>13</v>
      </c>
      <c r="I249">
        <v>0</v>
      </c>
      <c r="J249">
        <v>0</v>
      </c>
      <c r="K249">
        <v>16</v>
      </c>
      <c r="L249">
        <v>77.5</v>
      </c>
      <c r="M249" s="5" t="str">
        <f t="shared" si="3"/>
        <v>ID5951G6095</v>
      </c>
      <c r="N249" s="8" t="str">
        <f>VLOOKUP(M249,Dimension.CategoryGroups!$A$2:$I$8559,5,0)</f>
        <v>Toys &amp; models</v>
      </c>
      <c r="O249" s="8" t="str">
        <f>VLOOKUP(M249,Dimension.CategoryGroups!$A$2:$I$8559,6,0)</f>
        <v>Radio control</v>
      </c>
      <c r="P249" s="8" t="str">
        <f>VLOOKUP(M249,Dimension.CategoryGroups!$A$2:$I$8559,7,0)</f>
        <v>Helicopters</v>
      </c>
      <c r="Q249" s="8" t="str">
        <f>VLOOKUP(M249,Dimension.CategoryGroups!$A$2:$I$8559,8,0)</f>
        <v>Helicopters</v>
      </c>
      <c r="R249" s="10" t="str">
        <f>VLOOKUP(E249,Dimesion.MemberType!$A$2:$D$56,2,0)</f>
        <v>Auckland</v>
      </c>
      <c r="S249" s="10" t="str">
        <f>VLOOKUP(E249,Dimesion.MemberType!$A$2:$D$56,3,0)</f>
        <v>Auckland City</v>
      </c>
      <c r="T249" s="10" t="str">
        <f>VLOOKUP(E249,Dimesion.MemberType!$A$2:$D$56,4,0)</f>
        <v>Over 70</v>
      </c>
    </row>
    <row r="250" spans="1:20" x14ac:dyDescent="0.25">
      <c r="A250" t="s">
        <v>4552</v>
      </c>
      <c r="B250">
        <v>20161101</v>
      </c>
      <c r="C250">
        <v>5951</v>
      </c>
      <c r="D250">
        <v>6095</v>
      </c>
      <c r="E250">
        <v>4136</v>
      </c>
      <c r="F250" t="s">
        <v>4304</v>
      </c>
      <c r="G250">
        <v>20161110</v>
      </c>
      <c r="H250">
        <v>13</v>
      </c>
      <c r="I250">
        <v>0</v>
      </c>
      <c r="J250">
        <v>0</v>
      </c>
      <c r="K250">
        <v>16</v>
      </c>
      <c r="L250">
        <v>78.2</v>
      </c>
      <c r="M250" s="5" t="str">
        <f t="shared" si="3"/>
        <v>ID5951G6095</v>
      </c>
      <c r="N250" s="8" t="str">
        <f>VLOOKUP(M250,Dimension.CategoryGroups!$A$2:$I$8559,5,0)</f>
        <v>Toys &amp; models</v>
      </c>
      <c r="O250" s="8" t="str">
        <f>VLOOKUP(M250,Dimension.CategoryGroups!$A$2:$I$8559,6,0)</f>
        <v>Radio control</v>
      </c>
      <c r="P250" s="8" t="str">
        <f>VLOOKUP(M250,Dimension.CategoryGroups!$A$2:$I$8559,7,0)</f>
        <v>Helicopters</v>
      </c>
      <c r="Q250" s="8" t="str">
        <f>VLOOKUP(M250,Dimension.CategoryGroups!$A$2:$I$8559,8,0)</f>
        <v>Helicopters</v>
      </c>
      <c r="R250" s="10" t="str">
        <f>VLOOKUP(E250,Dimesion.MemberType!$A$2:$D$56,2,0)</f>
        <v>Auckland</v>
      </c>
      <c r="S250" s="10" t="str">
        <f>VLOOKUP(E250,Dimesion.MemberType!$A$2:$D$56,3,0)</f>
        <v>Auckland City</v>
      </c>
      <c r="T250" s="10" t="str">
        <f>VLOOKUP(E250,Dimesion.MemberType!$A$2:$D$56,4,0)</f>
        <v>Over 70</v>
      </c>
    </row>
    <row r="251" spans="1:20" x14ac:dyDescent="0.25">
      <c r="A251" t="s">
        <v>4553</v>
      </c>
      <c r="B251">
        <v>20161101</v>
      </c>
      <c r="C251">
        <v>5951</v>
      </c>
      <c r="D251">
        <v>6095</v>
      </c>
      <c r="E251">
        <v>4136</v>
      </c>
      <c r="F251" t="s">
        <v>4304</v>
      </c>
      <c r="G251">
        <v>20161110</v>
      </c>
      <c r="H251">
        <v>13</v>
      </c>
      <c r="I251">
        <v>0</v>
      </c>
      <c r="J251">
        <v>0</v>
      </c>
      <c r="K251">
        <v>16</v>
      </c>
      <c r="L251">
        <v>34.200000000000003</v>
      </c>
      <c r="M251" s="5" t="str">
        <f t="shared" si="3"/>
        <v>ID5951G6095</v>
      </c>
      <c r="N251" s="8" t="str">
        <f>VLOOKUP(M251,Dimension.CategoryGroups!$A$2:$I$8559,5,0)</f>
        <v>Toys &amp; models</v>
      </c>
      <c r="O251" s="8" t="str">
        <f>VLOOKUP(M251,Dimension.CategoryGroups!$A$2:$I$8559,6,0)</f>
        <v>Radio control</v>
      </c>
      <c r="P251" s="8" t="str">
        <f>VLOOKUP(M251,Dimension.CategoryGroups!$A$2:$I$8559,7,0)</f>
        <v>Helicopters</v>
      </c>
      <c r="Q251" s="8" t="str">
        <f>VLOOKUP(M251,Dimension.CategoryGroups!$A$2:$I$8559,8,0)</f>
        <v>Helicopters</v>
      </c>
      <c r="R251" s="10" t="str">
        <f>VLOOKUP(E251,Dimesion.MemberType!$A$2:$D$56,2,0)</f>
        <v>Auckland</v>
      </c>
      <c r="S251" s="10" t="str">
        <f>VLOOKUP(E251,Dimesion.MemberType!$A$2:$D$56,3,0)</f>
        <v>Auckland City</v>
      </c>
      <c r="T251" s="10" t="str">
        <f>VLOOKUP(E251,Dimesion.MemberType!$A$2:$D$56,4,0)</f>
        <v>Over 70</v>
      </c>
    </row>
    <row r="252" spans="1:20" x14ac:dyDescent="0.25">
      <c r="A252" t="s">
        <v>4554</v>
      </c>
      <c r="B252">
        <v>20161101</v>
      </c>
      <c r="C252">
        <v>5951</v>
      </c>
      <c r="D252">
        <v>6095</v>
      </c>
      <c r="E252">
        <v>4136</v>
      </c>
      <c r="F252" t="s">
        <v>4304</v>
      </c>
      <c r="G252">
        <v>20161110</v>
      </c>
      <c r="H252">
        <v>13</v>
      </c>
      <c r="I252">
        <v>0</v>
      </c>
      <c r="J252">
        <v>0</v>
      </c>
      <c r="K252">
        <v>16</v>
      </c>
      <c r="L252">
        <v>10.8</v>
      </c>
      <c r="M252" s="5" t="str">
        <f t="shared" si="3"/>
        <v>ID5951G6095</v>
      </c>
      <c r="N252" s="8" t="str">
        <f>VLOOKUP(M252,Dimension.CategoryGroups!$A$2:$I$8559,5,0)</f>
        <v>Toys &amp; models</v>
      </c>
      <c r="O252" s="8" t="str">
        <f>VLOOKUP(M252,Dimension.CategoryGroups!$A$2:$I$8559,6,0)</f>
        <v>Radio control</v>
      </c>
      <c r="P252" s="8" t="str">
        <f>VLOOKUP(M252,Dimension.CategoryGroups!$A$2:$I$8559,7,0)</f>
        <v>Helicopters</v>
      </c>
      <c r="Q252" s="8" t="str">
        <f>VLOOKUP(M252,Dimension.CategoryGroups!$A$2:$I$8559,8,0)</f>
        <v>Helicopters</v>
      </c>
      <c r="R252" s="10" t="str">
        <f>VLOOKUP(E252,Dimesion.MemberType!$A$2:$D$56,2,0)</f>
        <v>Auckland</v>
      </c>
      <c r="S252" s="10" t="str">
        <f>VLOOKUP(E252,Dimesion.MemberType!$A$2:$D$56,3,0)</f>
        <v>Auckland City</v>
      </c>
      <c r="T252" s="10" t="str">
        <f>VLOOKUP(E252,Dimesion.MemberType!$A$2:$D$56,4,0)</f>
        <v>Over 70</v>
      </c>
    </row>
    <row r="253" spans="1:20" x14ac:dyDescent="0.25">
      <c r="A253" t="s">
        <v>4555</v>
      </c>
      <c r="B253">
        <v>20161101</v>
      </c>
      <c r="C253">
        <v>4866</v>
      </c>
      <c r="D253">
        <v>6680</v>
      </c>
      <c r="E253">
        <v>4136</v>
      </c>
      <c r="F253" t="s">
        <v>4304</v>
      </c>
      <c r="G253">
        <v>20161110</v>
      </c>
      <c r="H253">
        <v>13</v>
      </c>
      <c r="I253">
        <v>0</v>
      </c>
      <c r="J253">
        <v>0</v>
      </c>
      <c r="K253">
        <v>9</v>
      </c>
      <c r="L253">
        <v>6</v>
      </c>
      <c r="M253" s="5" t="str">
        <f t="shared" si="3"/>
        <v>ID4866G6680</v>
      </c>
      <c r="N253" s="8" t="str">
        <f>VLOOKUP(M253,Dimension.CategoryGroups!$A$2:$I$8559,5,0)</f>
        <v>Health &amp; beauty</v>
      </c>
      <c r="O253" s="8" t="str">
        <f>VLOOKUP(M253,Dimension.CategoryGroups!$A$2:$I$8559,6,0)</f>
        <v>Face care</v>
      </c>
      <c r="P253" s="8" t="str">
        <f>VLOOKUP(M253,Dimension.CategoryGroups!$A$2:$I$8559,7,0)</f>
        <v>Other</v>
      </c>
      <c r="Q253" s="8" t="str">
        <f>VLOOKUP(M253,Dimension.CategoryGroups!$A$2:$I$8559,8,0)</f>
        <v>Other</v>
      </c>
      <c r="R253" s="10" t="str">
        <f>VLOOKUP(E253,Dimesion.MemberType!$A$2:$D$56,2,0)</f>
        <v>Auckland</v>
      </c>
      <c r="S253" s="10" t="str">
        <f>VLOOKUP(E253,Dimesion.MemberType!$A$2:$D$56,3,0)</f>
        <v>Auckland City</v>
      </c>
      <c r="T253" s="10" t="str">
        <f>VLOOKUP(E253,Dimesion.MemberType!$A$2:$D$56,4,0)</f>
        <v>Over 70</v>
      </c>
    </row>
    <row r="254" spans="1:20" x14ac:dyDescent="0.25">
      <c r="A254" t="s">
        <v>4556</v>
      </c>
      <c r="B254">
        <v>20161101</v>
      </c>
      <c r="C254">
        <v>4866</v>
      </c>
      <c r="D254">
        <v>6680</v>
      </c>
      <c r="E254">
        <v>4136</v>
      </c>
      <c r="F254" t="s">
        <v>4304</v>
      </c>
      <c r="G254">
        <v>20161110</v>
      </c>
      <c r="H254">
        <v>13</v>
      </c>
      <c r="I254">
        <v>0</v>
      </c>
      <c r="J254">
        <v>0</v>
      </c>
      <c r="K254">
        <v>9</v>
      </c>
      <c r="L254">
        <v>90.2</v>
      </c>
      <c r="M254" s="5" t="str">
        <f t="shared" si="3"/>
        <v>ID4866G6680</v>
      </c>
      <c r="N254" s="8" t="str">
        <f>VLOOKUP(M254,Dimension.CategoryGroups!$A$2:$I$8559,5,0)</f>
        <v>Health &amp; beauty</v>
      </c>
      <c r="O254" s="8" t="str">
        <f>VLOOKUP(M254,Dimension.CategoryGroups!$A$2:$I$8559,6,0)</f>
        <v>Face care</v>
      </c>
      <c r="P254" s="8" t="str">
        <f>VLOOKUP(M254,Dimension.CategoryGroups!$A$2:$I$8559,7,0)</f>
        <v>Other</v>
      </c>
      <c r="Q254" s="8" t="str">
        <f>VLOOKUP(M254,Dimension.CategoryGroups!$A$2:$I$8559,8,0)</f>
        <v>Other</v>
      </c>
      <c r="R254" s="10" t="str">
        <f>VLOOKUP(E254,Dimesion.MemberType!$A$2:$D$56,2,0)</f>
        <v>Auckland</v>
      </c>
      <c r="S254" s="10" t="str">
        <f>VLOOKUP(E254,Dimesion.MemberType!$A$2:$D$56,3,0)</f>
        <v>Auckland City</v>
      </c>
      <c r="T254" s="10" t="str">
        <f>VLOOKUP(E254,Dimesion.MemberType!$A$2:$D$56,4,0)</f>
        <v>Over 70</v>
      </c>
    </row>
    <row r="255" spans="1:20" x14ac:dyDescent="0.25">
      <c r="A255" t="s">
        <v>4557</v>
      </c>
      <c r="B255">
        <v>20161101</v>
      </c>
      <c r="C255">
        <v>4866</v>
      </c>
      <c r="D255">
        <v>6680</v>
      </c>
      <c r="E255">
        <v>4136</v>
      </c>
      <c r="F255" t="s">
        <v>4304</v>
      </c>
      <c r="G255">
        <v>20161110</v>
      </c>
      <c r="H255">
        <v>13</v>
      </c>
      <c r="I255">
        <v>0</v>
      </c>
      <c r="J255">
        <v>0</v>
      </c>
      <c r="K255">
        <v>9</v>
      </c>
      <c r="L255">
        <v>66.400000000000006</v>
      </c>
      <c r="M255" s="5" t="str">
        <f t="shared" si="3"/>
        <v>ID4866G6680</v>
      </c>
      <c r="N255" s="8" t="str">
        <f>VLOOKUP(M255,Dimension.CategoryGroups!$A$2:$I$8559,5,0)</f>
        <v>Health &amp; beauty</v>
      </c>
      <c r="O255" s="8" t="str">
        <f>VLOOKUP(M255,Dimension.CategoryGroups!$A$2:$I$8559,6,0)</f>
        <v>Face care</v>
      </c>
      <c r="P255" s="8" t="str">
        <f>VLOOKUP(M255,Dimension.CategoryGroups!$A$2:$I$8559,7,0)</f>
        <v>Other</v>
      </c>
      <c r="Q255" s="8" t="str">
        <f>VLOOKUP(M255,Dimension.CategoryGroups!$A$2:$I$8559,8,0)</f>
        <v>Other</v>
      </c>
      <c r="R255" s="10" t="str">
        <f>VLOOKUP(E255,Dimesion.MemberType!$A$2:$D$56,2,0)</f>
        <v>Auckland</v>
      </c>
      <c r="S255" s="10" t="str">
        <f>VLOOKUP(E255,Dimesion.MemberType!$A$2:$D$56,3,0)</f>
        <v>Auckland City</v>
      </c>
      <c r="T255" s="10" t="str">
        <f>VLOOKUP(E255,Dimesion.MemberType!$A$2:$D$56,4,0)</f>
        <v>Over 70</v>
      </c>
    </row>
    <row r="256" spans="1:20" x14ac:dyDescent="0.25">
      <c r="A256" t="s">
        <v>4558</v>
      </c>
      <c r="B256">
        <v>20161101</v>
      </c>
      <c r="C256">
        <v>4866</v>
      </c>
      <c r="D256">
        <v>6680</v>
      </c>
      <c r="E256">
        <v>4136</v>
      </c>
      <c r="F256" t="s">
        <v>4304</v>
      </c>
      <c r="G256">
        <v>20161110</v>
      </c>
      <c r="H256">
        <v>13</v>
      </c>
      <c r="I256">
        <v>0</v>
      </c>
      <c r="J256">
        <v>0</v>
      </c>
      <c r="K256">
        <v>9</v>
      </c>
      <c r="L256">
        <v>97.1</v>
      </c>
      <c r="M256" s="5" t="str">
        <f t="shared" si="3"/>
        <v>ID4866G6680</v>
      </c>
      <c r="N256" s="8" t="str">
        <f>VLOOKUP(M256,Dimension.CategoryGroups!$A$2:$I$8559,5,0)</f>
        <v>Health &amp; beauty</v>
      </c>
      <c r="O256" s="8" t="str">
        <f>VLOOKUP(M256,Dimension.CategoryGroups!$A$2:$I$8559,6,0)</f>
        <v>Face care</v>
      </c>
      <c r="P256" s="8" t="str">
        <f>VLOOKUP(M256,Dimension.CategoryGroups!$A$2:$I$8559,7,0)</f>
        <v>Other</v>
      </c>
      <c r="Q256" s="8" t="str">
        <f>VLOOKUP(M256,Dimension.CategoryGroups!$A$2:$I$8559,8,0)</f>
        <v>Other</v>
      </c>
      <c r="R256" s="10" t="str">
        <f>VLOOKUP(E256,Dimesion.MemberType!$A$2:$D$56,2,0)</f>
        <v>Auckland</v>
      </c>
      <c r="S256" s="10" t="str">
        <f>VLOOKUP(E256,Dimesion.MemberType!$A$2:$D$56,3,0)</f>
        <v>Auckland City</v>
      </c>
      <c r="T256" s="10" t="str">
        <f>VLOOKUP(E256,Dimesion.MemberType!$A$2:$D$56,4,0)</f>
        <v>Over 70</v>
      </c>
    </row>
    <row r="257" spans="1:20" x14ac:dyDescent="0.25">
      <c r="A257" t="s">
        <v>4559</v>
      </c>
      <c r="B257">
        <v>20161101</v>
      </c>
      <c r="C257">
        <v>4866</v>
      </c>
      <c r="D257">
        <v>6680</v>
      </c>
      <c r="E257">
        <v>4136</v>
      </c>
      <c r="F257" t="s">
        <v>4304</v>
      </c>
      <c r="G257">
        <v>20161110</v>
      </c>
      <c r="H257">
        <v>13</v>
      </c>
      <c r="I257">
        <v>0</v>
      </c>
      <c r="J257">
        <v>0</v>
      </c>
      <c r="K257">
        <v>8</v>
      </c>
      <c r="L257">
        <v>53.1</v>
      </c>
      <c r="M257" s="5" t="str">
        <f t="shared" si="3"/>
        <v>ID4866G6680</v>
      </c>
      <c r="N257" s="8" t="str">
        <f>VLOOKUP(M257,Dimension.CategoryGroups!$A$2:$I$8559,5,0)</f>
        <v>Health &amp; beauty</v>
      </c>
      <c r="O257" s="8" t="str">
        <f>VLOOKUP(M257,Dimension.CategoryGroups!$A$2:$I$8559,6,0)</f>
        <v>Face care</v>
      </c>
      <c r="P257" s="8" t="str">
        <f>VLOOKUP(M257,Dimension.CategoryGroups!$A$2:$I$8559,7,0)</f>
        <v>Other</v>
      </c>
      <c r="Q257" s="8" t="str">
        <f>VLOOKUP(M257,Dimension.CategoryGroups!$A$2:$I$8559,8,0)</f>
        <v>Other</v>
      </c>
      <c r="R257" s="10" t="str">
        <f>VLOOKUP(E257,Dimesion.MemberType!$A$2:$D$56,2,0)</f>
        <v>Auckland</v>
      </c>
      <c r="S257" s="10" t="str">
        <f>VLOOKUP(E257,Dimesion.MemberType!$A$2:$D$56,3,0)</f>
        <v>Auckland City</v>
      </c>
      <c r="T257" s="10" t="str">
        <f>VLOOKUP(E257,Dimesion.MemberType!$A$2:$D$56,4,0)</f>
        <v>Over 70</v>
      </c>
    </row>
    <row r="258" spans="1:20" x14ac:dyDescent="0.25">
      <c r="A258" t="s">
        <v>4560</v>
      </c>
      <c r="B258">
        <v>20161101</v>
      </c>
      <c r="C258">
        <v>4866</v>
      </c>
      <c r="D258">
        <v>6680</v>
      </c>
      <c r="E258">
        <v>4136</v>
      </c>
      <c r="F258" t="s">
        <v>4304</v>
      </c>
      <c r="G258">
        <v>20161110</v>
      </c>
      <c r="H258">
        <v>13</v>
      </c>
      <c r="I258">
        <v>0</v>
      </c>
      <c r="J258">
        <v>0</v>
      </c>
      <c r="K258">
        <v>8</v>
      </c>
      <c r="L258">
        <v>14.1</v>
      </c>
      <c r="M258" s="5" t="str">
        <f t="shared" si="3"/>
        <v>ID4866G6680</v>
      </c>
      <c r="N258" s="8" t="str">
        <f>VLOOKUP(M258,Dimension.CategoryGroups!$A$2:$I$8559,5,0)</f>
        <v>Health &amp; beauty</v>
      </c>
      <c r="O258" s="8" t="str">
        <f>VLOOKUP(M258,Dimension.CategoryGroups!$A$2:$I$8559,6,0)</f>
        <v>Face care</v>
      </c>
      <c r="P258" s="8" t="str">
        <f>VLOOKUP(M258,Dimension.CategoryGroups!$A$2:$I$8559,7,0)</f>
        <v>Other</v>
      </c>
      <c r="Q258" s="8" t="str">
        <f>VLOOKUP(M258,Dimension.CategoryGroups!$A$2:$I$8559,8,0)</f>
        <v>Other</v>
      </c>
      <c r="R258" s="10" t="str">
        <f>VLOOKUP(E258,Dimesion.MemberType!$A$2:$D$56,2,0)</f>
        <v>Auckland</v>
      </c>
      <c r="S258" s="10" t="str">
        <f>VLOOKUP(E258,Dimesion.MemberType!$A$2:$D$56,3,0)</f>
        <v>Auckland City</v>
      </c>
      <c r="T258" s="10" t="str">
        <f>VLOOKUP(E258,Dimesion.MemberType!$A$2:$D$56,4,0)</f>
        <v>Over 70</v>
      </c>
    </row>
    <row r="259" spans="1:20" x14ac:dyDescent="0.25">
      <c r="A259" t="s">
        <v>4561</v>
      </c>
      <c r="B259">
        <v>20161101</v>
      </c>
      <c r="C259">
        <v>4866</v>
      </c>
      <c r="D259">
        <v>6680</v>
      </c>
      <c r="E259">
        <v>4136</v>
      </c>
      <c r="F259" t="s">
        <v>4304</v>
      </c>
      <c r="G259">
        <v>20161110</v>
      </c>
      <c r="H259">
        <v>13</v>
      </c>
      <c r="I259">
        <v>0</v>
      </c>
      <c r="J259">
        <v>0</v>
      </c>
      <c r="K259">
        <v>8</v>
      </c>
      <c r="L259">
        <v>78.7</v>
      </c>
      <c r="M259" s="5" t="str">
        <f t="shared" ref="M259:M322" si="4">"ID"&amp;C259&amp;"G"&amp;D259</f>
        <v>ID4866G6680</v>
      </c>
      <c r="N259" s="8" t="str">
        <f>VLOOKUP(M259,Dimension.CategoryGroups!$A$2:$I$8559,5,0)</f>
        <v>Health &amp; beauty</v>
      </c>
      <c r="O259" s="8" t="str">
        <f>VLOOKUP(M259,Dimension.CategoryGroups!$A$2:$I$8559,6,0)</f>
        <v>Face care</v>
      </c>
      <c r="P259" s="8" t="str">
        <f>VLOOKUP(M259,Dimension.CategoryGroups!$A$2:$I$8559,7,0)</f>
        <v>Other</v>
      </c>
      <c r="Q259" s="8" t="str">
        <f>VLOOKUP(M259,Dimension.CategoryGroups!$A$2:$I$8559,8,0)</f>
        <v>Other</v>
      </c>
      <c r="R259" s="10" t="str">
        <f>VLOOKUP(E259,Dimesion.MemberType!$A$2:$D$56,2,0)</f>
        <v>Auckland</v>
      </c>
      <c r="S259" s="10" t="str">
        <f>VLOOKUP(E259,Dimesion.MemberType!$A$2:$D$56,3,0)</f>
        <v>Auckland City</v>
      </c>
      <c r="T259" s="10" t="str">
        <f>VLOOKUP(E259,Dimesion.MemberType!$A$2:$D$56,4,0)</f>
        <v>Over 70</v>
      </c>
    </row>
    <row r="260" spans="1:20" x14ac:dyDescent="0.25">
      <c r="A260" t="s">
        <v>4562</v>
      </c>
      <c r="B260">
        <v>20161101</v>
      </c>
      <c r="C260">
        <v>4866</v>
      </c>
      <c r="D260">
        <v>6680</v>
      </c>
      <c r="E260">
        <v>4136</v>
      </c>
      <c r="F260" t="s">
        <v>4304</v>
      </c>
      <c r="G260">
        <v>20161110</v>
      </c>
      <c r="H260">
        <v>13</v>
      </c>
      <c r="I260">
        <v>0</v>
      </c>
      <c r="J260">
        <v>0</v>
      </c>
      <c r="K260">
        <v>8</v>
      </c>
      <c r="L260">
        <v>28.9</v>
      </c>
      <c r="M260" s="5" t="str">
        <f t="shared" si="4"/>
        <v>ID4866G6680</v>
      </c>
      <c r="N260" s="8" t="str">
        <f>VLOOKUP(M260,Dimension.CategoryGroups!$A$2:$I$8559,5,0)</f>
        <v>Health &amp; beauty</v>
      </c>
      <c r="O260" s="8" t="str">
        <f>VLOOKUP(M260,Dimension.CategoryGroups!$A$2:$I$8559,6,0)</f>
        <v>Face care</v>
      </c>
      <c r="P260" s="8" t="str">
        <f>VLOOKUP(M260,Dimension.CategoryGroups!$A$2:$I$8559,7,0)</f>
        <v>Other</v>
      </c>
      <c r="Q260" s="8" t="str">
        <f>VLOOKUP(M260,Dimension.CategoryGroups!$A$2:$I$8559,8,0)</f>
        <v>Other</v>
      </c>
      <c r="R260" s="10" t="str">
        <f>VLOOKUP(E260,Dimesion.MemberType!$A$2:$D$56,2,0)</f>
        <v>Auckland</v>
      </c>
      <c r="S260" s="10" t="str">
        <f>VLOOKUP(E260,Dimesion.MemberType!$A$2:$D$56,3,0)</f>
        <v>Auckland City</v>
      </c>
      <c r="T260" s="10" t="str">
        <f>VLOOKUP(E260,Dimesion.MemberType!$A$2:$D$56,4,0)</f>
        <v>Over 70</v>
      </c>
    </row>
    <row r="261" spans="1:20" x14ac:dyDescent="0.25">
      <c r="A261" t="s">
        <v>4563</v>
      </c>
      <c r="B261">
        <v>20161101</v>
      </c>
      <c r="C261">
        <v>4866</v>
      </c>
      <c r="D261">
        <v>6680</v>
      </c>
      <c r="E261">
        <v>4136</v>
      </c>
      <c r="F261" t="s">
        <v>4304</v>
      </c>
      <c r="G261">
        <v>20161110</v>
      </c>
      <c r="H261">
        <v>13</v>
      </c>
      <c r="I261">
        <v>0</v>
      </c>
      <c r="J261">
        <v>0</v>
      </c>
      <c r="K261">
        <v>8</v>
      </c>
      <c r="L261">
        <v>60.8</v>
      </c>
      <c r="M261" s="5" t="str">
        <f t="shared" si="4"/>
        <v>ID4866G6680</v>
      </c>
      <c r="N261" s="8" t="str">
        <f>VLOOKUP(M261,Dimension.CategoryGroups!$A$2:$I$8559,5,0)</f>
        <v>Health &amp; beauty</v>
      </c>
      <c r="O261" s="8" t="str">
        <f>VLOOKUP(M261,Dimension.CategoryGroups!$A$2:$I$8559,6,0)</f>
        <v>Face care</v>
      </c>
      <c r="P261" s="8" t="str">
        <f>VLOOKUP(M261,Dimension.CategoryGroups!$A$2:$I$8559,7,0)</f>
        <v>Other</v>
      </c>
      <c r="Q261" s="8" t="str">
        <f>VLOOKUP(M261,Dimension.CategoryGroups!$A$2:$I$8559,8,0)</f>
        <v>Other</v>
      </c>
      <c r="R261" s="10" t="str">
        <f>VLOOKUP(E261,Dimesion.MemberType!$A$2:$D$56,2,0)</f>
        <v>Auckland</v>
      </c>
      <c r="S261" s="10" t="str">
        <f>VLOOKUP(E261,Dimesion.MemberType!$A$2:$D$56,3,0)</f>
        <v>Auckland City</v>
      </c>
      <c r="T261" s="10" t="str">
        <f>VLOOKUP(E261,Dimesion.MemberType!$A$2:$D$56,4,0)</f>
        <v>Over 70</v>
      </c>
    </row>
    <row r="262" spans="1:20" x14ac:dyDescent="0.25">
      <c r="A262" t="s">
        <v>4564</v>
      </c>
      <c r="B262">
        <v>20161101</v>
      </c>
      <c r="C262">
        <v>4866</v>
      </c>
      <c r="D262">
        <v>6680</v>
      </c>
      <c r="E262">
        <v>4136</v>
      </c>
      <c r="F262" t="s">
        <v>4304</v>
      </c>
      <c r="G262">
        <v>20161110</v>
      </c>
      <c r="H262">
        <v>13</v>
      </c>
      <c r="I262">
        <v>0</v>
      </c>
      <c r="J262">
        <v>0</v>
      </c>
      <c r="K262">
        <v>8</v>
      </c>
      <c r="L262">
        <v>95.5</v>
      </c>
      <c r="M262" s="5" t="str">
        <f t="shared" si="4"/>
        <v>ID4866G6680</v>
      </c>
      <c r="N262" s="8" t="str">
        <f>VLOOKUP(M262,Dimension.CategoryGroups!$A$2:$I$8559,5,0)</f>
        <v>Health &amp; beauty</v>
      </c>
      <c r="O262" s="8" t="str">
        <f>VLOOKUP(M262,Dimension.CategoryGroups!$A$2:$I$8559,6,0)</f>
        <v>Face care</v>
      </c>
      <c r="P262" s="8" t="str">
        <f>VLOOKUP(M262,Dimension.CategoryGroups!$A$2:$I$8559,7,0)</f>
        <v>Other</v>
      </c>
      <c r="Q262" s="8" t="str">
        <f>VLOOKUP(M262,Dimension.CategoryGroups!$A$2:$I$8559,8,0)</f>
        <v>Other</v>
      </c>
      <c r="R262" s="10" t="str">
        <f>VLOOKUP(E262,Dimesion.MemberType!$A$2:$D$56,2,0)</f>
        <v>Auckland</v>
      </c>
      <c r="S262" s="10" t="str">
        <f>VLOOKUP(E262,Dimesion.MemberType!$A$2:$D$56,3,0)</f>
        <v>Auckland City</v>
      </c>
      <c r="T262" s="10" t="str">
        <f>VLOOKUP(E262,Dimesion.MemberType!$A$2:$D$56,4,0)</f>
        <v>Over 70</v>
      </c>
    </row>
    <row r="263" spans="1:20" x14ac:dyDescent="0.25">
      <c r="A263" t="s">
        <v>4565</v>
      </c>
      <c r="B263">
        <v>20161101</v>
      </c>
      <c r="C263">
        <v>4866</v>
      </c>
      <c r="D263">
        <v>6680</v>
      </c>
      <c r="E263">
        <v>4136</v>
      </c>
      <c r="F263" t="s">
        <v>4304</v>
      </c>
      <c r="G263">
        <v>20161110</v>
      </c>
      <c r="H263">
        <v>13</v>
      </c>
      <c r="I263">
        <v>0</v>
      </c>
      <c r="J263">
        <v>0</v>
      </c>
      <c r="K263">
        <v>7</v>
      </c>
      <c r="L263">
        <v>100.5</v>
      </c>
      <c r="M263" s="5" t="str">
        <f t="shared" si="4"/>
        <v>ID4866G6680</v>
      </c>
      <c r="N263" s="8" t="str">
        <f>VLOOKUP(M263,Dimension.CategoryGroups!$A$2:$I$8559,5,0)</f>
        <v>Health &amp; beauty</v>
      </c>
      <c r="O263" s="8" t="str">
        <f>VLOOKUP(M263,Dimension.CategoryGroups!$A$2:$I$8559,6,0)</f>
        <v>Face care</v>
      </c>
      <c r="P263" s="8" t="str">
        <f>VLOOKUP(M263,Dimension.CategoryGroups!$A$2:$I$8559,7,0)</f>
        <v>Other</v>
      </c>
      <c r="Q263" s="8" t="str">
        <f>VLOOKUP(M263,Dimension.CategoryGroups!$A$2:$I$8559,8,0)</f>
        <v>Other</v>
      </c>
      <c r="R263" s="10" t="str">
        <f>VLOOKUP(E263,Dimesion.MemberType!$A$2:$D$56,2,0)</f>
        <v>Auckland</v>
      </c>
      <c r="S263" s="10" t="str">
        <f>VLOOKUP(E263,Dimesion.MemberType!$A$2:$D$56,3,0)</f>
        <v>Auckland City</v>
      </c>
      <c r="T263" s="10" t="str">
        <f>VLOOKUP(E263,Dimesion.MemberType!$A$2:$D$56,4,0)</f>
        <v>Over 70</v>
      </c>
    </row>
    <row r="264" spans="1:20" x14ac:dyDescent="0.25">
      <c r="A264" t="s">
        <v>4566</v>
      </c>
      <c r="B264">
        <v>20161101</v>
      </c>
      <c r="C264">
        <v>4866</v>
      </c>
      <c r="D264">
        <v>6680</v>
      </c>
      <c r="E264">
        <v>4136</v>
      </c>
      <c r="F264" t="s">
        <v>4304</v>
      </c>
      <c r="G264">
        <v>20161110</v>
      </c>
      <c r="H264">
        <v>13</v>
      </c>
      <c r="I264">
        <v>0</v>
      </c>
      <c r="J264">
        <v>0</v>
      </c>
      <c r="K264">
        <v>7</v>
      </c>
      <c r="L264">
        <v>54.5</v>
      </c>
      <c r="M264" s="5" t="str">
        <f t="shared" si="4"/>
        <v>ID4866G6680</v>
      </c>
      <c r="N264" s="8" t="str">
        <f>VLOOKUP(M264,Dimension.CategoryGroups!$A$2:$I$8559,5,0)</f>
        <v>Health &amp; beauty</v>
      </c>
      <c r="O264" s="8" t="str">
        <f>VLOOKUP(M264,Dimension.CategoryGroups!$A$2:$I$8559,6,0)</f>
        <v>Face care</v>
      </c>
      <c r="P264" s="8" t="str">
        <f>VLOOKUP(M264,Dimension.CategoryGroups!$A$2:$I$8559,7,0)</f>
        <v>Other</v>
      </c>
      <c r="Q264" s="8" t="str">
        <f>VLOOKUP(M264,Dimension.CategoryGroups!$A$2:$I$8559,8,0)</f>
        <v>Other</v>
      </c>
      <c r="R264" s="10" t="str">
        <f>VLOOKUP(E264,Dimesion.MemberType!$A$2:$D$56,2,0)</f>
        <v>Auckland</v>
      </c>
      <c r="S264" s="10" t="str">
        <f>VLOOKUP(E264,Dimesion.MemberType!$A$2:$D$56,3,0)</f>
        <v>Auckland City</v>
      </c>
      <c r="T264" s="10" t="str">
        <f>VLOOKUP(E264,Dimesion.MemberType!$A$2:$D$56,4,0)</f>
        <v>Over 70</v>
      </c>
    </row>
    <row r="265" spans="1:20" x14ac:dyDescent="0.25">
      <c r="A265" t="s">
        <v>4567</v>
      </c>
      <c r="B265">
        <v>20161101</v>
      </c>
      <c r="C265">
        <v>211</v>
      </c>
      <c r="D265">
        <v>7973</v>
      </c>
      <c r="E265">
        <v>4136</v>
      </c>
      <c r="F265" t="s">
        <v>4304</v>
      </c>
      <c r="G265">
        <v>20161110</v>
      </c>
      <c r="H265">
        <v>13</v>
      </c>
      <c r="I265">
        <v>0</v>
      </c>
      <c r="J265">
        <v>0</v>
      </c>
      <c r="K265">
        <v>5</v>
      </c>
      <c r="L265">
        <v>63</v>
      </c>
      <c r="M265" s="5" t="str">
        <f t="shared" si="4"/>
        <v>ID211G7973</v>
      </c>
      <c r="N265" s="8" t="str">
        <f>VLOOKUP(M265,Dimension.CategoryGroups!$A$2:$I$8559,5,0)</f>
        <v>Mobile phones</v>
      </c>
      <c r="O265" s="8" t="str">
        <f>VLOOKUP(M265,Dimension.CategoryGroups!$A$2:$I$8559,6,0)</f>
        <v>Accessories</v>
      </c>
      <c r="P265" s="8" t="str">
        <f>VLOOKUP(M265,Dimension.CategoryGroups!$A$2:$I$8559,7,0)</f>
        <v>Headsets &amp; handsfree</v>
      </c>
      <c r="Q265" s="8" t="str">
        <f>VLOOKUP(M265,Dimension.CategoryGroups!$A$2:$I$8559,8,0)</f>
        <v>Wireless</v>
      </c>
      <c r="R265" s="10" t="str">
        <f>VLOOKUP(E265,Dimesion.MemberType!$A$2:$D$56,2,0)</f>
        <v>Auckland</v>
      </c>
      <c r="S265" s="10" t="str">
        <f>VLOOKUP(E265,Dimesion.MemberType!$A$2:$D$56,3,0)</f>
        <v>Auckland City</v>
      </c>
      <c r="T265" s="10" t="str">
        <f>VLOOKUP(E265,Dimesion.MemberType!$A$2:$D$56,4,0)</f>
        <v>Over 70</v>
      </c>
    </row>
    <row r="266" spans="1:20" x14ac:dyDescent="0.25">
      <c r="A266" t="s">
        <v>4568</v>
      </c>
      <c r="B266">
        <v>20161101</v>
      </c>
      <c r="C266">
        <v>211</v>
      </c>
      <c r="D266">
        <v>7973</v>
      </c>
      <c r="E266">
        <v>4136</v>
      </c>
      <c r="F266" t="s">
        <v>4304</v>
      </c>
      <c r="G266">
        <v>20161110</v>
      </c>
      <c r="H266">
        <v>13</v>
      </c>
      <c r="I266">
        <v>0</v>
      </c>
      <c r="J266">
        <v>0</v>
      </c>
      <c r="K266">
        <v>5</v>
      </c>
      <c r="L266">
        <v>4.4000000000000004</v>
      </c>
      <c r="M266" s="5" t="str">
        <f t="shared" si="4"/>
        <v>ID211G7973</v>
      </c>
      <c r="N266" s="8" t="str">
        <f>VLOOKUP(M266,Dimension.CategoryGroups!$A$2:$I$8559,5,0)</f>
        <v>Mobile phones</v>
      </c>
      <c r="O266" s="8" t="str">
        <f>VLOOKUP(M266,Dimension.CategoryGroups!$A$2:$I$8559,6,0)</f>
        <v>Accessories</v>
      </c>
      <c r="P266" s="8" t="str">
        <f>VLOOKUP(M266,Dimension.CategoryGroups!$A$2:$I$8559,7,0)</f>
        <v>Headsets &amp; handsfree</v>
      </c>
      <c r="Q266" s="8" t="str">
        <f>VLOOKUP(M266,Dimension.CategoryGroups!$A$2:$I$8559,8,0)</f>
        <v>Wireless</v>
      </c>
      <c r="R266" s="10" t="str">
        <f>VLOOKUP(E266,Dimesion.MemberType!$A$2:$D$56,2,0)</f>
        <v>Auckland</v>
      </c>
      <c r="S266" s="10" t="str">
        <f>VLOOKUP(E266,Dimesion.MemberType!$A$2:$D$56,3,0)</f>
        <v>Auckland City</v>
      </c>
      <c r="T266" s="10" t="str">
        <f>VLOOKUP(E266,Dimesion.MemberType!$A$2:$D$56,4,0)</f>
        <v>Over 70</v>
      </c>
    </row>
    <row r="267" spans="1:20" x14ac:dyDescent="0.25">
      <c r="A267" t="s">
        <v>4569</v>
      </c>
      <c r="B267">
        <v>20161101</v>
      </c>
      <c r="C267">
        <v>211</v>
      </c>
      <c r="D267">
        <v>7973</v>
      </c>
      <c r="E267">
        <v>4136</v>
      </c>
      <c r="F267" t="s">
        <v>4304</v>
      </c>
      <c r="G267">
        <v>20161110</v>
      </c>
      <c r="H267">
        <v>13</v>
      </c>
      <c r="I267">
        <v>0</v>
      </c>
      <c r="J267">
        <v>0</v>
      </c>
      <c r="K267">
        <v>10</v>
      </c>
      <c r="L267">
        <v>54.9</v>
      </c>
      <c r="M267" s="5" t="str">
        <f t="shared" si="4"/>
        <v>ID211G7973</v>
      </c>
      <c r="N267" s="8" t="str">
        <f>VLOOKUP(M267,Dimension.CategoryGroups!$A$2:$I$8559,5,0)</f>
        <v>Mobile phones</v>
      </c>
      <c r="O267" s="8" t="str">
        <f>VLOOKUP(M267,Dimension.CategoryGroups!$A$2:$I$8559,6,0)</f>
        <v>Accessories</v>
      </c>
      <c r="P267" s="8" t="str">
        <f>VLOOKUP(M267,Dimension.CategoryGroups!$A$2:$I$8559,7,0)</f>
        <v>Headsets &amp; handsfree</v>
      </c>
      <c r="Q267" s="8" t="str">
        <f>VLOOKUP(M267,Dimension.CategoryGroups!$A$2:$I$8559,8,0)</f>
        <v>Wireless</v>
      </c>
      <c r="R267" s="10" t="str">
        <f>VLOOKUP(E267,Dimesion.MemberType!$A$2:$D$56,2,0)</f>
        <v>Auckland</v>
      </c>
      <c r="S267" s="10" t="str">
        <f>VLOOKUP(E267,Dimesion.MemberType!$A$2:$D$56,3,0)</f>
        <v>Auckland City</v>
      </c>
      <c r="T267" s="10" t="str">
        <f>VLOOKUP(E267,Dimesion.MemberType!$A$2:$D$56,4,0)</f>
        <v>Over 70</v>
      </c>
    </row>
    <row r="268" spans="1:20" x14ac:dyDescent="0.25">
      <c r="A268" t="s">
        <v>4570</v>
      </c>
      <c r="B268">
        <v>20161101</v>
      </c>
      <c r="C268">
        <v>211</v>
      </c>
      <c r="D268">
        <v>7973</v>
      </c>
      <c r="E268">
        <v>4136</v>
      </c>
      <c r="F268" t="s">
        <v>4304</v>
      </c>
      <c r="G268">
        <v>20161110</v>
      </c>
      <c r="H268">
        <v>13</v>
      </c>
      <c r="I268">
        <v>0</v>
      </c>
      <c r="J268">
        <v>0</v>
      </c>
      <c r="K268">
        <v>10</v>
      </c>
      <c r="L268">
        <v>32</v>
      </c>
      <c r="M268" s="5" t="str">
        <f t="shared" si="4"/>
        <v>ID211G7973</v>
      </c>
      <c r="N268" s="8" t="str">
        <f>VLOOKUP(M268,Dimension.CategoryGroups!$A$2:$I$8559,5,0)</f>
        <v>Mobile phones</v>
      </c>
      <c r="O268" s="8" t="str">
        <f>VLOOKUP(M268,Dimension.CategoryGroups!$A$2:$I$8559,6,0)</f>
        <v>Accessories</v>
      </c>
      <c r="P268" s="8" t="str">
        <f>VLOOKUP(M268,Dimension.CategoryGroups!$A$2:$I$8559,7,0)</f>
        <v>Headsets &amp; handsfree</v>
      </c>
      <c r="Q268" s="8" t="str">
        <f>VLOOKUP(M268,Dimension.CategoryGroups!$A$2:$I$8559,8,0)</f>
        <v>Wireless</v>
      </c>
      <c r="R268" s="10" t="str">
        <f>VLOOKUP(E268,Dimesion.MemberType!$A$2:$D$56,2,0)</f>
        <v>Auckland</v>
      </c>
      <c r="S268" s="10" t="str">
        <f>VLOOKUP(E268,Dimesion.MemberType!$A$2:$D$56,3,0)</f>
        <v>Auckland City</v>
      </c>
      <c r="T268" s="10" t="str">
        <f>VLOOKUP(E268,Dimesion.MemberType!$A$2:$D$56,4,0)</f>
        <v>Over 70</v>
      </c>
    </row>
    <row r="269" spans="1:20" x14ac:dyDescent="0.25">
      <c r="A269" t="s">
        <v>4571</v>
      </c>
      <c r="B269">
        <v>20161101</v>
      </c>
      <c r="C269">
        <v>211</v>
      </c>
      <c r="D269">
        <v>7973</v>
      </c>
      <c r="E269">
        <v>4136</v>
      </c>
      <c r="F269" t="s">
        <v>4304</v>
      </c>
      <c r="G269">
        <v>20161110</v>
      </c>
      <c r="H269">
        <v>13</v>
      </c>
      <c r="I269">
        <v>0</v>
      </c>
      <c r="J269">
        <v>0</v>
      </c>
      <c r="K269">
        <v>10</v>
      </c>
      <c r="L269">
        <v>87.3</v>
      </c>
      <c r="M269" s="5" t="str">
        <f t="shared" si="4"/>
        <v>ID211G7973</v>
      </c>
      <c r="N269" s="8" t="str">
        <f>VLOOKUP(M269,Dimension.CategoryGroups!$A$2:$I$8559,5,0)</f>
        <v>Mobile phones</v>
      </c>
      <c r="O269" s="8" t="str">
        <f>VLOOKUP(M269,Dimension.CategoryGroups!$A$2:$I$8559,6,0)</f>
        <v>Accessories</v>
      </c>
      <c r="P269" s="8" t="str">
        <f>VLOOKUP(M269,Dimension.CategoryGroups!$A$2:$I$8559,7,0)</f>
        <v>Headsets &amp; handsfree</v>
      </c>
      <c r="Q269" s="8" t="str">
        <f>VLOOKUP(M269,Dimension.CategoryGroups!$A$2:$I$8559,8,0)</f>
        <v>Wireless</v>
      </c>
      <c r="R269" s="10" t="str">
        <f>VLOOKUP(E269,Dimesion.MemberType!$A$2:$D$56,2,0)</f>
        <v>Auckland</v>
      </c>
      <c r="S269" s="10" t="str">
        <f>VLOOKUP(E269,Dimesion.MemberType!$A$2:$D$56,3,0)</f>
        <v>Auckland City</v>
      </c>
      <c r="T269" s="10" t="str">
        <f>VLOOKUP(E269,Dimesion.MemberType!$A$2:$D$56,4,0)</f>
        <v>Over 70</v>
      </c>
    </row>
    <row r="270" spans="1:20" x14ac:dyDescent="0.25">
      <c r="A270" t="s">
        <v>4572</v>
      </c>
      <c r="B270">
        <v>20161101</v>
      </c>
      <c r="C270">
        <v>211</v>
      </c>
      <c r="D270">
        <v>7973</v>
      </c>
      <c r="E270">
        <v>4136</v>
      </c>
      <c r="F270" t="s">
        <v>4304</v>
      </c>
      <c r="G270">
        <v>20161110</v>
      </c>
      <c r="H270">
        <v>13</v>
      </c>
      <c r="I270">
        <v>0</v>
      </c>
      <c r="J270">
        <v>0</v>
      </c>
      <c r="K270">
        <v>10</v>
      </c>
      <c r="L270">
        <v>19.5</v>
      </c>
      <c r="M270" s="5" t="str">
        <f t="shared" si="4"/>
        <v>ID211G7973</v>
      </c>
      <c r="N270" s="8" t="str">
        <f>VLOOKUP(M270,Dimension.CategoryGroups!$A$2:$I$8559,5,0)</f>
        <v>Mobile phones</v>
      </c>
      <c r="O270" s="8" t="str">
        <f>VLOOKUP(M270,Dimension.CategoryGroups!$A$2:$I$8559,6,0)</f>
        <v>Accessories</v>
      </c>
      <c r="P270" s="8" t="str">
        <f>VLOOKUP(M270,Dimension.CategoryGroups!$A$2:$I$8559,7,0)</f>
        <v>Headsets &amp; handsfree</v>
      </c>
      <c r="Q270" s="8" t="str">
        <f>VLOOKUP(M270,Dimension.CategoryGroups!$A$2:$I$8559,8,0)</f>
        <v>Wireless</v>
      </c>
      <c r="R270" s="10" t="str">
        <f>VLOOKUP(E270,Dimesion.MemberType!$A$2:$D$56,2,0)</f>
        <v>Auckland</v>
      </c>
      <c r="S270" s="10" t="str">
        <f>VLOOKUP(E270,Dimesion.MemberType!$A$2:$D$56,3,0)</f>
        <v>Auckland City</v>
      </c>
      <c r="T270" s="10" t="str">
        <f>VLOOKUP(E270,Dimesion.MemberType!$A$2:$D$56,4,0)</f>
        <v>Over 70</v>
      </c>
    </row>
    <row r="271" spans="1:20" x14ac:dyDescent="0.25">
      <c r="A271" t="s">
        <v>4573</v>
      </c>
      <c r="B271">
        <v>20161101</v>
      </c>
      <c r="C271">
        <v>211</v>
      </c>
      <c r="D271">
        <v>7973</v>
      </c>
      <c r="E271">
        <v>4136</v>
      </c>
      <c r="F271" t="s">
        <v>4304</v>
      </c>
      <c r="G271">
        <v>20161110</v>
      </c>
      <c r="H271">
        <v>13</v>
      </c>
      <c r="I271">
        <v>0</v>
      </c>
      <c r="J271">
        <v>0</v>
      </c>
      <c r="K271">
        <v>7</v>
      </c>
      <c r="L271">
        <v>19.600000000000001</v>
      </c>
      <c r="M271" s="5" t="str">
        <f t="shared" si="4"/>
        <v>ID211G7973</v>
      </c>
      <c r="N271" s="8" t="str">
        <f>VLOOKUP(M271,Dimension.CategoryGroups!$A$2:$I$8559,5,0)</f>
        <v>Mobile phones</v>
      </c>
      <c r="O271" s="8" t="str">
        <f>VLOOKUP(M271,Dimension.CategoryGroups!$A$2:$I$8559,6,0)</f>
        <v>Accessories</v>
      </c>
      <c r="P271" s="8" t="str">
        <f>VLOOKUP(M271,Dimension.CategoryGroups!$A$2:$I$8559,7,0)</f>
        <v>Headsets &amp; handsfree</v>
      </c>
      <c r="Q271" s="8" t="str">
        <f>VLOOKUP(M271,Dimension.CategoryGroups!$A$2:$I$8559,8,0)</f>
        <v>Wireless</v>
      </c>
      <c r="R271" s="10" t="str">
        <f>VLOOKUP(E271,Dimesion.MemberType!$A$2:$D$56,2,0)</f>
        <v>Auckland</v>
      </c>
      <c r="S271" s="10" t="str">
        <f>VLOOKUP(E271,Dimesion.MemberType!$A$2:$D$56,3,0)</f>
        <v>Auckland City</v>
      </c>
      <c r="T271" s="10" t="str">
        <f>VLOOKUP(E271,Dimesion.MemberType!$A$2:$D$56,4,0)</f>
        <v>Over 70</v>
      </c>
    </row>
    <row r="272" spans="1:20" x14ac:dyDescent="0.25">
      <c r="A272" t="s">
        <v>4574</v>
      </c>
      <c r="B272">
        <v>20161101</v>
      </c>
      <c r="C272">
        <v>211</v>
      </c>
      <c r="D272">
        <v>7973</v>
      </c>
      <c r="E272">
        <v>4136</v>
      </c>
      <c r="F272" t="s">
        <v>4304</v>
      </c>
      <c r="G272">
        <v>20161110</v>
      </c>
      <c r="H272">
        <v>13</v>
      </c>
      <c r="I272">
        <v>0</v>
      </c>
      <c r="J272">
        <v>0</v>
      </c>
      <c r="K272">
        <v>7</v>
      </c>
      <c r="L272">
        <v>40.200000000000003</v>
      </c>
      <c r="M272" s="5" t="str">
        <f t="shared" si="4"/>
        <v>ID211G7973</v>
      </c>
      <c r="N272" s="8" t="str">
        <f>VLOOKUP(M272,Dimension.CategoryGroups!$A$2:$I$8559,5,0)</f>
        <v>Mobile phones</v>
      </c>
      <c r="O272" s="8" t="str">
        <f>VLOOKUP(M272,Dimension.CategoryGroups!$A$2:$I$8559,6,0)</f>
        <v>Accessories</v>
      </c>
      <c r="P272" s="8" t="str">
        <f>VLOOKUP(M272,Dimension.CategoryGroups!$A$2:$I$8559,7,0)</f>
        <v>Headsets &amp; handsfree</v>
      </c>
      <c r="Q272" s="8" t="str">
        <f>VLOOKUP(M272,Dimension.CategoryGroups!$A$2:$I$8559,8,0)</f>
        <v>Wireless</v>
      </c>
      <c r="R272" s="10" t="str">
        <f>VLOOKUP(E272,Dimesion.MemberType!$A$2:$D$56,2,0)</f>
        <v>Auckland</v>
      </c>
      <c r="S272" s="10" t="str">
        <f>VLOOKUP(E272,Dimesion.MemberType!$A$2:$D$56,3,0)</f>
        <v>Auckland City</v>
      </c>
      <c r="T272" s="10" t="str">
        <f>VLOOKUP(E272,Dimesion.MemberType!$A$2:$D$56,4,0)</f>
        <v>Over 70</v>
      </c>
    </row>
    <row r="273" spans="1:20" x14ac:dyDescent="0.25">
      <c r="A273" t="s">
        <v>4575</v>
      </c>
      <c r="B273">
        <v>20161101</v>
      </c>
      <c r="C273">
        <v>211</v>
      </c>
      <c r="D273">
        <v>7973</v>
      </c>
      <c r="E273">
        <v>4136</v>
      </c>
      <c r="F273" t="s">
        <v>4304</v>
      </c>
      <c r="G273">
        <v>20161110</v>
      </c>
      <c r="H273">
        <v>13</v>
      </c>
      <c r="I273">
        <v>0</v>
      </c>
      <c r="J273">
        <v>0</v>
      </c>
      <c r="K273">
        <v>7</v>
      </c>
      <c r="L273">
        <v>74.599999999999994</v>
      </c>
      <c r="M273" s="5" t="str">
        <f t="shared" si="4"/>
        <v>ID211G7973</v>
      </c>
      <c r="N273" s="8" t="str">
        <f>VLOOKUP(M273,Dimension.CategoryGroups!$A$2:$I$8559,5,0)</f>
        <v>Mobile phones</v>
      </c>
      <c r="O273" s="8" t="str">
        <f>VLOOKUP(M273,Dimension.CategoryGroups!$A$2:$I$8559,6,0)</f>
        <v>Accessories</v>
      </c>
      <c r="P273" s="8" t="str">
        <f>VLOOKUP(M273,Dimension.CategoryGroups!$A$2:$I$8559,7,0)</f>
        <v>Headsets &amp; handsfree</v>
      </c>
      <c r="Q273" s="8" t="str">
        <f>VLOOKUP(M273,Dimension.CategoryGroups!$A$2:$I$8559,8,0)</f>
        <v>Wireless</v>
      </c>
      <c r="R273" s="10" t="str">
        <f>VLOOKUP(E273,Dimesion.MemberType!$A$2:$D$56,2,0)</f>
        <v>Auckland</v>
      </c>
      <c r="S273" s="10" t="str">
        <f>VLOOKUP(E273,Dimesion.MemberType!$A$2:$D$56,3,0)</f>
        <v>Auckland City</v>
      </c>
      <c r="T273" s="10" t="str">
        <f>VLOOKUP(E273,Dimesion.MemberType!$A$2:$D$56,4,0)</f>
        <v>Over 70</v>
      </c>
    </row>
    <row r="274" spans="1:20" x14ac:dyDescent="0.25">
      <c r="A274" t="s">
        <v>4576</v>
      </c>
      <c r="B274">
        <v>20161101</v>
      </c>
      <c r="C274">
        <v>211</v>
      </c>
      <c r="D274">
        <v>7973</v>
      </c>
      <c r="E274">
        <v>4136</v>
      </c>
      <c r="F274" t="s">
        <v>4304</v>
      </c>
      <c r="G274">
        <v>20161110</v>
      </c>
      <c r="H274">
        <v>13</v>
      </c>
      <c r="I274">
        <v>0</v>
      </c>
      <c r="J274">
        <v>0</v>
      </c>
      <c r="K274">
        <v>7</v>
      </c>
      <c r="L274">
        <v>66.7</v>
      </c>
      <c r="M274" s="5" t="str">
        <f t="shared" si="4"/>
        <v>ID211G7973</v>
      </c>
      <c r="N274" s="8" t="str">
        <f>VLOOKUP(M274,Dimension.CategoryGroups!$A$2:$I$8559,5,0)</f>
        <v>Mobile phones</v>
      </c>
      <c r="O274" s="8" t="str">
        <f>VLOOKUP(M274,Dimension.CategoryGroups!$A$2:$I$8559,6,0)</f>
        <v>Accessories</v>
      </c>
      <c r="P274" s="8" t="str">
        <f>VLOOKUP(M274,Dimension.CategoryGroups!$A$2:$I$8559,7,0)</f>
        <v>Headsets &amp; handsfree</v>
      </c>
      <c r="Q274" s="8" t="str">
        <f>VLOOKUP(M274,Dimension.CategoryGroups!$A$2:$I$8559,8,0)</f>
        <v>Wireless</v>
      </c>
      <c r="R274" s="10" t="str">
        <f>VLOOKUP(E274,Dimesion.MemberType!$A$2:$D$56,2,0)</f>
        <v>Auckland</v>
      </c>
      <c r="S274" s="10" t="str">
        <f>VLOOKUP(E274,Dimesion.MemberType!$A$2:$D$56,3,0)</f>
        <v>Auckland City</v>
      </c>
      <c r="T274" s="10" t="str">
        <f>VLOOKUP(E274,Dimesion.MemberType!$A$2:$D$56,4,0)</f>
        <v>Over 70</v>
      </c>
    </row>
    <row r="275" spans="1:20" x14ac:dyDescent="0.25">
      <c r="A275" t="s">
        <v>4577</v>
      </c>
      <c r="B275">
        <v>20161101</v>
      </c>
      <c r="C275">
        <v>875</v>
      </c>
      <c r="D275">
        <v>4837</v>
      </c>
      <c r="E275">
        <v>4136</v>
      </c>
      <c r="F275" t="s">
        <v>4304</v>
      </c>
      <c r="G275">
        <v>20161110</v>
      </c>
      <c r="H275">
        <v>13</v>
      </c>
      <c r="I275">
        <v>0</v>
      </c>
      <c r="J275">
        <v>0</v>
      </c>
      <c r="K275">
        <v>15</v>
      </c>
      <c r="L275">
        <v>65</v>
      </c>
      <c r="M275" s="5" t="str">
        <f t="shared" si="4"/>
        <v>ID875G4837</v>
      </c>
      <c r="N275" s="8" t="str">
        <f>VLOOKUP(M275,Dimension.CategoryGroups!$A$2:$I$8559,5,0)</f>
        <v>Jewellery &amp; watches</v>
      </c>
      <c r="O275" s="8" t="str">
        <f>VLOOKUP(M275,Dimension.CategoryGroups!$A$2:$I$8559,6,0)</f>
        <v>Watches</v>
      </c>
      <c r="P275" s="8" t="str">
        <f>VLOOKUP(M275,Dimension.CategoryGroups!$A$2:$I$8559,7,0)</f>
        <v>Parts &amp; accessories</v>
      </c>
      <c r="Q275" s="8" t="str">
        <f>VLOOKUP(M275,Dimension.CategoryGroups!$A$2:$I$8559,8,0)</f>
        <v>Parts &amp; accessories</v>
      </c>
      <c r="R275" s="10" t="str">
        <f>VLOOKUP(E275,Dimesion.MemberType!$A$2:$D$56,2,0)</f>
        <v>Auckland</v>
      </c>
      <c r="S275" s="10" t="str">
        <f>VLOOKUP(E275,Dimesion.MemberType!$A$2:$D$56,3,0)</f>
        <v>Auckland City</v>
      </c>
      <c r="T275" s="10" t="str">
        <f>VLOOKUP(E275,Dimesion.MemberType!$A$2:$D$56,4,0)</f>
        <v>Over 70</v>
      </c>
    </row>
    <row r="276" spans="1:20" x14ac:dyDescent="0.25">
      <c r="A276" t="s">
        <v>4578</v>
      </c>
      <c r="B276">
        <v>20161101</v>
      </c>
      <c r="C276">
        <v>875</v>
      </c>
      <c r="D276">
        <v>4837</v>
      </c>
      <c r="E276">
        <v>4136</v>
      </c>
      <c r="F276" t="s">
        <v>4304</v>
      </c>
      <c r="G276">
        <v>20161110</v>
      </c>
      <c r="H276">
        <v>13</v>
      </c>
      <c r="I276">
        <v>0</v>
      </c>
      <c r="J276">
        <v>0</v>
      </c>
      <c r="K276">
        <v>15</v>
      </c>
      <c r="L276">
        <v>4.2</v>
      </c>
      <c r="M276" s="5" t="str">
        <f t="shared" si="4"/>
        <v>ID875G4837</v>
      </c>
      <c r="N276" s="8" t="str">
        <f>VLOOKUP(M276,Dimension.CategoryGroups!$A$2:$I$8559,5,0)</f>
        <v>Jewellery &amp; watches</v>
      </c>
      <c r="O276" s="8" t="str">
        <f>VLOOKUP(M276,Dimension.CategoryGroups!$A$2:$I$8559,6,0)</f>
        <v>Watches</v>
      </c>
      <c r="P276" s="8" t="str">
        <f>VLOOKUP(M276,Dimension.CategoryGroups!$A$2:$I$8559,7,0)</f>
        <v>Parts &amp; accessories</v>
      </c>
      <c r="Q276" s="8" t="str">
        <f>VLOOKUP(M276,Dimension.CategoryGroups!$A$2:$I$8559,8,0)</f>
        <v>Parts &amp; accessories</v>
      </c>
      <c r="R276" s="10" t="str">
        <f>VLOOKUP(E276,Dimesion.MemberType!$A$2:$D$56,2,0)</f>
        <v>Auckland</v>
      </c>
      <c r="S276" s="10" t="str">
        <f>VLOOKUP(E276,Dimesion.MemberType!$A$2:$D$56,3,0)</f>
        <v>Auckland City</v>
      </c>
      <c r="T276" s="10" t="str">
        <f>VLOOKUP(E276,Dimesion.MemberType!$A$2:$D$56,4,0)</f>
        <v>Over 70</v>
      </c>
    </row>
    <row r="277" spans="1:20" x14ac:dyDescent="0.25">
      <c r="A277" t="s">
        <v>4579</v>
      </c>
      <c r="B277">
        <v>20161101</v>
      </c>
      <c r="C277">
        <v>875</v>
      </c>
      <c r="D277">
        <v>4837</v>
      </c>
      <c r="E277">
        <v>4136</v>
      </c>
      <c r="F277" t="s">
        <v>4304</v>
      </c>
      <c r="G277">
        <v>20161110</v>
      </c>
      <c r="H277">
        <v>13</v>
      </c>
      <c r="I277">
        <v>0</v>
      </c>
      <c r="J277">
        <v>0</v>
      </c>
      <c r="K277">
        <v>14</v>
      </c>
      <c r="L277">
        <v>20.7</v>
      </c>
      <c r="M277" s="5" t="str">
        <f t="shared" si="4"/>
        <v>ID875G4837</v>
      </c>
      <c r="N277" s="8" t="str">
        <f>VLOOKUP(M277,Dimension.CategoryGroups!$A$2:$I$8559,5,0)</f>
        <v>Jewellery &amp; watches</v>
      </c>
      <c r="O277" s="8" t="str">
        <f>VLOOKUP(M277,Dimension.CategoryGroups!$A$2:$I$8559,6,0)</f>
        <v>Watches</v>
      </c>
      <c r="P277" s="8" t="str">
        <f>VLOOKUP(M277,Dimension.CategoryGroups!$A$2:$I$8559,7,0)</f>
        <v>Parts &amp; accessories</v>
      </c>
      <c r="Q277" s="8" t="str">
        <f>VLOOKUP(M277,Dimension.CategoryGroups!$A$2:$I$8559,8,0)</f>
        <v>Parts &amp; accessories</v>
      </c>
      <c r="R277" s="10" t="str">
        <f>VLOOKUP(E277,Dimesion.MemberType!$A$2:$D$56,2,0)</f>
        <v>Auckland</v>
      </c>
      <c r="S277" s="10" t="str">
        <f>VLOOKUP(E277,Dimesion.MemberType!$A$2:$D$56,3,0)</f>
        <v>Auckland City</v>
      </c>
      <c r="T277" s="10" t="str">
        <f>VLOOKUP(E277,Dimesion.MemberType!$A$2:$D$56,4,0)</f>
        <v>Over 70</v>
      </c>
    </row>
    <row r="278" spans="1:20" x14ac:dyDescent="0.25">
      <c r="A278" t="s">
        <v>4580</v>
      </c>
      <c r="B278">
        <v>20161101</v>
      </c>
      <c r="C278">
        <v>875</v>
      </c>
      <c r="D278">
        <v>4837</v>
      </c>
      <c r="E278">
        <v>4136</v>
      </c>
      <c r="F278" t="s">
        <v>4304</v>
      </c>
      <c r="G278">
        <v>20161110</v>
      </c>
      <c r="H278">
        <v>13</v>
      </c>
      <c r="I278">
        <v>0</v>
      </c>
      <c r="J278">
        <v>0</v>
      </c>
      <c r="K278">
        <v>14</v>
      </c>
      <c r="L278">
        <v>59.5</v>
      </c>
      <c r="M278" s="5" t="str">
        <f t="shared" si="4"/>
        <v>ID875G4837</v>
      </c>
      <c r="N278" s="8" t="str">
        <f>VLOOKUP(M278,Dimension.CategoryGroups!$A$2:$I$8559,5,0)</f>
        <v>Jewellery &amp; watches</v>
      </c>
      <c r="O278" s="8" t="str">
        <f>VLOOKUP(M278,Dimension.CategoryGroups!$A$2:$I$8559,6,0)</f>
        <v>Watches</v>
      </c>
      <c r="P278" s="8" t="str">
        <f>VLOOKUP(M278,Dimension.CategoryGroups!$A$2:$I$8559,7,0)</f>
        <v>Parts &amp; accessories</v>
      </c>
      <c r="Q278" s="8" t="str">
        <f>VLOOKUP(M278,Dimension.CategoryGroups!$A$2:$I$8559,8,0)</f>
        <v>Parts &amp; accessories</v>
      </c>
      <c r="R278" s="10" t="str">
        <f>VLOOKUP(E278,Dimesion.MemberType!$A$2:$D$56,2,0)</f>
        <v>Auckland</v>
      </c>
      <c r="S278" s="10" t="str">
        <f>VLOOKUP(E278,Dimesion.MemberType!$A$2:$D$56,3,0)</f>
        <v>Auckland City</v>
      </c>
      <c r="T278" s="10" t="str">
        <f>VLOOKUP(E278,Dimesion.MemberType!$A$2:$D$56,4,0)</f>
        <v>Over 70</v>
      </c>
    </row>
    <row r="279" spans="1:20" x14ac:dyDescent="0.25">
      <c r="A279" t="s">
        <v>4581</v>
      </c>
      <c r="B279">
        <v>20161101</v>
      </c>
      <c r="C279">
        <v>875</v>
      </c>
      <c r="D279">
        <v>4837</v>
      </c>
      <c r="E279">
        <v>4136</v>
      </c>
      <c r="F279" t="s">
        <v>4304</v>
      </c>
      <c r="G279">
        <v>20161110</v>
      </c>
      <c r="H279">
        <v>13</v>
      </c>
      <c r="I279">
        <v>0</v>
      </c>
      <c r="J279">
        <v>0</v>
      </c>
      <c r="K279">
        <v>14</v>
      </c>
      <c r="L279">
        <v>57.8</v>
      </c>
      <c r="M279" s="5" t="str">
        <f t="shared" si="4"/>
        <v>ID875G4837</v>
      </c>
      <c r="N279" s="8" t="str">
        <f>VLOOKUP(M279,Dimension.CategoryGroups!$A$2:$I$8559,5,0)</f>
        <v>Jewellery &amp; watches</v>
      </c>
      <c r="O279" s="8" t="str">
        <f>VLOOKUP(M279,Dimension.CategoryGroups!$A$2:$I$8559,6,0)</f>
        <v>Watches</v>
      </c>
      <c r="P279" s="8" t="str">
        <f>VLOOKUP(M279,Dimension.CategoryGroups!$A$2:$I$8559,7,0)</f>
        <v>Parts &amp; accessories</v>
      </c>
      <c r="Q279" s="8" t="str">
        <f>VLOOKUP(M279,Dimension.CategoryGroups!$A$2:$I$8559,8,0)</f>
        <v>Parts &amp; accessories</v>
      </c>
      <c r="R279" s="10" t="str">
        <f>VLOOKUP(E279,Dimesion.MemberType!$A$2:$D$56,2,0)</f>
        <v>Auckland</v>
      </c>
      <c r="S279" s="10" t="str">
        <f>VLOOKUP(E279,Dimesion.MemberType!$A$2:$D$56,3,0)</f>
        <v>Auckland City</v>
      </c>
      <c r="T279" s="10" t="str">
        <f>VLOOKUP(E279,Dimesion.MemberType!$A$2:$D$56,4,0)</f>
        <v>Over 70</v>
      </c>
    </row>
    <row r="280" spans="1:20" x14ac:dyDescent="0.25">
      <c r="A280" t="s">
        <v>4582</v>
      </c>
      <c r="B280">
        <v>20161101</v>
      </c>
      <c r="C280">
        <v>875</v>
      </c>
      <c r="D280">
        <v>4837</v>
      </c>
      <c r="E280">
        <v>4136</v>
      </c>
      <c r="F280" t="s">
        <v>4304</v>
      </c>
      <c r="G280">
        <v>20161110</v>
      </c>
      <c r="H280">
        <v>13</v>
      </c>
      <c r="I280">
        <v>0</v>
      </c>
      <c r="J280">
        <v>0</v>
      </c>
      <c r="K280">
        <v>14</v>
      </c>
      <c r="L280">
        <v>70.099999999999994</v>
      </c>
      <c r="M280" s="5" t="str">
        <f t="shared" si="4"/>
        <v>ID875G4837</v>
      </c>
      <c r="N280" s="8" t="str">
        <f>VLOOKUP(M280,Dimension.CategoryGroups!$A$2:$I$8559,5,0)</f>
        <v>Jewellery &amp; watches</v>
      </c>
      <c r="O280" s="8" t="str">
        <f>VLOOKUP(M280,Dimension.CategoryGroups!$A$2:$I$8559,6,0)</f>
        <v>Watches</v>
      </c>
      <c r="P280" s="8" t="str">
        <f>VLOOKUP(M280,Dimension.CategoryGroups!$A$2:$I$8559,7,0)</f>
        <v>Parts &amp; accessories</v>
      </c>
      <c r="Q280" s="8" t="str">
        <f>VLOOKUP(M280,Dimension.CategoryGroups!$A$2:$I$8559,8,0)</f>
        <v>Parts &amp; accessories</v>
      </c>
      <c r="R280" s="10" t="str">
        <f>VLOOKUP(E280,Dimesion.MemberType!$A$2:$D$56,2,0)</f>
        <v>Auckland</v>
      </c>
      <c r="S280" s="10" t="str">
        <f>VLOOKUP(E280,Dimesion.MemberType!$A$2:$D$56,3,0)</f>
        <v>Auckland City</v>
      </c>
      <c r="T280" s="10" t="str">
        <f>VLOOKUP(E280,Dimesion.MemberType!$A$2:$D$56,4,0)</f>
        <v>Over 70</v>
      </c>
    </row>
    <row r="281" spans="1:20" x14ac:dyDescent="0.25">
      <c r="A281" t="s">
        <v>4583</v>
      </c>
      <c r="B281">
        <v>20161101</v>
      </c>
      <c r="C281">
        <v>875</v>
      </c>
      <c r="D281">
        <v>4837</v>
      </c>
      <c r="E281">
        <v>4136</v>
      </c>
      <c r="F281" t="s">
        <v>4304</v>
      </c>
      <c r="G281">
        <v>20161110</v>
      </c>
      <c r="H281">
        <v>13</v>
      </c>
      <c r="I281">
        <v>0</v>
      </c>
      <c r="J281">
        <v>0</v>
      </c>
      <c r="K281">
        <v>15</v>
      </c>
      <c r="L281">
        <v>38.4</v>
      </c>
      <c r="M281" s="5" t="str">
        <f t="shared" si="4"/>
        <v>ID875G4837</v>
      </c>
      <c r="N281" s="8" t="str">
        <f>VLOOKUP(M281,Dimension.CategoryGroups!$A$2:$I$8559,5,0)</f>
        <v>Jewellery &amp; watches</v>
      </c>
      <c r="O281" s="8" t="str">
        <f>VLOOKUP(M281,Dimension.CategoryGroups!$A$2:$I$8559,6,0)</f>
        <v>Watches</v>
      </c>
      <c r="P281" s="8" t="str">
        <f>VLOOKUP(M281,Dimension.CategoryGroups!$A$2:$I$8559,7,0)</f>
        <v>Parts &amp; accessories</v>
      </c>
      <c r="Q281" s="8" t="str">
        <f>VLOOKUP(M281,Dimension.CategoryGroups!$A$2:$I$8559,8,0)</f>
        <v>Parts &amp; accessories</v>
      </c>
      <c r="R281" s="10" t="str">
        <f>VLOOKUP(E281,Dimesion.MemberType!$A$2:$D$56,2,0)</f>
        <v>Auckland</v>
      </c>
      <c r="S281" s="10" t="str">
        <f>VLOOKUP(E281,Dimesion.MemberType!$A$2:$D$56,3,0)</f>
        <v>Auckland City</v>
      </c>
      <c r="T281" s="10" t="str">
        <f>VLOOKUP(E281,Dimesion.MemberType!$A$2:$D$56,4,0)</f>
        <v>Over 70</v>
      </c>
    </row>
    <row r="282" spans="1:20" x14ac:dyDescent="0.25">
      <c r="A282" t="s">
        <v>4584</v>
      </c>
      <c r="B282">
        <v>20161101</v>
      </c>
      <c r="C282">
        <v>875</v>
      </c>
      <c r="D282">
        <v>4837</v>
      </c>
      <c r="E282">
        <v>4136</v>
      </c>
      <c r="F282" t="s">
        <v>4304</v>
      </c>
      <c r="G282">
        <v>20161110</v>
      </c>
      <c r="H282">
        <v>13</v>
      </c>
      <c r="I282">
        <v>0</v>
      </c>
      <c r="J282">
        <v>0</v>
      </c>
      <c r="K282">
        <v>15</v>
      </c>
      <c r="L282">
        <v>13.1</v>
      </c>
      <c r="M282" s="5" t="str">
        <f t="shared" si="4"/>
        <v>ID875G4837</v>
      </c>
      <c r="N282" s="8" t="str">
        <f>VLOOKUP(M282,Dimension.CategoryGroups!$A$2:$I$8559,5,0)</f>
        <v>Jewellery &amp; watches</v>
      </c>
      <c r="O282" s="8" t="str">
        <f>VLOOKUP(M282,Dimension.CategoryGroups!$A$2:$I$8559,6,0)</f>
        <v>Watches</v>
      </c>
      <c r="P282" s="8" t="str">
        <f>VLOOKUP(M282,Dimension.CategoryGroups!$A$2:$I$8559,7,0)</f>
        <v>Parts &amp; accessories</v>
      </c>
      <c r="Q282" s="8" t="str">
        <f>VLOOKUP(M282,Dimension.CategoryGroups!$A$2:$I$8559,8,0)</f>
        <v>Parts &amp; accessories</v>
      </c>
      <c r="R282" s="10" t="str">
        <f>VLOOKUP(E282,Dimesion.MemberType!$A$2:$D$56,2,0)</f>
        <v>Auckland</v>
      </c>
      <c r="S282" s="10" t="str">
        <f>VLOOKUP(E282,Dimesion.MemberType!$A$2:$D$56,3,0)</f>
        <v>Auckland City</v>
      </c>
      <c r="T282" s="10" t="str">
        <f>VLOOKUP(E282,Dimesion.MemberType!$A$2:$D$56,4,0)</f>
        <v>Over 70</v>
      </c>
    </row>
    <row r="283" spans="1:20" x14ac:dyDescent="0.25">
      <c r="A283" t="s">
        <v>4585</v>
      </c>
      <c r="B283">
        <v>20161101</v>
      </c>
      <c r="C283">
        <v>875</v>
      </c>
      <c r="D283">
        <v>4837</v>
      </c>
      <c r="E283">
        <v>4136</v>
      </c>
      <c r="F283" t="s">
        <v>4304</v>
      </c>
      <c r="G283">
        <v>20161110</v>
      </c>
      <c r="H283">
        <v>13</v>
      </c>
      <c r="I283">
        <v>0</v>
      </c>
      <c r="J283">
        <v>0</v>
      </c>
      <c r="K283">
        <v>15</v>
      </c>
      <c r="L283">
        <v>16.7</v>
      </c>
      <c r="M283" s="5" t="str">
        <f t="shared" si="4"/>
        <v>ID875G4837</v>
      </c>
      <c r="N283" s="8" t="str">
        <f>VLOOKUP(M283,Dimension.CategoryGroups!$A$2:$I$8559,5,0)</f>
        <v>Jewellery &amp; watches</v>
      </c>
      <c r="O283" s="8" t="str">
        <f>VLOOKUP(M283,Dimension.CategoryGroups!$A$2:$I$8559,6,0)</f>
        <v>Watches</v>
      </c>
      <c r="P283" s="8" t="str">
        <f>VLOOKUP(M283,Dimension.CategoryGroups!$A$2:$I$8559,7,0)</f>
        <v>Parts &amp; accessories</v>
      </c>
      <c r="Q283" s="8" t="str">
        <f>VLOOKUP(M283,Dimension.CategoryGroups!$A$2:$I$8559,8,0)</f>
        <v>Parts &amp; accessories</v>
      </c>
      <c r="R283" s="10" t="str">
        <f>VLOOKUP(E283,Dimesion.MemberType!$A$2:$D$56,2,0)</f>
        <v>Auckland</v>
      </c>
      <c r="S283" s="10" t="str">
        <f>VLOOKUP(E283,Dimesion.MemberType!$A$2:$D$56,3,0)</f>
        <v>Auckland City</v>
      </c>
      <c r="T283" s="10" t="str">
        <f>VLOOKUP(E283,Dimesion.MemberType!$A$2:$D$56,4,0)</f>
        <v>Over 70</v>
      </c>
    </row>
    <row r="284" spans="1:20" x14ac:dyDescent="0.25">
      <c r="A284" t="s">
        <v>4586</v>
      </c>
      <c r="B284">
        <v>20161101</v>
      </c>
      <c r="C284">
        <v>875</v>
      </c>
      <c r="D284">
        <v>4837</v>
      </c>
      <c r="E284">
        <v>4136</v>
      </c>
      <c r="F284" t="s">
        <v>4304</v>
      </c>
      <c r="G284">
        <v>20161110</v>
      </c>
      <c r="H284">
        <v>13</v>
      </c>
      <c r="I284">
        <v>0</v>
      </c>
      <c r="J284">
        <v>0</v>
      </c>
      <c r="K284">
        <v>15</v>
      </c>
      <c r="L284">
        <v>75.5</v>
      </c>
      <c r="M284" s="5" t="str">
        <f t="shared" si="4"/>
        <v>ID875G4837</v>
      </c>
      <c r="N284" s="8" t="str">
        <f>VLOOKUP(M284,Dimension.CategoryGroups!$A$2:$I$8559,5,0)</f>
        <v>Jewellery &amp; watches</v>
      </c>
      <c r="O284" s="8" t="str">
        <f>VLOOKUP(M284,Dimension.CategoryGroups!$A$2:$I$8559,6,0)</f>
        <v>Watches</v>
      </c>
      <c r="P284" s="8" t="str">
        <f>VLOOKUP(M284,Dimension.CategoryGroups!$A$2:$I$8559,7,0)</f>
        <v>Parts &amp; accessories</v>
      </c>
      <c r="Q284" s="8" t="str">
        <f>VLOOKUP(M284,Dimension.CategoryGroups!$A$2:$I$8559,8,0)</f>
        <v>Parts &amp; accessories</v>
      </c>
      <c r="R284" s="10" t="str">
        <f>VLOOKUP(E284,Dimesion.MemberType!$A$2:$D$56,2,0)</f>
        <v>Auckland</v>
      </c>
      <c r="S284" s="10" t="str">
        <f>VLOOKUP(E284,Dimesion.MemberType!$A$2:$D$56,3,0)</f>
        <v>Auckland City</v>
      </c>
      <c r="T284" s="10" t="str">
        <f>VLOOKUP(E284,Dimesion.MemberType!$A$2:$D$56,4,0)</f>
        <v>Over 70</v>
      </c>
    </row>
    <row r="285" spans="1:20" x14ac:dyDescent="0.25">
      <c r="A285" t="s">
        <v>4587</v>
      </c>
      <c r="B285">
        <v>20161101</v>
      </c>
      <c r="C285">
        <v>875</v>
      </c>
      <c r="D285">
        <v>4837</v>
      </c>
      <c r="E285">
        <v>4136</v>
      </c>
      <c r="F285" t="s">
        <v>4304</v>
      </c>
      <c r="G285">
        <v>20161110</v>
      </c>
      <c r="H285">
        <v>13</v>
      </c>
      <c r="I285">
        <v>0</v>
      </c>
      <c r="J285">
        <v>0</v>
      </c>
      <c r="K285">
        <v>14</v>
      </c>
      <c r="L285">
        <v>92.4</v>
      </c>
      <c r="M285" s="5" t="str">
        <f t="shared" si="4"/>
        <v>ID875G4837</v>
      </c>
      <c r="N285" s="8" t="str">
        <f>VLOOKUP(M285,Dimension.CategoryGroups!$A$2:$I$8559,5,0)</f>
        <v>Jewellery &amp; watches</v>
      </c>
      <c r="O285" s="8" t="str">
        <f>VLOOKUP(M285,Dimension.CategoryGroups!$A$2:$I$8559,6,0)</f>
        <v>Watches</v>
      </c>
      <c r="P285" s="8" t="str">
        <f>VLOOKUP(M285,Dimension.CategoryGroups!$A$2:$I$8559,7,0)</f>
        <v>Parts &amp; accessories</v>
      </c>
      <c r="Q285" s="8" t="str">
        <f>VLOOKUP(M285,Dimension.CategoryGroups!$A$2:$I$8559,8,0)</f>
        <v>Parts &amp; accessories</v>
      </c>
      <c r="R285" s="10" t="str">
        <f>VLOOKUP(E285,Dimesion.MemberType!$A$2:$D$56,2,0)</f>
        <v>Auckland</v>
      </c>
      <c r="S285" s="10" t="str">
        <f>VLOOKUP(E285,Dimesion.MemberType!$A$2:$D$56,3,0)</f>
        <v>Auckland City</v>
      </c>
      <c r="T285" s="10" t="str">
        <f>VLOOKUP(E285,Dimesion.MemberType!$A$2:$D$56,4,0)</f>
        <v>Over 70</v>
      </c>
    </row>
    <row r="286" spans="1:20" x14ac:dyDescent="0.25">
      <c r="A286" t="s">
        <v>4588</v>
      </c>
      <c r="B286">
        <v>20161101</v>
      </c>
      <c r="C286">
        <v>875</v>
      </c>
      <c r="D286">
        <v>4837</v>
      </c>
      <c r="E286">
        <v>4136</v>
      </c>
      <c r="F286" t="s">
        <v>4304</v>
      </c>
      <c r="G286">
        <v>20161110</v>
      </c>
      <c r="H286">
        <v>13</v>
      </c>
      <c r="I286">
        <v>0</v>
      </c>
      <c r="J286">
        <v>0</v>
      </c>
      <c r="K286">
        <v>14</v>
      </c>
      <c r="L286">
        <v>41.5</v>
      </c>
      <c r="M286" s="5" t="str">
        <f t="shared" si="4"/>
        <v>ID875G4837</v>
      </c>
      <c r="N286" s="8" t="str">
        <f>VLOOKUP(M286,Dimension.CategoryGroups!$A$2:$I$8559,5,0)</f>
        <v>Jewellery &amp; watches</v>
      </c>
      <c r="O286" s="8" t="str">
        <f>VLOOKUP(M286,Dimension.CategoryGroups!$A$2:$I$8559,6,0)</f>
        <v>Watches</v>
      </c>
      <c r="P286" s="8" t="str">
        <f>VLOOKUP(M286,Dimension.CategoryGroups!$A$2:$I$8559,7,0)</f>
        <v>Parts &amp; accessories</v>
      </c>
      <c r="Q286" s="8" t="str">
        <f>VLOOKUP(M286,Dimension.CategoryGroups!$A$2:$I$8559,8,0)</f>
        <v>Parts &amp; accessories</v>
      </c>
      <c r="R286" s="10" t="str">
        <f>VLOOKUP(E286,Dimesion.MemberType!$A$2:$D$56,2,0)</f>
        <v>Auckland</v>
      </c>
      <c r="S286" s="10" t="str">
        <f>VLOOKUP(E286,Dimesion.MemberType!$A$2:$D$56,3,0)</f>
        <v>Auckland City</v>
      </c>
      <c r="T286" s="10" t="str">
        <f>VLOOKUP(E286,Dimesion.MemberType!$A$2:$D$56,4,0)</f>
        <v>Over 70</v>
      </c>
    </row>
    <row r="287" spans="1:20" x14ac:dyDescent="0.25">
      <c r="A287" t="s">
        <v>4589</v>
      </c>
      <c r="B287">
        <v>20161101</v>
      </c>
      <c r="C287">
        <v>875</v>
      </c>
      <c r="D287">
        <v>4837</v>
      </c>
      <c r="E287">
        <v>4136</v>
      </c>
      <c r="F287" t="s">
        <v>4304</v>
      </c>
      <c r="G287">
        <v>20161110</v>
      </c>
      <c r="H287">
        <v>13</v>
      </c>
      <c r="I287">
        <v>0</v>
      </c>
      <c r="J287">
        <v>0</v>
      </c>
      <c r="K287">
        <v>14</v>
      </c>
      <c r="L287">
        <v>52.3</v>
      </c>
      <c r="M287" s="5" t="str">
        <f t="shared" si="4"/>
        <v>ID875G4837</v>
      </c>
      <c r="N287" s="8" t="str">
        <f>VLOOKUP(M287,Dimension.CategoryGroups!$A$2:$I$8559,5,0)</f>
        <v>Jewellery &amp; watches</v>
      </c>
      <c r="O287" s="8" t="str">
        <f>VLOOKUP(M287,Dimension.CategoryGroups!$A$2:$I$8559,6,0)</f>
        <v>Watches</v>
      </c>
      <c r="P287" s="8" t="str">
        <f>VLOOKUP(M287,Dimension.CategoryGroups!$A$2:$I$8559,7,0)</f>
        <v>Parts &amp; accessories</v>
      </c>
      <c r="Q287" s="8" t="str">
        <f>VLOOKUP(M287,Dimension.CategoryGroups!$A$2:$I$8559,8,0)</f>
        <v>Parts &amp; accessories</v>
      </c>
      <c r="R287" s="10" t="str">
        <f>VLOOKUP(E287,Dimesion.MemberType!$A$2:$D$56,2,0)</f>
        <v>Auckland</v>
      </c>
      <c r="S287" s="10" t="str">
        <f>VLOOKUP(E287,Dimesion.MemberType!$A$2:$D$56,3,0)</f>
        <v>Auckland City</v>
      </c>
      <c r="T287" s="10" t="str">
        <f>VLOOKUP(E287,Dimesion.MemberType!$A$2:$D$56,4,0)</f>
        <v>Over 70</v>
      </c>
    </row>
    <row r="288" spans="1:20" x14ac:dyDescent="0.25">
      <c r="A288" t="s">
        <v>4590</v>
      </c>
      <c r="B288">
        <v>20161101</v>
      </c>
      <c r="C288">
        <v>875</v>
      </c>
      <c r="D288">
        <v>4837</v>
      </c>
      <c r="E288">
        <v>4136</v>
      </c>
      <c r="F288" t="s">
        <v>4304</v>
      </c>
      <c r="G288">
        <v>20161110</v>
      </c>
      <c r="H288">
        <v>13</v>
      </c>
      <c r="I288">
        <v>0</v>
      </c>
      <c r="J288">
        <v>0</v>
      </c>
      <c r="K288">
        <v>14</v>
      </c>
      <c r="L288">
        <v>11.1</v>
      </c>
      <c r="M288" s="5" t="str">
        <f t="shared" si="4"/>
        <v>ID875G4837</v>
      </c>
      <c r="N288" s="8" t="str">
        <f>VLOOKUP(M288,Dimension.CategoryGroups!$A$2:$I$8559,5,0)</f>
        <v>Jewellery &amp; watches</v>
      </c>
      <c r="O288" s="8" t="str">
        <f>VLOOKUP(M288,Dimension.CategoryGroups!$A$2:$I$8559,6,0)</f>
        <v>Watches</v>
      </c>
      <c r="P288" s="8" t="str">
        <f>VLOOKUP(M288,Dimension.CategoryGroups!$A$2:$I$8559,7,0)</f>
        <v>Parts &amp; accessories</v>
      </c>
      <c r="Q288" s="8" t="str">
        <f>VLOOKUP(M288,Dimension.CategoryGroups!$A$2:$I$8559,8,0)</f>
        <v>Parts &amp; accessories</v>
      </c>
      <c r="R288" s="10" t="str">
        <f>VLOOKUP(E288,Dimesion.MemberType!$A$2:$D$56,2,0)</f>
        <v>Auckland</v>
      </c>
      <c r="S288" s="10" t="str">
        <f>VLOOKUP(E288,Dimesion.MemberType!$A$2:$D$56,3,0)</f>
        <v>Auckland City</v>
      </c>
      <c r="T288" s="10" t="str">
        <f>VLOOKUP(E288,Dimesion.MemberType!$A$2:$D$56,4,0)</f>
        <v>Over 70</v>
      </c>
    </row>
    <row r="289" spans="1:20" x14ac:dyDescent="0.25">
      <c r="A289" t="s">
        <v>4591</v>
      </c>
      <c r="B289">
        <v>20161101</v>
      </c>
      <c r="C289">
        <v>875</v>
      </c>
      <c r="D289">
        <v>4837</v>
      </c>
      <c r="E289">
        <v>4136</v>
      </c>
      <c r="F289" t="s">
        <v>4304</v>
      </c>
      <c r="G289">
        <v>20161110</v>
      </c>
      <c r="H289">
        <v>13</v>
      </c>
      <c r="I289">
        <v>0</v>
      </c>
      <c r="J289">
        <v>0</v>
      </c>
      <c r="K289">
        <v>14</v>
      </c>
      <c r="L289">
        <v>55.6</v>
      </c>
      <c r="M289" s="5" t="str">
        <f t="shared" si="4"/>
        <v>ID875G4837</v>
      </c>
      <c r="N289" s="8" t="str">
        <f>VLOOKUP(M289,Dimension.CategoryGroups!$A$2:$I$8559,5,0)</f>
        <v>Jewellery &amp; watches</v>
      </c>
      <c r="O289" s="8" t="str">
        <f>VLOOKUP(M289,Dimension.CategoryGroups!$A$2:$I$8559,6,0)</f>
        <v>Watches</v>
      </c>
      <c r="P289" s="8" t="str">
        <f>VLOOKUP(M289,Dimension.CategoryGroups!$A$2:$I$8559,7,0)</f>
        <v>Parts &amp; accessories</v>
      </c>
      <c r="Q289" s="8" t="str">
        <f>VLOOKUP(M289,Dimension.CategoryGroups!$A$2:$I$8559,8,0)</f>
        <v>Parts &amp; accessories</v>
      </c>
      <c r="R289" s="10" t="str">
        <f>VLOOKUP(E289,Dimesion.MemberType!$A$2:$D$56,2,0)</f>
        <v>Auckland</v>
      </c>
      <c r="S289" s="10" t="str">
        <f>VLOOKUP(E289,Dimesion.MemberType!$A$2:$D$56,3,0)</f>
        <v>Auckland City</v>
      </c>
      <c r="T289" s="10" t="str">
        <f>VLOOKUP(E289,Dimesion.MemberType!$A$2:$D$56,4,0)</f>
        <v>Over 70</v>
      </c>
    </row>
    <row r="290" spans="1:20" x14ac:dyDescent="0.25">
      <c r="A290" t="s">
        <v>4592</v>
      </c>
      <c r="B290">
        <v>20161101</v>
      </c>
      <c r="C290">
        <v>875</v>
      </c>
      <c r="D290">
        <v>4837</v>
      </c>
      <c r="E290">
        <v>4136</v>
      </c>
      <c r="F290" t="s">
        <v>4304</v>
      </c>
      <c r="G290">
        <v>20161110</v>
      </c>
      <c r="H290">
        <v>13</v>
      </c>
      <c r="I290">
        <v>0</v>
      </c>
      <c r="J290">
        <v>0</v>
      </c>
      <c r="K290">
        <v>18</v>
      </c>
      <c r="L290">
        <v>33.6</v>
      </c>
      <c r="M290" s="5" t="str">
        <f t="shared" si="4"/>
        <v>ID875G4837</v>
      </c>
      <c r="N290" s="8" t="str">
        <f>VLOOKUP(M290,Dimension.CategoryGroups!$A$2:$I$8559,5,0)</f>
        <v>Jewellery &amp; watches</v>
      </c>
      <c r="O290" s="8" t="str">
        <f>VLOOKUP(M290,Dimension.CategoryGroups!$A$2:$I$8559,6,0)</f>
        <v>Watches</v>
      </c>
      <c r="P290" s="8" t="str">
        <f>VLOOKUP(M290,Dimension.CategoryGroups!$A$2:$I$8559,7,0)</f>
        <v>Parts &amp; accessories</v>
      </c>
      <c r="Q290" s="8" t="str">
        <f>VLOOKUP(M290,Dimension.CategoryGroups!$A$2:$I$8559,8,0)</f>
        <v>Parts &amp; accessories</v>
      </c>
      <c r="R290" s="10" t="str">
        <f>VLOOKUP(E290,Dimesion.MemberType!$A$2:$D$56,2,0)</f>
        <v>Auckland</v>
      </c>
      <c r="S290" s="10" t="str">
        <f>VLOOKUP(E290,Dimesion.MemberType!$A$2:$D$56,3,0)</f>
        <v>Auckland City</v>
      </c>
      <c r="T290" s="10" t="str">
        <f>VLOOKUP(E290,Dimesion.MemberType!$A$2:$D$56,4,0)</f>
        <v>Over 70</v>
      </c>
    </row>
    <row r="291" spans="1:20" x14ac:dyDescent="0.25">
      <c r="A291" t="s">
        <v>4593</v>
      </c>
      <c r="B291">
        <v>20161101</v>
      </c>
      <c r="C291">
        <v>875</v>
      </c>
      <c r="D291">
        <v>4837</v>
      </c>
      <c r="E291">
        <v>4136</v>
      </c>
      <c r="F291" t="s">
        <v>4304</v>
      </c>
      <c r="G291">
        <v>20161110</v>
      </c>
      <c r="H291">
        <v>13</v>
      </c>
      <c r="I291">
        <v>0</v>
      </c>
      <c r="J291">
        <v>0</v>
      </c>
      <c r="K291">
        <v>18</v>
      </c>
      <c r="L291">
        <v>53.3</v>
      </c>
      <c r="M291" s="5" t="str">
        <f t="shared" si="4"/>
        <v>ID875G4837</v>
      </c>
      <c r="N291" s="8" t="str">
        <f>VLOOKUP(M291,Dimension.CategoryGroups!$A$2:$I$8559,5,0)</f>
        <v>Jewellery &amp; watches</v>
      </c>
      <c r="O291" s="8" t="str">
        <f>VLOOKUP(M291,Dimension.CategoryGroups!$A$2:$I$8559,6,0)</f>
        <v>Watches</v>
      </c>
      <c r="P291" s="8" t="str">
        <f>VLOOKUP(M291,Dimension.CategoryGroups!$A$2:$I$8559,7,0)</f>
        <v>Parts &amp; accessories</v>
      </c>
      <c r="Q291" s="8" t="str">
        <f>VLOOKUP(M291,Dimension.CategoryGroups!$A$2:$I$8559,8,0)</f>
        <v>Parts &amp; accessories</v>
      </c>
      <c r="R291" s="10" t="str">
        <f>VLOOKUP(E291,Dimesion.MemberType!$A$2:$D$56,2,0)</f>
        <v>Auckland</v>
      </c>
      <c r="S291" s="10" t="str">
        <f>VLOOKUP(E291,Dimesion.MemberType!$A$2:$D$56,3,0)</f>
        <v>Auckland City</v>
      </c>
      <c r="T291" s="10" t="str">
        <f>VLOOKUP(E291,Dimesion.MemberType!$A$2:$D$56,4,0)</f>
        <v>Over 70</v>
      </c>
    </row>
    <row r="292" spans="1:20" x14ac:dyDescent="0.25">
      <c r="A292" t="s">
        <v>4594</v>
      </c>
      <c r="B292">
        <v>20161101</v>
      </c>
      <c r="C292">
        <v>875</v>
      </c>
      <c r="D292">
        <v>4837</v>
      </c>
      <c r="E292">
        <v>4136</v>
      </c>
      <c r="F292" t="s">
        <v>4304</v>
      </c>
      <c r="G292">
        <v>20161110</v>
      </c>
      <c r="H292">
        <v>13</v>
      </c>
      <c r="I292">
        <v>0</v>
      </c>
      <c r="J292">
        <v>0</v>
      </c>
      <c r="K292">
        <v>18</v>
      </c>
      <c r="L292">
        <v>60.6</v>
      </c>
      <c r="M292" s="5" t="str">
        <f t="shared" si="4"/>
        <v>ID875G4837</v>
      </c>
      <c r="N292" s="8" t="str">
        <f>VLOOKUP(M292,Dimension.CategoryGroups!$A$2:$I$8559,5,0)</f>
        <v>Jewellery &amp; watches</v>
      </c>
      <c r="O292" s="8" t="str">
        <f>VLOOKUP(M292,Dimension.CategoryGroups!$A$2:$I$8559,6,0)</f>
        <v>Watches</v>
      </c>
      <c r="P292" s="8" t="str">
        <f>VLOOKUP(M292,Dimension.CategoryGroups!$A$2:$I$8559,7,0)</f>
        <v>Parts &amp; accessories</v>
      </c>
      <c r="Q292" s="8" t="str">
        <f>VLOOKUP(M292,Dimension.CategoryGroups!$A$2:$I$8559,8,0)</f>
        <v>Parts &amp; accessories</v>
      </c>
      <c r="R292" s="10" t="str">
        <f>VLOOKUP(E292,Dimesion.MemberType!$A$2:$D$56,2,0)</f>
        <v>Auckland</v>
      </c>
      <c r="S292" s="10" t="str">
        <f>VLOOKUP(E292,Dimesion.MemberType!$A$2:$D$56,3,0)</f>
        <v>Auckland City</v>
      </c>
      <c r="T292" s="10" t="str">
        <f>VLOOKUP(E292,Dimesion.MemberType!$A$2:$D$56,4,0)</f>
        <v>Over 70</v>
      </c>
    </row>
    <row r="293" spans="1:20" x14ac:dyDescent="0.25">
      <c r="A293" t="s">
        <v>4595</v>
      </c>
      <c r="B293">
        <v>20161101</v>
      </c>
      <c r="C293">
        <v>875</v>
      </c>
      <c r="D293">
        <v>4837</v>
      </c>
      <c r="E293">
        <v>4136</v>
      </c>
      <c r="F293" t="s">
        <v>4304</v>
      </c>
      <c r="G293">
        <v>20161110</v>
      </c>
      <c r="H293">
        <v>13</v>
      </c>
      <c r="I293">
        <v>0</v>
      </c>
      <c r="J293">
        <v>0</v>
      </c>
      <c r="K293">
        <v>19</v>
      </c>
      <c r="L293">
        <v>7.6</v>
      </c>
      <c r="M293" s="5" t="str">
        <f t="shared" si="4"/>
        <v>ID875G4837</v>
      </c>
      <c r="N293" s="8" t="str">
        <f>VLOOKUP(M293,Dimension.CategoryGroups!$A$2:$I$8559,5,0)</f>
        <v>Jewellery &amp; watches</v>
      </c>
      <c r="O293" s="8" t="str">
        <f>VLOOKUP(M293,Dimension.CategoryGroups!$A$2:$I$8559,6,0)</f>
        <v>Watches</v>
      </c>
      <c r="P293" s="8" t="str">
        <f>VLOOKUP(M293,Dimension.CategoryGroups!$A$2:$I$8559,7,0)</f>
        <v>Parts &amp; accessories</v>
      </c>
      <c r="Q293" s="8" t="str">
        <f>VLOOKUP(M293,Dimension.CategoryGroups!$A$2:$I$8559,8,0)</f>
        <v>Parts &amp; accessories</v>
      </c>
      <c r="R293" s="10" t="str">
        <f>VLOOKUP(E293,Dimesion.MemberType!$A$2:$D$56,2,0)</f>
        <v>Auckland</v>
      </c>
      <c r="S293" s="10" t="str">
        <f>VLOOKUP(E293,Dimesion.MemberType!$A$2:$D$56,3,0)</f>
        <v>Auckland City</v>
      </c>
      <c r="T293" s="10" t="str">
        <f>VLOOKUP(E293,Dimesion.MemberType!$A$2:$D$56,4,0)</f>
        <v>Over 70</v>
      </c>
    </row>
    <row r="294" spans="1:20" x14ac:dyDescent="0.25">
      <c r="A294" t="s">
        <v>4596</v>
      </c>
      <c r="B294">
        <v>20161101</v>
      </c>
      <c r="C294">
        <v>875</v>
      </c>
      <c r="D294">
        <v>4837</v>
      </c>
      <c r="E294">
        <v>4136</v>
      </c>
      <c r="F294" t="s">
        <v>4304</v>
      </c>
      <c r="G294">
        <v>20161110</v>
      </c>
      <c r="H294">
        <v>13</v>
      </c>
      <c r="I294">
        <v>0</v>
      </c>
      <c r="J294">
        <v>0</v>
      </c>
      <c r="K294">
        <v>19</v>
      </c>
      <c r="L294">
        <v>70.5</v>
      </c>
      <c r="M294" s="5" t="str">
        <f t="shared" si="4"/>
        <v>ID875G4837</v>
      </c>
      <c r="N294" s="8" t="str">
        <f>VLOOKUP(M294,Dimension.CategoryGroups!$A$2:$I$8559,5,0)</f>
        <v>Jewellery &amp; watches</v>
      </c>
      <c r="O294" s="8" t="str">
        <f>VLOOKUP(M294,Dimension.CategoryGroups!$A$2:$I$8559,6,0)</f>
        <v>Watches</v>
      </c>
      <c r="P294" s="8" t="str">
        <f>VLOOKUP(M294,Dimension.CategoryGroups!$A$2:$I$8559,7,0)</f>
        <v>Parts &amp; accessories</v>
      </c>
      <c r="Q294" s="8" t="str">
        <f>VLOOKUP(M294,Dimension.CategoryGroups!$A$2:$I$8559,8,0)</f>
        <v>Parts &amp; accessories</v>
      </c>
      <c r="R294" s="10" t="str">
        <f>VLOOKUP(E294,Dimesion.MemberType!$A$2:$D$56,2,0)</f>
        <v>Auckland</v>
      </c>
      <c r="S294" s="10" t="str">
        <f>VLOOKUP(E294,Dimesion.MemberType!$A$2:$D$56,3,0)</f>
        <v>Auckland City</v>
      </c>
      <c r="T294" s="10" t="str">
        <f>VLOOKUP(E294,Dimesion.MemberType!$A$2:$D$56,4,0)</f>
        <v>Over 70</v>
      </c>
    </row>
    <row r="295" spans="1:20" x14ac:dyDescent="0.25">
      <c r="A295" t="s">
        <v>4597</v>
      </c>
      <c r="B295">
        <v>20161101</v>
      </c>
      <c r="C295">
        <v>875</v>
      </c>
      <c r="D295">
        <v>4837</v>
      </c>
      <c r="E295">
        <v>4136</v>
      </c>
      <c r="F295" t="s">
        <v>4304</v>
      </c>
      <c r="G295">
        <v>20161110</v>
      </c>
      <c r="H295">
        <v>13</v>
      </c>
      <c r="I295">
        <v>0</v>
      </c>
      <c r="J295">
        <v>0</v>
      </c>
      <c r="K295">
        <v>19</v>
      </c>
      <c r="L295">
        <v>14.1</v>
      </c>
      <c r="M295" s="5" t="str">
        <f t="shared" si="4"/>
        <v>ID875G4837</v>
      </c>
      <c r="N295" s="8" t="str">
        <f>VLOOKUP(M295,Dimension.CategoryGroups!$A$2:$I$8559,5,0)</f>
        <v>Jewellery &amp; watches</v>
      </c>
      <c r="O295" s="8" t="str">
        <f>VLOOKUP(M295,Dimension.CategoryGroups!$A$2:$I$8559,6,0)</f>
        <v>Watches</v>
      </c>
      <c r="P295" s="8" t="str">
        <f>VLOOKUP(M295,Dimension.CategoryGroups!$A$2:$I$8559,7,0)</f>
        <v>Parts &amp; accessories</v>
      </c>
      <c r="Q295" s="8" t="str">
        <f>VLOOKUP(M295,Dimension.CategoryGroups!$A$2:$I$8559,8,0)</f>
        <v>Parts &amp; accessories</v>
      </c>
      <c r="R295" s="10" t="str">
        <f>VLOOKUP(E295,Dimesion.MemberType!$A$2:$D$56,2,0)</f>
        <v>Auckland</v>
      </c>
      <c r="S295" s="10" t="str">
        <f>VLOOKUP(E295,Dimesion.MemberType!$A$2:$D$56,3,0)</f>
        <v>Auckland City</v>
      </c>
      <c r="T295" s="10" t="str">
        <f>VLOOKUP(E295,Dimesion.MemberType!$A$2:$D$56,4,0)</f>
        <v>Over 70</v>
      </c>
    </row>
    <row r="296" spans="1:20" x14ac:dyDescent="0.25">
      <c r="A296" t="s">
        <v>4598</v>
      </c>
      <c r="B296">
        <v>20161101</v>
      </c>
      <c r="C296">
        <v>875</v>
      </c>
      <c r="D296">
        <v>4837</v>
      </c>
      <c r="E296">
        <v>4136</v>
      </c>
      <c r="F296" t="s">
        <v>4304</v>
      </c>
      <c r="G296">
        <v>20161110</v>
      </c>
      <c r="H296">
        <v>13</v>
      </c>
      <c r="I296">
        <v>0</v>
      </c>
      <c r="J296">
        <v>0</v>
      </c>
      <c r="K296">
        <v>16</v>
      </c>
      <c r="L296">
        <v>91.8</v>
      </c>
      <c r="M296" s="5" t="str">
        <f t="shared" si="4"/>
        <v>ID875G4837</v>
      </c>
      <c r="N296" s="8" t="str">
        <f>VLOOKUP(M296,Dimension.CategoryGroups!$A$2:$I$8559,5,0)</f>
        <v>Jewellery &amp; watches</v>
      </c>
      <c r="O296" s="8" t="str">
        <f>VLOOKUP(M296,Dimension.CategoryGroups!$A$2:$I$8559,6,0)</f>
        <v>Watches</v>
      </c>
      <c r="P296" s="8" t="str">
        <f>VLOOKUP(M296,Dimension.CategoryGroups!$A$2:$I$8559,7,0)</f>
        <v>Parts &amp; accessories</v>
      </c>
      <c r="Q296" s="8" t="str">
        <f>VLOOKUP(M296,Dimension.CategoryGroups!$A$2:$I$8559,8,0)</f>
        <v>Parts &amp; accessories</v>
      </c>
      <c r="R296" s="10" t="str">
        <f>VLOOKUP(E296,Dimesion.MemberType!$A$2:$D$56,2,0)</f>
        <v>Auckland</v>
      </c>
      <c r="S296" s="10" t="str">
        <f>VLOOKUP(E296,Dimesion.MemberType!$A$2:$D$56,3,0)</f>
        <v>Auckland City</v>
      </c>
      <c r="T296" s="10" t="str">
        <f>VLOOKUP(E296,Dimesion.MemberType!$A$2:$D$56,4,0)</f>
        <v>Over 70</v>
      </c>
    </row>
    <row r="297" spans="1:20" x14ac:dyDescent="0.25">
      <c r="A297" t="s">
        <v>4599</v>
      </c>
      <c r="B297">
        <v>20161101</v>
      </c>
      <c r="C297">
        <v>875</v>
      </c>
      <c r="D297">
        <v>4837</v>
      </c>
      <c r="E297">
        <v>4136</v>
      </c>
      <c r="F297" t="s">
        <v>4304</v>
      </c>
      <c r="G297">
        <v>20161110</v>
      </c>
      <c r="H297">
        <v>13</v>
      </c>
      <c r="I297">
        <v>0</v>
      </c>
      <c r="J297">
        <v>0</v>
      </c>
      <c r="K297">
        <v>16</v>
      </c>
      <c r="L297">
        <v>6.5</v>
      </c>
      <c r="M297" s="5" t="str">
        <f t="shared" si="4"/>
        <v>ID875G4837</v>
      </c>
      <c r="N297" s="8" t="str">
        <f>VLOOKUP(M297,Dimension.CategoryGroups!$A$2:$I$8559,5,0)</f>
        <v>Jewellery &amp; watches</v>
      </c>
      <c r="O297" s="8" t="str">
        <f>VLOOKUP(M297,Dimension.CategoryGroups!$A$2:$I$8559,6,0)</f>
        <v>Watches</v>
      </c>
      <c r="P297" s="8" t="str">
        <f>VLOOKUP(M297,Dimension.CategoryGroups!$A$2:$I$8559,7,0)</f>
        <v>Parts &amp; accessories</v>
      </c>
      <c r="Q297" s="8" t="str">
        <f>VLOOKUP(M297,Dimension.CategoryGroups!$A$2:$I$8559,8,0)</f>
        <v>Parts &amp; accessories</v>
      </c>
      <c r="R297" s="10" t="str">
        <f>VLOOKUP(E297,Dimesion.MemberType!$A$2:$D$56,2,0)</f>
        <v>Auckland</v>
      </c>
      <c r="S297" s="10" t="str">
        <f>VLOOKUP(E297,Dimesion.MemberType!$A$2:$D$56,3,0)</f>
        <v>Auckland City</v>
      </c>
      <c r="T297" s="10" t="str">
        <f>VLOOKUP(E297,Dimesion.MemberType!$A$2:$D$56,4,0)</f>
        <v>Over 70</v>
      </c>
    </row>
    <row r="298" spans="1:20" x14ac:dyDescent="0.25">
      <c r="A298" t="s">
        <v>4600</v>
      </c>
      <c r="B298">
        <v>20161101</v>
      </c>
      <c r="C298">
        <v>875</v>
      </c>
      <c r="D298">
        <v>4837</v>
      </c>
      <c r="E298">
        <v>4136</v>
      </c>
      <c r="F298" t="s">
        <v>4304</v>
      </c>
      <c r="G298">
        <v>20161110</v>
      </c>
      <c r="H298">
        <v>13</v>
      </c>
      <c r="I298">
        <v>0</v>
      </c>
      <c r="J298">
        <v>0</v>
      </c>
      <c r="K298">
        <v>16</v>
      </c>
      <c r="L298">
        <v>34.1</v>
      </c>
      <c r="M298" s="5" t="str">
        <f t="shared" si="4"/>
        <v>ID875G4837</v>
      </c>
      <c r="N298" s="8" t="str">
        <f>VLOOKUP(M298,Dimension.CategoryGroups!$A$2:$I$8559,5,0)</f>
        <v>Jewellery &amp; watches</v>
      </c>
      <c r="O298" s="8" t="str">
        <f>VLOOKUP(M298,Dimension.CategoryGroups!$A$2:$I$8559,6,0)</f>
        <v>Watches</v>
      </c>
      <c r="P298" s="8" t="str">
        <f>VLOOKUP(M298,Dimension.CategoryGroups!$A$2:$I$8559,7,0)</f>
        <v>Parts &amp; accessories</v>
      </c>
      <c r="Q298" s="8" t="str">
        <f>VLOOKUP(M298,Dimension.CategoryGroups!$A$2:$I$8559,8,0)</f>
        <v>Parts &amp; accessories</v>
      </c>
      <c r="R298" s="10" t="str">
        <f>VLOOKUP(E298,Dimesion.MemberType!$A$2:$D$56,2,0)</f>
        <v>Auckland</v>
      </c>
      <c r="S298" s="10" t="str">
        <f>VLOOKUP(E298,Dimesion.MemberType!$A$2:$D$56,3,0)</f>
        <v>Auckland City</v>
      </c>
      <c r="T298" s="10" t="str">
        <f>VLOOKUP(E298,Dimesion.MemberType!$A$2:$D$56,4,0)</f>
        <v>Over 70</v>
      </c>
    </row>
    <row r="299" spans="1:20" x14ac:dyDescent="0.25">
      <c r="A299" t="s">
        <v>4601</v>
      </c>
      <c r="B299">
        <v>20161101</v>
      </c>
      <c r="C299">
        <v>875</v>
      </c>
      <c r="D299">
        <v>4837</v>
      </c>
      <c r="E299">
        <v>4136</v>
      </c>
      <c r="F299" t="s">
        <v>4304</v>
      </c>
      <c r="G299">
        <v>20161110</v>
      </c>
      <c r="H299">
        <v>13</v>
      </c>
      <c r="I299">
        <v>0</v>
      </c>
      <c r="J299">
        <v>0</v>
      </c>
      <c r="K299">
        <v>16</v>
      </c>
      <c r="L299">
        <v>53.4</v>
      </c>
      <c r="M299" s="5" t="str">
        <f t="shared" si="4"/>
        <v>ID875G4837</v>
      </c>
      <c r="N299" s="8" t="str">
        <f>VLOOKUP(M299,Dimension.CategoryGroups!$A$2:$I$8559,5,0)</f>
        <v>Jewellery &amp; watches</v>
      </c>
      <c r="O299" s="8" t="str">
        <f>VLOOKUP(M299,Dimension.CategoryGroups!$A$2:$I$8559,6,0)</f>
        <v>Watches</v>
      </c>
      <c r="P299" s="8" t="str">
        <f>VLOOKUP(M299,Dimension.CategoryGroups!$A$2:$I$8559,7,0)</f>
        <v>Parts &amp; accessories</v>
      </c>
      <c r="Q299" s="8" t="str">
        <f>VLOOKUP(M299,Dimension.CategoryGroups!$A$2:$I$8559,8,0)</f>
        <v>Parts &amp; accessories</v>
      </c>
      <c r="R299" s="10" t="str">
        <f>VLOOKUP(E299,Dimesion.MemberType!$A$2:$D$56,2,0)</f>
        <v>Auckland</v>
      </c>
      <c r="S299" s="10" t="str">
        <f>VLOOKUP(E299,Dimesion.MemberType!$A$2:$D$56,3,0)</f>
        <v>Auckland City</v>
      </c>
      <c r="T299" s="10" t="str">
        <f>VLOOKUP(E299,Dimesion.MemberType!$A$2:$D$56,4,0)</f>
        <v>Over 70</v>
      </c>
    </row>
    <row r="300" spans="1:20" x14ac:dyDescent="0.25">
      <c r="A300" t="s">
        <v>4602</v>
      </c>
      <c r="B300">
        <v>20161101</v>
      </c>
      <c r="C300">
        <v>875</v>
      </c>
      <c r="D300">
        <v>4837</v>
      </c>
      <c r="E300">
        <v>4136</v>
      </c>
      <c r="F300" t="s">
        <v>4304</v>
      </c>
      <c r="G300">
        <v>20161110</v>
      </c>
      <c r="H300">
        <v>13</v>
      </c>
      <c r="I300">
        <v>0</v>
      </c>
      <c r="J300">
        <v>0</v>
      </c>
      <c r="K300">
        <v>16</v>
      </c>
      <c r="L300">
        <v>31</v>
      </c>
      <c r="M300" s="5" t="str">
        <f t="shared" si="4"/>
        <v>ID875G4837</v>
      </c>
      <c r="N300" s="8" t="str">
        <f>VLOOKUP(M300,Dimension.CategoryGroups!$A$2:$I$8559,5,0)</f>
        <v>Jewellery &amp; watches</v>
      </c>
      <c r="O300" s="8" t="str">
        <f>VLOOKUP(M300,Dimension.CategoryGroups!$A$2:$I$8559,6,0)</f>
        <v>Watches</v>
      </c>
      <c r="P300" s="8" t="str">
        <f>VLOOKUP(M300,Dimension.CategoryGroups!$A$2:$I$8559,7,0)</f>
        <v>Parts &amp; accessories</v>
      </c>
      <c r="Q300" s="8" t="str">
        <f>VLOOKUP(M300,Dimension.CategoryGroups!$A$2:$I$8559,8,0)</f>
        <v>Parts &amp; accessories</v>
      </c>
      <c r="R300" s="10" t="str">
        <f>VLOOKUP(E300,Dimesion.MemberType!$A$2:$D$56,2,0)</f>
        <v>Auckland</v>
      </c>
      <c r="S300" s="10" t="str">
        <f>VLOOKUP(E300,Dimesion.MemberType!$A$2:$D$56,3,0)</f>
        <v>Auckland City</v>
      </c>
      <c r="T300" s="10" t="str">
        <f>VLOOKUP(E300,Dimesion.MemberType!$A$2:$D$56,4,0)</f>
        <v>Over 70</v>
      </c>
    </row>
    <row r="301" spans="1:20" x14ac:dyDescent="0.25">
      <c r="A301" t="s">
        <v>4603</v>
      </c>
      <c r="B301">
        <v>20161101</v>
      </c>
      <c r="C301">
        <v>875</v>
      </c>
      <c r="D301">
        <v>4837</v>
      </c>
      <c r="E301">
        <v>4136</v>
      </c>
      <c r="F301" t="s">
        <v>4304</v>
      </c>
      <c r="G301">
        <v>20161110</v>
      </c>
      <c r="H301">
        <v>13</v>
      </c>
      <c r="I301">
        <v>0</v>
      </c>
      <c r="J301">
        <v>0</v>
      </c>
      <c r="K301">
        <v>16</v>
      </c>
      <c r="L301">
        <v>70.3</v>
      </c>
      <c r="M301" s="5" t="str">
        <f t="shared" si="4"/>
        <v>ID875G4837</v>
      </c>
      <c r="N301" s="8" t="str">
        <f>VLOOKUP(M301,Dimension.CategoryGroups!$A$2:$I$8559,5,0)</f>
        <v>Jewellery &amp; watches</v>
      </c>
      <c r="O301" s="8" t="str">
        <f>VLOOKUP(M301,Dimension.CategoryGroups!$A$2:$I$8559,6,0)</f>
        <v>Watches</v>
      </c>
      <c r="P301" s="8" t="str">
        <f>VLOOKUP(M301,Dimension.CategoryGroups!$A$2:$I$8559,7,0)</f>
        <v>Parts &amp; accessories</v>
      </c>
      <c r="Q301" s="8" t="str">
        <f>VLOOKUP(M301,Dimension.CategoryGroups!$A$2:$I$8559,8,0)</f>
        <v>Parts &amp; accessories</v>
      </c>
      <c r="R301" s="10" t="str">
        <f>VLOOKUP(E301,Dimesion.MemberType!$A$2:$D$56,2,0)</f>
        <v>Auckland</v>
      </c>
      <c r="S301" s="10" t="str">
        <f>VLOOKUP(E301,Dimesion.MemberType!$A$2:$D$56,3,0)</f>
        <v>Auckland City</v>
      </c>
      <c r="T301" s="10" t="str">
        <f>VLOOKUP(E301,Dimesion.MemberType!$A$2:$D$56,4,0)</f>
        <v>Over 70</v>
      </c>
    </row>
    <row r="302" spans="1:20" x14ac:dyDescent="0.25">
      <c r="A302" t="s">
        <v>4604</v>
      </c>
      <c r="B302">
        <v>20161101</v>
      </c>
      <c r="C302">
        <v>875</v>
      </c>
      <c r="D302">
        <v>4837</v>
      </c>
      <c r="E302">
        <v>4136</v>
      </c>
      <c r="F302" t="s">
        <v>4304</v>
      </c>
      <c r="G302">
        <v>20161110</v>
      </c>
      <c r="H302">
        <v>13</v>
      </c>
      <c r="I302">
        <v>0</v>
      </c>
      <c r="J302">
        <v>0</v>
      </c>
      <c r="K302">
        <v>13</v>
      </c>
      <c r="L302">
        <v>18.7</v>
      </c>
      <c r="M302" s="5" t="str">
        <f t="shared" si="4"/>
        <v>ID875G4837</v>
      </c>
      <c r="N302" s="8" t="str">
        <f>VLOOKUP(M302,Dimension.CategoryGroups!$A$2:$I$8559,5,0)</f>
        <v>Jewellery &amp; watches</v>
      </c>
      <c r="O302" s="8" t="str">
        <f>VLOOKUP(M302,Dimension.CategoryGroups!$A$2:$I$8559,6,0)</f>
        <v>Watches</v>
      </c>
      <c r="P302" s="8" t="str">
        <f>VLOOKUP(M302,Dimension.CategoryGroups!$A$2:$I$8559,7,0)</f>
        <v>Parts &amp; accessories</v>
      </c>
      <c r="Q302" s="8" t="str">
        <f>VLOOKUP(M302,Dimension.CategoryGroups!$A$2:$I$8559,8,0)</f>
        <v>Parts &amp; accessories</v>
      </c>
      <c r="R302" s="10" t="str">
        <f>VLOOKUP(E302,Dimesion.MemberType!$A$2:$D$56,2,0)</f>
        <v>Auckland</v>
      </c>
      <c r="S302" s="10" t="str">
        <f>VLOOKUP(E302,Dimesion.MemberType!$A$2:$D$56,3,0)</f>
        <v>Auckland City</v>
      </c>
      <c r="T302" s="10" t="str">
        <f>VLOOKUP(E302,Dimesion.MemberType!$A$2:$D$56,4,0)</f>
        <v>Over 70</v>
      </c>
    </row>
    <row r="303" spans="1:20" x14ac:dyDescent="0.25">
      <c r="A303" t="s">
        <v>4605</v>
      </c>
      <c r="B303">
        <v>20161101</v>
      </c>
      <c r="C303">
        <v>875</v>
      </c>
      <c r="D303">
        <v>4837</v>
      </c>
      <c r="E303">
        <v>4136</v>
      </c>
      <c r="F303" t="s">
        <v>4304</v>
      </c>
      <c r="G303">
        <v>20161110</v>
      </c>
      <c r="H303">
        <v>13</v>
      </c>
      <c r="I303">
        <v>0</v>
      </c>
      <c r="J303">
        <v>0</v>
      </c>
      <c r="K303">
        <v>13</v>
      </c>
      <c r="L303">
        <v>81.099999999999994</v>
      </c>
      <c r="M303" s="5" t="str">
        <f t="shared" si="4"/>
        <v>ID875G4837</v>
      </c>
      <c r="N303" s="8" t="str">
        <f>VLOOKUP(M303,Dimension.CategoryGroups!$A$2:$I$8559,5,0)</f>
        <v>Jewellery &amp; watches</v>
      </c>
      <c r="O303" s="8" t="str">
        <f>VLOOKUP(M303,Dimension.CategoryGroups!$A$2:$I$8559,6,0)</f>
        <v>Watches</v>
      </c>
      <c r="P303" s="8" t="str">
        <f>VLOOKUP(M303,Dimension.CategoryGroups!$A$2:$I$8559,7,0)</f>
        <v>Parts &amp; accessories</v>
      </c>
      <c r="Q303" s="8" t="str">
        <f>VLOOKUP(M303,Dimension.CategoryGroups!$A$2:$I$8559,8,0)</f>
        <v>Parts &amp; accessories</v>
      </c>
      <c r="R303" s="10" t="str">
        <f>VLOOKUP(E303,Dimesion.MemberType!$A$2:$D$56,2,0)</f>
        <v>Auckland</v>
      </c>
      <c r="S303" s="10" t="str">
        <f>VLOOKUP(E303,Dimesion.MemberType!$A$2:$D$56,3,0)</f>
        <v>Auckland City</v>
      </c>
      <c r="T303" s="10" t="str">
        <f>VLOOKUP(E303,Dimesion.MemberType!$A$2:$D$56,4,0)</f>
        <v>Over 70</v>
      </c>
    </row>
    <row r="304" spans="1:20" x14ac:dyDescent="0.25">
      <c r="A304" t="s">
        <v>4606</v>
      </c>
      <c r="B304">
        <v>20161101</v>
      </c>
      <c r="C304">
        <v>875</v>
      </c>
      <c r="D304">
        <v>4837</v>
      </c>
      <c r="E304">
        <v>4136</v>
      </c>
      <c r="F304" t="s">
        <v>4304</v>
      </c>
      <c r="G304">
        <v>20161110</v>
      </c>
      <c r="H304">
        <v>13</v>
      </c>
      <c r="I304">
        <v>0</v>
      </c>
      <c r="J304">
        <v>0</v>
      </c>
      <c r="K304">
        <v>13</v>
      </c>
      <c r="L304">
        <v>13.5</v>
      </c>
      <c r="M304" s="5" t="str">
        <f t="shared" si="4"/>
        <v>ID875G4837</v>
      </c>
      <c r="N304" s="8" t="str">
        <f>VLOOKUP(M304,Dimension.CategoryGroups!$A$2:$I$8559,5,0)</f>
        <v>Jewellery &amp; watches</v>
      </c>
      <c r="O304" s="8" t="str">
        <f>VLOOKUP(M304,Dimension.CategoryGroups!$A$2:$I$8559,6,0)</f>
        <v>Watches</v>
      </c>
      <c r="P304" s="8" t="str">
        <f>VLOOKUP(M304,Dimension.CategoryGroups!$A$2:$I$8559,7,0)</f>
        <v>Parts &amp; accessories</v>
      </c>
      <c r="Q304" s="8" t="str">
        <f>VLOOKUP(M304,Dimension.CategoryGroups!$A$2:$I$8559,8,0)</f>
        <v>Parts &amp; accessories</v>
      </c>
      <c r="R304" s="10" t="str">
        <f>VLOOKUP(E304,Dimesion.MemberType!$A$2:$D$56,2,0)</f>
        <v>Auckland</v>
      </c>
      <c r="S304" s="10" t="str">
        <f>VLOOKUP(E304,Dimesion.MemberType!$A$2:$D$56,3,0)</f>
        <v>Auckland City</v>
      </c>
      <c r="T304" s="10" t="str">
        <f>VLOOKUP(E304,Dimesion.MemberType!$A$2:$D$56,4,0)</f>
        <v>Over 70</v>
      </c>
    </row>
    <row r="305" spans="1:20" x14ac:dyDescent="0.25">
      <c r="A305" t="s">
        <v>4607</v>
      </c>
      <c r="B305">
        <v>20161101</v>
      </c>
      <c r="C305">
        <v>875</v>
      </c>
      <c r="D305">
        <v>4837</v>
      </c>
      <c r="E305">
        <v>4136</v>
      </c>
      <c r="F305" t="s">
        <v>4304</v>
      </c>
      <c r="G305">
        <v>20161110</v>
      </c>
      <c r="H305">
        <v>13</v>
      </c>
      <c r="I305">
        <v>0</v>
      </c>
      <c r="J305">
        <v>0</v>
      </c>
      <c r="K305">
        <v>13</v>
      </c>
      <c r="L305">
        <v>22.6</v>
      </c>
      <c r="M305" s="5" t="str">
        <f t="shared" si="4"/>
        <v>ID875G4837</v>
      </c>
      <c r="N305" s="8" t="str">
        <f>VLOOKUP(M305,Dimension.CategoryGroups!$A$2:$I$8559,5,0)</f>
        <v>Jewellery &amp; watches</v>
      </c>
      <c r="O305" s="8" t="str">
        <f>VLOOKUP(M305,Dimension.CategoryGroups!$A$2:$I$8559,6,0)</f>
        <v>Watches</v>
      </c>
      <c r="P305" s="8" t="str">
        <f>VLOOKUP(M305,Dimension.CategoryGroups!$A$2:$I$8559,7,0)</f>
        <v>Parts &amp; accessories</v>
      </c>
      <c r="Q305" s="8" t="str">
        <f>VLOOKUP(M305,Dimension.CategoryGroups!$A$2:$I$8559,8,0)</f>
        <v>Parts &amp; accessories</v>
      </c>
      <c r="R305" s="10" t="str">
        <f>VLOOKUP(E305,Dimesion.MemberType!$A$2:$D$56,2,0)</f>
        <v>Auckland</v>
      </c>
      <c r="S305" s="10" t="str">
        <f>VLOOKUP(E305,Dimesion.MemberType!$A$2:$D$56,3,0)</f>
        <v>Auckland City</v>
      </c>
      <c r="T305" s="10" t="str">
        <f>VLOOKUP(E305,Dimesion.MemberType!$A$2:$D$56,4,0)</f>
        <v>Over 70</v>
      </c>
    </row>
    <row r="306" spans="1:20" x14ac:dyDescent="0.25">
      <c r="A306" t="s">
        <v>4608</v>
      </c>
      <c r="B306">
        <v>20161101</v>
      </c>
      <c r="C306">
        <v>875</v>
      </c>
      <c r="D306">
        <v>4837</v>
      </c>
      <c r="E306">
        <v>4136</v>
      </c>
      <c r="F306" t="s">
        <v>4304</v>
      </c>
      <c r="G306">
        <v>20161110</v>
      </c>
      <c r="H306">
        <v>13</v>
      </c>
      <c r="I306">
        <v>0</v>
      </c>
      <c r="J306">
        <v>0</v>
      </c>
      <c r="K306">
        <v>13</v>
      </c>
      <c r="L306">
        <v>1.6</v>
      </c>
      <c r="M306" s="5" t="str">
        <f t="shared" si="4"/>
        <v>ID875G4837</v>
      </c>
      <c r="N306" s="8" t="str">
        <f>VLOOKUP(M306,Dimension.CategoryGroups!$A$2:$I$8559,5,0)</f>
        <v>Jewellery &amp; watches</v>
      </c>
      <c r="O306" s="8" t="str">
        <f>VLOOKUP(M306,Dimension.CategoryGroups!$A$2:$I$8559,6,0)</f>
        <v>Watches</v>
      </c>
      <c r="P306" s="8" t="str">
        <f>VLOOKUP(M306,Dimension.CategoryGroups!$A$2:$I$8559,7,0)</f>
        <v>Parts &amp; accessories</v>
      </c>
      <c r="Q306" s="8" t="str">
        <f>VLOOKUP(M306,Dimension.CategoryGroups!$A$2:$I$8559,8,0)</f>
        <v>Parts &amp; accessories</v>
      </c>
      <c r="R306" s="10" t="str">
        <f>VLOOKUP(E306,Dimesion.MemberType!$A$2:$D$56,2,0)</f>
        <v>Auckland</v>
      </c>
      <c r="S306" s="10" t="str">
        <f>VLOOKUP(E306,Dimesion.MemberType!$A$2:$D$56,3,0)</f>
        <v>Auckland City</v>
      </c>
      <c r="T306" s="10" t="str">
        <f>VLOOKUP(E306,Dimesion.MemberType!$A$2:$D$56,4,0)</f>
        <v>Over 70</v>
      </c>
    </row>
    <row r="307" spans="1:20" x14ac:dyDescent="0.25">
      <c r="A307" t="s">
        <v>4609</v>
      </c>
      <c r="B307">
        <v>20161101</v>
      </c>
      <c r="C307">
        <v>875</v>
      </c>
      <c r="D307">
        <v>4837</v>
      </c>
      <c r="E307">
        <v>4136</v>
      </c>
      <c r="F307" t="s">
        <v>4304</v>
      </c>
      <c r="G307">
        <v>20161110</v>
      </c>
      <c r="H307">
        <v>13</v>
      </c>
      <c r="I307">
        <v>0</v>
      </c>
      <c r="J307">
        <v>0</v>
      </c>
      <c r="K307">
        <v>16</v>
      </c>
      <c r="L307">
        <v>59.3</v>
      </c>
      <c r="M307" s="5" t="str">
        <f t="shared" si="4"/>
        <v>ID875G4837</v>
      </c>
      <c r="N307" s="8" t="str">
        <f>VLOOKUP(M307,Dimension.CategoryGroups!$A$2:$I$8559,5,0)</f>
        <v>Jewellery &amp; watches</v>
      </c>
      <c r="O307" s="8" t="str">
        <f>VLOOKUP(M307,Dimension.CategoryGroups!$A$2:$I$8559,6,0)</f>
        <v>Watches</v>
      </c>
      <c r="P307" s="8" t="str">
        <f>VLOOKUP(M307,Dimension.CategoryGroups!$A$2:$I$8559,7,0)</f>
        <v>Parts &amp; accessories</v>
      </c>
      <c r="Q307" s="8" t="str">
        <f>VLOOKUP(M307,Dimension.CategoryGroups!$A$2:$I$8559,8,0)</f>
        <v>Parts &amp; accessories</v>
      </c>
      <c r="R307" s="10" t="str">
        <f>VLOOKUP(E307,Dimesion.MemberType!$A$2:$D$56,2,0)</f>
        <v>Auckland</v>
      </c>
      <c r="S307" s="10" t="str">
        <f>VLOOKUP(E307,Dimesion.MemberType!$A$2:$D$56,3,0)</f>
        <v>Auckland City</v>
      </c>
      <c r="T307" s="10" t="str">
        <f>VLOOKUP(E307,Dimesion.MemberType!$A$2:$D$56,4,0)</f>
        <v>Over 70</v>
      </c>
    </row>
    <row r="308" spans="1:20" x14ac:dyDescent="0.25">
      <c r="A308" t="s">
        <v>4610</v>
      </c>
      <c r="B308">
        <v>20161101</v>
      </c>
      <c r="C308">
        <v>875</v>
      </c>
      <c r="D308">
        <v>4837</v>
      </c>
      <c r="E308">
        <v>4136</v>
      </c>
      <c r="F308" t="s">
        <v>4304</v>
      </c>
      <c r="G308">
        <v>20161110</v>
      </c>
      <c r="H308">
        <v>13</v>
      </c>
      <c r="I308">
        <v>0</v>
      </c>
      <c r="J308">
        <v>0</v>
      </c>
      <c r="K308">
        <v>16</v>
      </c>
      <c r="L308">
        <v>49.7</v>
      </c>
      <c r="M308" s="5" t="str">
        <f t="shared" si="4"/>
        <v>ID875G4837</v>
      </c>
      <c r="N308" s="8" t="str">
        <f>VLOOKUP(M308,Dimension.CategoryGroups!$A$2:$I$8559,5,0)</f>
        <v>Jewellery &amp; watches</v>
      </c>
      <c r="O308" s="8" t="str">
        <f>VLOOKUP(M308,Dimension.CategoryGroups!$A$2:$I$8559,6,0)</f>
        <v>Watches</v>
      </c>
      <c r="P308" s="8" t="str">
        <f>VLOOKUP(M308,Dimension.CategoryGroups!$A$2:$I$8559,7,0)</f>
        <v>Parts &amp; accessories</v>
      </c>
      <c r="Q308" s="8" t="str">
        <f>VLOOKUP(M308,Dimension.CategoryGroups!$A$2:$I$8559,8,0)</f>
        <v>Parts &amp; accessories</v>
      </c>
      <c r="R308" s="10" t="str">
        <f>VLOOKUP(E308,Dimesion.MemberType!$A$2:$D$56,2,0)</f>
        <v>Auckland</v>
      </c>
      <c r="S308" s="10" t="str">
        <f>VLOOKUP(E308,Dimesion.MemberType!$A$2:$D$56,3,0)</f>
        <v>Auckland City</v>
      </c>
      <c r="T308" s="10" t="str">
        <f>VLOOKUP(E308,Dimesion.MemberType!$A$2:$D$56,4,0)</f>
        <v>Over 70</v>
      </c>
    </row>
    <row r="309" spans="1:20" x14ac:dyDescent="0.25">
      <c r="A309" t="s">
        <v>4611</v>
      </c>
      <c r="B309">
        <v>20161101</v>
      </c>
      <c r="C309">
        <v>875</v>
      </c>
      <c r="D309">
        <v>4837</v>
      </c>
      <c r="E309">
        <v>4136</v>
      </c>
      <c r="F309" t="s">
        <v>4304</v>
      </c>
      <c r="G309">
        <v>20161110</v>
      </c>
      <c r="H309">
        <v>13</v>
      </c>
      <c r="I309">
        <v>0</v>
      </c>
      <c r="J309">
        <v>0</v>
      </c>
      <c r="K309">
        <v>16</v>
      </c>
      <c r="L309">
        <v>32.299999999999997</v>
      </c>
      <c r="M309" s="5" t="str">
        <f t="shared" si="4"/>
        <v>ID875G4837</v>
      </c>
      <c r="N309" s="8" t="str">
        <f>VLOOKUP(M309,Dimension.CategoryGroups!$A$2:$I$8559,5,0)</f>
        <v>Jewellery &amp; watches</v>
      </c>
      <c r="O309" s="8" t="str">
        <f>VLOOKUP(M309,Dimension.CategoryGroups!$A$2:$I$8559,6,0)</f>
        <v>Watches</v>
      </c>
      <c r="P309" s="8" t="str">
        <f>VLOOKUP(M309,Dimension.CategoryGroups!$A$2:$I$8559,7,0)</f>
        <v>Parts &amp; accessories</v>
      </c>
      <c r="Q309" s="8" t="str">
        <f>VLOOKUP(M309,Dimension.CategoryGroups!$A$2:$I$8559,8,0)</f>
        <v>Parts &amp; accessories</v>
      </c>
      <c r="R309" s="10" t="str">
        <f>VLOOKUP(E309,Dimesion.MemberType!$A$2:$D$56,2,0)</f>
        <v>Auckland</v>
      </c>
      <c r="S309" s="10" t="str">
        <f>VLOOKUP(E309,Dimesion.MemberType!$A$2:$D$56,3,0)</f>
        <v>Auckland City</v>
      </c>
      <c r="T309" s="10" t="str">
        <f>VLOOKUP(E309,Dimesion.MemberType!$A$2:$D$56,4,0)</f>
        <v>Over 70</v>
      </c>
    </row>
    <row r="310" spans="1:20" x14ac:dyDescent="0.25">
      <c r="A310" t="s">
        <v>4612</v>
      </c>
      <c r="B310">
        <v>20161101</v>
      </c>
      <c r="C310">
        <v>875</v>
      </c>
      <c r="D310">
        <v>4837</v>
      </c>
      <c r="E310">
        <v>4136</v>
      </c>
      <c r="F310" t="s">
        <v>4304</v>
      </c>
      <c r="G310">
        <v>20161110</v>
      </c>
      <c r="H310">
        <v>13</v>
      </c>
      <c r="I310">
        <v>0</v>
      </c>
      <c r="J310">
        <v>0</v>
      </c>
      <c r="K310">
        <v>11</v>
      </c>
      <c r="L310">
        <v>100.5</v>
      </c>
      <c r="M310" s="5" t="str">
        <f t="shared" si="4"/>
        <v>ID875G4837</v>
      </c>
      <c r="N310" s="8" t="str">
        <f>VLOOKUP(M310,Dimension.CategoryGroups!$A$2:$I$8559,5,0)</f>
        <v>Jewellery &amp; watches</v>
      </c>
      <c r="O310" s="8" t="str">
        <f>VLOOKUP(M310,Dimension.CategoryGroups!$A$2:$I$8559,6,0)</f>
        <v>Watches</v>
      </c>
      <c r="P310" s="8" t="str">
        <f>VLOOKUP(M310,Dimension.CategoryGroups!$A$2:$I$8559,7,0)</f>
        <v>Parts &amp; accessories</v>
      </c>
      <c r="Q310" s="8" t="str">
        <f>VLOOKUP(M310,Dimension.CategoryGroups!$A$2:$I$8559,8,0)</f>
        <v>Parts &amp; accessories</v>
      </c>
      <c r="R310" s="10" t="str">
        <f>VLOOKUP(E310,Dimesion.MemberType!$A$2:$D$56,2,0)</f>
        <v>Auckland</v>
      </c>
      <c r="S310" s="10" t="str">
        <f>VLOOKUP(E310,Dimesion.MemberType!$A$2:$D$56,3,0)</f>
        <v>Auckland City</v>
      </c>
      <c r="T310" s="10" t="str">
        <f>VLOOKUP(E310,Dimesion.MemberType!$A$2:$D$56,4,0)</f>
        <v>Over 70</v>
      </c>
    </row>
    <row r="311" spans="1:20" x14ac:dyDescent="0.25">
      <c r="A311" t="s">
        <v>4613</v>
      </c>
      <c r="B311">
        <v>20161101</v>
      </c>
      <c r="C311">
        <v>875</v>
      </c>
      <c r="D311">
        <v>4837</v>
      </c>
      <c r="E311">
        <v>4136</v>
      </c>
      <c r="F311" t="s">
        <v>4304</v>
      </c>
      <c r="G311">
        <v>20161110</v>
      </c>
      <c r="H311">
        <v>13</v>
      </c>
      <c r="I311">
        <v>0</v>
      </c>
      <c r="J311">
        <v>0</v>
      </c>
      <c r="K311">
        <v>11</v>
      </c>
      <c r="L311">
        <v>87.7</v>
      </c>
      <c r="M311" s="5" t="str">
        <f t="shared" si="4"/>
        <v>ID875G4837</v>
      </c>
      <c r="N311" s="8" t="str">
        <f>VLOOKUP(M311,Dimension.CategoryGroups!$A$2:$I$8559,5,0)</f>
        <v>Jewellery &amp; watches</v>
      </c>
      <c r="O311" s="8" t="str">
        <f>VLOOKUP(M311,Dimension.CategoryGroups!$A$2:$I$8559,6,0)</f>
        <v>Watches</v>
      </c>
      <c r="P311" s="8" t="str">
        <f>VLOOKUP(M311,Dimension.CategoryGroups!$A$2:$I$8559,7,0)</f>
        <v>Parts &amp; accessories</v>
      </c>
      <c r="Q311" s="8" t="str">
        <f>VLOOKUP(M311,Dimension.CategoryGroups!$A$2:$I$8559,8,0)</f>
        <v>Parts &amp; accessories</v>
      </c>
      <c r="R311" s="10" t="str">
        <f>VLOOKUP(E311,Dimesion.MemberType!$A$2:$D$56,2,0)</f>
        <v>Auckland</v>
      </c>
      <c r="S311" s="10" t="str">
        <f>VLOOKUP(E311,Dimesion.MemberType!$A$2:$D$56,3,0)</f>
        <v>Auckland City</v>
      </c>
      <c r="T311" s="10" t="str">
        <f>VLOOKUP(E311,Dimesion.MemberType!$A$2:$D$56,4,0)</f>
        <v>Over 70</v>
      </c>
    </row>
    <row r="312" spans="1:20" x14ac:dyDescent="0.25">
      <c r="A312" t="s">
        <v>4614</v>
      </c>
      <c r="B312">
        <v>20161101</v>
      </c>
      <c r="C312">
        <v>875</v>
      </c>
      <c r="D312">
        <v>4837</v>
      </c>
      <c r="E312">
        <v>4136</v>
      </c>
      <c r="F312" t="s">
        <v>4304</v>
      </c>
      <c r="G312">
        <v>20161110</v>
      </c>
      <c r="H312">
        <v>13</v>
      </c>
      <c r="I312">
        <v>0</v>
      </c>
      <c r="J312">
        <v>0</v>
      </c>
      <c r="K312">
        <v>11</v>
      </c>
      <c r="L312">
        <v>61.2</v>
      </c>
      <c r="M312" s="5" t="str">
        <f t="shared" si="4"/>
        <v>ID875G4837</v>
      </c>
      <c r="N312" s="8" t="str">
        <f>VLOOKUP(M312,Dimension.CategoryGroups!$A$2:$I$8559,5,0)</f>
        <v>Jewellery &amp; watches</v>
      </c>
      <c r="O312" s="8" t="str">
        <f>VLOOKUP(M312,Dimension.CategoryGroups!$A$2:$I$8559,6,0)</f>
        <v>Watches</v>
      </c>
      <c r="P312" s="8" t="str">
        <f>VLOOKUP(M312,Dimension.CategoryGroups!$A$2:$I$8559,7,0)</f>
        <v>Parts &amp; accessories</v>
      </c>
      <c r="Q312" s="8" t="str">
        <f>VLOOKUP(M312,Dimension.CategoryGroups!$A$2:$I$8559,8,0)</f>
        <v>Parts &amp; accessories</v>
      </c>
      <c r="R312" s="10" t="str">
        <f>VLOOKUP(E312,Dimesion.MemberType!$A$2:$D$56,2,0)</f>
        <v>Auckland</v>
      </c>
      <c r="S312" s="10" t="str">
        <f>VLOOKUP(E312,Dimesion.MemberType!$A$2:$D$56,3,0)</f>
        <v>Auckland City</v>
      </c>
      <c r="T312" s="10" t="str">
        <f>VLOOKUP(E312,Dimesion.MemberType!$A$2:$D$56,4,0)</f>
        <v>Over 70</v>
      </c>
    </row>
    <row r="313" spans="1:20" x14ac:dyDescent="0.25">
      <c r="A313" t="s">
        <v>4615</v>
      </c>
      <c r="B313">
        <v>20161101</v>
      </c>
      <c r="C313">
        <v>875</v>
      </c>
      <c r="D313">
        <v>4837</v>
      </c>
      <c r="E313">
        <v>4136</v>
      </c>
      <c r="F313" t="s">
        <v>4304</v>
      </c>
      <c r="G313">
        <v>20161110</v>
      </c>
      <c r="H313">
        <v>13</v>
      </c>
      <c r="I313">
        <v>0</v>
      </c>
      <c r="J313">
        <v>0</v>
      </c>
      <c r="K313">
        <v>11</v>
      </c>
      <c r="L313">
        <v>99.8</v>
      </c>
      <c r="M313" s="5" t="str">
        <f t="shared" si="4"/>
        <v>ID875G4837</v>
      </c>
      <c r="N313" s="8" t="str">
        <f>VLOOKUP(M313,Dimension.CategoryGroups!$A$2:$I$8559,5,0)</f>
        <v>Jewellery &amp; watches</v>
      </c>
      <c r="O313" s="8" t="str">
        <f>VLOOKUP(M313,Dimension.CategoryGroups!$A$2:$I$8559,6,0)</f>
        <v>Watches</v>
      </c>
      <c r="P313" s="8" t="str">
        <f>VLOOKUP(M313,Dimension.CategoryGroups!$A$2:$I$8559,7,0)</f>
        <v>Parts &amp; accessories</v>
      </c>
      <c r="Q313" s="8" t="str">
        <f>VLOOKUP(M313,Dimension.CategoryGroups!$A$2:$I$8559,8,0)</f>
        <v>Parts &amp; accessories</v>
      </c>
      <c r="R313" s="10" t="str">
        <f>VLOOKUP(E313,Dimesion.MemberType!$A$2:$D$56,2,0)</f>
        <v>Auckland</v>
      </c>
      <c r="S313" s="10" t="str">
        <f>VLOOKUP(E313,Dimesion.MemberType!$A$2:$D$56,3,0)</f>
        <v>Auckland City</v>
      </c>
      <c r="T313" s="10" t="str">
        <f>VLOOKUP(E313,Dimesion.MemberType!$A$2:$D$56,4,0)</f>
        <v>Over 70</v>
      </c>
    </row>
    <row r="314" spans="1:20" x14ac:dyDescent="0.25">
      <c r="A314" t="s">
        <v>4616</v>
      </c>
      <c r="B314">
        <v>20161101</v>
      </c>
      <c r="C314">
        <v>875</v>
      </c>
      <c r="D314">
        <v>4837</v>
      </c>
      <c r="E314">
        <v>4136</v>
      </c>
      <c r="F314" t="s">
        <v>4304</v>
      </c>
      <c r="G314">
        <v>20161110</v>
      </c>
      <c r="H314">
        <v>13</v>
      </c>
      <c r="I314">
        <v>0</v>
      </c>
      <c r="J314">
        <v>0</v>
      </c>
      <c r="K314">
        <v>9</v>
      </c>
      <c r="L314">
        <v>97.3</v>
      </c>
      <c r="M314" s="5" t="str">
        <f t="shared" si="4"/>
        <v>ID875G4837</v>
      </c>
      <c r="N314" s="8" t="str">
        <f>VLOOKUP(M314,Dimension.CategoryGroups!$A$2:$I$8559,5,0)</f>
        <v>Jewellery &amp; watches</v>
      </c>
      <c r="O314" s="8" t="str">
        <f>VLOOKUP(M314,Dimension.CategoryGroups!$A$2:$I$8559,6,0)</f>
        <v>Watches</v>
      </c>
      <c r="P314" s="8" t="str">
        <f>VLOOKUP(M314,Dimension.CategoryGroups!$A$2:$I$8559,7,0)</f>
        <v>Parts &amp; accessories</v>
      </c>
      <c r="Q314" s="8" t="str">
        <f>VLOOKUP(M314,Dimension.CategoryGroups!$A$2:$I$8559,8,0)</f>
        <v>Parts &amp; accessories</v>
      </c>
      <c r="R314" s="10" t="str">
        <f>VLOOKUP(E314,Dimesion.MemberType!$A$2:$D$56,2,0)</f>
        <v>Auckland</v>
      </c>
      <c r="S314" s="10" t="str">
        <f>VLOOKUP(E314,Dimesion.MemberType!$A$2:$D$56,3,0)</f>
        <v>Auckland City</v>
      </c>
      <c r="T314" s="10" t="str">
        <f>VLOOKUP(E314,Dimesion.MemberType!$A$2:$D$56,4,0)</f>
        <v>Over 70</v>
      </c>
    </row>
    <row r="315" spans="1:20" x14ac:dyDescent="0.25">
      <c r="A315" t="s">
        <v>4617</v>
      </c>
      <c r="B315">
        <v>20161101</v>
      </c>
      <c r="C315">
        <v>875</v>
      </c>
      <c r="D315">
        <v>4837</v>
      </c>
      <c r="E315">
        <v>4136</v>
      </c>
      <c r="F315" t="s">
        <v>4304</v>
      </c>
      <c r="G315">
        <v>20161110</v>
      </c>
      <c r="H315">
        <v>13</v>
      </c>
      <c r="I315">
        <v>0</v>
      </c>
      <c r="J315">
        <v>0</v>
      </c>
      <c r="K315">
        <v>9</v>
      </c>
      <c r="L315">
        <v>24.1</v>
      </c>
      <c r="M315" s="5" t="str">
        <f t="shared" si="4"/>
        <v>ID875G4837</v>
      </c>
      <c r="N315" s="8" t="str">
        <f>VLOOKUP(M315,Dimension.CategoryGroups!$A$2:$I$8559,5,0)</f>
        <v>Jewellery &amp; watches</v>
      </c>
      <c r="O315" s="8" t="str">
        <f>VLOOKUP(M315,Dimension.CategoryGroups!$A$2:$I$8559,6,0)</f>
        <v>Watches</v>
      </c>
      <c r="P315" s="8" t="str">
        <f>VLOOKUP(M315,Dimension.CategoryGroups!$A$2:$I$8559,7,0)</f>
        <v>Parts &amp; accessories</v>
      </c>
      <c r="Q315" s="8" t="str">
        <f>VLOOKUP(M315,Dimension.CategoryGroups!$A$2:$I$8559,8,0)</f>
        <v>Parts &amp; accessories</v>
      </c>
      <c r="R315" s="10" t="str">
        <f>VLOOKUP(E315,Dimesion.MemberType!$A$2:$D$56,2,0)</f>
        <v>Auckland</v>
      </c>
      <c r="S315" s="10" t="str">
        <f>VLOOKUP(E315,Dimesion.MemberType!$A$2:$D$56,3,0)</f>
        <v>Auckland City</v>
      </c>
      <c r="T315" s="10" t="str">
        <f>VLOOKUP(E315,Dimesion.MemberType!$A$2:$D$56,4,0)</f>
        <v>Over 70</v>
      </c>
    </row>
    <row r="316" spans="1:20" x14ac:dyDescent="0.25">
      <c r="A316" t="s">
        <v>4618</v>
      </c>
      <c r="B316">
        <v>20161101</v>
      </c>
      <c r="C316">
        <v>875</v>
      </c>
      <c r="D316">
        <v>4837</v>
      </c>
      <c r="E316">
        <v>4136</v>
      </c>
      <c r="F316" t="s">
        <v>4304</v>
      </c>
      <c r="G316">
        <v>20161110</v>
      </c>
      <c r="H316">
        <v>13</v>
      </c>
      <c r="I316">
        <v>0</v>
      </c>
      <c r="J316">
        <v>0</v>
      </c>
      <c r="K316">
        <v>9</v>
      </c>
      <c r="L316">
        <v>6.9</v>
      </c>
      <c r="M316" s="5" t="str">
        <f t="shared" si="4"/>
        <v>ID875G4837</v>
      </c>
      <c r="N316" s="8" t="str">
        <f>VLOOKUP(M316,Dimension.CategoryGroups!$A$2:$I$8559,5,0)</f>
        <v>Jewellery &amp; watches</v>
      </c>
      <c r="O316" s="8" t="str">
        <f>VLOOKUP(M316,Dimension.CategoryGroups!$A$2:$I$8559,6,0)</f>
        <v>Watches</v>
      </c>
      <c r="P316" s="8" t="str">
        <f>VLOOKUP(M316,Dimension.CategoryGroups!$A$2:$I$8559,7,0)</f>
        <v>Parts &amp; accessories</v>
      </c>
      <c r="Q316" s="8" t="str">
        <f>VLOOKUP(M316,Dimension.CategoryGroups!$A$2:$I$8559,8,0)</f>
        <v>Parts &amp; accessories</v>
      </c>
      <c r="R316" s="10" t="str">
        <f>VLOOKUP(E316,Dimesion.MemberType!$A$2:$D$56,2,0)</f>
        <v>Auckland</v>
      </c>
      <c r="S316" s="10" t="str">
        <f>VLOOKUP(E316,Dimesion.MemberType!$A$2:$D$56,3,0)</f>
        <v>Auckland City</v>
      </c>
      <c r="T316" s="10" t="str">
        <f>VLOOKUP(E316,Dimesion.MemberType!$A$2:$D$56,4,0)</f>
        <v>Over 70</v>
      </c>
    </row>
    <row r="317" spans="1:20" x14ac:dyDescent="0.25">
      <c r="A317" t="s">
        <v>4619</v>
      </c>
      <c r="B317">
        <v>20161101</v>
      </c>
      <c r="C317">
        <v>875</v>
      </c>
      <c r="D317">
        <v>4837</v>
      </c>
      <c r="E317">
        <v>4136</v>
      </c>
      <c r="F317" t="s">
        <v>4304</v>
      </c>
      <c r="G317">
        <v>20161110</v>
      </c>
      <c r="H317">
        <v>13</v>
      </c>
      <c r="I317">
        <v>0</v>
      </c>
      <c r="J317">
        <v>0</v>
      </c>
      <c r="K317">
        <v>9</v>
      </c>
      <c r="L317">
        <v>92.1</v>
      </c>
      <c r="M317" s="5" t="str">
        <f t="shared" si="4"/>
        <v>ID875G4837</v>
      </c>
      <c r="N317" s="8" t="str">
        <f>VLOOKUP(M317,Dimension.CategoryGroups!$A$2:$I$8559,5,0)</f>
        <v>Jewellery &amp; watches</v>
      </c>
      <c r="O317" s="8" t="str">
        <f>VLOOKUP(M317,Dimension.CategoryGroups!$A$2:$I$8559,6,0)</f>
        <v>Watches</v>
      </c>
      <c r="P317" s="8" t="str">
        <f>VLOOKUP(M317,Dimension.CategoryGroups!$A$2:$I$8559,7,0)</f>
        <v>Parts &amp; accessories</v>
      </c>
      <c r="Q317" s="8" t="str">
        <f>VLOOKUP(M317,Dimension.CategoryGroups!$A$2:$I$8559,8,0)</f>
        <v>Parts &amp; accessories</v>
      </c>
      <c r="R317" s="10" t="str">
        <f>VLOOKUP(E317,Dimesion.MemberType!$A$2:$D$56,2,0)</f>
        <v>Auckland</v>
      </c>
      <c r="S317" s="10" t="str">
        <f>VLOOKUP(E317,Dimesion.MemberType!$A$2:$D$56,3,0)</f>
        <v>Auckland City</v>
      </c>
      <c r="T317" s="10" t="str">
        <f>VLOOKUP(E317,Dimesion.MemberType!$A$2:$D$56,4,0)</f>
        <v>Over 70</v>
      </c>
    </row>
    <row r="318" spans="1:20" x14ac:dyDescent="0.25">
      <c r="A318" t="s">
        <v>4620</v>
      </c>
      <c r="B318">
        <v>20161101</v>
      </c>
      <c r="C318">
        <v>8941</v>
      </c>
      <c r="D318">
        <v>3284</v>
      </c>
      <c r="E318">
        <v>4136</v>
      </c>
      <c r="F318" t="s">
        <v>4304</v>
      </c>
      <c r="G318">
        <v>20161110</v>
      </c>
      <c r="H318">
        <v>13</v>
      </c>
      <c r="I318">
        <v>0</v>
      </c>
      <c r="J318">
        <v>0</v>
      </c>
      <c r="K318">
        <v>6</v>
      </c>
      <c r="L318">
        <v>48.8</v>
      </c>
      <c r="M318" s="5" t="str">
        <f t="shared" si="4"/>
        <v>ID8941G3284</v>
      </c>
      <c r="N318" s="8" t="str">
        <f>VLOOKUP(M318,Dimension.CategoryGroups!$A$2:$I$8559,5,0)</f>
        <v>Electronics &amp; photography</v>
      </c>
      <c r="O318" s="8" t="str">
        <f>VLOOKUP(M318,Dimension.CategoryGroups!$A$2:$I$8559,6,0)</f>
        <v>iPod &amp; MP3 accessories</v>
      </c>
      <c r="P318" s="8" t="str">
        <f>VLOOKUP(M318,Dimension.CategoryGroups!$A$2:$I$8559,7,0)</f>
        <v>Speakers</v>
      </c>
      <c r="Q318" s="8" t="str">
        <f>VLOOKUP(M318,Dimension.CategoryGroups!$A$2:$I$8559,8,0)</f>
        <v>Speakers</v>
      </c>
      <c r="R318" s="10" t="str">
        <f>VLOOKUP(E318,Dimesion.MemberType!$A$2:$D$56,2,0)</f>
        <v>Auckland</v>
      </c>
      <c r="S318" s="10" t="str">
        <f>VLOOKUP(E318,Dimesion.MemberType!$A$2:$D$56,3,0)</f>
        <v>Auckland City</v>
      </c>
      <c r="T318" s="10" t="str">
        <f>VLOOKUP(E318,Dimesion.MemberType!$A$2:$D$56,4,0)</f>
        <v>Over 70</v>
      </c>
    </row>
    <row r="319" spans="1:20" x14ac:dyDescent="0.25">
      <c r="A319" t="s">
        <v>4621</v>
      </c>
      <c r="B319">
        <v>20161101</v>
      </c>
      <c r="C319">
        <v>8941</v>
      </c>
      <c r="D319">
        <v>3284</v>
      </c>
      <c r="E319">
        <v>4136</v>
      </c>
      <c r="F319" t="s">
        <v>4304</v>
      </c>
      <c r="G319">
        <v>20161110</v>
      </c>
      <c r="H319">
        <v>13</v>
      </c>
      <c r="I319">
        <v>0</v>
      </c>
      <c r="J319">
        <v>0</v>
      </c>
      <c r="K319">
        <v>6</v>
      </c>
      <c r="L319">
        <v>81</v>
      </c>
      <c r="M319" s="5" t="str">
        <f t="shared" si="4"/>
        <v>ID8941G3284</v>
      </c>
      <c r="N319" s="8" t="str">
        <f>VLOOKUP(M319,Dimension.CategoryGroups!$A$2:$I$8559,5,0)</f>
        <v>Electronics &amp; photography</v>
      </c>
      <c r="O319" s="8" t="str">
        <f>VLOOKUP(M319,Dimension.CategoryGroups!$A$2:$I$8559,6,0)</f>
        <v>iPod &amp; MP3 accessories</v>
      </c>
      <c r="P319" s="8" t="str">
        <f>VLOOKUP(M319,Dimension.CategoryGroups!$A$2:$I$8559,7,0)</f>
        <v>Speakers</v>
      </c>
      <c r="Q319" s="8" t="str">
        <f>VLOOKUP(M319,Dimension.CategoryGroups!$A$2:$I$8559,8,0)</f>
        <v>Speakers</v>
      </c>
      <c r="R319" s="10" t="str">
        <f>VLOOKUP(E319,Dimesion.MemberType!$A$2:$D$56,2,0)</f>
        <v>Auckland</v>
      </c>
      <c r="S319" s="10" t="str">
        <f>VLOOKUP(E319,Dimesion.MemberType!$A$2:$D$56,3,0)</f>
        <v>Auckland City</v>
      </c>
      <c r="T319" s="10" t="str">
        <f>VLOOKUP(E319,Dimesion.MemberType!$A$2:$D$56,4,0)</f>
        <v>Over 70</v>
      </c>
    </row>
    <row r="320" spans="1:20" x14ac:dyDescent="0.25">
      <c r="A320" t="s">
        <v>4622</v>
      </c>
      <c r="B320">
        <v>20161101</v>
      </c>
      <c r="C320">
        <v>8941</v>
      </c>
      <c r="D320">
        <v>3284</v>
      </c>
      <c r="E320">
        <v>4136</v>
      </c>
      <c r="F320" t="s">
        <v>4304</v>
      </c>
      <c r="G320">
        <v>20161110</v>
      </c>
      <c r="H320">
        <v>13</v>
      </c>
      <c r="I320">
        <v>0</v>
      </c>
      <c r="J320">
        <v>0</v>
      </c>
      <c r="K320">
        <v>6</v>
      </c>
      <c r="L320">
        <v>32</v>
      </c>
      <c r="M320" s="5" t="str">
        <f t="shared" si="4"/>
        <v>ID8941G3284</v>
      </c>
      <c r="N320" s="8" t="str">
        <f>VLOOKUP(M320,Dimension.CategoryGroups!$A$2:$I$8559,5,0)</f>
        <v>Electronics &amp; photography</v>
      </c>
      <c r="O320" s="8" t="str">
        <f>VLOOKUP(M320,Dimension.CategoryGroups!$A$2:$I$8559,6,0)</f>
        <v>iPod &amp; MP3 accessories</v>
      </c>
      <c r="P320" s="8" t="str">
        <f>VLOOKUP(M320,Dimension.CategoryGroups!$A$2:$I$8559,7,0)</f>
        <v>Speakers</v>
      </c>
      <c r="Q320" s="8" t="str">
        <f>VLOOKUP(M320,Dimension.CategoryGroups!$A$2:$I$8559,8,0)</f>
        <v>Speakers</v>
      </c>
      <c r="R320" s="10" t="str">
        <f>VLOOKUP(E320,Dimesion.MemberType!$A$2:$D$56,2,0)</f>
        <v>Auckland</v>
      </c>
      <c r="S320" s="10" t="str">
        <f>VLOOKUP(E320,Dimesion.MemberType!$A$2:$D$56,3,0)</f>
        <v>Auckland City</v>
      </c>
      <c r="T320" s="10" t="str">
        <f>VLOOKUP(E320,Dimesion.MemberType!$A$2:$D$56,4,0)</f>
        <v>Over 70</v>
      </c>
    </row>
    <row r="321" spans="1:20" x14ac:dyDescent="0.25">
      <c r="A321" t="s">
        <v>4623</v>
      </c>
      <c r="B321">
        <v>20161101</v>
      </c>
      <c r="C321">
        <v>8941</v>
      </c>
      <c r="D321">
        <v>3284</v>
      </c>
      <c r="E321">
        <v>4136</v>
      </c>
      <c r="F321" t="s">
        <v>4304</v>
      </c>
      <c r="G321">
        <v>20161110</v>
      </c>
      <c r="H321">
        <v>13</v>
      </c>
      <c r="I321">
        <v>0</v>
      </c>
      <c r="J321">
        <v>0</v>
      </c>
      <c r="K321">
        <v>6</v>
      </c>
      <c r="L321">
        <v>80.2</v>
      </c>
      <c r="M321" s="5" t="str">
        <f t="shared" si="4"/>
        <v>ID8941G3284</v>
      </c>
      <c r="N321" s="8" t="str">
        <f>VLOOKUP(M321,Dimension.CategoryGroups!$A$2:$I$8559,5,0)</f>
        <v>Electronics &amp; photography</v>
      </c>
      <c r="O321" s="8" t="str">
        <f>VLOOKUP(M321,Dimension.CategoryGroups!$A$2:$I$8559,6,0)</f>
        <v>iPod &amp; MP3 accessories</v>
      </c>
      <c r="P321" s="8" t="str">
        <f>VLOOKUP(M321,Dimension.CategoryGroups!$A$2:$I$8559,7,0)</f>
        <v>Speakers</v>
      </c>
      <c r="Q321" s="8" t="str">
        <f>VLOOKUP(M321,Dimension.CategoryGroups!$A$2:$I$8559,8,0)</f>
        <v>Speakers</v>
      </c>
      <c r="R321" s="10" t="str">
        <f>VLOOKUP(E321,Dimesion.MemberType!$A$2:$D$56,2,0)</f>
        <v>Auckland</v>
      </c>
      <c r="S321" s="10" t="str">
        <f>VLOOKUP(E321,Dimesion.MemberType!$A$2:$D$56,3,0)</f>
        <v>Auckland City</v>
      </c>
      <c r="T321" s="10" t="str">
        <f>VLOOKUP(E321,Dimesion.MemberType!$A$2:$D$56,4,0)</f>
        <v>Over 70</v>
      </c>
    </row>
    <row r="322" spans="1:20" x14ac:dyDescent="0.25">
      <c r="A322" t="s">
        <v>4624</v>
      </c>
      <c r="B322">
        <v>20161101</v>
      </c>
      <c r="C322">
        <v>8941</v>
      </c>
      <c r="D322">
        <v>3284</v>
      </c>
      <c r="E322">
        <v>4136</v>
      </c>
      <c r="F322" t="s">
        <v>4304</v>
      </c>
      <c r="G322">
        <v>20161110</v>
      </c>
      <c r="H322">
        <v>13</v>
      </c>
      <c r="I322">
        <v>0</v>
      </c>
      <c r="J322">
        <v>0</v>
      </c>
      <c r="K322">
        <v>6</v>
      </c>
      <c r="L322">
        <v>41.8</v>
      </c>
      <c r="M322" s="5" t="str">
        <f t="shared" si="4"/>
        <v>ID8941G3284</v>
      </c>
      <c r="N322" s="8" t="str">
        <f>VLOOKUP(M322,Dimension.CategoryGroups!$A$2:$I$8559,5,0)</f>
        <v>Electronics &amp; photography</v>
      </c>
      <c r="O322" s="8" t="str">
        <f>VLOOKUP(M322,Dimension.CategoryGroups!$A$2:$I$8559,6,0)</f>
        <v>iPod &amp; MP3 accessories</v>
      </c>
      <c r="P322" s="8" t="str">
        <f>VLOOKUP(M322,Dimension.CategoryGroups!$A$2:$I$8559,7,0)</f>
        <v>Speakers</v>
      </c>
      <c r="Q322" s="8" t="str">
        <f>VLOOKUP(M322,Dimension.CategoryGroups!$A$2:$I$8559,8,0)</f>
        <v>Speakers</v>
      </c>
      <c r="R322" s="10" t="str">
        <f>VLOOKUP(E322,Dimesion.MemberType!$A$2:$D$56,2,0)</f>
        <v>Auckland</v>
      </c>
      <c r="S322" s="10" t="str">
        <f>VLOOKUP(E322,Dimesion.MemberType!$A$2:$D$56,3,0)</f>
        <v>Auckland City</v>
      </c>
      <c r="T322" s="10" t="str">
        <f>VLOOKUP(E322,Dimesion.MemberType!$A$2:$D$56,4,0)</f>
        <v>Over 70</v>
      </c>
    </row>
    <row r="323" spans="1:20" x14ac:dyDescent="0.25">
      <c r="A323" t="s">
        <v>4625</v>
      </c>
      <c r="B323">
        <v>20161101</v>
      </c>
      <c r="C323">
        <v>7116</v>
      </c>
      <c r="D323">
        <v>2239</v>
      </c>
      <c r="E323">
        <v>4136</v>
      </c>
      <c r="F323" t="s">
        <v>4304</v>
      </c>
      <c r="G323">
        <v>20161110</v>
      </c>
      <c r="H323">
        <v>13</v>
      </c>
      <c r="I323">
        <v>0</v>
      </c>
      <c r="J323">
        <v>0</v>
      </c>
      <c r="K323">
        <v>5</v>
      </c>
      <c r="L323">
        <v>26</v>
      </c>
      <c r="M323" s="5" t="str">
        <f t="shared" ref="M323:M386" si="5">"ID"&amp;C323&amp;"G"&amp;D323</f>
        <v>ID7116G2239</v>
      </c>
      <c r="N323" s="8" t="str">
        <f>VLOOKUP(M323,Dimension.CategoryGroups!$A$2:$I$8559,5,0)</f>
        <v>Sports</v>
      </c>
      <c r="O323" s="8" t="str">
        <f>VLOOKUP(M323,Dimension.CategoryGroups!$A$2:$I$8559,6,0)</f>
        <v>Camping &amp; outdoors</v>
      </c>
      <c r="P323" s="8" t="str">
        <f>VLOOKUP(M323,Dimension.CategoryGroups!$A$2:$I$8559,7,0)</f>
        <v>Footwear &amp; apparel</v>
      </c>
      <c r="Q323" s="8" t="str">
        <f>VLOOKUP(M323,Dimension.CategoryGroups!$A$2:$I$8559,8,0)</f>
        <v>Thermal sets</v>
      </c>
      <c r="R323" s="10" t="str">
        <f>VLOOKUP(E323,Dimesion.MemberType!$A$2:$D$56,2,0)</f>
        <v>Auckland</v>
      </c>
      <c r="S323" s="10" t="str">
        <f>VLOOKUP(E323,Dimesion.MemberType!$A$2:$D$56,3,0)</f>
        <v>Auckland City</v>
      </c>
      <c r="T323" s="10" t="str">
        <f>VLOOKUP(E323,Dimesion.MemberType!$A$2:$D$56,4,0)</f>
        <v>Over 70</v>
      </c>
    </row>
    <row r="324" spans="1:20" x14ac:dyDescent="0.25">
      <c r="A324" t="s">
        <v>4626</v>
      </c>
      <c r="B324">
        <v>20161101</v>
      </c>
      <c r="C324">
        <v>7678</v>
      </c>
      <c r="D324">
        <v>6795</v>
      </c>
      <c r="E324">
        <v>4136</v>
      </c>
      <c r="F324" t="s">
        <v>4304</v>
      </c>
      <c r="G324">
        <v>20161110</v>
      </c>
      <c r="H324">
        <v>13</v>
      </c>
      <c r="I324">
        <v>0</v>
      </c>
      <c r="J324">
        <v>0</v>
      </c>
      <c r="K324">
        <v>5</v>
      </c>
      <c r="L324">
        <v>45.3</v>
      </c>
      <c r="M324" s="5" t="str">
        <f t="shared" si="5"/>
        <v>ID7678G6795</v>
      </c>
      <c r="N324" s="8" t="str">
        <f>VLOOKUP(M324,Dimension.CategoryGroups!$A$2:$I$8559,5,0)</f>
        <v>Health &amp; beauty</v>
      </c>
      <c r="O324" s="8" t="str">
        <f>VLOOKUP(M324,Dimension.CategoryGroups!$A$2:$I$8559,6,0)</f>
        <v>Weight loss</v>
      </c>
      <c r="P324" s="8" t="str">
        <f>VLOOKUP(M324,Dimension.CategoryGroups!$A$2:$I$8559,7,0)</f>
        <v>Shapewear</v>
      </c>
      <c r="Q324" s="8" t="str">
        <f>VLOOKUP(M324,Dimension.CategoryGroups!$A$2:$I$8559,8,0)</f>
        <v>Shapewear</v>
      </c>
      <c r="R324" s="10" t="str">
        <f>VLOOKUP(E324,Dimesion.MemberType!$A$2:$D$56,2,0)</f>
        <v>Auckland</v>
      </c>
      <c r="S324" s="10" t="str">
        <f>VLOOKUP(E324,Dimesion.MemberType!$A$2:$D$56,3,0)</f>
        <v>Auckland City</v>
      </c>
      <c r="T324" s="10" t="str">
        <f>VLOOKUP(E324,Dimesion.MemberType!$A$2:$D$56,4,0)</f>
        <v>Over 70</v>
      </c>
    </row>
    <row r="325" spans="1:20" x14ac:dyDescent="0.25">
      <c r="A325" t="s">
        <v>4627</v>
      </c>
      <c r="B325">
        <v>20161101</v>
      </c>
      <c r="C325">
        <v>7678</v>
      </c>
      <c r="D325">
        <v>6795</v>
      </c>
      <c r="E325">
        <v>4136</v>
      </c>
      <c r="F325" t="s">
        <v>4304</v>
      </c>
      <c r="G325">
        <v>20161110</v>
      </c>
      <c r="H325">
        <v>13</v>
      </c>
      <c r="I325">
        <v>0</v>
      </c>
      <c r="J325">
        <v>0</v>
      </c>
      <c r="K325">
        <v>5</v>
      </c>
      <c r="L325">
        <v>6.4</v>
      </c>
      <c r="M325" s="5" t="str">
        <f t="shared" si="5"/>
        <v>ID7678G6795</v>
      </c>
      <c r="N325" s="8" t="str">
        <f>VLOOKUP(M325,Dimension.CategoryGroups!$A$2:$I$8559,5,0)</f>
        <v>Health &amp; beauty</v>
      </c>
      <c r="O325" s="8" t="str">
        <f>VLOOKUP(M325,Dimension.CategoryGroups!$A$2:$I$8559,6,0)</f>
        <v>Weight loss</v>
      </c>
      <c r="P325" s="8" t="str">
        <f>VLOOKUP(M325,Dimension.CategoryGroups!$A$2:$I$8559,7,0)</f>
        <v>Shapewear</v>
      </c>
      <c r="Q325" s="8" t="str">
        <f>VLOOKUP(M325,Dimension.CategoryGroups!$A$2:$I$8559,8,0)</f>
        <v>Shapewear</v>
      </c>
      <c r="R325" s="10" t="str">
        <f>VLOOKUP(E325,Dimesion.MemberType!$A$2:$D$56,2,0)</f>
        <v>Auckland</v>
      </c>
      <c r="S325" s="10" t="str">
        <f>VLOOKUP(E325,Dimesion.MemberType!$A$2:$D$56,3,0)</f>
        <v>Auckland City</v>
      </c>
      <c r="T325" s="10" t="str">
        <f>VLOOKUP(E325,Dimesion.MemberType!$A$2:$D$56,4,0)</f>
        <v>Over 70</v>
      </c>
    </row>
    <row r="326" spans="1:20" x14ac:dyDescent="0.25">
      <c r="A326" t="s">
        <v>4628</v>
      </c>
      <c r="B326">
        <v>20161101</v>
      </c>
      <c r="C326">
        <v>7116</v>
      </c>
      <c r="D326">
        <v>2239</v>
      </c>
      <c r="E326">
        <v>4136</v>
      </c>
      <c r="F326" t="s">
        <v>4304</v>
      </c>
      <c r="G326">
        <v>20161110</v>
      </c>
      <c r="H326">
        <v>13</v>
      </c>
      <c r="I326">
        <v>0</v>
      </c>
      <c r="J326">
        <v>0</v>
      </c>
      <c r="K326">
        <v>12</v>
      </c>
      <c r="L326">
        <v>9.5</v>
      </c>
      <c r="M326" s="5" t="str">
        <f t="shared" si="5"/>
        <v>ID7116G2239</v>
      </c>
      <c r="N326" s="8" t="str">
        <f>VLOOKUP(M326,Dimension.CategoryGroups!$A$2:$I$8559,5,0)</f>
        <v>Sports</v>
      </c>
      <c r="O326" s="8" t="str">
        <f>VLOOKUP(M326,Dimension.CategoryGroups!$A$2:$I$8559,6,0)</f>
        <v>Camping &amp; outdoors</v>
      </c>
      <c r="P326" s="8" t="str">
        <f>VLOOKUP(M326,Dimension.CategoryGroups!$A$2:$I$8559,7,0)</f>
        <v>Footwear &amp; apparel</v>
      </c>
      <c r="Q326" s="8" t="str">
        <f>VLOOKUP(M326,Dimension.CategoryGroups!$A$2:$I$8559,8,0)</f>
        <v>Thermal sets</v>
      </c>
      <c r="R326" s="10" t="str">
        <f>VLOOKUP(E326,Dimesion.MemberType!$A$2:$D$56,2,0)</f>
        <v>Auckland</v>
      </c>
      <c r="S326" s="10" t="str">
        <f>VLOOKUP(E326,Dimesion.MemberType!$A$2:$D$56,3,0)</f>
        <v>Auckland City</v>
      </c>
      <c r="T326" s="10" t="str">
        <f>VLOOKUP(E326,Dimesion.MemberType!$A$2:$D$56,4,0)</f>
        <v>Over 70</v>
      </c>
    </row>
    <row r="327" spans="1:20" x14ac:dyDescent="0.25">
      <c r="A327" t="s">
        <v>4629</v>
      </c>
      <c r="B327">
        <v>20161101</v>
      </c>
      <c r="C327">
        <v>7678</v>
      </c>
      <c r="D327">
        <v>6795</v>
      </c>
      <c r="E327">
        <v>4136</v>
      </c>
      <c r="F327" t="s">
        <v>4304</v>
      </c>
      <c r="G327">
        <v>20161110</v>
      </c>
      <c r="H327">
        <v>13</v>
      </c>
      <c r="I327">
        <v>0</v>
      </c>
      <c r="J327">
        <v>0</v>
      </c>
      <c r="K327">
        <v>12</v>
      </c>
      <c r="L327">
        <v>60.4</v>
      </c>
      <c r="M327" s="5" t="str">
        <f t="shared" si="5"/>
        <v>ID7678G6795</v>
      </c>
      <c r="N327" s="8" t="str">
        <f>VLOOKUP(M327,Dimension.CategoryGroups!$A$2:$I$8559,5,0)</f>
        <v>Health &amp; beauty</v>
      </c>
      <c r="O327" s="8" t="str">
        <f>VLOOKUP(M327,Dimension.CategoryGroups!$A$2:$I$8559,6,0)</f>
        <v>Weight loss</v>
      </c>
      <c r="P327" s="8" t="str">
        <f>VLOOKUP(M327,Dimension.CategoryGroups!$A$2:$I$8559,7,0)</f>
        <v>Shapewear</v>
      </c>
      <c r="Q327" s="8" t="str">
        <f>VLOOKUP(M327,Dimension.CategoryGroups!$A$2:$I$8559,8,0)</f>
        <v>Shapewear</v>
      </c>
      <c r="R327" s="10" t="str">
        <f>VLOOKUP(E327,Dimesion.MemberType!$A$2:$D$56,2,0)</f>
        <v>Auckland</v>
      </c>
      <c r="S327" s="10" t="str">
        <f>VLOOKUP(E327,Dimesion.MemberType!$A$2:$D$56,3,0)</f>
        <v>Auckland City</v>
      </c>
      <c r="T327" s="10" t="str">
        <f>VLOOKUP(E327,Dimesion.MemberType!$A$2:$D$56,4,0)</f>
        <v>Over 70</v>
      </c>
    </row>
    <row r="328" spans="1:20" x14ac:dyDescent="0.25">
      <c r="A328" t="s">
        <v>4630</v>
      </c>
      <c r="B328">
        <v>20161101</v>
      </c>
      <c r="C328">
        <v>5923</v>
      </c>
      <c r="D328">
        <v>2428</v>
      </c>
      <c r="E328">
        <v>4136</v>
      </c>
      <c r="F328" t="s">
        <v>4304</v>
      </c>
      <c r="G328">
        <v>20161110</v>
      </c>
      <c r="H328">
        <v>13</v>
      </c>
      <c r="I328">
        <v>0</v>
      </c>
      <c r="J328">
        <v>0</v>
      </c>
      <c r="K328">
        <v>12</v>
      </c>
      <c r="L328">
        <v>12.9</v>
      </c>
      <c r="M328" s="5" t="str">
        <f t="shared" si="5"/>
        <v>ID5923G2428</v>
      </c>
      <c r="N328" s="8" t="str">
        <f>VLOOKUP(M328,Dimension.CategoryGroups!$A$2:$I$8559,5,0)</f>
        <v>Sports</v>
      </c>
      <c r="O328" s="8" t="str">
        <f>VLOOKUP(M328,Dimension.CategoryGroups!$A$2:$I$8559,6,0)</f>
        <v>Basketball</v>
      </c>
      <c r="P328" s="8" t="str">
        <f>VLOOKUP(M328,Dimension.CategoryGroups!$A$2:$I$8559,7,0)</f>
        <v>Other</v>
      </c>
      <c r="Q328" s="8" t="str">
        <f>VLOOKUP(M328,Dimension.CategoryGroups!$A$2:$I$8559,8,0)</f>
        <v>Other</v>
      </c>
      <c r="R328" s="10" t="str">
        <f>VLOOKUP(E328,Dimesion.MemberType!$A$2:$D$56,2,0)</f>
        <v>Auckland</v>
      </c>
      <c r="S328" s="10" t="str">
        <f>VLOOKUP(E328,Dimesion.MemberType!$A$2:$D$56,3,0)</f>
        <v>Auckland City</v>
      </c>
      <c r="T328" s="10" t="str">
        <f>VLOOKUP(E328,Dimesion.MemberType!$A$2:$D$56,4,0)</f>
        <v>Over 70</v>
      </c>
    </row>
    <row r="329" spans="1:20" x14ac:dyDescent="0.25">
      <c r="A329" t="s">
        <v>4631</v>
      </c>
      <c r="B329">
        <v>20161101</v>
      </c>
      <c r="C329">
        <v>4906</v>
      </c>
      <c r="D329">
        <v>2470</v>
      </c>
      <c r="E329">
        <v>4136</v>
      </c>
      <c r="F329" t="s">
        <v>4304</v>
      </c>
      <c r="G329">
        <v>20161110</v>
      </c>
      <c r="H329">
        <v>13</v>
      </c>
      <c r="I329">
        <v>0</v>
      </c>
      <c r="J329">
        <v>0</v>
      </c>
      <c r="K329">
        <v>12</v>
      </c>
      <c r="L329">
        <v>3.6</v>
      </c>
      <c r="M329" s="5" t="str">
        <f t="shared" si="5"/>
        <v>ID4906G2470</v>
      </c>
      <c r="N329" s="8" t="str">
        <f>VLOOKUP(M329,Dimension.CategoryGroups!$A$2:$I$8559,5,0)</f>
        <v>Sports</v>
      </c>
      <c r="O329" s="8" t="str">
        <f>VLOOKUP(M329,Dimension.CategoryGroups!$A$2:$I$8559,6,0)</f>
        <v>Kayaks &amp; canoes</v>
      </c>
      <c r="P329" s="8" t="str">
        <f>VLOOKUP(M329,Dimension.CategoryGroups!$A$2:$I$8559,7,0)</f>
        <v>Apparel</v>
      </c>
      <c r="Q329" s="8" t="str">
        <f>VLOOKUP(M329,Dimension.CategoryGroups!$A$2:$I$8559,8,0)</f>
        <v>Apparel</v>
      </c>
      <c r="R329" s="10" t="str">
        <f>VLOOKUP(E329,Dimesion.MemberType!$A$2:$D$56,2,0)</f>
        <v>Auckland</v>
      </c>
      <c r="S329" s="10" t="str">
        <f>VLOOKUP(E329,Dimesion.MemberType!$A$2:$D$56,3,0)</f>
        <v>Auckland City</v>
      </c>
      <c r="T329" s="10" t="str">
        <f>VLOOKUP(E329,Dimesion.MemberType!$A$2:$D$56,4,0)</f>
        <v>Over 70</v>
      </c>
    </row>
    <row r="330" spans="1:20" x14ac:dyDescent="0.25">
      <c r="A330" t="s">
        <v>4632</v>
      </c>
      <c r="B330">
        <v>20161101</v>
      </c>
      <c r="C330">
        <v>7116</v>
      </c>
      <c r="D330">
        <v>2239</v>
      </c>
      <c r="E330">
        <v>4136</v>
      </c>
      <c r="F330" t="s">
        <v>4304</v>
      </c>
      <c r="G330">
        <v>20161110</v>
      </c>
      <c r="H330">
        <v>13</v>
      </c>
      <c r="I330">
        <v>0</v>
      </c>
      <c r="J330">
        <v>0</v>
      </c>
      <c r="K330">
        <v>11</v>
      </c>
      <c r="L330">
        <v>34.4</v>
      </c>
      <c r="M330" s="5" t="str">
        <f t="shared" si="5"/>
        <v>ID7116G2239</v>
      </c>
      <c r="N330" s="8" t="str">
        <f>VLOOKUP(M330,Dimension.CategoryGroups!$A$2:$I$8559,5,0)</f>
        <v>Sports</v>
      </c>
      <c r="O330" s="8" t="str">
        <f>VLOOKUP(M330,Dimension.CategoryGroups!$A$2:$I$8559,6,0)</f>
        <v>Camping &amp; outdoors</v>
      </c>
      <c r="P330" s="8" t="str">
        <f>VLOOKUP(M330,Dimension.CategoryGroups!$A$2:$I$8559,7,0)</f>
        <v>Footwear &amp; apparel</v>
      </c>
      <c r="Q330" s="8" t="str">
        <f>VLOOKUP(M330,Dimension.CategoryGroups!$A$2:$I$8559,8,0)</f>
        <v>Thermal sets</v>
      </c>
      <c r="R330" s="10" t="str">
        <f>VLOOKUP(E330,Dimesion.MemberType!$A$2:$D$56,2,0)</f>
        <v>Auckland</v>
      </c>
      <c r="S330" s="10" t="str">
        <f>VLOOKUP(E330,Dimesion.MemberType!$A$2:$D$56,3,0)</f>
        <v>Auckland City</v>
      </c>
      <c r="T330" s="10" t="str">
        <f>VLOOKUP(E330,Dimesion.MemberType!$A$2:$D$56,4,0)</f>
        <v>Over 70</v>
      </c>
    </row>
    <row r="331" spans="1:20" x14ac:dyDescent="0.25">
      <c r="A331" t="s">
        <v>4633</v>
      </c>
      <c r="B331">
        <v>20161101</v>
      </c>
      <c r="C331">
        <v>5923</v>
      </c>
      <c r="D331">
        <v>2428</v>
      </c>
      <c r="E331">
        <v>4136</v>
      </c>
      <c r="F331" t="s">
        <v>4304</v>
      </c>
      <c r="G331">
        <v>20161110</v>
      </c>
      <c r="H331">
        <v>13</v>
      </c>
      <c r="I331">
        <v>0</v>
      </c>
      <c r="J331">
        <v>0</v>
      </c>
      <c r="K331">
        <v>11</v>
      </c>
      <c r="L331">
        <v>38.6</v>
      </c>
      <c r="M331" s="5" t="str">
        <f t="shared" si="5"/>
        <v>ID5923G2428</v>
      </c>
      <c r="N331" s="8" t="str">
        <f>VLOOKUP(M331,Dimension.CategoryGroups!$A$2:$I$8559,5,0)</f>
        <v>Sports</v>
      </c>
      <c r="O331" s="8" t="str">
        <f>VLOOKUP(M331,Dimension.CategoryGroups!$A$2:$I$8559,6,0)</f>
        <v>Basketball</v>
      </c>
      <c r="P331" s="8" t="str">
        <f>VLOOKUP(M331,Dimension.CategoryGroups!$A$2:$I$8559,7,0)</f>
        <v>Other</v>
      </c>
      <c r="Q331" s="8" t="str">
        <f>VLOOKUP(M331,Dimension.CategoryGroups!$A$2:$I$8559,8,0)</f>
        <v>Other</v>
      </c>
      <c r="R331" s="10" t="str">
        <f>VLOOKUP(E331,Dimesion.MemberType!$A$2:$D$56,2,0)</f>
        <v>Auckland</v>
      </c>
      <c r="S331" s="10" t="str">
        <f>VLOOKUP(E331,Dimesion.MemberType!$A$2:$D$56,3,0)</f>
        <v>Auckland City</v>
      </c>
      <c r="T331" s="10" t="str">
        <f>VLOOKUP(E331,Dimesion.MemberType!$A$2:$D$56,4,0)</f>
        <v>Over 70</v>
      </c>
    </row>
    <row r="332" spans="1:20" x14ac:dyDescent="0.25">
      <c r="A332" t="s">
        <v>4634</v>
      </c>
      <c r="B332">
        <v>20161101</v>
      </c>
      <c r="C332">
        <v>211</v>
      </c>
      <c r="D332">
        <v>7973</v>
      </c>
      <c r="E332">
        <v>4136</v>
      </c>
      <c r="F332" t="s">
        <v>4304</v>
      </c>
      <c r="G332">
        <v>20161110</v>
      </c>
      <c r="H332">
        <v>13</v>
      </c>
      <c r="I332">
        <v>0</v>
      </c>
      <c r="J332">
        <v>0</v>
      </c>
      <c r="K332">
        <v>5</v>
      </c>
      <c r="L332">
        <v>77.3</v>
      </c>
      <c r="M332" s="5" t="str">
        <f t="shared" si="5"/>
        <v>ID211G7973</v>
      </c>
      <c r="N332" s="8" t="str">
        <f>VLOOKUP(M332,Dimension.CategoryGroups!$A$2:$I$8559,5,0)</f>
        <v>Mobile phones</v>
      </c>
      <c r="O332" s="8" t="str">
        <f>VLOOKUP(M332,Dimension.CategoryGroups!$A$2:$I$8559,6,0)</f>
        <v>Accessories</v>
      </c>
      <c r="P332" s="8" t="str">
        <f>VLOOKUP(M332,Dimension.CategoryGroups!$A$2:$I$8559,7,0)</f>
        <v>Headsets &amp; handsfree</v>
      </c>
      <c r="Q332" s="8" t="str">
        <f>VLOOKUP(M332,Dimension.CategoryGroups!$A$2:$I$8559,8,0)</f>
        <v>Wireless</v>
      </c>
      <c r="R332" s="10" t="str">
        <f>VLOOKUP(E332,Dimesion.MemberType!$A$2:$D$56,2,0)</f>
        <v>Auckland</v>
      </c>
      <c r="S332" s="10" t="str">
        <f>VLOOKUP(E332,Dimesion.MemberType!$A$2:$D$56,3,0)</f>
        <v>Auckland City</v>
      </c>
      <c r="T332" s="10" t="str">
        <f>VLOOKUP(E332,Dimesion.MemberType!$A$2:$D$56,4,0)</f>
        <v>Over 70</v>
      </c>
    </row>
    <row r="333" spans="1:20" x14ac:dyDescent="0.25">
      <c r="A333" t="s">
        <v>4635</v>
      </c>
      <c r="B333">
        <v>20161101</v>
      </c>
      <c r="C333">
        <v>2257</v>
      </c>
      <c r="D333">
        <v>2948</v>
      </c>
      <c r="E333">
        <v>4136</v>
      </c>
      <c r="F333" t="s">
        <v>4304</v>
      </c>
      <c r="G333">
        <v>20161110</v>
      </c>
      <c r="H333">
        <v>13</v>
      </c>
      <c r="I333">
        <v>0</v>
      </c>
      <c r="J333">
        <v>0</v>
      </c>
      <c r="K333">
        <v>5</v>
      </c>
      <c r="L333">
        <v>3.7</v>
      </c>
      <c r="M333" s="5" t="str">
        <f t="shared" si="5"/>
        <v>ID2257G2948</v>
      </c>
      <c r="N333" s="8" t="str">
        <f>VLOOKUP(M333,Dimension.CategoryGroups!$A$2:$I$8559,5,0)</f>
        <v>Electronics &amp; photography</v>
      </c>
      <c r="O333" s="8" t="str">
        <f>VLOOKUP(M333,Dimension.CategoryGroups!$A$2:$I$8559,6,0)</f>
        <v>Home audio</v>
      </c>
      <c r="P333" s="8" t="str">
        <f>VLOOKUP(M333,Dimension.CategoryGroups!$A$2:$I$8559,7,0)</f>
        <v>Headphones</v>
      </c>
      <c r="Q333" s="8" t="str">
        <f>VLOOKUP(M333,Dimension.CategoryGroups!$A$2:$I$8559,8,0)</f>
        <v>Headphones</v>
      </c>
      <c r="R333" s="10" t="str">
        <f>VLOOKUP(E333,Dimesion.MemberType!$A$2:$D$56,2,0)</f>
        <v>Auckland</v>
      </c>
      <c r="S333" s="10" t="str">
        <f>VLOOKUP(E333,Dimesion.MemberType!$A$2:$D$56,3,0)</f>
        <v>Auckland City</v>
      </c>
      <c r="T333" s="10" t="str">
        <f>VLOOKUP(E333,Dimesion.MemberType!$A$2:$D$56,4,0)</f>
        <v>Over 70</v>
      </c>
    </row>
    <row r="334" spans="1:20" x14ac:dyDescent="0.25">
      <c r="A334" t="s">
        <v>4636</v>
      </c>
      <c r="B334">
        <v>20161101</v>
      </c>
      <c r="C334">
        <v>211</v>
      </c>
      <c r="D334">
        <v>7973</v>
      </c>
      <c r="E334">
        <v>4136</v>
      </c>
      <c r="F334" t="s">
        <v>4304</v>
      </c>
      <c r="G334">
        <v>20161110</v>
      </c>
      <c r="H334">
        <v>13</v>
      </c>
      <c r="I334">
        <v>0</v>
      </c>
      <c r="J334">
        <v>0</v>
      </c>
      <c r="K334">
        <v>7</v>
      </c>
      <c r="L334">
        <v>70.2</v>
      </c>
      <c r="M334" s="5" t="str">
        <f t="shared" si="5"/>
        <v>ID211G7973</v>
      </c>
      <c r="N334" s="8" t="str">
        <f>VLOOKUP(M334,Dimension.CategoryGroups!$A$2:$I$8559,5,0)</f>
        <v>Mobile phones</v>
      </c>
      <c r="O334" s="8" t="str">
        <f>VLOOKUP(M334,Dimension.CategoryGroups!$A$2:$I$8559,6,0)</f>
        <v>Accessories</v>
      </c>
      <c r="P334" s="8" t="str">
        <f>VLOOKUP(M334,Dimension.CategoryGroups!$A$2:$I$8559,7,0)</f>
        <v>Headsets &amp; handsfree</v>
      </c>
      <c r="Q334" s="8" t="str">
        <f>VLOOKUP(M334,Dimension.CategoryGroups!$A$2:$I$8559,8,0)</f>
        <v>Wireless</v>
      </c>
      <c r="R334" s="10" t="str">
        <f>VLOOKUP(E334,Dimesion.MemberType!$A$2:$D$56,2,0)</f>
        <v>Auckland</v>
      </c>
      <c r="S334" s="10" t="str">
        <f>VLOOKUP(E334,Dimesion.MemberType!$A$2:$D$56,3,0)</f>
        <v>Auckland City</v>
      </c>
      <c r="T334" s="10" t="str">
        <f>VLOOKUP(E334,Dimesion.MemberType!$A$2:$D$56,4,0)</f>
        <v>Over 70</v>
      </c>
    </row>
    <row r="335" spans="1:20" x14ac:dyDescent="0.25">
      <c r="A335" t="s">
        <v>4637</v>
      </c>
      <c r="B335">
        <v>20161101</v>
      </c>
      <c r="C335">
        <v>2257</v>
      </c>
      <c r="D335">
        <v>2948</v>
      </c>
      <c r="E335">
        <v>4136</v>
      </c>
      <c r="F335" t="s">
        <v>4304</v>
      </c>
      <c r="G335">
        <v>20161110</v>
      </c>
      <c r="H335">
        <v>13</v>
      </c>
      <c r="I335">
        <v>0</v>
      </c>
      <c r="J335">
        <v>0</v>
      </c>
      <c r="K335">
        <v>7</v>
      </c>
      <c r="L335">
        <v>97.7</v>
      </c>
      <c r="M335" s="5" t="str">
        <f t="shared" si="5"/>
        <v>ID2257G2948</v>
      </c>
      <c r="N335" s="8" t="str">
        <f>VLOOKUP(M335,Dimension.CategoryGroups!$A$2:$I$8559,5,0)</f>
        <v>Electronics &amp; photography</v>
      </c>
      <c r="O335" s="8" t="str">
        <f>VLOOKUP(M335,Dimension.CategoryGroups!$A$2:$I$8559,6,0)</f>
        <v>Home audio</v>
      </c>
      <c r="P335" s="8" t="str">
        <f>VLOOKUP(M335,Dimension.CategoryGroups!$A$2:$I$8559,7,0)</f>
        <v>Headphones</v>
      </c>
      <c r="Q335" s="8" t="str">
        <f>VLOOKUP(M335,Dimension.CategoryGroups!$A$2:$I$8559,8,0)</f>
        <v>Headphones</v>
      </c>
      <c r="R335" s="10" t="str">
        <f>VLOOKUP(E335,Dimesion.MemberType!$A$2:$D$56,2,0)</f>
        <v>Auckland</v>
      </c>
      <c r="S335" s="10" t="str">
        <f>VLOOKUP(E335,Dimesion.MemberType!$A$2:$D$56,3,0)</f>
        <v>Auckland City</v>
      </c>
      <c r="T335" s="10" t="str">
        <f>VLOOKUP(E335,Dimesion.MemberType!$A$2:$D$56,4,0)</f>
        <v>Over 70</v>
      </c>
    </row>
    <row r="336" spans="1:20" x14ac:dyDescent="0.25">
      <c r="A336" t="s">
        <v>4638</v>
      </c>
      <c r="B336">
        <v>20161101</v>
      </c>
      <c r="C336">
        <v>211</v>
      </c>
      <c r="D336">
        <v>7973</v>
      </c>
      <c r="E336">
        <v>4136</v>
      </c>
      <c r="F336" t="s">
        <v>4304</v>
      </c>
      <c r="G336">
        <v>20161110</v>
      </c>
      <c r="H336">
        <v>13</v>
      </c>
      <c r="I336">
        <v>0</v>
      </c>
      <c r="J336">
        <v>0</v>
      </c>
      <c r="K336">
        <v>7</v>
      </c>
      <c r="L336">
        <v>39.5</v>
      </c>
      <c r="M336" s="5" t="str">
        <f t="shared" si="5"/>
        <v>ID211G7973</v>
      </c>
      <c r="N336" s="8" t="str">
        <f>VLOOKUP(M336,Dimension.CategoryGroups!$A$2:$I$8559,5,0)</f>
        <v>Mobile phones</v>
      </c>
      <c r="O336" s="8" t="str">
        <f>VLOOKUP(M336,Dimension.CategoryGroups!$A$2:$I$8559,6,0)</f>
        <v>Accessories</v>
      </c>
      <c r="P336" s="8" t="str">
        <f>VLOOKUP(M336,Dimension.CategoryGroups!$A$2:$I$8559,7,0)</f>
        <v>Headsets &amp; handsfree</v>
      </c>
      <c r="Q336" s="8" t="str">
        <f>VLOOKUP(M336,Dimension.CategoryGroups!$A$2:$I$8559,8,0)</f>
        <v>Wireless</v>
      </c>
      <c r="R336" s="10" t="str">
        <f>VLOOKUP(E336,Dimesion.MemberType!$A$2:$D$56,2,0)</f>
        <v>Auckland</v>
      </c>
      <c r="S336" s="10" t="str">
        <f>VLOOKUP(E336,Dimesion.MemberType!$A$2:$D$56,3,0)</f>
        <v>Auckland City</v>
      </c>
      <c r="T336" s="10" t="str">
        <f>VLOOKUP(E336,Dimesion.MemberType!$A$2:$D$56,4,0)</f>
        <v>Over 70</v>
      </c>
    </row>
    <row r="337" spans="1:20" x14ac:dyDescent="0.25">
      <c r="A337" t="s">
        <v>4639</v>
      </c>
      <c r="B337">
        <v>20161101</v>
      </c>
      <c r="C337">
        <v>4866</v>
      </c>
      <c r="D337">
        <v>6680</v>
      </c>
      <c r="E337">
        <v>4136</v>
      </c>
      <c r="F337" t="s">
        <v>4304</v>
      </c>
      <c r="G337">
        <v>20161110</v>
      </c>
      <c r="H337">
        <v>13</v>
      </c>
      <c r="I337">
        <v>0</v>
      </c>
      <c r="J337">
        <v>0</v>
      </c>
      <c r="K337">
        <v>6</v>
      </c>
      <c r="L337">
        <v>90.2</v>
      </c>
      <c r="M337" s="5" t="str">
        <f t="shared" si="5"/>
        <v>ID4866G6680</v>
      </c>
      <c r="N337" s="8" t="str">
        <f>VLOOKUP(M337,Dimension.CategoryGroups!$A$2:$I$8559,5,0)</f>
        <v>Health &amp; beauty</v>
      </c>
      <c r="O337" s="8" t="str">
        <f>VLOOKUP(M337,Dimension.CategoryGroups!$A$2:$I$8559,6,0)</f>
        <v>Face care</v>
      </c>
      <c r="P337" s="8" t="str">
        <f>VLOOKUP(M337,Dimension.CategoryGroups!$A$2:$I$8559,7,0)</f>
        <v>Other</v>
      </c>
      <c r="Q337" s="8" t="str">
        <f>VLOOKUP(M337,Dimension.CategoryGroups!$A$2:$I$8559,8,0)</f>
        <v>Other</v>
      </c>
      <c r="R337" s="10" t="str">
        <f>VLOOKUP(E337,Dimesion.MemberType!$A$2:$D$56,2,0)</f>
        <v>Auckland</v>
      </c>
      <c r="S337" s="10" t="str">
        <f>VLOOKUP(E337,Dimesion.MemberType!$A$2:$D$56,3,0)</f>
        <v>Auckland City</v>
      </c>
      <c r="T337" s="10" t="str">
        <f>VLOOKUP(E337,Dimesion.MemberType!$A$2:$D$56,4,0)</f>
        <v>Over 70</v>
      </c>
    </row>
    <row r="338" spans="1:20" x14ac:dyDescent="0.25">
      <c r="A338" t="s">
        <v>4640</v>
      </c>
      <c r="B338">
        <v>20161101</v>
      </c>
      <c r="C338">
        <v>4866</v>
      </c>
      <c r="D338">
        <v>6680</v>
      </c>
      <c r="E338">
        <v>4136</v>
      </c>
      <c r="F338" t="s">
        <v>4304</v>
      </c>
      <c r="G338">
        <v>20161110</v>
      </c>
      <c r="H338">
        <v>13</v>
      </c>
      <c r="I338">
        <v>0</v>
      </c>
      <c r="J338">
        <v>0</v>
      </c>
      <c r="K338">
        <v>6</v>
      </c>
      <c r="L338">
        <v>73.2</v>
      </c>
      <c r="M338" s="5" t="str">
        <f t="shared" si="5"/>
        <v>ID4866G6680</v>
      </c>
      <c r="N338" s="8" t="str">
        <f>VLOOKUP(M338,Dimension.CategoryGroups!$A$2:$I$8559,5,0)</f>
        <v>Health &amp; beauty</v>
      </c>
      <c r="O338" s="8" t="str">
        <f>VLOOKUP(M338,Dimension.CategoryGroups!$A$2:$I$8559,6,0)</f>
        <v>Face care</v>
      </c>
      <c r="P338" s="8" t="str">
        <f>VLOOKUP(M338,Dimension.CategoryGroups!$A$2:$I$8559,7,0)</f>
        <v>Other</v>
      </c>
      <c r="Q338" s="8" t="str">
        <f>VLOOKUP(M338,Dimension.CategoryGroups!$A$2:$I$8559,8,0)</f>
        <v>Other</v>
      </c>
      <c r="R338" s="10" t="str">
        <f>VLOOKUP(E338,Dimesion.MemberType!$A$2:$D$56,2,0)</f>
        <v>Auckland</v>
      </c>
      <c r="S338" s="10" t="str">
        <f>VLOOKUP(E338,Dimesion.MemberType!$A$2:$D$56,3,0)</f>
        <v>Auckland City</v>
      </c>
      <c r="T338" s="10" t="str">
        <f>VLOOKUP(E338,Dimesion.MemberType!$A$2:$D$56,4,0)</f>
        <v>Over 70</v>
      </c>
    </row>
    <row r="339" spans="1:20" x14ac:dyDescent="0.25">
      <c r="A339" t="s">
        <v>4641</v>
      </c>
      <c r="B339">
        <v>20161101</v>
      </c>
      <c r="C339">
        <v>4866</v>
      </c>
      <c r="D339">
        <v>6680</v>
      </c>
      <c r="E339">
        <v>4136</v>
      </c>
      <c r="F339" t="s">
        <v>4304</v>
      </c>
      <c r="G339">
        <v>20161110</v>
      </c>
      <c r="H339">
        <v>13</v>
      </c>
      <c r="I339">
        <v>0</v>
      </c>
      <c r="J339">
        <v>0</v>
      </c>
      <c r="K339">
        <v>6</v>
      </c>
      <c r="L339">
        <v>32.700000000000003</v>
      </c>
      <c r="M339" s="5" t="str">
        <f t="shared" si="5"/>
        <v>ID4866G6680</v>
      </c>
      <c r="N339" s="8" t="str">
        <f>VLOOKUP(M339,Dimension.CategoryGroups!$A$2:$I$8559,5,0)</f>
        <v>Health &amp; beauty</v>
      </c>
      <c r="O339" s="8" t="str">
        <f>VLOOKUP(M339,Dimension.CategoryGroups!$A$2:$I$8559,6,0)</f>
        <v>Face care</v>
      </c>
      <c r="P339" s="8" t="str">
        <f>VLOOKUP(M339,Dimension.CategoryGroups!$A$2:$I$8559,7,0)</f>
        <v>Other</v>
      </c>
      <c r="Q339" s="8" t="str">
        <f>VLOOKUP(M339,Dimension.CategoryGroups!$A$2:$I$8559,8,0)</f>
        <v>Other</v>
      </c>
      <c r="R339" s="10" t="str">
        <f>VLOOKUP(E339,Dimesion.MemberType!$A$2:$D$56,2,0)</f>
        <v>Auckland</v>
      </c>
      <c r="S339" s="10" t="str">
        <f>VLOOKUP(E339,Dimesion.MemberType!$A$2:$D$56,3,0)</f>
        <v>Auckland City</v>
      </c>
      <c r="T339" s="10" t="str">
        <f>VLOOKUP(E339,Dimesion.MemberType!$A$2:$D$56,4,0)</f>
        <v>Over 70</v>
      </c>
    </row>
    <row r="340" spans="1:20" x14ac:dyDescent="0.25">
      <c r="A340" t="s">
        <v>4642</v>
      </c>
      <c r="B340">
        <v>20161101</v>
      </c>
      <c r="C340">
        <v>4866</v>
      </c>
      <c r="D340">
        <v>6680</v>
      </c>
      <c r="E340">
        <v>4136</v>
      </c>
      <c r="F340" t="s">
        <v>4304</v>
      </c>
      <c r="G340">
        <v>20161110</v>
      </c>
      <c r="H340">
        <v>13</v>
      </c>
      <c r="I340">
        <v>0</v>
      </c>
      <c r="J340">
        <v>0</v>
      </c>
      <c r="K340">
        <v>6</v>
      </c>
      <c r="L340">
        <v>3.2</v>
      </c>
      <c r="M340" s="5" t="str">
        <f t="shared" si="5"/>
        <v>ID4866G6680</v>
      </c>
      <c r="N340" s="8" t="str">
        <f>VLOOKUP(M340,Dimension.CategoryGroups!$A$2:$I$8559,5,0)</f>
        <v>Health &amp; beauty</v>
      </c>
      <c r="O340" s="8" t="str">
        <f>VLOOKUP(M340,Dimension.CategoryGroups!$A$2:$I$8559,6,0)</f>
        <v>Face care</v>
      </c>
      <c r="P340" s="8" t="str">
        <f>VLOOKUP(M340,Dimension.CategoryGroups!$A$2:$I$8559,7,0)</f>
        <v>Other</v>
      </c>
      <c r="Q340" s="8" t="str">
        <f>VLOOKUP(M340,Dimension.CategoryGroups!$A$2:$I$8559,8,0)</f>
        <v>Other</v>
      </c>
      <c r="R340" s="10" t="str">
        <f>VLOOKUP(E340,Dimesion.MemberType!$A$2:$D$56,2,0)</f>
        <v>Auckland</v>
      </c>
      <c r="S340" s="10" t="str">
        <f>VLOOKUP(E340,Dimesion.MemberType!$A$2:$D$56,3,0)</f>
        <v>Auckland City</v>
      </c>
      <c r="T340" s="10" t="str">
        <f>VLOOKUP(E340,Dimesion.MemberType!$A$2:$D$56,4,0)</f>
        <v>Over 70</v>
      </c>
    </row>
    <row r="341" spans="1:20" x14ac:dyDescent="0.25">
      <c r="A341" t="s">
        <v>4643</v>
      </c>
      <c r="B341">
        <v>20161101</v>
      </c>
      <c r="C341">
        <v>4866</v>
      </c>
      <c r="D341">
        <v>6680</v>
      </c>
      <c r="E341">
        <v>4136</v>
      </c>
      <c r="F341" t="s">
        <v>4304</v>
      </c>
      <c r="G341">
        <v>20161110</v>
      </c>
      <c r="H341">
        <v>13</v>
      </c>
      <c r="I341">
        <v>0</v>
      </c>
      <c r="J341">
        <v>0</v>
      </c>
      <c r="K341">
        <v>6</v>
      </c>
      <c r="L341">
        <v>59.2</v>
      </c>
      <c r="M341" s="5" t="str">
        <f t="shared" si="5"/>
        <v>ID4866G6680</v>
      </c>
      <c r="N341" s="8" t="str">
        <f>VLOOKUP(M341,Dimension.CategoryGroups!$A$2:$I$8559,5,0)</f>
        <v>Health &amp; beauty</v>
      </c>
      <c r="O341" s="8" t="str">
        <f>VLOOKUP(M341,Dimension.CategoryGroups!$A$2:$I$8559,6,0)</f>
        <v>Face care</v>
      </c>
      <c r="P341" s="8" t="str">
        <f>VLOOKUP(M341,Dimension.CategoryGroups!$A$2:$I$8559,7,0)</f>
        <v>Other</v>
      </c>
      <c r="Q341" s="8" t="str">
        <f>VLOOKUP(M341,Dimension.CategoryGroups!$A$2:$I$8559,8,0)</f>
        <v>Other</v>
      </c>
      <c r="R341" s="10" t="str">
        <f>VLOOKUP(E341,Dimesion.MemberType!$A$2:$D$56,2,0)</f>
        <v>Auckland</v>
      </c>
      <c r="S341" s="10" t="str">
        <f>VLOOKUP(E341,Dimesion.MemberType!$A$2:$D$56,3,0)</f>
        <v>Auckland City</v>
      </c>
      <c r="T341" s="10" t="str">
        <f>VLOOKUP(E341,Dimesion.MemberType!$A$2:$D$56,4,0)</f>
        <v>Over 70</v>
      </c>
    </row>
    <row r="342" spans="1:20" x14ac:dyDescent="0.25">
      <c r="A342" t="s">
        <v>4644</v>
      </c>
      <c r="B342">
        <v>20161101</v>
      </c>
      <c r="C342">
        <v>4866</v>
      </c>
      <c r="D342">
        <v>6680</v>
      </c>
      <c r="E342">
        <v>4136</v>
      </c>
      <c r="F342" t="s">
        <v>4304</v>
      </c>
      <c r="G342">
        <v>20161110</v>
      </c>
      <c r="H342">
        <v>13</v>
      </c>
      <c r="I342">
        <v>0</v>
      </c>
      <c r="J342">
        <v>0</v>
      </c>
      <c r="K342">
        <v>6</v>
      </c>
      <c r="L342">
        <v>9.3000000000000007</v>
      </c>
      <c r="M342" s="5" t="str">
        <f t="shared" si="5"/>
        <v>ID4866G6680</v>
      </c>
      <c r="N342" s="8" t="str">
        <f>VLOOKUP(M342,Dimension.CategoryGroups!$A$2:$I$8559,5,0)</f>
        <v>Health &amp; beauty</v>
      </c>
      <c r="O342" s="8" t="str">
        <f>VLOOKUP(M342,Dimension.CategoryGroups!$A$2:$I$8559,6,0)</f>
        <v>Face care</v>
      </c>
      <c r="P342" s="8" t="str">
        <f>VLOOKUP(M342,Dimension.CategoryGroups!$A$2:$I$8559,7,0)</f>
        <v>Other</v>
      </c>
      <c r="Q342" s="8" t="str">
        <f>VLOOKUP(M342,Dimension.CategoryGroups!$A$2:$I$8559,8,0)</f>
        <v>Other</v>
      </c>
      <c r="R342" s="10" t="str">
        <f>VLOOKUP(E342,Dimesion.MemberType!$A$2:$D$56,2,0)</f>
        <v>Auckland</v>
      </c>
      <c r="S342" s="10" t="str">
        <f>VLOOKUP(E342,Dimesion.MemberType!$A$2:$D$56,3,0)</f>
        <v>Auckland City</v>
      </c>
      <c r="T342" s="10" t="str">
        <f>VLOOKUP(E342,Dimesion.MemberType!$A$2:$D$56,4,0)</f>
        <v>Over 70</v>
      </c>
    </row>
    <row r="343" spans="1:20" x14ac:dyDescent="0.25">
      <c r="A343" t="s">
        <v>4645</v>
      </c>
      <c r="B343">
        <v>20161101</v>
      </c>
      <c r="C343">
        <v>4866</v>
      </c>
      <c r="D343">
        <v>6680</v>
      </c>
      <c r="E343">
        <v>4136</v>
      </c>
      <c r="F343" t="s">
        <v>4304</v>
      </c>
      <c r="G343">
        <v>20161110</v>
      </c>
      <c r="H343">
        <v>13</v>
      </c>
      <c r="I343">
        <v>0</v>
      </c>
      <c r="J343">
        <v>0</v>
      </c>
      <c r="K343">
        <v>6</v>
      </c>
      <c r="L343">
        <v>18.399999999999999</v>
      </c>
      <c r="M343" s="5" t="str">
        <f t="shared" si="5"/>
        <v>ID4866G6680</v>
      </c>
      <c r="N343" s="8" t="str">
        <f>VLOOKUP(M343,Dimension.CategoryGroups!$A$2:$I$8559,5,0)</f>
        <v>Health &amp; beauty</v>
      </c>
      <c r="O343" s="8" t="str">
        <f>VLOOKUP(M343,Dimension.CategoryGroups!$A$2:$I$8559,6,0)</f>
        <v>Face care</v>
      </c>
      <c r="P343" s="8" t="str">
        <f>VLOOKUP(M343,Dimension.CategoryGroups!$A$2:$I$8559,7,0)</f>
        <v>Other</v>
      </c>
      <c r="Q343" s="8" t="str">
        <f>VLOOKUP(M343,Dimension.CategoryGroups!$A$2:$I$8559,8,0)</f>
        <v>Other</v>
      </c>
      <c r="R343" s="10" t="str">
        <f>VLOOKUP(E343,Dimesion.MemberType!$A$2:$D$56,2,0)</f>
        <v>Auckland</v>
      </c>
      <c r="S343" s="10" t="str">
        <f>VLOOKUP(E343,Dimesion.MemberType!$A$2:$D$56,3,0)</f>
        <v>Auckland City</v>
      </c>
      <c r="T343" s="10" t="str">
        <f>VLOOKUP(E343,Dimesion.MemberType!$A$2:$D$56,4,0)</f>
        <v>Over 70</v>
      </c>
    </row>
    <row r="344" spans="1:20" x14ac:dyDescent="0.25">
      <c r="A344" t="s">
        <v>4646</v>
      </c>
      <c r="B344">
        <v>20161101</v>
      </c>
      <c r="C344">
        <v>3945</v>
      </c>
      <c r="D344">
        <v>8507</v>
      </c>
      <c r="E344">
        <v>4136</v>
      </c>
      <c r="F344" t="s">
        <v>4304</v>
      </c>
      <c r="G344">
        <v>20161110</v>
      </c>
      <c r="H344">
        <v>13</v>
      </c>
      <c r="I344">
        <v>0</v>
      </c>
      <c r="J344">
        <v>0</v>
      </c>
      <c r="K344">
        <v>9</v>
      </c>
      <c r="L344">
        <v>71.5</v>
      </c>
      <c r="M344" s="5" t="str">
        <f t="shared" si="5"/>
        <v>ID3945G8507</v>
      </c>
      <c r="N344" s="8" t="str">
        <f>VLOOKUP(M344,Dimension.CategoryGroups!$A$2:$I$8559,5,0)</f>
        <v>Computers</v>
      </c>
      <c r="O344" s="8" t="str">
        <f>VLOOKUP(M344,Dimension.CategoryGroups!$A$2:$I$8559,6,0)</f>
        <v>Laptops</v>
      </c>
      <c r="P344" s="8" t="str">
        <f>VLOOKUP(M344,Dimension.CategoryGroups!$A$2:$I$8559,7,0)</f>
        <v>Power adaptors</v>
      </c>
      <c r="Q344" s="8" t="str">
        <f>VLOOKUP(M344,Dimension.CategoryGroups!$A$2:$I$8559,8,0)</f>
        <v>Apple</v>
      </c>
      <c r="R344" s="10" t="str">
        <f>VLOOKUP(E344,Dimesion.MemberType!$A$2:$D$56,2,0)</f>
        <v>Auckland</v>
      </c>
      <c r="S344" s="10" t="str">
        <f>VLOOKUP(E344,Dimesion.MemberType!$A$2:$D$56,3,0)</f>
        <v>Auckland City</v>
      </c>
      <c r="T344" s="10" t="str">
        <f>VLOOKUP(E344,Dimesion.MemberType!$A$2:$D$56,4,0)</f>
        <v>Over 70</v>
      </c>
    </row>
    <row r="345" spans="1:20" x14ac:dyDescent="0.25">
      <c r="A345" t="s">
        <v>4647</v>
      </c>
      <c r="B345">
        <v>20161101</v>
      </c>
      <c r="C345">
        <v>3945</v>
      </c>
      <c r="D345">
        <v>8507</v>
      </c>
      <c r="E345">
        <v>4136</v>
      </c>
      <c r="F345" t="s">
        <v>4304</v>
      </c>
      <c r="G345">
        <v>20161110</v>
      </c>
      <c r="H345">
        <v>13</v>
      </c>
      <c r="I345">
        <v>0</v>
      </c>
      <c r="J345">
        <v>0</v>
      </c>
      <c r="K345">
        <v>9</v>
      </c>
      <c r="L345">
        <v>90.4</v>
      </c>
      <c r="M345" s="5" t="str">
        <f t="shared" si="5"/>
        <v>ID3945G8507</v>
      </c>
      <c r="N345" s="8" t="str">
        <f>VLOOKUP(M345,Dimension.CategoryGroups!$A$2:$I$8559,5,0)</f>
        <v>Computers</v>
      </c>
      <c r="O345" s="8" t="str">
        <f>VLOOKUP(M345,Dimension.CategoryGroups!$A$2:$I$8559,6,0)</f>
        <v>Laptops</v>
      </c>
      <c r="P345" s="8" t="str">
        <f>VLOOKUP(M345,Dimension.CategoryGroups!$A$2:$I$8559,7,0)</f>
        <v>Power adaptors</v>
      </c>
      <c r="Q345" s="8" t="str">
        <f>VLOOKUP(M345,Dimension.CategoryGroups!$A$2:$I$8559,8,0)</f>
        <v>Apple</v>
      </c>
      <c r="R345" s="10" t="str">
        <f>VLOOKUP(E345,Dimesion.MemberType!$A$2:$D$56,2,0)</f>
        <v>Auckland</v>
      </c>
      <c r="S345" s="10" t="str">
        <f>VLOOKUP(E345,Dimesion.MemberType!$A$2:$D$56,3,0)</f>
        <v>Auckland City</v>
      </c>
      <c r="T345" s="10" t="str">
        <f>VLOOKUP(E345,Dimesion.MemberType!$A$2:$D$56,4,0)</f>
        <v>Over 70</v>
      </c>
    </row>
    <row r="346" spans="1:20" x14ac:dyDescent="0.25">
      <c r="A346" t="s">
        <v>4648</v>
      </c>
      <c r="B346">
        <v>20161101</v>
      </c>
      <c r="C346">
        <v>3945</v>
      </c>
      <c r="D346">
        <v>8507</v>
      </c>
      <c r="E346">
        <v>4136</v>
      </c>
      <c r="F346" t="s">
        <v>4304</v>
      </c>
      <c r="G346">
        <v>20161110</v>
      </c>
      <c r="H346">
        <v>13</v>
      </c>
      <c r="I346">
        <v>0</v>
      </c>
      <c r="J346">
        <v>0</v>
      </c>
      <c r="K346">
        <v>9</v>
      </c>
      <c r="L346">
        <v>89.4</v>
      </c>
      <c r="M346" s="5" t="str">
        <f t="shared" si="5"/>
        <v>ID3945G8507</v>
      </c>
      <c r="N346" s="8" t="str">
        <f>VLOOKUP(M346,Dimension.CategoryGroups!$A$2:$I$8559,5,0)</f>
        <v>Computers</v>
      </c>
      <c r="O346" s="8" t="str">
        <f>VLOOKUP(M346,Dimension.CategoryGroups!$A$2:$I$8559,6,0)</f>
        <v>Laptops</v>
      </c>
      <c r="P346" s="8" t="str">
        <f>VLOOKUP(M346,Dimension.CategoryGroups!$A$2:$I$8559,7,0)</f>
        <v>Power adaptors</v>
      </c>
      <c r="Q346" s="8" t="str">
        <f>VLOOKUP(M346,Dimension.CategoryGroups!$A$2:$I$8559,8,0)</f>
        <v>Apple</v>
      </c>
      <c r="R346" s="10" t="str">
        <f>VLOOKUP(E346,Dimesion.MemberType!$A$2:$D$56,2,0)</f>
        <v>Auckland</v>
      </c>
      <c r="S346" s="10" t="str">
        <f>VLOOKUP(E346,Dimesion.MemberType!$A$2:$D$56,3,0)</f>
        <v>Auckland City</v>
      </c>
      <c r="T346" s="10" t="str">
        <f>VLOOKUP(E346,Dimesion.MemberType!$A$2:$D$56,4,0)</f>
        <v>Over 70</v>
      </c>
    </row>
    <row r="347" spans="1:20" x14ac:dyDescent="0.25">
      <c r="A347" t="s">
        <v>4649</v>
      </c>
      <c r="B347">
        <v>20161101</v>
      </c>
      <c r="C347">
        <v>3945</v>
      </c>
      <c r="D347">
        <v>8507</v>
      </c>
      <c r="E347">
        <v>4136</v>
      </c>
      <c r="F347" t="s">
        <v>4304</v>
      </c>
      <c r="G347">
        <v>20161110</v>
      </c>
      <c r="H347">
        <v>13</v>
      </c>
      <c r="I347">
        <v>0</v>
      </c>
      <c r="J347">
        <v>0</v>
      </c>
      <c r="K347">
        <v>9</v>
      </c>
      <c r="L347">
        <v>58.9</v>
      </c>
      <c r="M347" s="5" t="str">
        <f t="shared" si="5"/>
        <v>ID3945G8507</v>
      </c>
      <c r="N347" s="8" t="str">
        <f>VLOOKUP(M347,Dimension.CategoryGroups!$A$2:$I$8559,5,0)</f>
        <v>Computers</v>
      </c>
      <c r="O347" s="8" t="str">
        <f>VLOOKUP(M347,Dimension.CategoryGroups!$A$2:$I$8559,6,0)</f>
        <v>Laptops</v>
      </c>
      <c r="P347" s="8" t="str">
        <f>VLOOKUP(M347,Dimension.CategoryGroups!$A$2:$I$8559,7,0)</f>
        <v>Power adaptors</v>
      </c>
      <c r="Q347" s="8" t="str">
        <f>VLOOKUP(M347,Dimension.CategoryGroups!$A$2:$I$8559,8,0)</f>
        <v>Apple</v>
      </c>
      <c r="R347" s="10" t="str">
        <f>VLOOKUP(E347,Dimesion.MemberType!$A$2:$D$56,2,0)</f>
        <v>Auckland</v>
      </c>
      <c r="S347" s="10" t="str">
        <f>VLOOKUP(E347,Dimesion.MemberType!$A$2:$D$56,3,0)</f>
        <v>Auckland City</v>
      </c>
      <c r="T347" s="10" t="str">
        <f>VLOOKUP(E347,Dimesion.MemberType!$A$2:$D$56,4,0)</f>
        <v>Over 70</v>
      </c>
    </row>
    <row r="348" spans="1:20" x14ac:dyDescent="0.25">
      <c r="A348" t="s">
        <v>4650</v>
      </c>
      <c r="B348">
        <v>20161101</v>
      </c>
      <c r="C348">
        <v>3945</v>
      </c>
      <c r="D348">
        <v>8507</v>
      </c>
      <c r="E348">
        <v>4136</v>
      </c>
      <c r="F348" t="s">
        <v>4304</v>
      </c>
      <c r="G348">
        <v>20161110</v>
      </c>
      <c r="H348">
        <v>13</v>
      </c>
      <c r="I348">
        <v>0</v>
      </c>
      <c r="J348">
        <v>0</v>
      </c>
      <c r="K348">
        <v>9</v>
      </c>
      <c r="L348">
        <v>86.3</v>
      </c>
      <c r="M348" s="5" t="str">
        <f t="shared" si="5"/>
        <v>ID3945G8507</v>
      </c>
      <c r="N348" s="8" t="str">
        <f>VLOOKUP(M348,Dimension.CategoryGroups!$A$2:$I$8559,5,0)</f>
        <v>Computers</v>
      </c>
      <c r="O348" s="8" t="str">
        <f>VLOOKUP(M348,Dimension.CategoryGroups!$A$2:$I$8559,6,0)</f>
        <v>Laptops</v>
      </c>
      <c r="P348" s="8" t="str">
        <f>VLOOKUP(M348,Dimension.CategoryGroups!$A$2:$I$8559,7,0)</f>
        <v>Power adaptors</v>
      </c>
      <c r="Q348" s="8" t="str">
        <f>VLOOKUP(M348,Dimension.CategoryGroups!$A$2:$I$8559,8,0)</f>
        <v>Apple</v>
      </c>
      <c r="R348" s="10" t="str">
        <f>VLOOKUP(E348,Dimesion.MemberType!$A$2:$D$56,2,0)</f>
        <v>Auckland</v>
      </c>
      <c r="S348" s="10" t="str">
        <f>VLOOKUP(E348,Dimesion.MemberType!$A$2:$D$56,3,0)</f>
        <v>Auckland City</v>
      </c>
      <c r="T348" s="10" t="str">
        <f>VLOOKUP(E348,Dimesion.MemberType!$A$2:$D$56,4,0)</f>
        <v>Over 70</v>
      </c>
    </row>
    <row r="349" spans="1:20" x14ac:dyDescent="0.25">
      <c r="A349" t="s">
        <v>4651</v>
      </c>
      <c r="B349">
        <v>20161101</v>
      </c>
      <c r="C349">
        <v>3945</v>
      </c>
      <c r="D349">
        <v>8507</v>
      </c>
      <c r="E349">
        <v>4136</v>
      </c>
      <c r="F349" t="s">
        <v>4304</v>
      </c>
      <c r="G349">
        <v>20161110</v>
      </c>
      <c r="H349">
        <v>13</v>
      </c>
      <c r="I349">
        <v>0</v>
      </c>
      <c r="J349">
        <v>0</v>
      </c>
      <c r="K349">
        <v>9</v>
      </c>
      <c r="L349">
        <v>96.4</v>
      </c>
      <c r="M349" s="5" t="str">
        <f t="shared" si="5"/>
        <v>ID3945G8507</v>
      </c>
      <c r="N349" s="8" t="str">
        <f>VLOOKUP(M349,Dimension.CategoryGroups!$A$2:$I$8559,5,0)</f>
        <v>Computers</v>
      </c>
      <c r="O349" s="8" t="str">
        <f>VLOOKUP(M349,Dimension.CategoryGroups!$A$2:$I$8559,6,0)</f>
        <v>Laptops</v>
      </c>
      <c r="P349" s="8" t="str">
        <f>VLOOKUP(M349,Dimension.CategoryGroups!$A$2:$I$8559,7,0)</f>
        <v>Power adaptors</v>
      </c>
      <c r="Q349" s="8" t="str">
        <f>VLOOKUP(M349,Dimension.CategoryGroups!$A$2:$I$8559,8,0)</f>
        <v>Apple</v>
      </c>
      <c r="R349" s="10" t="str">
        <f>VLOOKUP(E349,Dimesion.MemberType!$A$2:$D$56,2,0)</f>
        <v>Auckland</v>
      </c>
      <c r="S349" s="10" t="str">
        <f>VLOOKUP(E349,Dimesion.MemberType!$A$2:$D$56,3,0)</f>
        <v>Auckland City</v>
      </c>
      <c r="T349" s="10" t="str">
        <f>VLOOKUP(E349,Dimesion.MemberType!$A$2:$D$56,4,0)</f>
        <v>Over 70</v>
      </c>
    </row>
    <row r="350" spans="1:20" x14ac:dyDescent="0.25">
      <c r="A350" t="s">
        <v>4652</v>
      </c>
      <c r="B350">
        <v>20161101</v>
      </c>
      <c r="C350">
        <v>3945</v>
      </c>
      <c r="D350">
        <v>8507</v>
      </c>
      <c r="E350">
        <v>4136</v>
      </c>
      <c r="F350" t="s">
        <v>4304</v>
      </c>
      <c r="G350">
        <v>20161110</v>
      </c>
      <c r="H350">
        <v>13</v>
      </c>
      <c r="I350">
        <v>0</v>
      </c>
      <c r="J350">
        <v>0</v>
      </c>
      <c r="K350">
        <v>9</v>
      </c>
      <c r="L350">
        <v>97.8</v>
      </c>
      <c r="M350" s="5" t="str">
        <f t="shared" si="5"/>
        <v>ID3945G8507</v>
      </c>
      <c r="N350" s="8" t="str">
        <f>VLOOKUP(M350,Dimension.CategoryGroups!$A$2:$I$8559,5,0)</f>
        <v>Computers</v>
      </c>
      <c r="O350" s="8" t="str">
        <f>VLOOKUP(M350,Dimension.CategoryGroups!$A$2:$I$8559,6,0)</f>
        <v>Laptops</v>
      </c>
      <c r="P350" s="8" t="str">
        <f>VLOOKUP(M350,Dimension.CategoryGroups!$A$2:$I$8559,7,0)</f>
        <v>Power adaptors</v>
      </c>
      <c r="Q350" s="8" t="str">
        <f>VLOOKUP(M350,Dimension.CategoryGroups!$A$2:$I$8559,8,0)</f>
        <v>Apple</v>
      </c>
      <c r="R350" s="10" t="str">
        <f>VLOOKUP(E350,Dimesion.MemberType!$A$2:$D$56,2,0)</f>
        <v>Auckland</v>
      </c>
      <c r="S350" s="10" t="str">
        <f>VLOOKUP(E350,Dimesion.MemberType!$A$2:$D$56,3,0)</f>
        <v>Auckland City</v>
      </c>
      <c r="T350" s="10" t="str">
        <f>VLOOKUP(E350,Dimesion.MemberType!$A$2:$D$56,4,0)</f>
        <v>Over 70</v>
      </c>
    </row>
    <row r="351" spans="1:20" x14ac:dyDescent="0.25">
      <c r="A351" t="s">
        <v>4653</v>
      </c>
      <c r="B351">
        <v>20161101</v>
      </c>
      <c r="C351">
        <v>9096</v>
      </c>
      <c r="D351">
        <v>4665</v>
      </c>
      <c r="E351">
        <v>4136</v>
      </c>
      <c r="F351" t="s">
        <v>4304</v>
      </c>
      <c r="G351">
        <v>20161110</v>
      </c>
      <c r="H351">
        <v>13</v>
      </c>
      <c r="I351">
        <v>0</v>
      </c>
      <c r="J351">
        <v>0</v>
      </c>
      <c r="K351">
        <v>7</v>
      </c>
      <c r="L351">
        <v>33.200000000000003</v>
      </c>
      <c r="M351" s="5" t="str">
        <f t="shared" si="5"/>
        <v>ID9096G4665</v>
      </c>
      <c r="N351" s="8" t="str">
        <f>VLOOKUP(M351,Dimension.CategoryGroups!$A$2:$I$8559,5,0)</f>
        <v>Gaming</v>
      </c>
      <c r="O351" s="8" t="str">
        <f>VLOOKUP(M351,Dimension.CategoryGroups!$A$2:$I$8559,6,0)</f>
        <v>PlayStation 3</v>
      </c>
      <c r="P351" s="8" t="str">
        <f>VLOOKUP(M351,Dimension.CategoryGroups!$A$2:$I$8559,7,0)</f>
        <v>Accessories</v>
      </c>
      <c r="Q351" s="8" t="str">
        <f>VLOOKUP(M351,Dimension.CategoryGroups!$A$2:$I$8559,8,0)</f>
        <v>Controllers</v>
      </c>
      <c r="R351" s="10" t="str">
        <f>VLOOKUP(E351,Dimesion.MemberType!$A$2:$D$56,2,0)</f>
        <v>Auckland</v>
      </c>
      <c r="S351" s="10" t="str">
        <f>VLOOKUP(E351,Dimesion.MemberType!$A$2:$D$56,3,0)</f>
        <v>Auckland City</v>
      </c>
      <c r="T351" s="10" t="str">
        <f>VLOOKUP(E351,Dimesion.MemberType!$A$2:$D$56,4,0)</f>
        <v>Over 70</v>
      </c>
    </row>
    <row r="352" spans="1:20" x14ac:dyDescent="0.25">
      <c r="A352" t="s">
        <v>4654</v>
      </c>
      <c r="B352">
        <v>20161101</v>
      </c>
      <c r="C352">
        <v>9096</v>
      </c>
      <c r="D352">
        <v>4665</v>
      </c>
      <c r="E352">
        <v>4136</v>
      </c>
      <c r="F352" t="s">
        <v>4304</v>
      </c>
      <c r="G352">
        <v>20161110</v>
      </c>
      <c r="H352">
        <v>13</v>
      </c>
      <c r="I352">
        <v>0</v>
      </c>
      <c r="J352">
        <v>0</v>
      </c>
      <c r="K352">
        <v>7</v>
      </c>
      <c r="L352">
        <v>15</v>
      </c>
      <c r="M352" s="5" t="str">
        <f t="shared" si="5"/>
        <v>ID9096G4665</v>
      </c>
      <c r="N352" s="8" t="str">
        <f>VLOOKUP(M352,Dimension.CategoryGroups!$A$2:$I$8559,5,0)</f>
        <v>Gaming</v>
      </c>
      <c r="O352" s="8" t="str">
        <f>VLOOKUP(M352,Dimension.CategoryGroups!$A$2:$I$8559,6,0)</f>
        <v>PlayStation 3</v>
      </c>
      <c r="P352" s="8" t="str">
        <f>VLOOKUP(M352,Dimension.CategoryGroups!$A$2:$I$8559,7,0)</f>
        <v>Accessories</v>
      </c>
      <c r="Q352" s="8" t="str">
        <f>VLOOKUP(M352,Dimension.CategoryGroups!$A$2:$I$8559,8,0)</f>
        <v>Controllers</v>
      </c>
      <c r="R352" s="10" t="str">
        <f>VLOOKUP(E352,Dimesion.MemberType!$A$2:$D$56,2,0)</f>
        <v>Auckland</v>
      </c>
      <c r="S352" s="10" t="str">
        <f>VLOOKUP(E352,Dimesion.MemberType!$A$2:$D$56,3,0)</f>
        <v>Auckland City</v>
      </c>
      <c r="T352" s="10" t="str">
        <f>VLOOKUP(E352,Dimesion.MemberType!$A$2:$D$56,4,0)</f>
        <v>Over 70</v>
      </c>
    </row>
    <row r="353" spans="1:20" x14ac:dyDescent="0.25">
      <c r="A353" t="s">
        <v>4655</v>
      </c>
      <c r="B353">
        <v>20161101</v>
      </c>
      <c r="C353">
        <v>9096</v>
      </c>
      <c r="D353">
        <v>4665</v>
      </c>
      <c r="E353">
        <v>4136</v>
      </c>
      <c r="F353" t="s">
        <v>4304</v>
      </c>
      <c r="G353">
        <v>20161110</v>
      </c>
      <c r="H353">
        <v>13</v>
      </c>
      <c r="I353">
        <v>0</v>
      </c>
      <c r="J353">
        <v>0</v>
      </c>
      <c r="K353">
        <v>7</v>
      </c>
      <c r="L353">
        <v>79.7</v>
      </c>
      <c r="M353" s="5" t="str">
        <f t="shared" si="5"/>
        <v>ID9096G4665</v>
      </c>
      <c r="N353" s="8" t="str">
        <f>VLOOKUP(M353,Dimension.CategoryGroups!$A$2:$I$8559,5,0)</f>
        <v>Gaming</v>
      </c>
      <c r="O353" s="8" t="str">
        <f>VLOOKUP(M353,Dimension.CategoryGroups!$A$2:$I$8559,6,0)</f>
        <v>PlayStation 3</v>
      </c>
      <c r="P353" s="8" t="str">
        <f>VLOOKUP(M353,Dimension.CategoryGroups!$A$2:$I$8559,7,0)</f>
        <v>Accessories</v>
      </c>
      <c r="Q353" s="8" t="str">
        <f>VLOOKUP(M353,Dimension.CategoryGroups!$A$2:$I$8559,8,0)</f>
        <v>Controllers</v>
      </c>
      <c r="R353" s="10" t="str">
        <f>VLOOKUP(E353,Dimesion.MemberType!$A$2:$D$56,2,0)</f>
        <v>Auckland</v>
      </c>
      <c r="S353" s="10" t="str">
        <f>VLOOKUP(E353,Dimesion.MemberType!$A$2:$D$56,3,0)</f>
        <v>Auckland City</v>
      </c>
      <c r="T353" s="10" t="str">
        <f>VLOOKUP(E353,Dimesion.MemberType!$A$2:$D$56,4,0)</f>
        <v>Over 70</v>
      </c>
    </row>
    <row r="354" spans="1:20" x14ac:dyDescent="0.25">
      <c r="A354" t="s">
        <v>4656</v>
      </c>
      <c r="B354">
        <v>20161101</v>
      </c>
      <c r="C354">
        <v>2717</v>
      </c>
      <c r="D354">
        <v>5815</v>
      </c>
      <c r="E354">
        <v>4136</v>
      </c>
      <c r="F354" t="s">
        <v>4304</v>
      </c>
      <c r="G354">
        <v>20161110</v>
      </c>
      <c r="H354">
        <v>13</v>
      </c>
      <c r="I354">
        <v>0</v>
      </c>
      <c r="J354">
        <v>0</v>
      </c>
      <c r="K354">
        <v>5</v>
      </c>
      <c r="L354">
        <v>46.7</v>
      </c>
      <c r="M354" s="5" t="str">
        <f t="shared" si="5"/>
        <v>ID2717G5815</v>
      </c>
      <c r="N354" s="8" t="str">
        <f>VLOOKUP(M354,Dimension.CategoryGroups!$A$2:$I$8559,5,0)</f>
        <v>Mobile phones</v>
      </c>
      <c r="O354" s="8" t="str">
        <f>VLOOKUP(M354,Dimension.CategoryGroups!$A$2:$I$8559,6,0)</f>
        <v>Accessories</v>
      </c>
      <c r="P354" s="8" t="str">
        <f>VLOOKUP(M354,Dimension.CategoryGroups!$A$2:$I$8559,7,0)</f>
        <v>Cables</v>
      </c>
      <c r="Q354" s="8" t="str">
        <f>VLOOKUP(M354,Dimension.CategoryGroups!$A$2:$I$8559,8,0)</f>
        <v>Cables</v>
      </c>
      <c r="R354" s="10" t="str">
        <f>VLOOKUP(E354,Dimesion.MemberType!$A$2:$D$56,2,0)</f>
        <v>Auckland</v>
      </c>
      <c r="S354" s="10" t="str">
        <f>VLOOKUP(E354,Dimesion.MemberType!$A$2:$D$56,3,0)</f>
        <v>Auckland City</v>
      </c>
      <c r="T354" s="10" t="str">
        <f>VLOOKUP(E354,Dimesion.MemberType!$A$2:$D$56,4,0)</f>
        <v>Over 70</v>
      </c>
    </row>
    <row r="355" spans="1:20" x14ac:dyDescent="0.25">
      <c r="A355" t="s">
        <v>4657</v>
      </c>
      <c r="B355">
        <v>20161101</v>
      </c>
      <c r="C355">
        <v>2717</v>
      </c>
      <c r="D355">
        <v>5815</v>
      </c>
      <c r="E355">
        <v>4136</v>
      </c>
      <c r="F355" t="s">
        <v>4304</v>
      </c>
      <c r="G355">
        <v>20161110</v>
      </c>
      <c r="H355">
        <v>13</v>
      </c>
      <c r="I355">
        <v>0</v>
      </c>
      <c r="J355">
        <v>0</v>
      </c>
      <c r="K355">
        <v>5</v>
      </c>
      <c r="L355">
        <v>37.9</v>
      </c>
      <c r="M355" s="5" t="str">
        <f t="shared" si="5"/>
        <v>ID2717G5815</v>
      </c>
      <c r="N355" s="8" t="str">
        <f>VLOOKUP(M355,Dimension.CategoryGroups!$A$2:$I$8559,5,0)</f>
        <v>Mobile phones</v>
      </c>
      <c r="O355" s="8" t="str">
        <f>VLOOKUP(M355,Dimension.CategoryGroups!$A$2:$I$8559,6,0)</f>
        <v>Accessories</v>
      </c>
      <c r="P355" s="8" t="str">
        <f>VLOOKUP(M355,Dimension.CategoryGroups!$A$2:$I$8559,7,0)</f>
        <v>Cables</v>
      </c>
      <c r="Q355" s="8" t="str">
        <f>VLOOKUP(M355,Dimension.CategoryGroups!$A$2:$I$8559,8,0)</f>
        <v>Cables</v>
      </c>
      <c r="R355" s="10" t="str">
        <f>VLOOKUP(E355,Dimesion.MemberType!$A$2:$D$56,2,0)</f>
        <v>Auckland</v>
      </c>
      <c r="S355" s="10" t="str">
        <f>VLOOKUP(E355,Dimesion.MemberType!$A$2:$D$56,3,0)</f>
        <v>Auckland City</v>
      </c>
      <c r="T355" s="10" t="str">
        <f>VLOOKUP(E355,Dimesion.MemberType!$A$2:$D$56,4,0)</f>
        <v>Over 70</v>
      </c>
    </row>
    <row r="356" spans="1:20" x14ac:dyDescent="0.25">
      <c r="A356" t="s">
        <v>4658</v>
      </c>
      <c r="B356">
        <v>20161101</v>
      </c>
      <c r="C356">
        <v>2717</v>
      </c>
      <c r="D356">
        <v>5815</v>
      </c>
      <c r="E356">
        <v>4136</v>
      </c>
      <c r="F356" t="s">
        <v>4304</v>
      </c>
      <c r="G356">
        <v>20161110</v>
      </c>
      <c r="H356">
        <v>13</v>
      </c>
      <c r="I356">
        <v>0</v>
      </c>
      <c r="J356">
        <v>0</v>
      </c>
      <c r="K356">
        <v>5</v>
      </c>
      <c r="L356">
        <v>51.5</v>
      </c>
      <c r="M356" s="5" t="str">
        <f t="shared" si="5"/>
        <v>ID2717G5815</v>
      </c>
      <c r="N356" s="8" t="str">
        <f>VLOOKUP(M356,Dimension.CategoryGroups!$A$2:$I$8559,5,0)</f>
        <v>Mobile phones</v>
      </c>
      <c r="O356" s="8" t="str">
        <f>VLOOKUP(M356,Dimension.CategoryGroups!$A$2:$I$8559,6,0)</f>
        <v>Accessories</v>
      </c>
      <c r="P356" s="8" t="str">
        <f>VLOOKUP(M356,Dimension.CategoryGroups!$A$2:$I$8559,7,0)</f>
        <v>Cables</v>
      </c>
      <c r="Q356" s="8" t="str">
        <f>VLOOKUP(M356,Dimension.CategoryGroups!$A$2:$I$8559,8,0)</f>
        <v>Cables</v>
      </c>
      <c r="R356" s="10" t="str">
        <f>VLOOKUP(E356,Dimesion.MemberType!$A$2:$D$56,2,0)</f>
        <v>Auckland</v>
      </c>
      <c r="S356" s="10" t="str">
        <f>VLOOKUP(E356,Dimesion.MemberType!$A$2:$D$56,3,0)</f>
        <v>Auckland City</v>
      </c>
      <c r="T356" s="10" t="str">
        <f>VLOOKUP(E356,Dimesion.MemberType!$A$2:$D$56,4,0)</f>
        <v>Over 70</v>
      </c>
    </row>
    <row r="357" spans="1:20" x14ac:dyDescent="0.25">
      <c r="A357" t="s">
        <v>4659</v>
      </c>
      <c r="B357">
        <v>20161101</v>
      </c>
      <c r="C357">
        <v>2717</v>
      </c>
      <c r="D357">
        <v>5815</v>
      </c>
      <c r="E357">
        <v>4136</v>
      </c>
      <c r="F357" t="s">
        <v>4304</v>
      </c>
      <c r="G357">
        <v>20161110</v>
      </c>
      <c r="H357">
        <v>13</v>
      </c>
      <c r="I357">
        <v>0</v>
      </c>
      <c r="J357">
        <v>0</v>
      </c>
      <c r="K357">
        <v>5</v>
      </c>
      <c r="L357">
        <v>24.9</v>
      </c>
      <c r="M357" s="5" t="str">
        <f t="shared" si="5"/>
        <v>ID2717G5815</v>
      </c>
      <c r="N357" s="8" t="str">
        <f>VLOOKUP(M357,Dimension.CategoryGroups!$A$2:$I$8559,5,0)</f>
        <v>Mobile phones</v>
      </c>
      <c r="O357" s="8" t="str">
        <f>VLOOKUP(M357,Dimension.CategoryGroups!$A$2:$I$8559,6,0)</f>
        <v>Accessories</v>
      </c>
      <c r="P357" s="8" t="str">
        <f>VLOOKUP(M357,Dimension.CategoryGroups!$A$2:$I$8559,7,0)</f>
        <v>Cables</v>
      </c>
      <c r="Q357" s="8" t="str">
        <f>VLOOKUP(M357,Dimension.CategoryGroups!$A$2:$I$8559,8,0)</f>
        <v>Cables</v>
      </c>
      <c r="R357" s="10" t="str">
        <f>VLOOKUP(E357,Dimesion.MemberType!$A$2:$D$56,2,0)</f>
        <v>Auckland</v>
      </c>
      <c r="S357" s="10" t="str">
        <f>VLOOKUP(E357,Dimesion.MemberType!$A$2:$D$56,3,0)</f>
        <v>Auckland City</v>
      </c>
      <c r="T357" s="10" t="str">
        <f>VLOOKUP(E357,Dimesion.MemberType!$A$2:$D$56,4,0)</f>
        <v>Over 70</v>
      </c>
    </row>
    <row r="358" spans="1:20" x14ac:dyDescent="0.25">
      <c r="A358" t="s">
        <v>4660</v>
      </c>
      <c r="B358">
        <v>20161101</v>
      </c>
      <c r="C358">
        <v>2717</v>
      </c>
      <c r="D358">
        <v>5815</v>
      </c>
      <c r="E358">
        <v>4136</v>
      </c>
      <c r="F358" t="s">
        <v>4304</v>
      </c>
      <c r="G358">
        <v>20161110</v>
      </c>
      <c r="H358">
        <v>13</v>
      </c>
      <c r="I358">
        <v>0</v>
      </c>
      <c r="J358">
        <v>0</v>
      </c>
      <c r="K358">
        <v>5</v>
      </c>
      <c r="L358">
        <v>55.8</v>
      </c>
      <c r="M358" s="5" t="str">
        <f t="shared" si="5"/>
        <v>ID2717G5815</v>
      </c>
      <c r="N358" s="8" t="str">
        <f>VLOOKUP(M358,Dimension.CategoryGroups!$A$2:$I$8559,5,0)</f>
        <v>Mobile phones</v>
      </c>
      <c r="O358" s="8" t="str">
        <f>VLOOKUP(M358,Dimension.CategoryGroups!$A$2:$I$8559,6,0)</f>
        <v>Accessories</v>
      </c>
      <c r="P358" s="8" t="str">
        <f>VLOOKUP(M358,Dimension.CategoryGroups!$A$2:$I$8559,7,0)</f>
        <v>Cables</v>
      </c>
      <c r="Q358" s="8" t="str">
        <f>VLOOKUP(M358,Dimension.CategoryGroups!$A$2:$I$8559,8,0)</f>
        <v>Cables</v>
      </c>
      <c r="R358" s="10" t="str">
        <f>VLOOKUP(E358,Dimesion.MemberType!$A$2:$D$56,2,0)</f>
        <v>Auckland</v>
      </c>
      <c r="S358" s="10" t="str">
        <f>VLOOKUP(E358,Dimesion.MemberType!$A$2:$D$56,3,0)</f>
        <v>Auckland City</v>
      </c>
      <c r="T358" s="10" t="str">
        <f>VLOOKUP(E358,Dimesion.MemberType!$A$2:$D$56,4,0)</f>
        <v>Over 70</v>
      </c>
    </row>
    <row r="359" spans="1:20" x14ac:dyDescent="0.25">
      <c r="A359" t="s">
        <v>4661</v>
      </c>
      <c r="B359">
        <v>20161101</v>
      </c>
      <c r="C359">
        <v>2717</v>
      </c>
      <c r="D359">
        <v>5815</v>
      </c>
      <c r="E359">
        <v>4136</v>
      </c>
      <c r="F359" t="s">
        <v>4304</v>
      </c>
      <c r="G359">
        <v>20161110</v>
      </c>
      <c r="H359">
        <v>13</v>
      </c>
      <c r="I359">
        <v>0</v>
      </c>
      <c r="J359">
        <v>0</v>
      </c>
      <c r="K359">
        <v>5</v>
      </c>
      <c r="L359">
        <v>2.9</v>
      </c>
      <c r="M359" s="5" t="str">
        <f t="shared" si="5"/>
        <v>ID2717G5815</v>
      </c>
      <c r="N359" s="8" t="str">
        <f>VLOOKUP(M359,Dimension.CategoryGroups!$A$2:$I$8559,5,0)</f>
        <v>Mobile phones</v>
      </c>
      <c r="O359" s="8" t="str">
        <f>VLOOKUP(M359,Dimension.CategoryGroups!$A$2:$I$8559,6,0)</f>
        <v>Accessories</v>
      </c>
      <c r="P359" s="8" t="str">
        <f>VLOOKUP(M359,Dimension.CategoryGroups!$A$2:$I$8559,7,0)</f>
        <v>Cables</v>
      </c>
      <c r="Q359" s="8" t="str">
        <f>VLOOKUP(M359,Dimension.CategoryGroups!$A$2:$I$8559,8,0)</f>
        <v>Cables</v>
      </c>
      <c r="R359" s="10" t="str">
        <f>VLOOKUP(E359,Dimesion.MemberType!$A$2:$D$56,2,0)</f>
        <v>Auckland</v>
      </c>
      <c r="S359" s="10" t="str">
        <f>VLOOKUP(E359,Dimesion.MemberType!$A$2:$D$56,3,0)</f>
        <v>Auckland City</v>
      </c>
      <c r="T359" s="10" t="str">
        <f>VLOOKUP(E359,Dimesion.MemberType!$A$2:$D$56,4,0)</f>
        <v>Over 70</v>
      </c>
    </row>
    <row r="360" spans="1:20" x14ac:dyDescent="0.25">
      <c r="A360" t="s">
        <v>4662</v>
      </c>
      <c r="B360">
        <v>20161101</v>
      </c>
      <c r="C360">
        <v>2717</v>
      </c>
      <c r="D360">
        <v>5815</v>
      </c>
      <c r="E360">
        <v>4136</v>
      </c>
      <c r="F360" t="s">
        <v>4304</v>
      </c>
      <c r="G360">
        <v>20161110</v>
      </c>
      <c r="H360">
        <v>13</v>
      </c>
      <c r="I360">
        <v>0</v>
      </c>
      <c r="J360">
        <v>0</v>
      </c>
      <c r="K360">
        <v>5</v>
      </c>
      <c r="L360">
        <v>10.9</v>
      </c>
      <c r="M360" s="5" t="str">
        <f t="shared" si="5"/>
        <v>ID2717G5815</v>
      </c>
      <c r="N360" s="8" t="str">
        <f>VLOOKUP(M360,Dimension.CategoryGroups!$A$2:$I$8559,5,0)</f>
        <v>Mobile phones</v>
      </c>
      <c r="O360" s="8" t="str">
        <f>VLOOKUP(M360,Dimension.CategoryGroups!$A$2:$I$8559,6,0)</f>
        <v>Accessories</v>
      </c>
      <c r="P360" s="8" t="str">
        <f>VLOOKUP(M360,Dimension.CategoryGroups!$A$2:$I$8559,7,0)</f>
        <v>Cables</v>
      </c>
      <c r="Q360" s="8" t="str">
        <f>VLOOKUP(M360,Dimension.CategoryGroups!$A$2:$I$8559,8,0)</f>
        <v>Cables</v>
      </c>
      <c r="R360" s="10" t="str">
        <f>VLOOKUP(E360,Dimesion.MemberType!$A$2:$D$56,2,0)</f>
        <v>Auckland</v>
      </c>
      <c r="S360" s="10" t="str">
        <f>VLOOKUP(E360,Dimesion.MemberType!$A$2:$D$56,3,0)</f>
        <v>Auckland City</v>
      </c>
      <c r="T360" s="10" t="str">
        <f>VLOOKUP(E360,Dimesion.MemberType!$A$2:$D$56,4,0)</f>
        <v>Over 70</v>
      </c>
    </row>
    <row r="361" spans="1:20" x14ac:dyDescent="0.25">
      <c r="A361" t="s">
        <v>4663</v>
      </c>
      <c r="B361">
        <v>20161101</v>
      </c>
      <c r="C361">
        <v>2717</v>
      </c>
      <c r="D361">
        <v>5815</v>
      </c>
      <c r="E361">
        <v>4136</v>
      </c>
      <c r="F361" t="s">
        <v>4304</v>
      </c>
      <c r="G361">
        <v>20161110</v>
      </c>
      <c r="H361">
        <v>13</v>
      </c>
      <c r="I361">
        <v>0</v>
      </c>
      <c r="J361">
        <v>0</v>
      </c>
      <c r="K361">
        <v>5</v>
      </c>
      <c r="L361">
        <v>17.7</v>
      </c>
      <c r="M361" s="5" t="str">
        <f t="shared" si="5"/>
        <v>ID2717G5815</v>
      </c>
      <c r="N361" s="8" t="str">
        <f>VLOOKUP(M361,Dimension.CategoryGroups!$A$2:$I$8559,5,0)</f>
        <v>Mobile phones</v>
      </c>
      <c r="O361" s="8" t="str">
        <f>VLOOKUP(M361,Dimension.CategoryGroups!$A$2:$I$8559,6,0)</f>
        <v>Accessories</v>
      </c>
      <c r="P361" s="8" t="str">
        <f>VLOOKUP(M361,Dimension.CategoryGroups!$A$2:$I$8559,7,0)</f>
        <v>Cables</v>
      </c>
      <c r="Q361" s="8" t="str">
        <f>VLOOKUP(M361,Dimension.CategoryGroups!$A$2:$I$8559,8,0)</f>
        <v>Cables</v>
      </c>
      <c r="R361" s="10" t="str">
        <f>VLOOKUP(E361,Dimesion.MemberType!$A$2:$D$56,2,0)</f>
        <v>Auckland</v>
      </c>
      <c r="S361" s="10" t="str">
        <f>VLOOKUP(E361,Dimesion.MemberType!$A$2:$D$56,3,0)</f>
        <v>Auckland City</v>
      </c>
      <c r="T361" s="10" t="str">
        <f>VLOOKUP(E361,Dimesion.MemberType!$A$2:$D$56,4,0)</f>
        <v>Over 70</v>
      </c>
    </row>
    <row r="362" spans="1:20" x14ac:dyDescent="0.25">
      <c r="A362" t="s">
        <v>4664</v>
      </c>
      <c r="B362">
        <v>20161101</v>
      </c>
      <c r="C362">
        <v>2717</v>
      </c>
      <c r="D362">
        <v>5815</v>
      </c>
      <c r="E362">
        <v>4136</v>
      </c>
      <c r="F362" t="s">
        <v>4304</v>
      </c>
      <c r="G362">
        <v>20161110</v>
      </c>
      <c r="H362">
        <v>13</v>
      </c>
      <c r="I362">
        <v>0</v>
      </c>
      <c r="J362">
        <v>0</v>
      </c>
      <c r="K362">
        <v>5</v>
      </c>
      <c r="L362">
        <v>8.9</v>
      </c>
      <c r="M362" s="5" t="str">
        <f t="shared" si="5"/>
        <v>ID2717G5815</v>
      </c>
      <c r="N362" s="8" t="str">
        <f>VLOOKUP(M362,Dimension.CategoryGroups!$A$2:$I$8559,5,0)</f>
        <v>Mobile phones</v>
      </c>
      <c r="O362" s="8" t="str">
        <f>VLOOKUP(M362,Dimension.CategoryGroups!$A$2:$I$8559,6,0)</f>
        <v>Accessories</v>
      </c>
      <c r="P362" s="8" t="str">
        <f>VLOOKUP(M362,Dimension.CategoryGroups!$A$2:$I$8559,7,0)</f>
        <v>Cables</v>
      </c>
      <c r="Q362" s="8" t="str">
        <f>VLOOKUP(M362,Dimension.CategoryGroups!$A$2:$I$8559,8,0)</f>
        <v>Cables</v>
      </c>
      <c r="R362" s="10" t="str">
        <f>VLOOKUP(E362,Dimesion.MemberType!$A$2:$D$56,2,0)</f>
        <v>Auckland</v>
      </c>
      <c r="S362" s="10" t="str">
        <f>VLOOKUP(E362,Dimesion.MemberType!$A$2:$D$56,3,0)</f>
        <v>Auckland City</v>
      </c>
      <c r="T362" s="10" t="str">
        <f>VLOOKUP(E362,Dimesion.MemberType!$A$2:$D$56,4,0)</f>
        <v>Over 70</v>
      </c>
    </row>
    <row r="363" spans="1:20" x14ac:dyDescent="0.25">
      <c r="A363" t="s">
        <v>4665</v>
      </c>
      <c r="B363">
        <v>20161101</v>
      </c>
      <c r="C363">
        <v>2717</v>
      </c>
      <c r="D363">
        <v>5815</v>
      </c>
      <c r="E363">
        <v>4136</v>
      </c>
      <c r="F363" t="s">
        <v>4304</v>
      </c>
      <c r="G363">
        <v>20161110</v>
      </c>
      <c r="H363">
        <v>13</v>
      </c>
      <c r="I363">
        <v>0</v>
      </c>
      <c r="J363">
        <v>0</v>
      </c>
      <c r="K363">
        <v>5</v>
      </c>
      <c r="L363">
        <v>6.7</v>
      </c>
      <c r="M363" s="5" t="str">
        <f t="shared" si="5"/>
        <v>ID2717G5815</v>
      </c>
      <c r="N363" s="8" t="str">
        <f>VLOOKUP(M363,Dimension.CategoryGroups!$A$2:$I$8559,5,0)</f>
        <v>Mobile phones</v>
      </c>
      <c r="O363" s="8" t="str">
        <f>VLOOKUP(M363,Dimension.CategoryGroups!$A$2:$I$8559,6,0)</f>
        <v>Accessories</v>
      </c>
      <c r="P363" s="8" t="str">
        <f>VLOOKUP(M363,Dimension.CategoryGroups!$A$2:$I$8559,7,0)</f>
        <v>Cables</v>
      </c>
      <c r="Q363" s="8" t="str">
        <f>VLOOKUP(M363,Dimension.CategoryGroups!$A$2:$I$8559,8,0)</f>
        <v>Cables</v>
      </c>
      <c r="R363" s="10" t="str">
        <f>VLOOKUP(E363,Dimesion.MemberType!$A$2:$D$56,2,0)</f>
        <v>Auckland</v>
      </c>
      <c r="S363" s="10" t="str">
        <f>VLOOKUP(E363,Dimesion.MemberType!$A$2:$D$56,3,0)</f>
        <v>Auckland City</v>
      </c>
      <c r="T363" s="10" t="str">
        <f>VLOOKUP(E363,Dimesion.MemberType!$A$2:$D$56,4,0)</f>
        <v>Over 70</v>
      </c>
    </row>
    <row r="364" spans="1:20" x14ac:dyDescent="0.25">
      <c r="A364" t="s">
        <v>4666</v>
      </c>
      <c r="B364">
        <v>20161101</v>
      </c>
      <c r="C364">
        <v>2717</v>
      </c>
      <c r="D364">
        <v>5815</v>
      </c>
      <c r="E364">
        <v>4136</v>
      </c>
      <c r="F364" t="s">
        <v>4304</v>
      </c>
      <c r="G364">
        <v>20161110</v>
      </c>
      <c r="H364">
        <v>13</v>
      </c>
      <c r="I364">
        <v>0</v>
      </c>
      <c r="J364">
        <v>0</v>
      </c>
      <c r="K364">
        <v>5</v>
      </c>
      <c r="L364">
        <v>24.2</v>
      </c>
      <c r="M364" s="5" t="str">
        <f t="shared" si="5"/>
        <v>ID2717G5815</v>
      </c>
      <c r="N364" s="8" t="str">
        <f>VLOOKUP(M364,Dimension.CategoryGroups!$A$2:$I$8559,5,0)</f>
        <v>Mobile phones</v>
      </c>
      <c r="O364" s="8" t="str">
        <f>VLOOKUP(M364,Dimension.CategoryGroups!$A$2:$I$8559,6,0)</f>
        <v>Accessories</v>
      </c>
      <c r="P364" s="8" t="str">
        <f>VLOOKUP(M364,Dimension.CategoryGroups!$A$2:$I$8559,7,0)</f>
        <v>Cables</v>
      </c>
      <c r="Q364" s="8" t="str">
        <f>VLOOKUP(M364,Dimension.CategoryGroups!$A$2:$I$8559,8,0)</f>
        <v>Cables</v>
      </c>
      <c r="R364" s="10" t="str">
        <f>VLOOKUP(E364,Dimesion.MemberType!$A$2:$D$56,2,0)</f>
        <v>Auckland</v>
      </c>
      <c r="S364" s="10" t="str">
        <f>VLOOKUP(E364,Dimesion.MemberType!$A$2:$D$56,3,0)</f>
        <v>Auckland City</v>
      </c>
      <c r="T364" s="10" t="str">
        <f>VLOOKUP(E364,Dimesion.MemberType!$A$2:$D$56,4,0)</f>
        <v>Over 70</v>
      </c>
    </row>
    <row r="365" spans="1:20" x14ac:dyDescent="0.25">
      <c r="A365" t="s">
        <v>4667</v>
      </c>
      <c r="B365">
        <v>20161101</v>
      </c>
      <c r="C365">
        <v>875</v>
      </c>
      <c r="D365">
        <v>4837</v>
      </c>
      <c r="E365">
        <v>4136</v>
      </c>
      <c r="F365" t="s">
        <v>4304</v>
      </c>
      <c r="G365">
        <v>20161110</v>
      </c>
      <c r="H365">
        <v>13</v>
      </c>
      <c r="I365">
        <v>0</v>
      </c>
      <c r="J365">
        <v>0</v>
      </c>
      <c r="K365">
        <v>4</v>
      </c>
      <c r="L365">
        <v>93.9</v>
      </c>
      <c r="M365" s="5" t="str">
        <f t="shared" si="5"/>
        <v>ID875G4837</v>
      </c>
      <c r="N365" s="8" t="str">
        <f>VLOOKUP(M365,Dimension.CategoryGroups!$A$2:$I$8559,5,0)</f>
        <v>Jewellery &amp; watches</v>
      </c>
      <c r="O365" s="8" t="str">
        <f>VLOOKUP(M365,Dimension.CategoryGroups!$A$2:$I$8559,6,0)</f>
        <v>Watches</v>
      </c>
      <c r="P365" s="8" t="str">
        <f>VLOOKUP(M365,Dimension.CategoryGroups!$A$2:$I$8559,7,0)</f>
        <v>Parts &amp; accessories</v>
      </c>
      <c r="Q365" s="8" t="str">
        <f>VLOOKUP(M365,Dimension.CategoryGroups!$A$2:$I$8559,8,0)</f>
        <v>Parts &amp; accessories</v>
      </c>
      <c r="R365" s="10" t="str">
        <f>VLOOKUP(E365,Dimesion.MemberType!$A$2:$D$56,2,0)</f>
        <v>Auckland</v>
      </c>
      <c r="S365" s="10" t="str">
        <f>VLOOKUP(E365,Dimesion.MemberType!$A$2:$D$56,3,0)</f>
        <v>Auckland City</v>
      </c>
      <c r="T365" s="10" t="str">
        <f>VLOOKUP(E365,Dimesion.MemberType!$A$2:$D$56,4,0)</f>
        <v>Over 70</v>
      </c>
    </row>
    <row r="366" spans="1:20" x14ac:dyDescent="0.25">
      <c r="A366" t="s">
        <v>4668</v>
      </c>
      <c r="B366">
        <v>20161101</v>
      </c>
      <c r="C366">
        <v>875</v>
      </c>
      <c r="D366">
        <v>4837</v>
      </c>
      <c r="E366">
        <v>4136</v>
      </c>
      <c r="F366" t="s">
        <v>4304</v>
      </c>
      <c r="G366">
        <v>20161110</v>
      </c>
      <c r="H366">
        <v>13</v>
      </c>
      <c r="I366">
        <v>0</v>
      </c>
      <c r="J366">
        <v>0</v>
      </c>
      <c r="K366">
        <v>4</v>
      </c>
      <c r="L366">
        <v>23.3</v>
      </c>
      <c r="M366" s="5" t="str">
        <f t="shared" si="5"/>
        <v>ID875G4837</v>
      </c>
      <c r="N366" s="8" t="str">
        <f>VLOOKUP(M366,Dimension.CategoryGroups!$A$2:$I$8559,5,0)</f>
        <v>Jewellery &amp; watches</v>
      </c>
      <c r="O366" s="8" t="str">
        <f>VLOOKUP(M366,Dimension.CategoryGroups!$A$2:$I$8559,6,0)</f>
        <v>Watches</v>
      </c>
      <c r="P366" s="8" t="str">
        <f>VLOOKUP(M366,Dimension.CategoryGroups!$A$2:$I$8559,7,0)</f>
        <v>Parts &amp; accessories</v>
      </c>
      <c r="Q366" s="8" t="str">
        <f>VLOOKUP(M366,Dimension.CategoryGroups!$A$2:$I$8559,8,0)</f>
        <v>Parts &amp; accessories</v>
      </c>
      <c r="R366" s="10" t="str">
        <f>VLOOKUP(E366,Dimesion.MemberType!$A$2:$D$56,2,0)</f>
        <v>Auckland</v>
      </c>
      <c r="S366" s="10" t="str">
        <f>VLOOKUP(E366,Dimesion.MemberType!$A$2:$D$56,3,0)</f>
        <v>Auckland City</v>
      </c>
      <c r="T366" s="10" t="str">
        <f>VLOOKUP(E366,Dimesion.MemberType!$A$2:$D$56,4,0)</f>
        <v>Over 70</v>
      </c>
    </row>
    <row r="367" spans="1:20" x14ac:dyDescent="0.25">
      <c r="A367" t="s">
        <v>4669</v>
      </c>
      <c r="B367">
        <v>20161101</v>
      </c>
      <c r="C367">
        <v>875</v>
      </c>
      <c r="D367">
        <v>4837</v>
      </c>
      <c r="E367">
        <v>4136</v>
      </c>
      <c r="F367" t="s">
        <v>4304</v>
      </c>
      <c r="G367">
        <v>20161110</v>
      </c>
      <c r="H367">
        <v>13</v>
      </c>
      <c r="I367">
        <v>0</v>
      </c>
      <c r="J367">
        <v>0</v>
      </c>
      <c r="K367">
        <v>4</v>
      </c>
      <c r="L367">
        <v>48.9</v>
      </c>
      <c r="M367" s="5" t="str">
        <f t="shared" si="5"/>
        <v>ID875G4837</v>
      </c>
      <c r="N367" s="8" t="str">
        <f>VLOOKUP(M367,Dimension.CategoryGroups!$A$2:$I$8559,5,0)</f>
        <v>Jewellery &amp; watches</v>
      </c>
      <c r="O367" s="8" t="str">
        <f>VLOOKUP(M367,Dimension.CategoryGroups!$A$2:$I$8559,6,0)</f>
        <v>Watches</v>
      </c>
      <c r="P367" s="8" t="str">
        <f>VLOOKUP(M367,Dimension.CategoryGroups!$A$2:$I$8559,7,0)</f>
        <v>Parts &amp; accessories</v>
      </c>
      <c r="Q367" s="8" t="str">
        <f>VLOOKUP(M367,Dimension.CategoryGroups!$A$2:$I$8559,8,0)</f>
        <v>Parts &amp; accessories</v>
      </c>
      <c r="R367" s="10" t="str">
        <f>VLOOKUP(E367,Dimesion.MemberType!$A$2:$D$56,2,0)</f>
        <v>Auckland</v>
      </c>
      <c r="S367" s="10" t="str">
        <f>VLOOKUP(E367,Dimesion.MemberType!$A$2:$D$56,3,0)</f>
        <v>Auckland City</v>
      </c>
      <c r="T367" s="10" t="str">
        <f>VLOOKUP(E367,Dimesion.MemberType!$A$2:$D$56,4,0)</f>
        <v>Over 70</v>
      </c>
    </row>
    <row r="368" spans="1:20" x14ac:dyDescent="0.25">
      <c r="A368" t="s">
        <v>4670</v>
      </c>
      <c r="B368">
        <v>20161101</v>
      </c>
      <c r="C368">
        <v>875</v>
      </c>
      <c r="D368">
        <v>4837</v>
      </c>
      <c r="E368">
        <v>4136</v>
      </c>
      <c r="F368" t="s">
        <v>4304</v>
      </c>
      <c r="G368">
        <v>20161110</v>
      </c>
      <c r="H368">
        <v>13</v>
      </c>
      <c r="I368">
        <v>0</v>
      </c>
      <c r="J368">
        <v>0</v>
      </c>
      <c r="K368">
        <v>4</v>
      </c>
      <c r="L368">
        <v>36.200000000000003</v>
      </c>
      <c r="M368" s="5" t="str">
        <f t="shared" si="5"/>
        <v>ID875G4837</v>
      </c>
      <c r="N368" s="8" t="str">
        <f>VLOOKUP(M368,Dimension.CategoryGroups!$A$2:$I$8559,5,0)</f>
        <v>Jewellery &amp; watches</v>
      </c>
      <c r="O368" s="8" t="str">
        <f>VLOOKUP(M368,Dimension.CategoryGroups!$A$2:$I$8559,6,0)</f>
        <v>Watches</v>
      </c>
      <c r="P368" s="8" t="str">
        <f>VLOOKUP(M368,Dimension.CategoryGroups!$A$2:$I$8559,7,0)</f>
        <v>Parts &amp; accessories</v>
      </c>
      <c r="Q368" s="8" t="str">
        <f>VLOOKUP(M368,Dimension.CategoryGroups!$A$2:$I$8559,8,0)</f>
        <v>Parts &amp; accessories</v>
      </c>
      <c r="R368" s="10" t="str">
        <f>VLOOKUP(E368,Dimesion.MemberType!$A$2:$D$56,2,0)</f>
        <v>Auckland</v>
      </c>
      <c r="S368" s="10" t="str">
        <f>VLOOKUP(E368,Dimesion.MemberType!$A$2:$D$56,3,0)</f>
        <v>Auckland City</v>
      </c>
      <c r="T368" s="10" t="str">
        <f>VLOOKUP(E368,Dimesion.MemberType!$A$2:$D$56,4,0)</f>
        <v>Over 70</v>
      </c>
    </row>
    <row r="369" spans="1:20" x14ac:dyDescent="0.25">
      <c r="A369" t="s">
        <v>4671</v>
      </c>
      <c r="B369">
        <v>20161101</v>
      </c>
      <c r="C369">
        <v>875</v>
      </c>
      <c r="D369">
        <v>4837</v>
      </c>
      <c r="E369">
        <v>4136</v>
      </c>
      <c r="F369" t="s">
        <v>4304</v>
      </c>
      <c r="G369">
        <v>20161110</v>
      </c>
      <c r="H369">
        <v>13</v>
      </c>
      <c r="I369">
        <v>0</v>
      </c>
      <c r="J369">
        <v>0</v>
      </c>
      <c r="K369">
        <v>4</v>
      </c>
      <c r="L369">
        <v>14.9</v>
      </c>
      <c r="M369" s="5" t="str">
        <f t="shared" si="5"/>
        <v>ID875G4837</v>
      </c>
      <c r="N369" s="8" t="str">
        <f>VLOOKUP(M369,Dimension.CategoryGroups!$A$2:$I$8559,5,0)</f>
        <v>Jewellery &amp; watches</v>
      </c>
      <c r="O369" s="8" t="str">
        <f>VLOOKUP(M369,Dimension.CategoryGroups!$A$2:$I$8559,6,0)</f>
        <v>Watches</v>
      </c>
      <c r="P369" s="8" t="str">
        <f>VLOOKUP(M369,Dimension.CategoryGroups!$A$2:$I$8559,7,0)</f>
        <v>Parts &amp; accessories</v>
      </c>
      <c r="Q369" s="8" t="str">
        <f>VLOOKUP(M369,Dimension.CategoryGroups!$A$2:$I$8559,8,0)</f>
        <v>Parts &amp; accessories</v>
      </c>
      <c r="R369" s="10" t="str">
        <f>VLOOKUP(E369,Dimesion.MemberType!$A$2:$D$56,2,0)</f>
        <v>Auckland</v>
      </c>
      <c r="S369" s="10" t="str">
        <f>VLOOKUP(E369,Dimesion.MemberType!$A$2:$D$56,3,0)</f>
        <v>Auckland City</v>
      </c>
      <c r="T369" s="10" t="str">
        <f>VLOOKUP(E369,Dimesion.MemberType!$A$2:$D$56,4,0)</f>
        <v>Over 70</v>
      </c>
    </row>
    <row r="370" spans="1:20" x14ac:dyDescent="0.25">
      <c r="A370" t="s">
        <v>4672</v>
      </c>
      <c r="B370">
        <v>20161101</v>
      </c>
      <c r="C370">
        <v>8623</v>
      </c>
      <c r="D370">
        <v>7119</v>
      </c>
      <c r="E370">
        <v>4136</v>
      </c>
      <c r="F370" t="s">
        <v>4304</v>
      </c>
      <c r="G370">
        <v>20161110</v>
      </c>
      <c r="H370">
        <v>13</v>
      </c>
      <c r="I370">
        <v>0</v>
      </c>
      <c r="J370">
        <v>0</v>
      </c>
      <c r="K370">
        <v>16</v>
      </c>
      <c r="L370">
        <v>26.1</v>
      </c>
      <c r="M370" s="5" t="str">
        <f t="shared" si="5"/>
        <v>ID8623G7119</v>
      </c>
      <c r="N370" s="8" t="str">
        <f>VLOOKUP(M370,Dimension.CategoryGroups!$A$2:$I$8559,5,0)</f>
        <v>Building &amp; renovation</v>
      </c>
      <c r="O370" s="8" t="str">
        <f>VLOOKUP(M370,Dimension.CategoryGroups!$A$2:$I$8559,6,0)</f>
        <v>Electrical &amp; lighting</v>
      </c>
      <c r="P370" s="8" t="str">
        <f>VLOOKUP(M370,Dimension.CategoryGroups!$A$2:$I$8559,7,0)</f>
        <v>Lights</v>
      </c>
      <c r="Q370" s="8" t="str">
        <f>VLOOKUP(M370,Dimension.CategoryGroups!$A$2:$I$8559,8,0)</f>
        <v>Exterior lights</v>
      </c>
      <c r="R370" s="10" t="str">
        <f>VLOOKUP(E370,Dimesion.MemberType!$A$2:$D$56,2,0)</f>
        <v>Auckland</v>
      </c>
      <c r="S370" s="10" t="str">
        <f>VLOOKUP(E370,Dimesion.MemberType!$A$2:$D$56,3,0)</f>
        <v>Auckland City</v>
      </c>
      <c r="T370" s="10" t="str">
        <f>VLOOKUP(E370,Dimesion.MemberType!$A$2:$D$56,4,0)</f>
        <v>Over 70</v>
      </c>
    </row>
    <row r="371" spans="1:20" x14ac:dyDescent="0.25">
      <c r="A371" t="s">
        <v>4673</v>
      </c>
      <c r="B371">
        <v>20161101</v>
      </c>
      <c r="C371">
        <v>8623</v>
      </c>
      <c r="D371">
        <v>7119</v>
      </c>
      <c r="E371">
        <v>4136</v>
      </c>
      <c r="F371" t="s">
        <v>4304</v>
      </c>
      <c r="G371">
        <v>20161110</v>
      </c>
      <c r="H371">
        <v>13</v>
      </c>
      <c r="I371">
        <v>0</v>
      </c>
      <c r="J371">
        <v>0</v>
      </c>
      <c r="K371">
        <v>16</v>
      </c>
      <c r="L371">
        <v>27.1</v>
      </c>
      <c r="M371" s="5" t="str">
        <f t="shared" si="5"/>
        <v>ID8623G7119</v>
      </c>
      <c r="N371" s="8" t="str">
        <f>VLOOKUP(M371,Dimension.CategoryGroups!$A$2:$I$8559,5,0)</f>
        <v>Building &amp; renovation</v>
      </c>
      <c r="O371" s="8" t="str">
        <f>VLOOKUP(M371,Dimension.CategoryGroups!$A$2:$I$8559,6,0)</f>
        <v>Electrical &amp; lighting</v>
      </c>
      <c r="P371" s="8" t="str">
        <f>VLOOKUP(M371,Dimension.CategoryGroups!$A$2:$I$8559,7,0)</f>
        <v>Lights</v>
      </c>
      <c r="Q371" s="8" t="str">
        <f>VLOOKUP(M371,Dimension.CategoryGroups!$A$2:$I$8559,8,0)</f>
        <v>Exterior lights</v>
      </c>
      <c r="R371" s="10" t="str">
        <f>VLOOKUP(E371,Dimesion.MemberType!$A$2:$D$56,2,0)</f>
        <v>Auckland</v>
      </c>
      <c r="S371" s="10" t="str">
        <f>VLOOKUP(E371,Dimesion.MemberType!$A$2:$D$56,3,0)</f>
        <v>Auckland City</v>
      </c>
      <c r="T371" s="10" t="str">
        <f>VLOOKUP(E371,Dimesion.MemberType!$A$2:$D$56,4,0)</f>
        <v>Over 70</v>
      </c>
    </row>
    <row r="372" spans="1:20" x14ac:dyDescent="0.25">
      <c r="A372" t="s">
        <v>4674</v>
      </c>
      <c r="B372">
        <v>20161101</v>
      </c>
      <c r="C372">
        <v>8623</v>
      </c>
      <c r="D372">
        <v>7119</v>
      </c>
      <c r="E372">
        <v>4136</v>
      </c>
      <c r="F372" t="s">
        <v>4304</v>
      </c>
      <c r="G372">
        <v>20161110</v>
      </c>
      <c r="H372">
        <v>13</v>
      </c>
      <c r="I372">
        <v>0</v>
      </c>
      <c r="J372">
        <v>0</v>
      </c>
      <c r="K372">
        <v>16</v>
      </c>
      <c r="L372">
        <v>26</v>
      </c>
      <c r="M372" s="5" t="str">
        <f t="shared" si="5"/>
        <v>ID8623G7119</v>
      </c>
      <c r="N372" s="8" t="str">
        <f>VLOOKUP(M372,Dimension.CategoryGroups!$A$2:$I$8559,5,0)</f>
        <v>Building &amp; renovation</v>
      </c>
      <c r="O372" s="8" t="str">
        <f>VLOOKUP(M372,Dimension.CategoryGroups!$A$2:$I$8559,6,0)</f>
        <v>Electrical &amp; lighting</v>
      </c>
      <c r="P372" s="8" t="str">
        <f>VLOOKUP(M372,Dimension.CategoryGroups!$A$2:$I$8559,7,0)</f>
        <v>Lights</v>
      </c>
      <c r="Q372" s="8" t="str">
        <f>VLOOKUP(M372,Dimension.CategoryGroups!$A$2:$I$8559,8,0)</f>
        <v>Exterior lights</v>
      </c>
      <c r="R372" s="10" t="str">
        <f>VLOOKUP(E372,Dimesion.MemberType!$A$2:$D$56,2,0)</f>
        <v>Auckland</v>
      </c>
      <c r="S372" s="10" t="str">
        <f>VLOOKUP(E372,Dimesion.MemberType!$A$2:$D$56,3,0)</f>
        <v>Auckland City</v>
      </c>
      <c r="T372" s="10" t="str">
        <f>VLOOKUP(E372,Dimesion.MemberType!$A$2:$D$56,4,0)</f>
        <v>Over 70</v>
      </c>
    </row>
    <row r="373" spans="1:20" x14ac:dyDescent="0.25">
      <c r="A373" t="s">
        <v>4675</v>
      </c>
      <c r="B373">
        <v>20161101</v>
      </c>
      <c r="C373">
        <v>8623</v>
      </c>
      <c r="D373">
        <v>7119</v>
      </c>
      <c r="E373">
        <v>4136</v>
      </c>
      <c r="F373" t="s">
        <v>4304</v>
      </c>
      <c r="G373">
        <v>20161110</v>
      </c>
      <c r="H373">
        <v>13</v>
      </c>
      <c r="I373">
        <v>0</v>
      </c>
      <c r="J373">
        <v>0</v>
      </c>
      <c r="K373">
        <v>16</v>
      </c>
      <c r="L373">
        <v>7.9</v>
      </c>
      <c r="M373" s="5" t="str">
        <f t="shared" si="5"/>
        <v>ID8623G7119</v>
      </c>
      <c r="N373" s="8" t="str">
        <f>VLOOKUP(M373,Dimension.CategoryGroups!$A$2:$I$8559,5,0)</f>
        <v>Building &amp; renovation</v>
      </c>
      <c r="O373" s="8" t="str">
        <f>VLOOKUP(M373,Dimension.CategoryGroups!$A$2:$I$8559,6,0)</f>
        <v>Electrical &amp; lighting</v>
      </c>
      <c r="P373" s="8" t="str">
        <f>VLOOKUP(M373,Dimension.CategoryGroups!$A$2:$I$8559,7,0)</f>
        <v>Lights</v>
      </c>
      <c r="Q373" s="8" t="str">
        <f>VLOOKUP(M373,Dimension.CategoryGroups!$A$2:$I$8559,8,0)</f>
        <v>Exterior lights</v>
      </c>
      <c r="R373" s="10" t="str">
        <f>VLOOKUP(E373,Dimesion.MemberType!$A$2:$D$56,2,0)</f>
        <v>Auckland</v>
      </c>
      <c r="S373" s="10" t="str">
        <f>VLOOKUP(E373,Dimesion.MemberType!$A$2:$D$56,3,0)</f>
        <v>Auckland City</v>
      </c>
      <c r="T373" s="10" t="str">
        <f>VLOOKUP(E373,Dimesion.MemberType!$A$2:$D$56,4,0)</f>
        <v>Over 70</v>
      </c>
    </row>
    <row r="374" spans="1:20" x14ac:dyDescent="0.25">
      <c r="A374" t="s">
        <v>4676</v>
      </c>
      <c r="B374">
        <v>20161101</v>
      </c>
      <c r="C374">
        <v>8623</v>
      </c>
      <c r="D374">
        <v>7119</v>
      </c>
      <c r="E374">
        <v>4136</v>
      </c>
      <c r="F374" t="s">
        <v>4304</v>
      </c>
      <c r="G374">
        <v>20161110</v>
      </c>
      <c r="H374">
        <v>13</v>
      </c>
      <c r="I374">
        <v>0</v>
      </c>
      <c r="J374">
        <v>0</v>
      </c>
      <c r="K374">
        <v>16</v>
      </c>
      <c r="L374">
        <v>19.899999999999999</v>
      </c>
      <c r="M374" s="5" t="str">
        <f t="shared" si="5"/>
        <v>ID8623G7119</v>
      </c>
      <c r="N374" s="8" t="str">
        <f>VLOOKUP(M374,Dimension.CategoryGroups!$A$2:$I$8559,5,0)</f>
        <v>Building &amp; renovation</v>
      </c>
      <c r="O374" s="8" t="str">
        <f>VLOOKUP(M374,Dimension.CategoryGroups!$A$2:$I$8559,6,0)</f>
        <v>Electrical &amp; lighting</v>
      </c>
      <c r="P374" s="8" t="str">
        <f>VLOOKUP(M374,Dimension.CategoryGroups!$A$2:$I$8559,7,0)</f>
        <v>Lights</v>
      </c>
      <c r="Q374" s="8" t="str">
        <f>VLOOKUP(M374,Dimension.CategoryGroups!$A$2:$I$8559,8,0)</f>
        <v>Exterior lights</v>
      </c>
      <c r="R374" s="10" t="str">
        <f>VLOOKUP(E374,Dimesion.MemberType!$A$2:$D$56,2,0)</f>
        <v>Auckland</v>
      </c>
      <c r="S374" s="10" t="str">
        <f>VLOOKUP(E374,Dimesion.MemberType!$A$2:$D$56,3,0)</f>
        <v>Auckland City</v>
      </c>
      <c r="T374" s="10" t="str">
        <f>VLOOKUP(E374,Dimesion.MemberType!$A$2:$D$56,4,0)</f>
        <v>Over 70</v>
      </c>
    </row>
    <row r="375" spans="1:20" x14ac:dyDescent="0.25">
      <c r="A375" t="s">
        <v>4677</v>
      </c>
      <c r="B375">
        <v>20161101</v>
      </c>
      <c r="C375">
        <v>8623</v>
      </c>
      <c r="D375">
        <v>7119</v>
      </c>
      <c r="E375">
        <v>4136</v>
      </c>
      <c r="F375" t="s">
        <v>4304</v>
      </c>
      <c r="G375">
        <v>20161110</v>
      </c>
      <c r="H375">
        <v>13</v>
      </c>
      <c r="I375">
        <v>0</v>
      </c>
      <c r="J375">
        <v>0</v>
      </c>
      <c r="K375">
        <v>13</v>
      </c>
      <c r="L375">
        <v>3.6</v>
      </c>
      <c r="M375" s="5" t="str">
        <f t="shared" si="5"/>
        <v>ID8623G7119</v>
      </c>
      <c r="N375" s="8" t="str">
        <f>VLOOKUP(M375,Dimension.CategoryGroups!$A$2:$I$8559,5,0)</f>
        <v>Building &amp; renovation</v>
      </c>
      <c r="O375" s="8" t="str">
        <f>VLOOKUP(M375,Dimension.CategoryGroups!$A$2:$I$8559,6,0)</f>
        <v>Electrical &amp; lighting</v>
      </c>
      <c r="P375" s="8" t="str">
        <f>VLOOKUP(M375,Dimension.CategoryGroups!$A$2:$I$8559,7,0)</f>
        <v>Lights</v>
      </c>
      <c r="Q375" s="8" t="str">
        <f>VLOOKUP(M375,Dimension.CategoryGroups!$A$2:$I$8559,8,0)</f>
        <v>Exterior lights</v>
      </c>
      <c r="R375" s="10" t="str">
        <f>VLOOKUP(E375,Dimesion.MemberType!$A$2:$D$56,2,0)</f>
        <v>Auckland</v>
      </c>
      <c r="S375" s="10" t="str">
        <f>VLOOKUP(E375,Dimesion.MemberType!$A$2:$D$56,3,0)</f>
        <v>Auckland City</v>
      </c>
      <c r="T375" s="10" t="str">
        <f>VLOOKUP(E375,Dimesion.MemberType!$A$2:$D$56,4,0)</f>
        <v>Over 70</v>
      </c>
    </row>
    <row r="376" spans="1:20" x14ac:dyDescent="0.25">
      <c r="A376" t="s">
        <v>4678</v>
      </c>
      <c r="B376">
        <v>20161101</v>
      </c>
      <c r="C376">
        <v>8623</v>
      </c>
      <c r="D376">
        <v>7119</v>
      </c>
      <c r="E376">
        <v>4136</v>
      </c>
      <c r="F376" t="s">
        <v>4304</v>
      </c>
      <c r="G376">
        <v>20161110</v>
      </c>
      <c r="H376">
        <v>13</v>
      </c>
      <c r="I376">
        <v>0</v>
      </c>
      <c r="J376">
        <v>0</v>
      </c>
      <c r="K376">
        <v>13</v>
      </c>
      <c r="L376">
        <v>65.3</v>
      </c>
      <c r="M376" s="5" t="str">
        <f t="shared" si="5"/>
        <v>ID8623G7119</v>
      </c>
      <c r="N376" s="8" t="str">
        <f>VLOOKUP(M376,Dimension.CategoryGroups!$A$2:$I$8559,5,0)</f>
        <v>Building &amp; renovation</v>
      </c>
      <c r="O376" s="8" t="str">
        <f>VLOOKUP(M376,Dimension.CategoryGroups!$A$2:$I$8559,6,0)</f>
        <v>Electrical &amp; lighting</v>
      </c>
      <c r="P376" s="8" t="str">
        <f>VLOOKUP(M376,Dimension.CategoryGroups!$A$2:$I$8559,7,0)</f>
        <v>Lights</v>
      </c>
      <c r="Q376" s="8" t="str">
        <f>VLOOKUP(M376,Dimension.CategoryGroups!$A$2:$I$8559,8,0)</f>
        <v>Exterior lights</v>
      </c>
      <c r="R376" s="10" t="str">
        <f>VLOOKUP(E376,Dimesion.MemberType!$A$2:$D$56,2,0)</f>
        <v>Auckland</v>
      </c>
      <c r="S376" s="10" t="str">
        <f>VLOOKUP(E376,Dimesion.MemberType!$A$2:$D$56,3,0)</f>
        <v>Auckland City</v>
      </c>
      <c r="T376" s="10" t="str">
        <f>VLOOKUP(E376,Dimesion.MemberType!$A$2:$D$56,4,0)</f>
        <v>Over 70</v>
      </c>
    </row>
    <row r="377" spans="1:20" x14ac:dyDescent="0.25">
      <c r="A377" t="s">
        <v>4679</v>
      </c>
      <c r="B377">
        <v>20161101</v>
      </c>
      <c r="C377">
        <v>8623</v>
      </c>
      <c r="D377">
        <v>7119</v>
      </c>
      <c r="E377">
        <v>4136</v>
      </c>
      <c r="F377" t="s">
        <v>4304</v>
      </c>
      <c r="G377">
        <v>20161110</v>
      </c>
      <c r="H377">
        <v>13</v>
      </c>
      <c r="I377">
        <v>0</v>
      </c>
      <c r="J377">
        <v>0</v>
      </c>
      <c r="K377">
        <v>13</v>
      </c>
      <c r="L377">
        <v>48.5</v>
      </c>
      <c r="M377" s="5" t="str">
        <f t="shared" si="5"/>
        <v>ID8623G7119</v>
      </c>
      <c r="N377" s="8" t="str">
        <f>VLOOKUP(M377,Dimension.CategoryGroups!$A$2:$I$8559,5,0)</f>
        <v>Building &amp; renovation</v>
      </c>
      <c r="O377" s="8" t="str">
        <f>VLOOKUP(M377,Dimension.CategoryGroups!$A$2:$I$8559,6,0)</f>
        <v>Electrical &amp; lighting</v>
      </c>
      <c r="P377" s="8" t="str">
        <f>VLOOKUP(M377,Dimension.CategoryGroups!$A$2:$I$8559,7,0)</f>
        <v>Lights</v>
      </c>
      <c r="Q377" s="8" t="str">
        <f>VLOOKUP(M377,Dimension.CategoryGroups!$A$2:$I$8559,8,0)</f>
        <v>Exterior lights</v>
      </c>
      <c r="R377" s="10" t="str">
        <f>VLOOKUP(E377,Dimesion.MemberType!$A$2:$D$56,2,0)</f>
        <v>Auckland</v>
      </c>
      <c r="S377" s="10" t="str">
        <f>VLOOKUP(E377,Dimesion.MemberType!$A$2:$D$56,3,0)</f>
        <v>Auckland City</v>
      </c>
      <c r="T377" s="10" t="str">
        <f>VLOOKUP(E377,Dimesion.MemberType!$A$2:$D$56,4,0)</f>
        <v>Over 70</v>
      </c>
    </row>
    <row r="378" spans="1:20" x14ac:dyDescent="0.25">
      <c r="A378" t="s">
        <v>4680</v>
      </c>
      <c r="B378">
        <v>20161101</v>
      </c>
      <c r="C378">
        <v>8623</v>
      </c>
      <c r="D378">
        <v>7119</v>
      </c>
      <c r="E378">
        <v>4136</v>
      </c>
      <c r="F378" t="s">
        <v>4304</v>
      </c>
      <c r="G378">
        <v>20161110</v>
      </c>
      <c r="H378">
        <v>13</v>
      </c>
      <c r="I378">
        <v>0</v>
      </c>
      <c r="J378">
        <v>0</v>
      </c>
      <c r="K378">
        <v>13</v>
      </c>
      <c r="L378">
        <v>46.4</v>
      </c>
      <c r="M378" s="5" t="str">
        <f t="shared" si="5"/>
        <v>ID8623G7119</v>
      </c>
      <c r="N378" s="8" t="str">
        <f>VLOOKUP(M378,Dimension.CategoryGroups!$A$2:$I$8559,5,0)</f>
        <v>Building &amp; renovation</v>
      </c>
      <c r="O378" s="8" t="str">
        <f>VLOOKUP(M378,Dimension.CategoryGroups!$A$2:$I$8559,6,0)</f>
        <v>Electrical &amp; lighting</v>
      </c>
      <c r="P378" s="8" t="str">
        <f>VLOOKUP(M378,Dimension.CategoryGroups!$A$2:$I$8559,7,0)</f>
        <v>Lights</v>
      </c>
      <c r="Q378" s="8" t="str">
        <f>VLOOKUP(M378,Dimension.CategoryGroups!$A$2:$I$8559,8,0)</f>
        <v>Exterior lights</v>
      </c>
      <c r="R378" s="10" t="str">
        <f>VLOOKUP(E378,Dimesion.MemberType!$A$2:$D$56,2,0)</f>
        <v>Auckland</v>
      </c>
      <c r="S378" s="10" t="str">
        <f>VLOOKUP(E378,Dimesion.MemberType!$A$2:$D$56,3,0)</f>
        <v>Auckland City</v>
      </c>
      <c r="T378" s="10" t="str">
        <f>VLOOKUP(E378,Dimesion.MemberType!$A$2:$D$56,4,0)</f>
        <v>Over 70</v>
      </c>
    </row>
    <row r="379" spans="1:20" x14ac:dyDescent="0.25">
      <c r="A379" t="s">
        <v>4681</v>
      </c>
      <c r="B379">
        <v>20161101</v>
      </c>
      <c r="C379">
        <v>8623</v>
      </c>
      <c r="D379">
        <v>7119</v>
      </c>
      <c r="E379">
        <v>4136</v>
      </c>
      <c r="F379" t="s">
        <v>4304</v>
      </c>
      <c r="G379">
        <v>20161110</v>
      </c>
      <c r="H379">
        <v>13</v>
      </c>
      <c r="I379">
        <v>0</v>
      </c>
      <c r="J379">
        <v>0</v>
      </c>
      <c r="K379">
        <v>13</v>
      </c>
      <c r="L379">
        <v>68.099999999999994</v>
      </c>
      <c r="M379" s="5" t="str">
        <f t="shared" si="5"/>
        <v>ID8623G7119</v>
      </c>
      <c r="N379" s="8" t="str">
        <f>VLOOKUP(M379,Dimension.CategoryGroups!$A$2:$I$8559,5,0)</f>
        <v>Building &amp; renovation</v>
      </c>
      <c r="O379" s="8" t="str">
        <f>VLOOKUP(M379,Dimension.CategoryGroups!$A$2:$I$8559,6,0)</f>
        <v>Electrical &amp; lighting</v>
      </c>
      <c r="P379" s="8" t="str">
        <f>VLOOKUP(M379,Dimension.CategoryGroups!$A$2:$I$8559,7,0)</f>
        <v>Lights</v>
      </c>
      <c r="Q379" s="8" t="str">
        <f>VLOOKUP(M379,Dimension.CategoryGroups!$A$2:$I$8559,8,0)</f>
        <v>Exterior lights</v>
      </c>
      <c r="R379" s="10" t="str">
        <f>VLOOKUP(E379,Dimesion.MemberType!$A$2:$D$56,2,0)</f>
        <v>Auckland</v>
      </c>
      <c r="S379" s="10" t="str">
        <f>VLOOKUP(E379,Dimesion.MemberType!$A$2:$D$56,3,0)</f>
        <v>Auckland City</v>
      </c>
      <c r="T379" s="10" t="str">
        <f>VLOOKUP(E379,Dimesion.MemberType!$A$2:$D$56,4,0)</f>
        <v>Over 70</v>
      </c>
    </row>
    <row r="380" spans="1:20" x14ac:dyDescent="0.25">
      <c r="A380" t="s">
        <v>4682</v>
      </c>
      <c r="B380">
        <v>20161101</v>
      </c>
      <c r="C380">
        <v>9888</v>
      </c>
      <c r="D380">
        <v>8277</v>
      </c>
      <c r="E380">
        <v>4136</v>
      </c>
      <c r="F380" t="s">
        <v>4304</v>
      </c>
      <c r="G380">
        <v>20161110</v>
      </c>
      <c r="H380">
        <v>13</v>
      </c>
      <c r="I380">
        <v>0</v>
      </c>
      <c r="J380">
        <v>0</v>
      </c>
      <c r="K380">
        <v>10</v>
      </c>
      <c r="L380">
        <v>47.2</v>
      </c>
      <c r="M380" s="5" t="str">
        <f t="shared" si="5"/>
        <v>ID9888G8277</v>
      </c>
      <c r="N380" s="8" t="str">
        <f>VLOOKUP(M380,Dimension.CategoryGroups!$A$2:$I$8559,5,0)</f>
        <v>Electronics &amp; photography</v>
      </c>
      <c r="O380" s="8" t="str">
        <f>VLOOKUP(M380,Dimension.CategoryGroups!$A$2:$I$8559,6,0)</f>
        <v>Video cameras</v>
      </c>
      <c r="P380" s="8" t="str">
        <f>VLOOKUP(M380,Dimension.CategoryGroups!$A$2:$I$8559,7,0)</f>
        <v>Action cameras</v>
      </c>
      <c r="Q380" s="8" t="str">
        <f>VLOOKUP(M380,Dimension.CategoryGroups!$A$2:$I$8559,8,0)</f>
        <v>Action cameras</v>
      </c>
      <c r="R380" s="10" t="str">
        <f>VLOOKUP(E380,Dimesion.MemberType!$A$2:$D$56,2,0)</f>
        <v>Auckland</v>
      </c>
      <c r="S380" s="10" t="str">
        <f>VLOOKUP(E380,Dimesion.MemberType!$A$2:$D$56,3,0)</f>
        <v>Auckland City</v>
      </c>
      <c r="T380" s="10" t="str">
        <f>VLOOKUP(E380,Dimesion.MemberType!$A$2:$D$56,4,0)</f>
        <v>Over 70</v>
      </c>
    </row>
    <row r="381" spans="1:20" x14ac:dyDescent="0.25">
      <c r="A381" t="s">
        <v>4683</v>
      </c>
      <c r="B381">
        <v>20161101</v>
      </c>
      <c r="C381">
        <v>9888</v>
      </c>
      <c r="D381">
        <v>8277</v>
      </c>
      <c r="E381">
        <v>4136</v>
      </c>
      <c r="F381" t="s">
        <v>4304</v>
      </c>
      <c r="G381">
        <v>20161110</v>
      </c>
      <c r="H381">
        <v>13</v>
      </c>
      <c r="I381">
        <v>0</v>
      </c>
      <c r="J381">
        <v>0</v>
      </c>
      <c r="K381">
        <v>10</v>
      </c>
      <c r="L381">
        <v>24.4</v>
      </c>
      <c r="M381" s="5" t="str">
        <f t="shared" si="5"/>
        <v>ID9888G8277</v>
      </c>
      <c r="N381" s="8" t="str">
        <f>VLOOKUP(M381,Dimension.CategoryGroups!$A$2:$I$8559,5,0)</f>
        <v>Electronics &amp; photography</v>
      </c>
      <c r="O381" s="8" t="str">
        <f>VLOOKUP(M381,Dimension.CategoryGroups!$A$2:$I$8559,6,0)</f>
        <v>Video cameras</v>
      </c>
      <c r="P381" s="8" t="str">
        <f>VLOOKUP(M381,Dimension.CategoryGroups!$A$2:$I$8559,7,0)</f>
        <v>Action cameras</v>
      </c>
      <c r="Q381" s="8" t="str">
        <f>VLOOKUP(M381,Dimension.CategoryGroups!$A$2:$I$8559,8,0)</f>
        <v>Action cameras</v>
      </c>
      <c r="R381" s="10" t="str">
        <f>VLOOKUP(E381,Dimesion.MemberType!$A$2:$D$56,2,0)</f>
        <v>Auckland</v>
      </c>
      <c r="S381" s="10" t="str">
        <f>VLOOKUP(E381,Dimesion.MemberType!$A$2:$D$56,3,0)</f>
        <v>Auckland City</v>
      </c>
      <c r="T381" s="10" t="str">
        <f>VLOOKUP(E381,Dimesion.MemberType!$A$2:$D$56,4,0)</f>
        <v>Over 70</v>
      </c>
    </row>
    <row r="382" spans="1:20" x14ac:dyDescent="0.25">
      <c r="A382" t="s">
        <v>4684</v>
      </c>
      <c r="B382">
        <v>20161101</v>
      </c>
      <c r="C382">
        <v>9888</v>
      </c>
      <c r="D382">
        <v>8277</v>
      </c>
      <c r="E382">
        <v>4136</v>
      </c>
      <c r="F382" t="s">
        <v>4304</v>
      </c>
      <c r="G382">
        <v>20161110</v>
      </c>
      <c r="H382">
        <v>13</v>
      </c>
      <c r="I382">
        <v>0</v>
      </c>
      <c r="J382">
        <v>0</v>
      </c>
      <c r="K382">
        <v>10</v>
      </c>
      <c r="L382">
        <v>10.6</v>
      </c>
      <c r="M382" s="5" t="str">
        <f t="shared" si="5"/>
        <v>ID9888G8277</v>
      </c>
      <c r="N382" s="8" t="str">
        <f>VLOOKUP(M382,Dimension.CategoryGroups!$A$2:$I$8559,5,0)</f>
        <v>Electronics &amp; photography</v>
      </c>
      <c r="O382" s="8" t="str">
        <f>VLOOKUP(M382,Dimension.CategoryGroups!$A$2:$I$8559,6,0)</f>
        <v>Video cameras</v>
      </c>
      <c r="P382" s="8" t="str">
        <f>VLOOKUP(M382,Dimension.CategoryGroups!$A$2:$I$8559,7,0)</f>
        <v>Action cameras</v>
      </c>
      <c r="Q382" s="8" t="str">
        <f>VLOOKUP(M382,Dimension.CategoryGroups!$A$2:$I$8559,8,0)</f>
        <v>Action cameras</v>
      </c>
      <c r="R382" s="10" t="str">
        <f>VLOOKUP(E382,Dimesion.MemberType!$A$2:$D$56,2,0)</f>
        <v>Auckland</v>
      </c>
      <c r="S382" s="10" t="str">
        <f>VLOOKUP(E382,Dimesion.MemberType!$A$2:$D$56,3,0)</f>
        <v>Auckland City</v>
      </c>
      <c r="T382" s="10" t="str">
        <f>VLOOKUP(E382,Dimesion.MemberType!$A$2:$D$56,4,0)</f>
        <v>Over 70</v>
      </c>
    </row>
    <row r="383" spans="1:20" x14ac:dyDescent="0.25">
      <c r="A383" t="s">
        <v>4685</v>
      </c>
      <c r="B383">
        <v>20161101</v>
      </c>
      <c r="C383">
        <v>9888</v>
      </c>
      <c r="D383">
        <v>8277</v>
      </c>
      <c r="E383">
        <v>4136</v>
      </c>
      <c r="F383" t="s">
        <v>4304</v>
      </c>
      <c r="G383">
        <v>20161110</v>
      </c>
      <c r="H383">
        <v>13</v>
      </c>
      <c r="I383">
        <v>0</v>
      </c>
      <c r="J383">
        <v>0</v>
      </c>
      <c r="K383">
        <v>10</v>
      </c>
      <c r="L383">
        <v>46.5</v>
      </c>
      <c r="M383" s="5" t="str">
        <f t="shared" si="5"/>
        <v>ID9888G8277</v>
      </c>
      <c r="N383" s="8" t="str">
        <f>VLOOKUP(M383,Dimension.CategoryGroups!$A$2:$I$8559,5,0)</f>
        <v>Electronics &amp; photography</v>
      </c>
      <c r="O383" s="8" t="str">
        <f>VLOOKUP(M383,Dimension.CategoryGroups!$A$2:$I$8559,6,0)</f>
        <v>Video cameras</v>
      </c>
      <c r="P383" s="8" t="str">
        <f>VLOOKUP(M383,Dimension.CategoryGroups!$A$2:$I$8559,7,0)</f>
        <v>Action cameras</v>
      </c>
      <c r="Q383" s="8" t="str">
        <f>VLOOKUP(M383,Dimension.CategoryGroups!$A$2:$I$8559,8,0)</f>
        <v>Action cameras</v>
      </c>
      <c r="R383" s="10" t="str">
        <f>VLOOKUP(E383,Dimesion.MemberType!$A$2:$D$56,2,0)</f>
        <v>Auckland</v>
      </c>
      <c r="S383" s="10" t="str">
        <f>VLOOKUP(E383,Dimesion.MemberType!$A$2:$D$56,3,0)</f>
        <v>Auckland City</v>
      </c>
      <c r="T383" s="10" t="str">
        <f>VLOOKUP(E383,Dimesion.MemberType!$A$2:$D$56,4,0)</f>
        <v>Over 70</v>
      </c>
    </row>
    <row r="384" spans="1:20" x14ac:dyDescent="0.25">
      <c r="A384" t="s">
        <v>4686</v>
      </c>
      <c r="B384">
        <v>20161101</v>
      </c>
      <c r="C384">
        <v>9888</v>
      </c>
      <c r="D384">
        <v>8277</v>
      </c>
      <c r="E384">
        <v>4136</v>
      </c>
      <c r="F384" t="s">
        <v>4304</v>
      </c>
      <c r="G384">
        <v>20161110</v>
      </c>
      <c r="H384">
        <v>13</v>
      </c>
      <c r="I384">
        <v>0</v>
      </c>
      <c r="J384">
        <v>0</v>
      </c>
      <c r="K384">
        <v>10</v>
      </c>
      <c r="L384">
        <v>25.4</v>
      </c>
      <c r="M384" s="5" t="str">
        <f t="shared" si="5"/>
        <v>ID9888G8277</v>
      </c>
      <c r="N384" s="8" t="str">
        <f>VLOOKUP(M384,Dimension.CategoryGroups!$A$2:$I$8559,5,0)</f>
        <v>Electronics &amp; photography</v>
      </c>
      <c r="O384" s="8" t="str">
        <f>VLOOKUP(M384,Dimension.CategoryGroups!$A$2:$I$8559,6,0)</f>
        <v>Video cameras</v>
      </c>
      <c r="P384" s="8" t="str">
        <f>VLOOKUP(M384,Dimension.CategoryGroups!$A$2:$I$8559,7,0)</f>
        <v>Action cameras</v>
      </c>
      <c r="Q384" s="8" t="str">
        <f>VLOOKUP(M384,Dimension.CategoryGroups!$A$2:$I$8559,8,0)</f>
        <v>Action cameras</v>
      </c>
      <c r="R384" s="10" t="str">
        <f>VLOOKUP(E384,Dimesion.MemberType!$A$2:$D$56,2,0)</f>
        <v>Auckland</v>
      </c>
      <c r="S384" s="10" t="str">
        <f>VLOOKUP(E384,Dimesion.MemberType!$A$2:$D$56,3,0)</f>
        <v>Auckland City</v>
      </c>
      <c r="T384" s="10" t="str">
        <f>VLOOKUP(E384,Dimesion.MemberType!$A$2:$D$56,4,0)</f>
        <v>Over 70</v>
      </c>
    </row>
    <row r="385" spans="1:20" x14ac:dyDescent="0.25">
      <c r="A385" t="s">
        <v>4687</v>
      </c>
      <c r="B385">
        <v>20161101</v>
      </c>
      <c r="C385">
        <v>9888</v>
      </c>
      <c r="D385">
        <v>8277</v>
      </c>
      <c r="E385">
        <v>4136</v>
      </c>
      <c r="F385" t="s">
        <v>4304</v>
      </c>
      <c r="G385">
        <v>20161110</v>
      </c>
      <c r="H385">
        <v>13</v>
      </c>
      <c r="I385">
        <v>0</v>
      </c>
      <c r="J385">
        <v>0</v>
      </c>
      <c r="K385">
        <v>10</v>
      </c>
      <c r="L385">
        <v>100.7</v>
      </c>
      <c r="M385" s="5" t="str">
        <f t="shared" si="5"/>
        <v>ID9888G8277</v>
      </c>
      <c r="N385" s="8" t="str">
        <f>VLOOKUP(M385,Dimension.CategoryGroups!$A$2:$I$8559,5,0)</f>
        <v>Electronics &amp; photography</v>
      </c>
      <c r="O385" s="8" t="str">
        <f>VLOOKUP(M385,Dimension.CategoryGroups!$A$2:$I$8559,6,0)</f>
        <v>Video cameras</v>
      </c>
      <c r="P385" s="8" t="str">
        <f>VLOOKUP(M385,Dimension.CategoryGroups!$A$2:$I$8559,7,0)</f>
        <v>Action cameras</v>
      </c>
      <c r="Q385" s="8" t="str">
        <f>VLOOKUP(M385,Dimension.CategoryGroups!$A$2:$I$8559,8,0)</f>
        <v>Action cameras</v>
      </c>
      <c r="R385" s="10" t="str">
        <f>VLOOKUP(E385,Dimesion.MemberType!$A$2:$D$56,2,0)</f>
        <v>Auckland</v>
      </c>
      <c r="S385" s="10" t="str">
        <f>VLOOKUP(E385,Dimesion.MemberType!$A$2:$D$56,3,0)</f>
        <v>Auckland City</v>
      </c>
      <c r="T385" s="10" t="str">
        <f>VLOOKUP(E385,Dimesion.MemberType!$A$2:$D$56,4,0)</f>
        <v>Over 70</v>
      </c>
    </row>
    <row r="386" spans="1:20" x14ac:dyDescent="0.25">
      <c r="A386" t="s">
        <v>4688</v>
      </c>
      <c r="B386">
        <v>20161101</v>
      </c>
      <c r="C386">
        <v>9888</v>
      </c>
      <c r="D386">
        <v>8277</v>
      </c>
      <c r="E386">
        <v>4136</v>
      </c>
      <c r="F386" t="s">
        <v>4304</v>
      </c>
      <c r="G386">
        <v>20161110</v>
      </c>
      <c r="H386">
        <v>13</v>
      </c>
      <c r="I386">
        <v>0</v>
      </c>
      <c r="J386">
        <v>0</v>
      </c>
      <c r="K386">
        <v>10</v>
      </c>
      <c r="L386">
        <v>87.9</v>
      </c>
      <c r="M386" s="5" t="str">
        <f t="shared" si="5"/>
        <v>ID9888G8277</v>
      </c>
      <c r="N386" s="8" t="str">
        <f>VLOOKUP(M386,Dimension.CategoryGroups!$A$2:$I$8559,5,0)</f>
        <v>Electronics &amp; photography</v>
      </c>
      <c r="O386" s="8" t="str">
        <f>VLOOKUP(M386,Dimension.CategoryGroups!$A$2:$I$8559,6,0)</f>
        <v>Video cameras</v>
      </c>
      <c r="P386" s="8" t="str">
        <f>VLOOKUP(M386,Dimension.CategoryGroups!$A$2:$I$8559,7,0)</f>
        <v>Action cameras</v>
      </c>
      <c r="Q386" s="8" t="str">
        <f>VLOOKUP(M386,Dimension.CategoryGroups!$A$2:$I$8559,8,0)</f>
        <v>Action cameras</v>
      </c>
      <c r="R386" s="10" t="str">
        <f>VLOOKUP(E386,Dimesion.MemberType!$A$2:$D$56,2,0)</f>
        <v>Auckland</v>
      </c>
      <c r="S386" s="10" t="str">
        <f>VLOOKUP(E386,Dimesion.MemberType!$A$2:$D$56,3,0)</f>
        <v>Auckland City</v>
      </c>
      <c r="T386" s="10" t="str">
        <f>VLOOKUP(E386,Dimesion.MemberType!$A$2:$D$56,4,0)</f>
        <v>Over 70</v>
      </c>
    </row>
    <row r="387" spans="1:20" x14ac:dyDescent="0.25">
      <c r="A387" t="s">
        <v>4689</v>
      </c>
      <c r="B387">
        <v>20161101</v>
      </c>
      <c r="C387">
        <v>29</v>
      </c>
      <c r="D387">
        <v>237</v>
      </c>
      <c r="E387">
        <v>4136</v>
      </c>
      <c r="F387" t="s">
        <v>4304</v>
      </c>
      <c r="G387">
        <v>20161110</v>
      </c>
      <c r="H387">
        <v>13</v>
      </c>
      <c r="I387">
        <v>0</v>
      </c>
      <c r="J387">
        <v>0</v>
      </c>
      <c r="K387">
        <v>5</v>
      </c>
      <c r="L387">
        <v>79.099999999999994</v>
      </c>
      <c r="M387" s="5" t="str">
        <f t="shared" ref="M387:M450" si="6">"ID"&amp;C387&amp;"G"&amp;D387</f>
        <v>ID29G237</v>
      </c>
      <c r="N387" s="8" t="str">
        <f>VLOOKUP(M387,Dimension.CategoryGroups!$A$2:$I$8559,5,0)</f>
        <v>Trade Me Motors</v>
      </c>
      <c r="O387" s="8" t="str">
        <f>VLOOKUP(M387,Dimension.CategoryGroups!$A$2:$I$8559,6,0)</f>
        <v>Car parts &amp; accessories</v>
      </c>
      <c r="P387" s="8" t="str">
        <f>VLOOKUP(M387,Dimension.CategoryGroups!$A$2:$I$8559,7,0)</f>
        <v>Other accessories</v>
      </c>
      <c r="Q387" s="8" t="str">
        <f>VLOOKUP(M387,Dimension.CategoryGroups!$A$2:$I$8559,8,0)</f>
        <v>Other accessories</v>
      </c>
      <c r="R387" s="10" t="str">
        <f>VLOOKUP(E387,Dimesion.MemberType!$A$2:$D$56,2,0)</f>
        <v>Auckland</v>
      </c>
      <c r="S387" s="10" t="str">
        <f>VLOOKUP(E387,Dimesion.MemberType!$A$2:$D$56,3,0)</f>
        <v>Auckland City</v>
      </c>
      <c r="T387" s="10" t="str">
        <f>VLOOKUP(E387,Dimesion.MemberType!$A$2:$D$56,4,0)</f>
        <v>Over 70</v>
      </c>
    </row>
    <row r="388" spans="1:20" x14ac:dyDescent="0.25">
      <c r="A388" t="s">
        <v>4690</v>
      </c>
      <c r="B388">
        <v>20161101</v>
      </c>
      <c r="C388">
        <v>29</v>
      </c>
      <c r="D388">
        <v>237</v>
      </c>
      <c r="E388">
        <v>4136</v>
      </c>
      <c r="F388" t="s">
        <v>4304</v>
      </c>
      <c r="G388">
        <v>20161110</v>
      </c>
      <c r="H388">
        <v>13</v>
      </c>
      <c r="I388">
        <v>0</v>
      </c>
      <c r="J388">
        <v>0</v>
      </c>
      <c r="K388">
        <v>5</v>
      </c>
      <c r="L388">
        <v>78.3</v>
      </c>
      <c r="M388" s="5" t="str">
        <f t="shared" si="6"/>
        <v>ID29G237</v>
      </c>
      <c r="N388" s="8" t="str">
        <f>VLOOKUP(M388,Dimension.CategoryGroups!$A$2:$I$8559,5,0)</f>
        <v>Trade Me Motors</v>
      </c>
      <c r="O388" s="8" t="str">
        <f>VLOOKUP(M388,Dimension.CategoryGroups!$A$2:$I$8559,6,0)</f>
        <v>Car parts &amp; accessories</v>
      </c>
      <c r="P388" s="8" t="str">
        <f>VLOOKUP(M388,Dimension.CategoryGroups!$A$2:$I$8559,7,0)</f>
        <v>Other accessories</v>
      </c>
      <c r="Q388" s="8" t="str">
        <f>VLOOKUP(M388,Dimension.CategoryGroups!$A$2:$I$8559,8,0)</f>
        <v>Other accessories</v>
      </c>
      <c r="R388" s="10" t="str">
        <f>VLOOKUP(E388,Dimesion.MemberType!$A$2:$D$56,2,0)</f>
        <v>Auckland</v>
      </c>
      <c r="S388" s="10" t="str">
        <f>VLOOKUP(E388,Dimesion.MemberType!$A$2:$D$56,3,0)</f>
        <v>Auckland City</v>
      </c>
      <c r="T388" s="10" t="str">
        <f>VLOOKUP(E388,Dimesion.MemberType!$A$2:$D$56,4,0)</f>
        <v>Over 70</v>
      </c>
    </row>
    <row r="389" spans="1:20" x14ac:dyDescent="0.25">
      <c r="A389" t="s">
        <v>4691</v>
      </c>
      <c r="B389">
        <v>20161101</v>
      </c>
      <c r="C389">
        <v>5532</v>
      </c>
      <c r="D389">
        <v>1508</v>
      </c>
      <c r="E389">
        <v>13964</v>
      </c>
      <c r="F389" t="s">
        <v>4692</v>
      </c>
      <c r="G389">
        <v>20161110</v>
      </c>
      <c r="H389">
        <v>15</v>
      </c>
      <c r="I389">
        <v>1</v>
      </c>
      <c r="J389">
        <v>0</v>
      </c>
      <c r="K389">
        <v>1</v>
      </c>
      <c r="L389">
        <v>97</v>
      </c>
      <c r="M389" s="5" t="str">
        <f t="shared" si="6"/>
        <v>ID5532G1508</v>
      </c>
      <c r="N389" s="8" t="str">
        <f>VLOOKUP(M389,Dimension.CategoryGroups!$A$2:$I$8559,5,0)</f>
        <v>Home &amp; living</v>
      </c>
      <c r="O389" s="8" t="str">
        <f>VLOOKUP(M389,Dimension.CategoryGroups!$A$2:$I$8559,6,0)</f>
        <v>Outdoor, garden &amp; conservatory</v>
      </c>
      <c r="P389" s="8" t="str">
        <f>VLOOKUP(M389,Dimension.CategoryGroups!$A$2:$I$8559,7,0)</f>
        <v>Plants &amp; trees</v>
      </c>
      <c r="Q389" s="8" t="str">
        <f>VLOOKUP(M389,Dimension.CategoryGroups!$A$2:$I$8559,8,0)</f>
        <v>Shrubs</v>
      </c>
      <c r="R389" s="10" t="str">
        <f>VLOOKUP(E389,Dimesion.MemberType!$A$2:$D$56,2,0)</f>
        <v>Hawkes Bay</v>
      </c>
      <c r="S389" s="10" t="str">
        <f>VLOOKUP(E389,Dimesion.MemberType!$A$2:$D$56,3,0)</f>
        <v>Napier</v>
      </c>
      <c r="T389" s="10" t="str">
        <f>VLOOKUP(E389,Dimesion.MemberType!$A$2:$D$56,4,0)</f>
        <v>65 - 69</v>
      </c>
    </row>
    <row r="390" spans="1:20" x14ac:dyDescent="0.25">
      <c r="A390" t="s">
        <v>4693</v>
      </c>
      <c r="B390">
        <v>20161101</v>
      </c>
      <c r="C390">
        <v>8797</v>
      </c>
      <c r="D390">
        <v>2605</v>
      </c>
      <c r="E390">
        <v>7474</v>
      </c>
      <c r="F390" t="s">
        <v>4694</v>
      </c>
      <c r="G390">
        <v>20161110</v>
      </c>
      <c r="H390">
        <v>13</v>
      </c>
      <c r="I390">
        <v>0</v>
      </c>
      <c r="J390">
        <v>0</v>
      </c>
      <c r="K390">
        <v>0</v>
      </c>
      <c r="L390">
        <v>63.9</v>
      </c>
      <c r="M390" s="5" t="str">
        <f t="shared" si="6"/>
        <v>ID8797G2605</v>
      </c>
      <c r="N390" s="8" t="str">
        <f>VLOOKUP(M390,Dimension.CategoryGroups!$A$2:$I$8559,5,0)</f>
        <v>Business, farming &amp; industry</v>
      </c>
      <c r="O390" s="8" t="str">
        <f>VLOOKUP(M390,Dimension.CategoryGroups!$A$2:$I$8559,6,0)</f>
        <v>Farming &amp; forestry</v>
      </c>
      <c r="P390" s="8" t="str">
        <f>VLOOKUP(M390,Dimension.CategoryGroups!$A$2:$I$8559,7,0)</f>
        <v>Irrigation &amp; drainage</v>
      </c>
      <c r="Q390" s="8" t="str">
        <f>VLOOKUP(M390,Dimension.CategoryGroups!$A$2:$I$8559,8,0)</f>
        <v>Tanks</v>
      </c>
      <c r="R390" s="10" t="str">
        <f>VLOOKUP(E390,Dimesion.MemberType!$A$2:$D$56,2,0)</f>
        <v>Waikato</v>
      </c>
      <c r="S390" s="10" t="str">
        <f>VLOOKUP(E390,Dimesion.MemberType!$A$2:$D$56,3,0)</f>
        <v>Hamilton</v>
      </c>
      <c r="T390" s="10" t="str">
        <f>VLOOKUP(E390,Dimesion.MemberType!$A$2:$D$56,4,0)</f>
        <v>60 - 64</v>
      </c>
    </row>
    <row r="391" spans="1:20" x14ac:dyDescent="0.25">
      <c r="A391" t="s">
        <v>4695</v>
      </c>
      <c r="B391">
        <v>20161101</v>
      </c>
      <c r="C391">
        <v>89</v>
      </c>
      <c r="D391">
        <v>5948</v>
      </c>
      <c r="E391">
        <v>20910</v>
      </c>
      <c r="F391" t="s">
        <v>4696</v>
      </c>
      <c r="G391">
        <v>20161110</v>
      </c>
      <c r="H391">
        <v>13</v>
      </c>
      <c r="I391">
        <v>0</v>
      </c>
      <c r="J391">
        <v>0</v>
      </c>
      <c r="K391">
        <v>0</v>
      </c>
      <c r="L391">
        <v>74.2</v>
      </c>
      <c r="M391" s="5" t="str">
        <f t="shared" si="6"/>
        <v>ID89G5948</v>
      </c>
      <c r="N391" s="8" t="str">
        <f>VLOOKUP(M391,Dimension.CategoryGroups!$A$2:$I$8559,5,0)</f>
        <v>Toys &amp; models</v>
      </c>
      <c r="O391" s="8" t="str">
        <f>VLOOKUP(M391,Dimension.CategoryGroups!$A$2:$I$8559,6,0)</f>
        <v>Die casts</v>
      </c>
      <c r="P391" s="8" t="str">
        <f>VLOOKUP(M391,Dimension.CategoryGroups!$A$2:$I$8559,7,0)</f>
        <v>Other</v>
      </c>
      <c r="Q391" s="8" t="str">
        <f>VLOOKUP(M391,Dimension.CategoryGroups!$A$2:$I$8559,8,0)</f>
        <v>Other</v>
      </c>
      <c r="R391" s="10" t="str">
        <f>VLOOKUP(E391,Dimesion.MemberType!$A$2:$D$56,2,0)</f>
        <v>Wairarapa</v>
      </c>
      <c r="S391" s="10" t="str">
        <f>VLOOKUP(E391,Dimesion.MemberType!$A$2:$D$56,3,0)</f>
        <v>Carterton</v>
      </c>
      <c r="T391" s="10" t="str">
        <f>VLOOKUP(E391,Dimesion.MemberType!$A$2:$D$56,4,0)</f>
        <v>55 - 59</v>
      </c>
    </row>
    <row r="392" spans="1:20" x14ac:dyDescent="0.25">
      <c r="A392" t="s">
        <v>4697</v>
      </c>
      <c r="B392">
        <v>20161101</v>
      </c>
      <c r="C392">
        <v>8588</v>
      </c>
      <c r="D392">
        <v>7174</v>
      </c>
      <c r="E392">
        <v>22406</v>
      </c>
      <c r="F392" t="s">
        <v>4698</v>
      </c>
      <c r="G392">
        <v>20161110</v>
      </c>
      <c r="H392">
        <v>13</v>
      </c>
      <c r="I392">
        <v>1</v>
      </c>
      <c r="J392">
        <v>0</v>
      </c>
      <c r="K392">
        <v>1</v>
      </c>
      <c r="L392">
        <v>61.3</v>
      </c>
      <c r="M392" s="5" t="str">
        <f t="shared" si="6"/>
        <v>ID8588G7174</v>
      </c>
      <c r="N392" s="8" t="str">
        <f>VLOOKUP(M392,Dimension.CategoryGroups!$A$2:$I$8559,5,0)</f>
        <v>Building &amp; renovation</v>
      </c>
      <c r="O392" s="8" t="str">
        <f>VLOOKUP(M392,Dimension.CategoryGroups!$A$2:$I$8559,6,0)</f>
        <v>Building supplies</v>
      </c>
      <c r="P392" s="8" t="str">
        <f>VLOOKUP(M392,Dimension.CategoryGroups!$A$2:$I$8559,7,0)</f>
        <v>Panels &amp; boards</v>
      </c>
      <c r="Q392" s="8" t="str">
        <f>VLOOKUP(M392,Dimension.CategoryGroups!$A$2:$I$8559,8,0)</f>
        <v>Other</v>
      </c>
      <c r="R392" s="10" t="str">
        <f>VLOOKUP(E392,Dimesion.MemberType!$A$2:$D$56,2,0)</f>
        <v>Wellington</v>
      </c>
      <c r="S392" s="10" t="str">
        <f>VLOOKUP(E392,Dimesion.MemberType!$A$2:$D$56,3,0)</f>
        <v>Wellington City</v>
      </c>
      <c r="T392" s="10" t="str">
        <f>VLOOKUP(E392,Dimesion.MemberType!$A$2:$D$56,4,0)</f>
        <v>50 - 54</v>
      </c>
    </row>
    <row r="393" spans="1:20" x14ac:dyDescent="0.25">
      <c r="A393" t="s">
        <v>4699</v>
      </c>
      <c r="B393">
        <v>20161101</v>
      </c>
      <c r="C393">
        <v>5891</v>
      </c>
      <c r="D393">
        <v>1483</v>
      </c>
      <c r="E393">
        <v>3811</v>
      </c>
      <c r="F393" t="s">
        <v>4700</v>
      </c>
      <c r="G393">
        <v>20161110</v>
      </c>
      <c r="H393">
        <v>13</v>
      </c>
      <c r="I393">
        <v>0</v>
      </c>
      <c r="J393">
        <v>0</v>
      </c>
      <c r="K393">
        <v>2</v>
      </c>
      <c r="L393">
        <v>42</v>
      </c>
      <c r="M393" s="5" t="str">
        <f t="shared" si="6"/>
        <v>ID5891G1483</v>
      </c>
      <c r="N393" s="8" t="str">
        <f>VLOOKUP(M393,Dimension.CategoryGroups!$A$2:$I$8559,5,0)</f>
        <v>Home &amp; living</v>
      </c>
      <c r="O393" s="8" t="str">
        <f>VLOOKUP(M393,Dimension.CategoryGroups!$A$2:$I$8559,6,0)</f>
        <v>Outdoor, garden &amp; conservatory</v>
      </c>
      <c r="P393" s="8" t="str">
        <f>VLOOKUP(M393,Dimension.CategoryGroups!$A$2:$I$8559,7,0)</f>
        <v>Lawnmowers</v>
      </c>
      <c r="Q393" s="8" t="str">
        <f>VLOOKUP(M393,Dimension.CategoryGroups!$A$2:$I$8559,8,0)</f>
        <v>Petrol</v>
      </c>
      <c r="R393" s="10" t="str">
        <f>VLOOKUP(E393,Dimesion.MemberType!$A$2:$D$56,2,0)</f>
        <v>Auckland</v>
      </c>
      <c r="S393" s="10" t="str">
        <f>VLOOKUP(E393,Dimesion.MemberType!$A$2:$D$56,3,0)</f>
        <v>North Shore</v>
      </c>
      <c r="T393" s="10" t="str">
        <f>VLOOKUP(E393,Dimesion.MemberType!$A$2:$D$56,4,0)</f>
        <v>65 - 69</v>
      </c>
    </row>
    <row r="394" spans="1:20" x14ac:dyDescent="0.25">
      <c r="A394" t="s">
        <v>4701</v>
      </c>
      <c r="B394">
        <v>20161101</v>
      </c>
      <c r="C394">
        <v>494</v>
      </c>
      <c r="D394">
        <v>686</v>
      </c>
      <c r="E394">
        <v>26360</v>
      </c>
      <c r="F394" t="s">
        <v>4702</v>
      </c>
      <c r="G394">
        <v>20161110</v>
      </c>
      <c r="H394">
        <v>13</v>
      </c>
      <c r="I394">
        <v>0</v>
      </c>
      <c r="J394">
        <v>0</v>
      </c>
      <c r="K394">
        <v>2</v>
      </c>
      <c r="L394">
        <v>40.700000000000003</v>
      </c>
      <c r="M394" s="5" t="str">
        <f t="shared" si="6"/>
        <v>ID494G686</v>
      </c>
      <c r="N394" s="8" t="str">
        <f>VLOOKUP(M394,Dimension.CategoryGroups!$A$2:$I$8559,5,0)</f>
        <v>Computers</v>
      </c>
      <c r="O394" s="8" t="str">
        <f>VLOOKUP(M394,Dimension.CategoryGroups!$A$2:$I$8559,6,0)</f>
        <v>Desktops</v>
      </c>
      <c r="P394" s="8" t="str">
        <f>VLOOKUP(M394,Dimension.CategoryGroups!$A$2:$I$8559,7,0)</f>
        <v>Apple desktops</v>
      </c>
      <c r="Q394" s="8" t="str">
        <f>VLOOKUP(M394,Dimension.CategoryGroups!$A$2:$I$8559,8,0)</f>
        <v>Apple desktops</v>
      </c>
      <c r="R394" s="10" t="str">
        <f>VLOOKUP(E394,Dimesion.MemberType!$A$2:$D$56,2,0)</f>
        <v>Canterbury</v>
      </c>
      <c r="S394" s="10" t="str">
        <f>VLOOKUP(E394,Dimesion.MemberType!$A$2:$D$56,3,0)</f>
        <v>Amberley</v>
      </c>
      <c r="T394" s="10" t="str">
        <f>VLOOKUP(E394,Dimesion.MemberType!$A$2:$D$56,4,0)</f>
        <v>55 - 59</v>
      </c>
    </row>
    <row r="395" spans="1:20" x14ac:dyDescent="0.25">
      <c r="A395" t="s">
        <v>4703</v>
      </c>
      <c r="B395">
        <v>20161101</v>
      </c>
      <c r="C395">
        <v>494</v>
      </c>
      <c r="D395">
        <v>686</v>
      </c>
      <c r="E395">
        <v>26360</v>
      </c>
      <c r="F395" t="s">
        <v>4702</v>
      </c>
      <c r="G395">
        <v>20161110</v>
      </c>
      <c r="H395">
        <v>13</v>
      </c>
      <c r="I395">
        <v>1</v>
      </c>
      <c r="J395">
        <v>0</v>
      </c>
      <c r="K395">
        <v>3</v>
      </c>
      <c r="L395">
        <v>85</v>
      </c>
      <c r="M395" s="5" t="str">
        <f t="shared" si="6"/>
        <v>ID494G686</v>
      </c>
      <c r="N395" s="8" t="str">
        <f>VLOOKUP(M395,Dimension.CategoryGroups!$A$2:$I$8559,5,0)</f>
        <v>Computers</v>
      </c>
      <c r="O395" s="8" t="str">
        <f>VLOOKUP(M395,Dimension.CategoryGroups!$A$2:$I$8559,6,0)</f>
        <v>Desktops</v>
      </c>
      <c r="P395" s="8" t="str">
        <f>VLOOKUP(M395,Dimension.CategoryGroups!$A$2:$I$8559,7,0)</f>
        <v>Apple desktops</v>
      </c>
      <c r="Q395" s="8" t="str">
        <f>VLOOKUP(M395,Dimension.CategoryGroups!$A$2:$I$8559,8,0)</f>
        <v>Apple desktops</v>
      </c>
      <c r="R395" s="10" t="str">
        <f>VLOOKUP(E395,Dimesion.MemberType!$A$2:$D$56,2,0)</f>
        <v>Canterbury</v>
      </c>
      <c r="S395" s="10" t="str">
        <f>VLOOKUP(E395,Dimesion.MemberType!$A$2:$D$56,3,0)</f>
        <v>Amberley</v>
      </c>
      <c r="T395" s="10" t="str">
        <f>VLOOKUP(E395,Dimesion.MemberType!$A$2:$D$56,4,0)</f>
        <v>55 - 59</v>
      </c>
    </row>
    <row r="396" spans="1:20" x14ac:dyDescent="0.25">
      <c r="A396" t="s">
        <v>4704</v>
      </c>
      <c r="B396">
        <v>20161101</v>
      </c>
      <c r="C396">
        <v>2378</v>
      </c>
      <c r="D396">
        <v>1658</v>
      </c>
      <c r="E396">
        <v>39219</v>
      </c>
      <c r="F396" t="s">
        <v>4705</v>
      </c>
      <c r="G396">
        <v>20161110</v>
      </c>
      <c r="H396">
        <v>13</v>
      </c>
      <c r="I396">
        <v>1</v>
      </c>
      <c r="J396">
        <v>0</v>
      </c>
      <c r="K396">
        <v>1</v>
      </c>
      <c r="L396">
        <v>43</v>
      </c>
      <c r="M396" s="5" t="str">
        <f t="shared" si="6"/>
        <v>ID2378G1658</v>
      </c>
      <c r="N396" s="8" t="str">
        <f>VLOOKUP(M396,Dimension.CategoryGroups!$A$2:$I$8559,5,0)</f>
        <v>Home &amp; living</v>
      </c>
      <c r="O396" s="8" t="str">
        <f>VLOOKUP(M396,Dimension.CategoryGroups!$A$2:$I$8559,6,0)</f>
        <v>Home décor</v>
      </c>
      <c r="P396" s="8" t="str">
        <f>VLOOKUP(M396,Dimension.CategoryGroups!$A$2:$I$8559,7,0)</f>
        <v>Other</v>
      </c>
      <c r="Q396" s="8" t="str">
        <f>VLOOKUP(M396,Dimension.CategoryGroups!$A$2:$I$8559,8,0)</f>
        <v>Other</v>
      </c>
      <c r="R396" s="10" t="str">
        <f>VLOOKUP(E396,Dimesion.MemberType!$A$2:$D$56,2,0)</f>
        <v>International</v>
      </c>
      <c r="S396" s="10" t="str">
        <f>VLOOKUP(E396,Dimesion.MemberType!$A$2:$D$56,3,0)</f>
        <v>United Kingdom</v>
      </c>
      <c r="T396" s="10" t="str">
        <f>VLOOKUP(E396,Dimesion.MemberType!$A$2:$D$56,4,0)</f>
        <v>Over 70</v>
      </c>
    </row>
    <row r="397" spans="1:20" x14ac:dyDescent="0.25">
      <c r="A397" t="s">
        <v>4706</v>
      </c>
      <c r="B397">
        <v>20161101</v>
      </c>
      <c r="C397">
        <v>4930</v>
      </c>
      <c r="D397">
        <v>2386</v>
      </c>
      <c r="E397">
        <v>4046</v>
      </c>
      <c r="F397" t="s">
        <v>4707</v>
      </c>
      <c r="G397">
        <v>20161110</v>
      </c>
      <c r="H397">
        <v>13</v>
      </c>
      <c r="I397">
        <v>0</v>
      </c>
      <c r="J397">
        <v>0</v>
      </c>
      <c r="K397">
        <v>1</v>
      </c>
      <c r="L397">
        <v>8.8000000000000007</v>
      </c>
      <c r="M397" s="5" t="str">
        <f t="shared" si="6"/>
        <v>ID4930G2386</v>
      </c>
      <c r="N397" s="8" t="str">
        <f>VLOOKUP(M397,Dimension.CategoryGroups!$A$2:$I$8559,5,0)</f>
        <v>Sports</v>
      </c>
      <c r="O397" s="8" t="str">
        <f>VLOOKUP(M397,Dimension.CategoryGroups!$A$2:$I$8559,6,0)</f>
        <v>Sports memorabilia</v>
      </c>
      <c r="P397" s="8" t="str">
        <f>VLOOKUP(M397,Dimension.CategoryGroups!$A$2:$I$8559,7,0)</f>
        <v>Rugby league</v>
      </c>
      <c r="Q397" s="8" t="str">
        <f>VLOOKUP(M397,Dimension.CategoryGroups!$A$2:$I$8559,8,0)</f>
        <v>Rugby league</v>
      </c>
      <c r="R397" s="10" t="str">
        <f>VLOOKUP(E397,Dimesion.MemberType!$A$2:$D$56,2,0)</f>
        <v>Auckland</v>
      </c>
      <c r="S397" s="10" t="str">
        <f>VLOOKUP(E397,Dimesion.MemberType!$A$2:$D$56,3,0)</f>
        <v>Auckland City</v>
      </c>
      <c r="T397" s="10" t="str">
        <f>VLOOKUP(E397,Dimesion.MemberType!$A$2:$D$56,4,0)</f>
        <v>20 - 24</v>
      </c>
    </row>
    <row r="398" spans="1:20" x14ac:dyDescent="0.25">
      <c r="A398" t="s">
        <v>4708</v>
      </c>
      <c r="B398">
        <v>20161101</v>
      </c>
      <c r="C398">
        <v>8573</v>
      </c>
      <c r="D398">
        <v>7265</v>
      </c>
      <c r="E398">
        <v>23242</v>
      </c>
      <c r="F398" t="s">
        <v>4709</v>
      </c>
      <c r="G398">
        <v>20161110</v>
      </c>
      <c r="H398">
        <v>13</v>
      </c>
      <c r="I398">
        <v>0</v>
      </c>
      <c r="J398">
        <v>0</v>
      </c>
      <c r="K398">
        <v>1</v>
      </c>
      <c r="L398">
        <v>67.8</v>
      </c>
      <c r="M398" s="5" t="str">
        <f t="shared" si="6"/>
        <v>ID8573G7265</v>
      </c>
      <c r="N398" s="8" t="str">
        <f>VLOOKUP(M398,Dimension.CategoryGroups!$A$2:$I$8559,5,0)</f>
        <v>Building &amp; renovation</v>
      </c>
      <c r="O398" s="8" t="str">
        <f>VLOOKUP(M398,Dimension.CategoryGroups!$A$2:$I$8559,6,0)</f>
        <v>Bathroom</v>
      </c>
      <c r="P398" s="8" t="str">
        <f>VLOOKUP(M398,Dimension.CategoryGroups!$A$2:$I$8559,7,0)</f>
        <v>Basins &amp; vanities</v>
      </c>
      <c r="Q398" s="8" t="str">
        <f>VLOOKUP(M398,Dimension.CategoryGroups!$A$2:$I$8559,8,0)</f>
        <v>Vanities</v>
      </c>
      <c r="R398" s="10" t="str">
        <f>VLOOKUP(E398,Dimesion.MemberType!$A$2:$D$56,2,0)</f>
        <v>Nelson Bays</v>
      </c>
      <c r="S398" s="10" t="str">
        <f>VLOOKUP(E398,Dimesion.MemberType!$A$2:$D$56,3,0)</f>
        <v>Nelson</v>
      </c>
      <c r="T398" s="10" t="str">
        <f>VLOOKUP(E398,Dimesion.MemberType!$A$2:$D$56,4,0)</f>
        <v>40 - 44</v>
      </c>
    </row>
    <row r="399" spans="1:20" x14ac:dyDescent="0.25">
      <c r="A399" t="s">
        <v>4710</v>
      </c>
      <c r="B399">
        <v>20161101</v>
      </c>
      <c r="C399">
        <v>5291</v>
      </c>
      <c r="D399">
        <v>8623</v>
      </c>
      <c r="E399">
        <v>3708</v>
      </c>
      <c r="F399" t="s">
        <v>4711</v>
      </c>
      <c r="G399">
        <v>20161110</v>
      </c>
      <c r="H399">
        <v>15</v>
      </c>
      <c r="I399">
        <v>1</v>
      </c>
      <c r="J399">
        <v>0</v>
      </c>
      <c r="K399">
        <v>1</v>
      </c>
      <c r="L399">
        <v>33.9</v>
      </c>
      <c r="M399" s="5" t="str">
        <f t="shared" si="6"/>
        <v>ID5291G8623</v>
      </c>
      <c r="N399" s="8" t="str">
        <f>VLOOKUP(M399,Dimension.CategoryGroups!$A$2:$I$8559,5,0)</f>
        <v>Antiques &amp; collectables</v>
      </c>
      <c r="O399" s="8" t="str">
        <f>VLOOKUP(M399,Dimension.CategoryGroups!$A$2:$I$8559,6,0)</f>
        <v>Museum pieces &amp; artifacts</v>
      </c>
      <c r="P399" s="8" t="str">
        <f>VLOOKUP(M399,Dimension.CategoryGroups!$A$2:$I$8559,7,0)</f>
        <v>Fossils, rocks &amp; minerals</v>
      </c>
      <c r="Q399" s="8" t="str">
        <f>VLOOKUP(M399,Dimension.CategoryGroups!$A$2:$I$8559,8,0)</f>
        <v>Fossils, rocks &amp; minerals</v>
      </c>
      <c r="R399" s="10" t="str">
        <f>VLOOKUP(E399,Dimesion.MemberType!$A$2:$D$56,2,0)</f>
        <v>Auckland</v>
      </c>
      <c r="S399" s="10" t="str">
        <f>VLOOKUP(E399,Dimesion.MemberType!$A$2:$D$56,3,0)</f>
        <v>North Shore</v>
      </c>
      <c r="T399" s="10" t="str">
        <f>VLOOKUP(E399,Dimesion.MemberType!$A$2:$D$56,4,0)</f>
        <v>55 - 59</v>
      </c>
    </row>
    <row r="400" spans="1:20" x14ac:dyDescent="0.25">
      <c r="A400" t="s">
        <v>4712</v>
      </c>
      <c r="B400">
        <v>20161101</v>
      </c>
      <c r="C400">
        <v>29</v>
      </c>
      <c r="D400">
        <v>237</v>
      </c>
      <c r="E400">
        <v>4136</v>
      </c>
      <c r="F400" t="s">
        <v>4304</v>
      </c>
      <c r="G400">
        <v>20161110</v>
      </c>
      <c r="H400">
        <v>13</v>
      </c>
      <c r="I400">
        <v>0</v>
      </c>
      <c r="J400">
        <v>0</v>
      </c>
      <c r="K400">
        <v>5</v>
      </c>
      <c r="L400">
        <v>46.6</v>
      </c>
      <c r="M400" s="5" t="str">
        <f t="shared" si="6"/>
        <v>ID29G237</v>
      </c>
      <c r="N400" s="8" t="str">
        <f>VLOOKUP(M400,Dimension.CategoryGroups!$A$2:$I$8559,5,0)</f>
        <v>Trade Me Motors</v>
      </c>
      <c r="O400" s="8" t="str">
        <f>VLOOKUP(M400,Dimension.CategoryGroups!$A$2:$I$8559,6,0)</f>
        <v>Car parts &amp; accessories</v>
      </c>
      <c r="P400" s="8" t="str">
        <f>VLOOKUP(M400,Dimension.CategoryGroups!$A$2:$I$8559,7,0)</f>
        <v>Other accessories</v>
      </c>
      <c r="Q400" s="8" t="str">
        <f>VLOOKUP(M400,Dimension.CategoryGroups!$A$2:$I$8559,8,0)</f>
        <v>Other accessories</v>
      </c>
      <c r="R400" s="10" t="str">
        <f>VLOOKUP(E400,Dimesion.MemberType!$A$2:$D$56,2,0)</f>
        <v>Auckland</v>
      </c>
      <c r="S400" s="10" t="str">
        <f>VLOOKUP(E400,Dimesion.MemberType!$A$2:$D$56,3,0)</f>
        <v>Auckland City</v>
      </c>
      <c r="T400" s="10" t="str">
        <f>VLOOKUP(E400,Dimesion.MemberType!$A$2:$D$56,4,0)</f>
        <v>Over 70</v>
      </c>
    </row>
    <row r="401" spans="1:20" x14ac:dyDescent="0.25">
      <c r="A401" t="s">
        <v>4713</v>
      </c>
      <c r="B401">
        <v>20161101</v>
      </c>
      <c r="C401">
        <v>3858</v>
      </c>
      <c r="D401">
        <v>5825</v>
      </c>
      <c r="E401">
        <v>4136</v>
      </c>
      <c r="F401" t="s">
        <v>4304</v>
      </c>
      <c r="G401">
        <v>20161110</v>
      </c>
      <c r="H401">
        <v>13</v>
      </c>
      <c r="I401">
        <v>0</v>
      </c>
      <c r="J401">
        <v>0</v>
      </c>
      <c r="K401">
        <v>9</v>
      </c>
      <c r="L401">
        <v>54.1</v>
      </c>
      <c r="M401" s="5" t="str">
        <f t="shared" si="6"/>
        <v>ID3858G5825</v>
      </c>
      <c r="N401" s="8" t="str">
        <f>VLOOKUP(M401,Dimension.CategoryGroups!$A$2:$I$8559,5,0)</f>
        <v>Mobile phones</v>
      </c>
      <c r="O401" s="8" t="str">
        <f>VLOOKUP(M401,Dimension.CategoryGroups!$A$2:$I$8559,6,0)</f>
        <v>Accessories</v>
      </c>
      <c r="P401" s="8" t="str">
        <f>VLOOKUP(M401,Dimension.CategoryGroups!$A$2:$I$8559,7,0)</f>
        <v>Car speakerphone kits</v>
      </c>
      <c r="Q401" s="8" t="str">
        <f>VLOOKUP(M401,Dimension.CategoryGroups!$A$2:$I$8559,8,0)</f>
        <v>Car speakerphone kits</v>
      </c>
      <c r="R401" s="10" t="str">
        <f>VLOOKUP(E401,Dimesion.MemberType!$A$2:$D$56,2,0)</f>
        <v>Auckland</v>
      </c>
      <c r="S401" s="10" t="str">
        <f>VLOOKUP(E401,Dimesion.MemberType!$A$2:$D$56,3,0)</f>
        <v>Auckland City</v>
      </c>
      <c r="T401" s="10" t="str">
        <f>VLOOKUP(E401,Dimesion.MemberType!$A$2:$D$56,4,0)</f>
        <v>Over 70</v>
      </c>
    </row>
    <row r="402" spans="1:20" x14ac:dyDescent="0.25">
      <c r="A402" t="s">
        <v>4714</v>
      </c>
      <c r="B402">
        <v>20161101</v>
      </c>
      <c r="C402">
        <v>3858</v>
      </c>
      <c r="D402">
        <v>5825</v>
      </c>
      <c r="E402">
        <v>4136</v>
      </c>
      <c r="F402" t="s">
        <v>4304</v>
      </c>
      <c r="G402">
        <v>20161110</v>
      </c>
      <c r="H402">
        <v>13</v>
      </c>
      <c r="I402">
        <v>0</v>
      </c>
      <c r="J402">
        <v>0</v>
      </c>
      <c r="K402">
        <v>9</v>
      </c>
      <c r="L402">
        <v>37.200000000000003</v>
      </c>
      <c r="M402" s="5" t="str">
        <f t="shared" si="6"/>
        <v>ID3858G5825</v>
      </c>
      <c r="N402" s="8" t="str">
        <f>VLOOKUP(M402,Dimension.CategoryGroups!$A$2:$I$8559,5,0)</f>
        <v>Mobile phones</v>
      </c>
      <c r="O402" s="8" t="str">
        <f>VLOOKUP(M402,Dimension.CategoryGroups!$A$2:$I$8559,6,0)</f>
        <v>Accessories</v>
      </c>
      <c r="P402" s="8" t="str">
        <f>VLOOKUP(M402,Dimension.CategoryGroups!$A$2:$I$8559,7,0)</f>
        <v>Car speakerphone kits</v>
      </c>
      <c r="Q402" s="8" t="str">
        <f>VLOOKUP(M402,Dimension.CategoryGroups!$A$2:$I$8559,8,0)</f>
        <v>Car speakerphone kits</v>
      </c>
      <c r="R402" s="10" t="str">
        <f>VLOOKUP(E402,Dimesion.MemberType!$A$2:$D$56,2,0)</f>
        <v>Auckland</v>
      </c>
      <c r="S402" s="10" t="str">
        <f>VLOOKUP(E402,Dimesion.MemberType!$A$2:$D$56,3,0)</f>
        <v>Auckland City</v>
      </c>
      <c r="T402" s="10" t="str">
        <f>VLOOKUP(E402,Dimesion.MemberType!$A$2:$D$56,4,0)</f>
        <v>Over 70</v>
      </c>
    </row>
    <row r="403" spans="1:20" x14ac:dyDescent="0.25">
      <c r="A403" t="s">
        <v>4715</v>
      </c>
      <c r="B403">
        <v>20161101</v>
      </c>
      <c r="C403">
        <v>652</v>
      </c>
      <c r="D403">
        <v>2917</v>
      </c>
      <c r="E403">
        <v>4136</v>
      </c>
      <c r="F403" t="s">
        <v>4304</v>
      </c>
      <c r="G403">
        <v>20161110</v>
      </c>
      <c r="H403">
        <v>13</v>
      </c>
      <c r="I403">
        <v>0</v>
      </c>
      <c r="J403">
        <v>0</v>
      </c>
      <c r="K403">
        <v>9</v>
      </c>
      <c r="L403">
        <v>45.7</v>
      </c>
      <c r="M403" s="5" t="str">
        <f t="shared" si="6"/>
        <v>ID652G2917</v>
      </c>
      <c r="N403" s="8" t="str">
        <f>VLOOKUP(M403,Dimension.CategoryGroups!$A$2:$I$8559,5,0)</f>
        <v>Electronics &amp; photography</v>
      </c>
      <c r="O403" s="8" t="str">
        <f>VLOOKUP(M403,Dimension.CategoryGroups!$A$2:$I$8559,6,0)</f>
        <v>Home audio</v>
      </c>
      <c r="P403" s="8" t="str">
        <f>VLOOKUP(M403,Dimension.CategoryGroups!$A$2:$I$8559,7,0)</f>
        <v>Other</v>
      </c>
      <c r="Q403" s="8" t="str">
        <f>VLOOKUP(M403,Dimension.CategoryGroups!$A$2:$I$8559,8,0)</f>
        <v>Other</v>
      </c>
      <c r="R403" s="10" t="str">
        <f>VLOOKUP(E403,Dimesion.MemberType!$A$2:$D$56,2,0)</f>
        <v>Auckland</v>
      </c>
      <c r="S403" s="10" t="str">
        <f>VLOOKUP(E403,Dimesion.MemberType!$A$2:$D$56,3,0)</f>
        <v>Auckland City</v>
      </c>
      <c r="T403" s="10" t="str">
        <f>VLOOKUP(E403,Dimesion.MemberType!$A$2:$D$56,4,0)</f>
        <v>Over 70</v>
      </c>
    </row>
    <row r="404" spans="1:20" x14ac:dyDescent="0.25">
      <c r="A404" t="s">
        <v>4716</v>
      </c>
      <c r="B404">
        <v>20161101</v>
      </c>
      <c r="C404">
        <v>652</v>
      </c>
      <c r="D404">
        <v>2917</v>
      </c>
      <c r="E404">
        <v>4136</v>
      </c>
      <c r="F404" t="s">
        <v>4304</v>
      </c>
      <c r="G404">
        <v>20161110</v>
      </c>
      <c r="H404">
        <v>13</v>
      </c>
      <c r="I404">
        <v>0</v>
      </c>
      <c r="J404">
        <v>0</v>
      </c>
      <c r="K404">
        <v>9</v>
      </c>
      <c r="L404">
        <v>9.6</v>
      </c>
      <c r="M404" s="5" t="str">
        <f t="shared" si="6"/>
        <v>ID652G2917</v>
      </c>
      <c r="N404" s="8" t="str">
        <f>VLOOKUP(M404,Dimension.CategoryGroups!$A$2:$I$8559,5,0)</f>
        <v>Electronics &amp; photography</v>
      </c>
      <c r="O404" s="8" t="str">
        <f>VLOOKUP(M404,Dimension.CategoryGroups!$A$2:$I$8559,6,0)</f>
        <v>Home audio</v>
      </c>
      <c r="P404" s="8" t="str">
        <f>VLOOKUP(M404,Dimension.CategoryGroups!$A$2:$I$8559,7,0)</f>
        <v>Other</v>
      </c>
      <c r="Q404" s="8" t="str">
        <f>VLOOKUP(M404,Dimension.CategoryGroups!$A$2:$I$8559,8,0)</f>
        <v>Other</v>
      </c>
      <c r="R404" s="10" t="str">
        <f>VLOOKUP(E404,Dimesion.MemberType!$A$2:$D$56,2,0)</f>
        <v>Auckland</v>
      </c>
      <c r="S404" s="10" t="str">
        <f>VLOOKUP(E404,Dimesion.MemberType!$A$2:$D$56,3,0)</f>
        <v>Auckland City</v>
      </c>
      <c r="T404" s="10" t="str">
        <f>VLOOKUP(E404,Dimesion.MemberType!$A$2:$D$56,4,0)</f>
        <v>Over 70</v>
      </c>
    </row>
    <row r="405" spans="1:20" x14ac:dyDescent="0.25">
      <c r="A405" t="s">
        <v>4717</v>
      </c>
      <c r="B405">
        <v>20161101</v>
      </c>
      <c r="C405">
        <v>3858</v>
      </c>
      <c r="D405">
        <v>5825</v>
      </c>
      <c r="E405">
        <v>4136</v>
      </c>
      <c r="F405" t="s">
        <v>4304</v>
      </c>
      <c r="G405">
        <v>20161110</v>
      </c>
      <c r="H405">
        <v>13</v>
      </c>
      <c r="I405">
        <v>0</v>
      </c>
      <c r="J405">
        <v>0</v>
      </c>
      <c r="K405">
        <v>9</v>
      </c>
      <c r="L405">
        <v>30.7</v>
      </c>
      <c r="M405" s="5" t="str">
        <f t="shared" si="6"/>
        <v>ID3858G5825</v>
      </c>
      <c r="N405" s="8" t="str">
        <f>VLOOKUP(M405,Dimension.CategoryGroups!$A$2:$I$8559,5,0)</f>
        <v>Mobile phones</v>
      </c>
      <c r="O405" s="8" t="str">
        <f>VLOOKUP(M405,Dimension.CategoryGroups!$A$2:$I$8559,6,0)</f>
        <v>Accessories</v>
      </c>
      <c r="P405" s="8" t="str">
        <f>VLOOKUP(M405,Dimension.CategoryGroups!$A$2:$I$8559,7,0)</f>
        <v>Car speakerphone kits</v>
      </c>
      <c r="Q405" s="8" t="str">
        <f>VLOOKUP(M405,Dimension.CategoryGroups!$A$2:$I$8559,8,0)</f>
        <v>Car speakerphone kits</v>
      </c>
      <c r="R405" s="10" t="str">
        <f>VLOOKUP(E405,Dimesion.MemberType!$A$2:$D$56,2,0)</f>
        <v>Auckland</v>
      </c>
      <c r="S405" s="10" t="str">
        <f>VLOOKUP(E405,Dimesion.MemberType!$A$2:$D$56,3,0)</f>
        <v>Auckland City</v>
      </c>
      <c r="T405" s="10" t="str">
        <f>VLOOKUP(E405,Dimesion.MemberType!$A$2:$D$56,4,0)</f>
        <v>Over 70</v>
      </c>
    </row>
    <row r="406" spans="1:20" x14ac:dyDescent="0.25">
      <c r="A406" t="s">
        <v>4718</v>
      </c>
      <c r="B406">
        <v>20161101</v>
      </c>
      <c r="C406">
        <v>3858</v>
      </c>
      <c r="D406">
        <v>5825</v>
      </c>
      <c r="E406">
        <v>4136</v>
      </c>
      <c r="F406" t="s">
        <v>4304</v>
      </c>
      <c r="G406">
        <v>20161110</v>
      </c>
      <c r="H406">
        <v>13</v>
      </c>
      <c r="I406">
        <v>0</v>
      </c>
      <c r="J406">
        <v>0</v>
      </c>
      <c r="K406">
        <v>9</v>
      </c>
      <c r="L406">
        <v>17.5</v>
      </c>
      <c r="M406" s="5" t="str">
        <f t="shared" si="6"/>
        <v>ID3858G5825</v>
      </c>
      <c r="N406" s="8" t="str">
        <f>VLOOKUP(M406,Dimension.CategoryGroups!$A$2:$I$8559,5,0)</f>
        <v>Mobile phones</v>
      </c>
      <c r="O406" s="8" t="str">
        <f>VLOOKUP(M406,Dimension.CategoryGroups!$A$2:$I$8559,6,0)</f>
        <v>Accessories</v>
      </c>
      <c r="P406" s="8" t="str">
        <f>VLOOKUP(M406,Dimension.CategoryGroups!$A$2:$I$8559,7,0)</f>
        <v>Car speakerphone kits</v>
      </c>
      <c r="Q406" s="8" t="str">
        <f>VLOOKUP(M406,Dimension.CategoryGroups!$A$2:$I$8559,8,0)</f>
        <v>Car speakerphone kits</v>
      </c>
      <c r="R406" s="10" t="str">
        <f>VLOOKUP(E406,Dimesion.MemberType!$A$2:$D$56,2,0)</f>
        <v>Auckland</v>
      </c>
      <c r="S406" s="10" t="str">
        <f>VLOOKUP(E406,Dimesion.MemberType!$A$2:$D$56,3,0)</f>
        <v>Auckland City</v>
      </c>
      <c r="T406" s="10" t="str">
        <f>VLOOKUP(E406,Dimesion.MemberType!$A$2:$D$56,4,0)</f>
        <v>Over 70</v>
      </c>
    </row>
    <row r="407" spans="1:20" x14ac:dyDescent="0.25">
      <c r="A407" t="s">
        <v>4719</v>
      </c>
      <c r="B407">
        <v>20161101</v>
      </c>
      <c r="C407">
        <v>3858</v>
      </c>
      <c r="D407">
        <v>5825</v>
      </c>
      <c r="E407">
        <v>4136</v>
      </c>
      <c r="F407" t="s">
        <v>4304</v>
      </c>
      <c r="G407">
        <v>20161110</v>
      </c>
      <c r="H407">
        <v>13</v>
      </c>
      <c r="I407">
        <v>0</v>
      </c>
      <c r="J407">
        <v>0</v>
      </c>
      <c r="K407">
        <v>9</v>
      </c>
      <c r="L407">
        <v>51.2</v>
      </c>
      <c r="M407" s="5" t="str">
        <f t="shared" si="6"/>
        <v>ID3858G5825</v>
      </c>
      <c r="N407" s="8" t="str">
        <f>VLOOKUP(M407,Dimension.CategoryGroups!$A$2:$I$8559,5,0)</f>
        <v>Mobile phones</v>
      </c>
      <c r="O407" s="8" t="str">
        <f>VLOOKUP(M407,Dimension.CategoryGroups!$A$2:$I$8559,6,0)</f>
        <v>Accessories</v>
      </c>
      <c r="P407" s="8" t="str">
        <f>VLOOKUP(M407,Dimension.CategoryGroups!$A$2:$I$8559,7,0)</f>
        <v>Car speakerphone kits</v>
      </c>
      <c r="Q407" s="8" t="str">
        <f>VLOOKUP(M407,Dimension.CategoryGroups!$A$2:$I$8559,8,0)</f>
        <v>Car speakerphone kits</v>
      </c>
      <c r="R407" s="10" t="str">
        <f>VLOOKUP(E407,Dimesion.MemberType!$A$2:$D$56,2,0)</f>
        <v>Auckland</v>
      </c>
      <c r="S407" s="10" t="str">
        <f>VLOOKUP(E407,Dimesion.MemberType!$A$2:$D$56,3,0)</f>
        <v>Auckland City</v>
      </c>
      <c r="T407" s="10" t="str">
        <f>VLOOKUP(E407,Dimesion.MemberType!$A$2:$D$56,4,0)</f>
        <v>Over 70</v>
      </c>
    </row>
    <row r="408" spans="1:20" x14ac:dyDescent="0.25">
      <c r="A408" t="s">
        <v>4720</v>
      </c>
      <c r="B408">
        <v>20161101</v>
      </c>
      <c r="C408">
        <v>7678</v>
      </c>
      <c r="D408">
        <v>6795</v>
      </c>
      <c r="E408">
        <v>4136</v>
      </c>
      <c r="F408" t="s">
        <v>4304</v>
      </c>
      <c r="G408">
        <v>20161110</v>
      </c>
      <c r="H408">
        <v>13</v>
      </c>
      <c r="I408">
        <v>0</v>
      </c>
      <c r="J408">
        <v>0</v>
      </c>
      <c r="K408">
        <v>12</v>
      </c>
      <c r="L408">
        <v>92.4</v>
      </c>
      <c r="M408" s="5" t="str">
        <f t="shared" si="6"/>
        <v>ID7678G6795</v>
      </c>
      <c r="N408" s="8" t="str">
        <f>VLOOKUP(M408,Dimension.CategoryGroups!$A$2:$I$8559,5,0)</f>
        <v>Health &amp; beauty</v>
      </c>
      <c r="O408" s="8" t="str">
        <f>VLOOKUP(M408,Dimension.CategoryGroups!$A$2:$I$8559,6,0)</f>
        <v>Weight loss</v>
      </c>
      <c r="P408" s="8" t="str">
        <f>VLOOKUP(M408,Dimension.CategoryGroups!$A$2:$I$8559,7,0)</f>
        <v>Shapewear</v>
      </c>
      <c r="Q408" s="8" t="str">
        <f>VLOOKUP(M408,Dimension.CategoryGroups!$A$2:$I$8559,8,0)</f>
        <v>Shapewear</v>
      </c>
      <c r="R408" s="10" t="str">
        <f>VLOOKUP(E408,Dimesion.MemberType!$A$2:$D$56,2,0)</f>
        <v>Auckland</v>
      </c>
      <c r="S408" s="10" t="str">
        <f>VLOOKUP(E408,Dimesion.MemberType!$A$2:$D$56,3,0)</f>
        <v>Auckland City</v>
      </c>
      <c r="T408" s="10" t="str">
        <f>VLOOKUP(E408,Dimesion.MemberType!$A$2:$D$56,4,0)</f>
        <v>Over 70</v>
      </c>
    </row>
    <row r="409" spans="1:20" x14ac:dyDescent="0.25">
      <c r="A409" t="s">
        <v>4721</v>
      </c>
      <c r="B409">
        <v>20161101</v>
      </c>
      <c r="C409">
        <v>7678</v>
      </c>
      <c r="D409">
        <v>6795</v>
      </c>
      <c r="E409">
        <v>4136</v>
      </c>
      <c r="F409" t="s">
        <v>4304</v>
      </c>
      <c r="G409">
        <v>20161110</v>
      </c>
      <c r="H409">
        <v>13</v>
      </c>
      <c r="I409">
        <v>0</v>
      </c>
      <c r="J409">
        <v>0</v>
      </c>
      <c r="K409">
        <v>12</v>
      </c>
      <c r="L409">
        <v>44.9</v>
      </c>
      <c r="M409" s="5" t="str">
        <f t="shared" si="6"/>
        <v>ID7678G6795</v>
      </c>
      <c r="N409" s="8" t="str">
        <f>VLOOKUP(M409,Dimension.CategoryGroups!$A$2:$I$8559,5,0)</f>
        <v>Health &amp; beauty</v>
      </c>
      <c r="O409" s="8" t="str">
        <f>VLOOKUP(M409,Dimension.CategoryGroups!$A$2:$I$8559,6,0)</f>
        <v>Weight loss</v>
      </c>
      <c r="P409" s="8" t="str">
        <f>VLOOKUP(M409,Dimension.CategoryGroups!$A$2:$I$8559,7,0)</f>
        <v>Shapewear</v>
      </c>
      <c r="Q409" s="8" t="str">
        <f>VLOOKUP(M409,Dimension.CategoryGroups!$A$2:$I$8559,8,0)</f>
        <v>Shapewear</v>
      </c>
      <c r="R409" s="10" t="str">
        <f>VLOOKUP(E409,Dimesion.MemberType!$A$2:$D$56,2,0)</f>
        <v>Auckland</v>
      </c>
      <c r="S409" s="10" t="str">
        <f>VLOOKUP(E409,Dimesion.MemberType!$A$2:$D$56,3,0)</f>
        <v>Auckland City</v>
      </c>
      <c r="T409" s="10" t="str">
        <f>VLOOKUP(E409,Dimesion.MemberType!$A$2:$D$56,4,0)</f>
        <v>Over 70</v>
      </c>
    </row>
    <row r="410" spans="1:20" x14ac:dyDescent="0.25">
      <c r="A410" t="s">
        <v>4722</v>
      </c>
      <c r="B410">
        <v>20161101</v>
      </c>
      <c r="C410">
        <v>7678</v>
      </c>
      <c r="D410">
        <v>6795</v>
      </c>
      <c r="E410">
        <v>4136</v>
      </c>
      <c r="F410" t="s">
        <v>4304</v>
      </c>
      <c r="G410">
        <v>20161110</v>
      </c>
      <c r="H410">
        <v>13</v>
      </c>
      <c r="I410">
        <v>0</v>
      </c>
      <c r="J410">
        <v>0</v>
      </c>
      <c r="K410">
        <v>12</v>
      </c>
      <c r="L410">
        <v>14</v>
      </c>
      <c r="M410" s="5" t="str">
        <f t="shared" si="6"/>
        <v>ID7678G6795</v>
      </c>
      <c r="N410" s="8" t="str">
        <f>VLOOKUP(M410,Dimension.CategoryGroups!$A$2:$I$8559,5,0)</f>
        <v>Health &amp; beauty</v>
      </c>
      <c r="O410" s="8" t="str">
        <f>VLOOKUP(M410,Dimension.CategoryGroups!$A$2:$I$8559,6,0)</f>
        <v>Weight loss</v>
      </c>
      <c r="P410" s="8" t="str">
        <f>VLOOKUP(M410,Dimension.CategoryGroups!$A$2:$I$8559,7,0)</f>
        <v>Shapewear</v>
      </c>
      <c r="Q410" s="8" t="str">
        <f>VLOOKUP(M410,Dimension.CategoryGroups!$A$2:$I$8559,8,0)</f>
        <v>Shapewear</v>
      </c>
      <c r="R410" s="10" t="str">
        <f>VLOOKUP(E410,Dimesion.MemberType!$A$2:$D$56,2,0)</f>
        <v>Auckland</v>
      </c>
      <c r="S410" s="10" t="str">
        <f>VLOOKUP(E410,Dimesion.MemberType!$A$2:$D$56,3,0)</f>
        <v>Auckland City</v>
      </c>
      <c r="T410" s="10" t="str">
        <f>VLOOKUP(E410,Dimesion.MemberType!$A$2:$D$56,4,0)</f>
        <v>Over 70</v>
      </c>
    </row>
    <row r="411" spans="1:20" x14ac:dyDescent="0.25">
      <c r="A411" t="s">
        <v>4723</v>
      </c>
      <c r="B411">
        <v>20161101</v>
      </c>
      <c r="C411">
        <v>7678</v>
      </c>
      <c r="D411">
        <v>6795</v>
      </c>
      <c r="E411">
        <v>4136</v>
      </c>
      <c r="F411" t="s">
        <v>4304</v>
      </c>
      <c r="G411">
        <v>20161110</v>
      </c>
      <c r="H411">
        <v>13</v>
      </c>
      <c r="I411">
        <v>0</v>
      </c>
      <c r="J411">
        <v>0</v>
      </c>
      <c r="K411">
        <v>12</v>
      </c>
      <c r="L411">
        <v>16.7</v>
      </c>
      <c r="M411" s="5" t="str">
        <f t="shared" si="6"/>
        <v>ID7678G6795</v>
      </c>
      <c r="N411" s="8" t="str">
        <f>VLOOKUP(M411,Dimension.CategoryGroups!$A$2:$I$8559,5,0)</f>
        <v>Health &amp; beauty</v>
      </c>
      <c r="O411" s="8" t="str">
        <f>VLOOKUP(M411,Dimension.CategoryGroups!$A$2:$I$8559,6,0)</f>
        <v>Weight loss</v>
      </c>
      <c r="P411" s="8" t="str">
        <f>VLOOKUP(M411,Dimension.CategoryGroups!$A$2:$I$8559,7,0)</f>
        <v>Shapewear</v>
      </c>
      <c r="Q411" s="8" t="str">
        <f>VLOOKUP(M411,Dimension.CategoryGroups!$A$2:$I$8559,8,0)</f>
        <v>Shapewear</v>
      </c>
      <c r="R411" s="10" t="str">
        <f>VLOOKUP(E411,Dimesion.MemberType!$A$2:$D$56,2,0)</f>
        <v>Auckland</v>
      </c>
      <c r="S411" s="10" t="str">
        <f>VLOOKUP(E411,Dimesion.MemberType!$A$2:$D$56,3,0)</f>
        <v>Auckland City</v>
      </c>
      <c r="T411" s="10" t="str">
        <f>VLOOKUP(E411,Dimesion.MemberType!$A$2:$D$56,4,0)</f>
        <v>Over 70</v>
      </c>
    </row>
    <row r="412" spans="1:20" x14ac:dyDescent="0.25">
      <c r="A412" t="s">
        <v>4724</v>
      </c>
      <c r="B412">
        <v>20161101</v>
      </c>
      <c r="C412">
        <v>7678</v>
      </c>
      <c r="D412">
        <v>6795</v>
      </c>
      <c r="E412">
        <v>4136</v>
      </c>
      <c r="F412" t="s">
        <v>4304</v>
      </c>
      <c r="G412">
        <v>20161110</v>
      </c>
      <c r="H412">
        <v>13</v>
      </c>
      <c r="I412">
        <v>0</v>
      </c>
      <c r="J412">
        <v>0</v>
      </c>
      <c r="K412">
        <v>12</v>
      </c>
      <c r="L412">
        <v>21.6</v>
      </c>
      <c r="M412" s="5" t="str">
        <f t="shared" si="6"/>
        <v>ID7678G6795</v>
      </c>
      <c r="N412" s="8" t="str">
        <f>VLOOKUP(M412,Dimension.CategoryGroups!$A$2:$I$8559,5,0)</f>
        <v>Health &amp; beauty</v>
      </c>
      <c r="O412" s="8" t="str">
        <f>VLOOKUP(M412,Dimension.CategoryGroups!$A$2:$I$8559,6,0)</f>
        <v>Weight loss</v>
      </c>
      <c r="P412" s="8" t="str">
        <f>VLOOKUP(M412,Dimension.CategoryGroups!$A$2:$I$8559,7,0)</f>
        <v>Shapewear</v>
      </c>
      <c r="Q412" s="8" t="str">
        <f>VLOOKUP(M412,Dimension.CategoryGroups!$A$2:$I$8559,8,0)</f>
        <v>Shapewear</v>
      </c>
      <c r="R412" s="10" t="str">
        <f>VLOOKUP(E412,Dimesion.MemberType!$A$2:$D$56,2,0)</f>
        <v>Auckland</v>
      </c>
      <c r="S412" s="10" t="str">
        <f>VLOOKUP(E412,Dimesion.MemberType!$A$2:$D$56,3,0)</f>
        <v>Auckland City</v>
      </c>
      <c r="T412" s="10" t="str">
        <f>VLOOKUP(E412,Dimesion.MemberType!$A$2:$D$56,4,0)</f>
        <v>Over 70</v>
      </c>
    </row>
    <row r="413" spans="1:20" x14ac:dyDescent="0.25">
      <c r="A413" t="s">
        <v>4725</v>
      </c>
      <c r="B413">
        <v>20161101</v>
      </c>
      <c r="C413">
        <v>7678</v>
      </c>
      <c r="D413">
        <v>6795</v>
      </c>
      <c r="E413">
        <v>4136</v>
      </c>
      <c r="F413" t="s">
        <v>4304</v>
      </c>
      <c r="G413">
        <v>20161110</v>
      </c>
      <c r="H413">
        <v>13</v>
      </c>
      <c r="I413">
        <v>0</v>
      </c>
      <c r="J413">
        <v>0</v>
      </c>
      <c r="K413">
        <v>12</v>
      </c>
      <c r="L413">
        <v>68.599999999999994</v>
      </c>
      <c r="M413" s="5" t="str">
        <f t="shared" si="6"/>
        <v>ID7678G6795</v>
      </c>
      <c r="N413" s="8" t="str">
        <f>VLOOKUP(M413,Dimension.CategoryGroups!$A$2:$I$8559,5,0)</f>
        <v>Health &amp; beauty</v>
      </c>
      <c r="O413" s="8" t="str">
        <f>VLOOKUP(M413,Dimension.CategoryGroups!$A$2:$I$8559,6,0)</f>
        <v>Weight loss</v>
      </c>
      <c r="P413" s="8" t="str">
        <f>VLOOKUP(M413,Dimension.CategoryGroups!$A$2:$I$8559,7,0)</f>
        <v>Shapewear</v>
      </c>
      <c r="Q413" s="8" t="str">
        <f>VLOOKUP(M413,Dimension.CategoryGroups!$A$2:$I$8559,8,0)</f>
        <v>Shapewear</v>
      </c>
      <c r="R413" s="10" t="str">
        <f>VLOOKUP(E413,Dimesion.MemberType!$A$2:$D$56,2,0)</f>
        <v>Auckland</v>
      </c>
      <c r="S413" s="10" t="str">
        <f>VLOOKUP(E413,Dimesion.MemberType!$A$2:$D$56,3,0)</f>
        <v>Auckland City</v>
      </c>
      <c r="T413" s="10" t="str">
        <f>VLOOKUP(E413,Dimesion.MemberType!$A$2:$D$56,4,0)</f>
        <v>Over 70</v>
      </c>
    </row>
    <row r="414" spans="1:20" x14ac:dyDescent="0.25">
      <c r="A414" t="s">
        <v>4726</v>
      </c>
      <c r="B414">
        <v>20161101</v>
      </c>
      <c r="C414">
        <v>7678</v>
      </c>
      <c r="D414">
        <v>6795</v>
      </c>
      <c r="E414">
        <v>4136</v>
      </c>
      <c r="F414" t="s">
        <v>4304</v>
      </c>
      <c r="G414">
        <v>20161110</v>
      </c>
      <c r="H414">
        <v>13</v>
      </c>
      <c r="I414">
        <v>0</v>
      </c>
      <c r="J414">
        <v>0</v>
      </c>
      <c r="K414">
        <v>9</v>
      </c>
      <c r="L414">
        <v>42</v>
      </c>
      <c r="M414" s="5" t="str">
        <f t="shared" si="6"/>
        <v>ID7678G6795</v>
      </c>
      <c r="N414" s="8" t="str">
        <f>VLOOKUP(M414,Dimension.CategoryGroups!$A$2:$I$8559,5,0)</f>
        <v>Health &amp; beauty</v>
      </c>
      <c r="O414" s="8" t="str">
        <f>VLOOKUP(M414,Dimension.CategoryGroups!$A$2:$I$8559,6,0)</f>
        <v>Weight loss</v>
      </c>
      <c r="P414" s="8" t="str">
        <f>VLOOKUP(M414,Dimension.CategoryGroups!$A$2:$I$8559,7,0)</f>
        <v>Shapewear</v>
      </c>
      <c r="Q414" s="8" t="str">
        <f>VLOOKUP(M414,Dimension.CategoryGroups!$A$2:$I$8559,8,0)</f>
        <v>Shapewear</v>
      </c>
      <c r="R414" s="10" t="str">
        <f>VLOOKUP(E414,Dimesion.MemberType!$A$2:$D$56,2,0)</f>
        <v>Auckland</v>
      </c>
      <c r="S414" s="10" t="str">
        <f>VLOOKUP(E414,Dimesion.MemberType!$A$2:$D$56,3,0)</f>
        <v>Auckland City</v>
      </c>
      <c r="T414" s="10" t="str">
        <f>VLOOKUP(E414,Dimesion.MemberType!$A$2:$D$56,4,0)</f>
        <v>Over 70</v>
      </c>
    </row>
    <row r="415" spans="1:20" x14ac:dyDescent="0.25">
      <c r="A415" t="s">
        <v>4727</v>
      </c>
      <c r="B415">
        <v>20161101</v>
      </c>
      <c r="C415">
        <v>7678</v>
      </c>
      <c r="D415">
        <v>6795</v>
      </c>
      <c r="E415">
        <v>4136</v>
      </c>
      <c r="F415" t="s">
        <v>4304</v>
      </c>
      <c r="G415">
        <v>20161110</v>
      </c>
      <c r="H415">
        <v>13</v>
      </c>
      <c r="I415">
        <v>0</v>
      </c>
      <c r="J415">
        <v>0</v>
      </c>
      <c r="K415">
        <v>9</v>
      </c>
      <c r="L415">
        <v>71.8</v>
      </c>
      <c r="M415" s="5" t="str">
        <f t="shared" si="6"/>
        <v>ID7678G6795</v>
      </c>
      <c r="N415" s="8" t="str">
        <f>VLOOKUP(M415,Dimension.CategoryGroups!$A$2:$I$8559,5,0)</f>
        <v>Health &amp; beauty</v>
      </c>
      <c r="O415" s="8" t="str">
        <f>VLOOKUP(M415,Dimension.CategoryGroups!$A$2:$I$8559,6,0)</f>
        <v>Weight loss</v>
      </c>
      <c r="P415" s="8" t="str">
        <f>VLOOKUP(M415,Dimension.CategoryGroups!$A$2:$I$8559,7,0)</f>
        <v>Shapewear</v>
      </c>
      <c r="Q415" s="8" t="str">
        <f>VLOOKUP(M415,Dimension.CategoryGroups!$A$2:$I$8559,8,0)</f>
        <v>Shapewear</v>
      </c>
      <c r="R415" s="10" t="str">
        <f>VLOOKUP(E415,Dimesion.MemberType!$A$2:$D$56,2,0)</f>
        <v>Auckland</v>
      </c>
      <c r="S415" s="10" t="str">
        <f>VLOOKUP(E415,Dimesion.MemberType!$A$2:$D$56,3,0)</f>
        <v>Auckland City</v>
      </c>
      <c r="T415" s="10" t="str">
        <f>VLOOKUP(E415,Dimesion.MemberType!$A$2:$D$56,4,0)</f>
        <v>Over 70</v>
      </c>
    </row>
    <row r="416" spans="1:20" x14ac:dyDescent="0.25">
      <c r="A416" t="s">
        <v>4728</v>
      </c>
      <c r="B416">
        <v>20161101</v>
      </c>
      <c r="C416">
        <v>7678</v>
      </c>
      <c r="D416">
        <v>6795</v>
      </c>
      <c r="E416">
        <v>4136</v>
      </c>
      <c r="F416" t="s">
        <v>4304</v>
      </c>
      <c r="G416">
        <v>20161110</v>
      </c>
      <c r="H416">
        <v>13</v>
      </c>
      <c r="I416">
        <v>0</v>
      </c>
      <c r="J416">
        <v>0</v>
      </c>
      <c r="K416">
        <v>9</v>
      </c>
      <c r="L416">
        <v>51.1</v>
      </c>
      <c r="M416" s="5" t="str">
        <f t="shared" si="6"/>
        <v>ID7678G6795</v>
      </c>
      <c r="N416" s="8" t="str">
        <f>VLOOKUP(M416,Dimension.CategoryGroups!$A$2:$I$8559,5,0)</f>
        <v>Health &amp; beauty</v>
      </c>
      <c r="O416" s="8" t="str">
        <f>VLOOKUP(M416,Dimension.CategoryGroups!$A$2:$I$8559,6,0)</f>
        <v>Weight loss</v>
      </c>
      <c r="P416" s="8" t="str">
        <f>VLOOKUP(M416,Dimension.CategoryGroups!$A$2:$I$8559,7,0)</f>
        <v>Shapewear</v>
      </c>
      <c r="Q416" s="8" t="str">
        <f>VLOOKUP(M416,Dimension.CategoryGroups!$A$2:$I$8559,8,0)</f>
        <v>Shapewear</v>
      </c>
      <c r="R416" s="10" t="str">
        <f>VLOOKUP(E416,Dimesion.MemberType!$A$2:$D$56,2,0)</f>
        <v>Auckland</v>
      </c>
      <c r="S416" s="10" t="str">
        <f>VLOOKUP(E416,Dimesion.MemberType!$A$2:$D$56,3,0)</f>
        <v>Auckland City</v>
      </c>
      <c r="T416" s="10" t="str">
        <f>VLOOKUP(E416,Dimesion.MemberType!$A$2:$D$56,4,0)</f>
        <v>Over 70</v>
      </c>
    </row>
    <row r="417" spans="1:20" x14ac:dyDescent="0.25">
      <c r="A417" t="s">
        <v>4729</v>
      </c>
      <c r="B417">
        <v>20161101</v>
      </c>
      <c r="C417">
        <v>7678</v>
      </c>
      <c r="D417">
        <v>6795</v>
      </c>
      <c r="E417">
        <v>4136</v>
      </c>
      <c r="F417" t="s">
        <v>4304</v>
      </c>
      <c r="G417">
        <v>20161110</v>
      </c>
      <c r="H417">
        <v>13</v>
      </c>
      <c r="I417">
        <v>0</v>
      </c>
      <c r="J417">
        <v>0</v>
      </c>
      <c r="K417">
        <v>9</v>
      </c>
      <c r="L417">
        <v>84.7</v>
      </c>
      <c r="M417" s="5" t="str">
        <f t="shared" si="6"/>
        <v>ID7678G6795</v>
      </c>
      <c r="N417" s="8" t="str">
        <f>VLOOKUP(M417,Dimension.CategoryGroups!$A$2:$I$8559,5,0)</f>
        <v>Health &amp; beauty</v>
      </c>
      <c r="O417" s="8" t="str">
        <f>VLOOKUP(M417,Dimension.CategoryGroups!$A$2:$I$8559,6,0)</f>
        <v>Weight loss</v>
      </c>
      <c r="P417" s="8" t="str">
        <f>VLOOKUP(M417,Dimension.CategoryGroups!$A$2:$I$8559,7,0)</f>
        <v>Shapewear</v>
      </c>
      <c r="Q417" s="8" t="str">
        <f>VLOOKUP(M417,Dimension.CategoryGroups!$A$2:$I$8559,8,0)</f>
        <v>Shapewear</v>
      </c>
      <c r="R417" s="10" t="str">
        <f>VLOOKUP(E417,Dimesion.MemberType!$A$2:$D$56,2,0)</f>
        <v>Auckland</v>
      </c>
      <c r="S417" s="10" t="str">
        <f>VLOOKUP(E417,Dimesion.MemberType!$A$2:$D$56,3,0)</f>
        <v>Auckland City</v>
      </c>
      <c r="T417" s="10" t="str">
        <f>VLOOKUP(E417,Dimesion.MemberType!$A$2:$D$56,4,0)</f>
        <v>Over 70</v>
      </c>
    </row>
    <row r="418" spans="1:20" x14ac:dyDescent="0.25">
      <c r="A418" t="s">
        <v>4730</v>
      </c>
      <c r="B418">
        <v>20161101</v>
      </c>
      <c r="C418">
        <v>7678</v>
      </c>
      <c r="D418">
        <v>6795</v>
      </c>
      <c r="E418">
        <v>4136</v>
      </c>
      <c r="F418" t="s">
        <v>4304</v>
      </c>
      <c r="G418">
        <v>20161110</v>
      </c>
      <c r="H418">
        <v>13</v>
      </c>
      <c r="I418">
        <v>0</v>
      </c>
      <c r="J418">
        <v>0</v>
      </c>
      <c r="K418">
        <v>9</v>
      </c>
      <c r="L418">
        <v>37.299999999999997</v>
      </c>
      <c r="M418" s="5" t="str">
        <f t="shared" si="6"/>
        <v>ID7678G6795</v>
      </c>
      <c r="N418" s="8" t="str">
        <f>VLOOKUP(M418,Dimension.CategoryGroups!$A$2:$I$8559,5,0)</f>
        <v>Health &amp; beauty</v>
      </c>
      <c r="O418" s="8" t="str">
        <f>VLOOKUP(M418,Dimension.CategoryGroups!$A$2:$I$8559,6,0)</f>
        <v>Weight loss</v>
      </c>
      <c r="P418" s="8" t="str">
        <f>VLOOKUP(M418,Dimension.CategoryGroups!$A$2:$I$8559,7,0)</f>
        <v>Shapewear</v>
      </c>
      <c r="Q418" s="8" t="str">
        <f>VLOOKUP(M418,Dimension.CategoryGroups!$A$2:$I$8559,8,0)</f>
        <v>Shapewear</v>
      </c>
      <c r="R418" s="10" t="str">
        <f>VLOOKUP(E418,Dimesion.MemberType!$A$2:$D$56,2,0)</f>
        <v>Auckland</v>
      </c>
      <c r="S418" s="10" t="str">
        <f>VLOOKUP(E418,Dimesion.MemberType!$A$2:$D$56,3,0)</f>
        <v>Auckland City</v>
      </c>
      <c r="T418" s="10" t="str">
        <f>VLOOKUP(E418,Dimesion.MemberType!$A$2:$D$56,4,0)</f>
        <v>Over 70</v>
      </c>
    </row>
    <row r="419" spans="1:20" x14ac:dyDescent="0.25">
      <c r="A419" t="s">
        <v>4731</v>
      </c>
      <c r="B419">
        <v>20161101</v>
      </c>
      <c r="C419">
        <v>7678</v>
      </c>
      <c r="D419">
        <v>6795</v>
      </c>
      <c r="E419">
        <v>4136</v>
      </c>
      <c r="F419" t="s">
        <v>4304</v>
      </c>
      <c r="G419">
        <v>20161110</v>
      </c>
      <c r="H419">
        <v>13</v>
      </c>
      <c r="I419">
        <v>0</v>
      </c>
      <c r="J419">
        <v>0</v>
      </c>
      <c r="K419">
        <v>9</v>
      </c>
      <c r="L419">
        <v>78</v>
      </c>
      <c r="M419" s="5" t="str">
        <f t="shared" si="6"/>
        <v>ID7678G6795</v>
      </c>
      <c r="N419" s="8" t="str">
        <f>VLOOKUP(M419,Dimension.CategoryGroups!$A$2:$I$8559,5,0)</f>
        <v>Health &amp; beauty</v>
      </c>
      <c r="O419" s="8" t="str">
        <f>VLOOKUP(M419,Dimension.CategoryGroups!$A$2:$I$8559,6,0)</f>
        <v>Weight loss</v>
      </c>
      <c r="P419" s="8" t="str">
        <f>VLOOKUP(M419,Dimension.CategoryGroups!$A$2:$I$8559,7,0)</f>
        <v>Shapewear</v>
      </c>
      <c r="Q419" s="8" t="str">
        <f>VLOOKUP(M419,Dimension.CategoryGroups!$A$2:$I$8559,8,0)</f>
        <v>Shapewear</v>
      </c>
      <c r="R419" s="10" t="str">
        <f>VLOOKUP(E419,Dimesion.MemberType!$A$2:$D$56,2,0)</f>
        <v>Auckland</v>
      </c>
      <c r="S419" s="10" t="str">
        <f>VLOOKUP(E419,Dimesion.MemberType!$A$2:$D$56,3,0)</f>
        <v>Auckland City</v>
      </c>
      <c r="T419" s="10" t="str">
        <f>VLOOKUP(E419,Dimesion.MemberType!$A$2:$D$56,4,0)</f>
        <v>Over 70</v>
      </c>
    </row>
    <row r="420" spans="1:20" x14ac:dyDescent="0.25">
      <c r="A420" t="s">
        <v>4732</v>
      </c>
      <c r="B420">
        <v>20161101</v>
      </c>
      <c r="C420">
        <v>7678</v>
      </c>
      <c r="D420">
        <v>6795</v>
      </c>
      <c r="E420">
        <v>4136</v>
      </c>
      <c r="F420" t="s">
        <v>4304</v>
      </c>
      <c r="G420">
        <v>20161110</v>
      </c>
      <c r="H420">
        <v>13</v>
      </c>
      <c r="I420">
        <v>0</v>
      </c>
      <c r="J420">
        <v>0</v>
      </c>
      <c r="K420">
        <v>9</v>
      </c>
      <c r="L420">
        <v>80.3</v>
      </c>
      <c r="M420" s="5" t="str">
        <f t="shared" si="6"/>
        <v>ID7678G6795</v>
      </c>
      <c r="N420" s="8" t="str">
        <f>VLOOKUP(M420,Dimension.CategoryGroups!$A$2:$I$8559,5,0)</f>
        <v>Health &amp; beauty</v>
      </c>
      <c r="O420" s="8" t="str">
        <f>VLOOKUP(M420,Dimension.CategoryGroups!$A$2:$I$8559,6,0)</f>
        <v>Weight loss</v>
      </c>
      <c r="P420" s="8" t="str">
        <f>VLOOKUP(M420,Dimension.CategoryGroups!$A$2:$I$8559,7,0)</f>
        <v>Shapewear</v>
      </c>
      <c r="Q420" s="8" t="str">
        <f>VLOOKUP(M420,Dimension.CategoryGroups!$A$2:$I$8559,8,0)</f>
        <v>Shapewear</v>
      </c>
      <c r="R420" s="10" t="str">
        <f>VLOOKUP(E420,Dimesion.MemberType!$A$2:$D$56,2,0)</f>
        <v>Auckland</v>
      </c>
      <c r="S420" s="10" t="str">
        <f>VLOOKUP(E420,Dimesion.MemberType!$A$2:$D$56,3,0)</f>
        <v>Auckland City</v>
      </c>
      <c r="T420" s="10" t="str">
        <f>VLOOKUP(E420,Dimesion.MemberType!$A$2:$D$56,4,0)</f>
        <v>Over 70</v>
      </c>
    </row>
    <row r="421" spans="1:20" x14ac:dyDescent="0.25">
      <c r="A421" t="s">
        <v>4733</v>
      </c>
      <c r="B421">
        <v>20161101</v>
      </c>
      <c r="C421">
        <v>3087</v>
      </c>
      <c r="D421">
        <v>3703</v>
      </c>
      <c r="E421">
        <v>4136</v>
      </c>
      <c r="F421" t="s">
        <v>4304</v>
      </c>
      <c r="G421">
        <v>20161110</v>
      </c>
      <c r="H421">
        <v>13</v>
      </c>
      <c r="I421">
        <v>0</v>
      </c>
      <c r="J421">
        <v>0</v>
      </c>
      <c r="K421">
        <v>4</v>
      </c>
      <c r="L421">
        <v>62.8</v>
      </c>
      <c r="M421" s="5" t="str">
        <f t="shared" si="6"/>
        <v>ID3087G3703</v>
      </c>
      <c r="N421" s="8" t="str">
        <f>VLOOKUP(M421,Dimension.CategoryGroups!$A$2:$I$8559,5,0)</f>
        <v>Clothing &amp; Fashion</v>
      </c>
      <c r="O421" s="8" t="str">
        <f>VLOOKUP(M421,Dimension.CategoryGroups!$A$2:$I$8559,6,0)</f>
        <v>Women</v>
      </c>
      <c r="P421" s="8" t="str">
        <f>VLOOKUP(M421,Dimension.CategoryGroups!$A$2:$I$8559,7,0)</f>
        <v>Jeans, pants &amp; shorts</v>
      </c>
      <c r="Q421" s="8" t="str">
        <f>VLOOKUP(M421,Dimension.CategoryGroups!$A$2:$I$8559,8,0)</f>
        <v>Jeans, pants &amp; shorts</v>
      </c>
      <c r="R421" s="10" t="str">
        <f>VLOOKUP(E421,Dimesion.MemberType!$A$2:$D$56,2,0)</f>
        <v>Auckland</v>
      </c>
      <c r="S421" s="10" t="str">
        <f>VLOOKUP(E421,Dimesion.MemberType!$A$2:$D$56,3,0)</f>
        <v>Auckland City</v>
      </c>
      <c r="T421" s="10" t="str">
        <f>VLOOKUP(E421,Dimesion.MemberType!$A$2:$D$56,4,0)</f>
        <v>Over 70</v>
      </c>
    </row>
    <row r="422" spans="1:20" x14ac:dyDescent="0.25">
      <c r="A422" t="s">
        <v>4734</v>
      </c>
      <c r="B422">
        <v>20161101</v>
      </c>
      <c r="C422">
        <v>3087</v>
      </c>
      <c r="D422">
        <v>3703</v>
      </c>
      <c r="E422">
        <v>4136</v>
      </c>
      <c r="F422" t="s">
        <v>4304</v>
      </c>
      <c r="G422">
        <v>20161110</v>
      </c>
      <c r="H422">
        <v>13</v>
      </c>
      <c r="I422">
        <v>0</v>
      </c>
      <c r="J422">
        <v>0</v>
      </c>
      <c r="K422">
        <v>4</v>
      </c>
      <c r="L422">
        <v>66.8</v>
      </c>
      <c r="M422" s="5" t="str">
        <f t="shared" si="6"/>
        <v>ID3087G3703</v>
      </c>
      <c r="N422" s="8" t="str">
        <f>VLOOKUP(M422,Dimension.CategoryGroups!$A$2:$I$8559,5,0)</f>
        <v>Clothing &amp; Fashion</v>
      </c>
      <c r="O422" s="8" t="str">
        <f>VLOOKUP(M422,Dimension.CategoryGroups!$A$2:$I$8559,6,0)</f>
        <v>Women</v>
      </c>
      <c r="P422" s="8" t="str">
        <f>VLOOKUP(M422,Dimension.CategoryGroups!$A$2:$I$8559,7,0)</f>
        <v>Jeans, pants &amp; shorts</v>
      </c>
      <c r="Q422" s="8" t="str">
        <f>VLOOKUP(M422,Dimension.CategoryGroups!$A$2:$I$8559,8,0)</f>
        <v>Jeans, pants &amp; shorts</v>
      </c>
      <c r="R422" s="10" t="str">
        <f>VLOOKUP(E422,Dimesion.MemberType!$A$2:$D$56,2,0)</f>
        <v>Auckland</v>
      </c>
      <c r="S422" s="10" t="str">
        <f>VLOOKUP(E422,Dimesion.MemberType!$A$2:$D$56,3,0)</f>
        <v>Auckland City</v>
      </c>
      <c r="T422" s="10" t="str">
        <f>VLOOKUP(E422,Dimesion.MemberType!$A$2:$D$56,4,0)</f>
        <v>Over 70</v>
      </c>
    </row>
    <row r="423" spans="1:20" x14ac:dyDescent="0.25">
      <c r="A423" t="s">
        <v>4735</v>
      </c>
      <c r="B423">
        <v>20161101</v>
      </c>
      <c r="C423">
        <v>3087</v>
      </c>
      <c r="D423">
        <v>3703</v>
      </c>
      <c r="E423">
        <v>4136</v>
      </c>
      <c r="F423" t="s">
        <v>4304</v>
      </c>
      <c r="G423">
        <v>20161110</v>
      </c>
      <c r="H423">
        <v>13</v>
      </c>
      <c r="I423">
        <v>0</v>
      </c>
      <c r="J423">
        <v>0</v>
      </c>
      <c r="K423">
        <v>4</v>
      </c>
      <c r="L423">
        <v>8.8000000000000007</v>
      </c>
      <c r="M423" s="5" t="str">
        <f t="shared" si="6"/>
        <v>ID3087G3703</v>
      </c>
      <c r="N423" s="8" t="str">
        <f>VLOOKUP(M423,Dimension.CategoryGroups!$A$2:$I$8559,5,0)</f>
        <v>Clothing &amp; Fashion</v>
      </c>
      <c r="O423" s="8" t="str">
        <f>VLOOKUP(M423,Dimension.CategoryGroups!$A$2:$I$8559,6,0)</f>
        <v>Women</v>
      </c>
      <c r="P423" s="8" t="str">
        <f>VLOOKUP(M423,Dimension.CategoryGroups!$A$2:$I$8559,7,0)</f>
        <v>Jeans, pants &amp; shorts</v>
      </c>
      <c r="Q423" s="8" t="str">
        <f>VLOOKUP(M423,Dimension.CategoryGroups!$A$2:$I$8559,8,0)</f>
        <v>Jeans, pants &amp; shorts</v>
      </c>
      <c r="R423" s="10" t="str">
        <f>VLOOKUP(E423,Dimesion.MemberType!$A$2:$D$56,2,0)</f>
        <v>Auckland</v>
      </c>
      <c r="S423" s="10" t="str">
        <f>VLOOKUP(E423,Dimesion.MemberType!$A$2:$D$56,3,0)</f>
        <v>Auckland City</v>
      </c>
      <c r="T423" s="10" t="str">
        <f>VLOOKUP(E423,Dimesion.MemberType!$A$2:$D$56,4,0)</f>
        <v>Over 70</v>
      </c>
    </row>
    <row r="424" spans="1:20" x14ac:dyDescent="0.25">
      <c r="A424" t="s">
        <v>4736</v>
      </c>
      <c r="B424">
        <v>20161101</v>
      </c>
      <c r="C424">
        <v>3087</v>
      </c>
      <c r="D424">
        <v>3703</v>
      </c>
      <c r="E424">
        <v>4136</v>
      </c>
      <c r="F424" t="s">
        <v>4304</v>
      </c>
      <c r="G424">
        <v>20161110</v>
      </c>
      <c r="H424">
        <v>13</v>
      </c>
      <c r="I424">
        <v>0</v>
      </c>
      <c r="J424">
        <v>0</v>
      </c>
      <c r="K424">
        <v>6</v>
      </c>
      <c r="L424">
        <v>89.5</v>
      </c>
      <c r="M424" s="5" t="str">
        <f t="shared" si="6"/>
        <v>ID3087G3703</v>
      </c>
      <c r="N424" s="8" t="str">
        <f>VLOOKUP(M424,Dimension.CategoryGroups!$A$2:$I$8559,5,0)</f>
        <v>Clothing &amp; Fashion</v>
      </c>
      <c r="O424" s="8" t="str">
        <f>VLOOKUP(M424,Dimension.CategoryGroups!$A$2:$I$8559,6,0)</f>
        <v>Women</v>
      </c>
      <c r="P424" s="8" t="str">
        <f>VLOOKUP(M424,Dimension.CategoryGroups!$A$2:$I$8559,7,0)</f>
        <v>Jeans, pants &amp; shorts</v>
      </c>
      <c r="Q424" s="8" t="str">
        <f>VLOOKUP(M424,Dimension.CategoryGroups!$A$2:$I$8559,8,0)</f>
        <v>Jeans, pants &amp; shorts</v>
      </c>
      <c r="R424" s="10" t="str">
        <f>VLOOKUP(E424,Dimesion.MemberType!$A$2:$D$56,2,0)</f>
        <v>Auckland</v>
      </c>
      <c r="S424" s="10" t="str">
        <f>VLOOKUP(E424,Dimesion.MemberType!$A$2:$D$56,3,0)</f>
        <v>Auckland City</v>
      </c>
      <c r="T424" s="10" t="str">
        <f>VLOOKUP(E424,Dimesion.MemberType!$A$2:$D$56,4,0)</f>
        <v>Over 70</v>
      </c>
    </row>
    <row r="425" spans="1:20" x14ac:dyDescent="0.25">
      <c r="A425" t="s">
        <v>4737</v>
      </c>
      <c r="B425">
        <v>20161101</v>
      </c>
      <c r="C425">
        <v>3087</v>
      </c>
      <c r="D425">
        <v>3703</v>
      </c>
      <c r="E425">
        <v>4136</v>
      </c>
      <c r="F425" t="s">
        <v>4304</v>
      </c>
      <c r="G425">
        <v>20161110</v>
      </c>
      <c r="H425">
        <v>13</v>
      </c>
      <c r="I425">
        <v>0</v>
      </c>
      <c r="J425">
        <v>0</v>
      </c>
      <c r="K425">
        <v>6</v>
      </c>
      <c r="L425">
        <v>7.8</v>
      </c>
      <c r="M425" s="5" t="str">
        <f t="shared" si="6"/>
        <v>ID3087G3703</v>
      </c>
      <c r="N425" s="8" t="str">
        <f>VLOOKUP(M425,Dimension.CategoryGroups!$A$2:$I$8559,5,0)</f>
        <v>Clothing &amp; Fashion</v>
      </c>
      <c r="O425" s="8" t="str">
        <f>VLOOKUP(M425,Dimension.CategoryGroups!$A$2:$I$8559,6,0)</f>
        <v>Women</v>
      </c>
      <c r="P425" s="8" t="str">
        <f>VLOOKUP(M425,Dimension.CategoryGroups!$A$2:$I$8559,7,0)</f>
        <v>Jeans, pants &amp; shorts</v>
      </c>
      <c r="Q425" s="8" t="str">
        <f>VLOOKUP(M425,Dimension.CategoryGroups!$A$2:$I$8559,8,0)</f>
        <v>Jeans, pants &amp; shorts</v>
      </c>
      <c r="R425" s="10" t="str">
        <f>VLOOKUP(E425,Dimesion.MemberType!$A$2:$D$56,2,0)</f>
        <v>Auckland</v>
      </c>
      <c r="S425" s="10" t="str">
        <f>VLOOKUP(E425,Dimesion.MemberType!$A$2:$D$56,3,0)</f>
        <v>Auckland City</v>
      </c>
      <c r="T425" s="10" t="str">
        <f>VLOOKUP(E425,Dimesion.MemberType!$A$2:$D$56,4,0)</f>
        <v>Over 70</v>
      </c>
    </row>
    <row r="426" spans="1:20" x14ac:dyDescent="0.25">
      <c r="A426" t="s">
        <v>4738</v>
      </c>
      <c r="B426">
        <v>20161101</v>
      </c>
      <c r="C426">
        <v>3087</v>
      </c>
      <c r="D426">
        <v>3703</v>
      </c>
      <c r="E426">
        <v>4136</v>
      </c>
      <c r="F426" t="s">
        <v>4304</v>
      </c>
      <c r="G426">
        <v>20161110</v>
      </c>
      <c r="H426">
        <v>13</v>
      </c>
      <c r="I426">
        <v>0</v>
      </c>
      <c r="J426">
        <v>0</v>
      </c>
      <c r="K426">
        <v>6</v>
      </c>
      <c r="L426">
        <v>1.4</v>
      </c>
      <c r="M426" s="5" t="str">
        <f t="shared" si="6"/>
        <v>ID3087G3703</v>
      </c>
      <c r="N426" s="8" t="str">
        <f>VLOOKUP(M426,Dimension.CategoryGroups!$A$2:$I$8559,5,0)</f>
        <v>Clothing &amp; Fashion</v>
      </c>
      <c r="O426" s="8" t="str">
        <f>VLOOKUP(M426,Dimension.CategoryGroups!$A$2:$I$8559,6,0)</f>
        <v>Women</v>
      </c>
      <c r="P426" s="8" t="str">
        <f>VLOOKUP(M426,Dimension.CategoryGroups!$A$2:$I$8559,7,0)</f>
        <v>Jeans, pants &amp; shorts</v>
      </c>
      <c r="Q426" s="8" t="str">
        <f>VLOOKUP(M426,Dimension.CategoryGroups!$A$2:$I$8559,8,0)</f>
        <v>Jeans, pants &amp; shorts</v>
      </c>
      <c r="R426" s="10" t="str">
        <f>VLOOKUP(E426,Dimesion.MemberType!$A$2:$D$56,2,0)</f>
        <v>Auckland</v>
      </c>
      <c r="S426" s="10" t="str">
        <f>VLOOKUP(E426,Dimesion.MemberType!$A$2:$D$56,3,0)</f>
        <v>Auckland City</v>
      </c>
      <c r="T426" s="10" t="str">
        <f>VLOOKUP(E426,Dimesion.MemberType!$A$2:$D$56,4,0)</f>
        <v>Over 70</v>
      </c>
    </row>
    <row r="427" spans="1:20" x14ac:dyDescent="0.25">
      <c r="A427" t="s">
        <v>4739</v>
      </c>
      <c r="B427">
        <v>20161101</v>
      </c>
      <c r="C427">
        <v>3087</v>
      </c>
      <c r="D427">
        <v>3703</v>
      </c>
      <c r="E427">
        <v>4136</v>
      </c>
      <c r="F427" t="s">
        <v>4304</v>
      </c>
      <c r="G427">
        <v>20161110</v>
      </c>
      <c r="H427">
        <v>13</v>
      </c>
      <c r="I427">
        <v>0</v>
      </c>
      <c r="J427">
        <v>0</v>
      </c>
      <c r="K427">
        <v>6</v>
      </c>
      <c r="L427">
        <v>28.4</v>
      </c>
      <c r="M427" s="5" t="str">
        <f t="shared" si="6"/>
        <v>ID3087G3703</v>
      </c>
      <c r="N427" s="8" t="str">
        <f>VLOOKUP(M427,Dimension.CategoryGroups!$A$2:$I$8559,5,0)</f>
        <v>Clothing &amp; Fashion</v>
      </c>
      <c r="O427" s="8" t="str">
        <f>VLOOKUP(M427,Dimension.CategoryGroups!$A$2:$I$8559,6,0)</f>
        <v>Women</v>
      </c>
      <c r="P427" s="8" t="str">
        <f>VLOOKUP(M427,Dimension.CategoryGroups!$A$2:$I$8559,7,0)</f>
        <v>Jeans, pants &amp; shorts</v>
      </c>
      <c r="Q427" s="8" t="str">
        <f>VLOOKUP(M427,Dimension.CategoryGroups!$A$2:$I$8559,8,0)</f>
        <v>Jeans, pants &amp; shorts</v>
      </c>
      <c r="R427" s="10" t="str">
        <f>VLOOKUP(E427,Dimesion.MemberType!$A$2:$D$56,2,0)</f>
        <v>Auckland</v>
      </c>
      <c r="S427" s="10" t="str">
        <f>VLOOKUP(E427,Dimesion.MemberType!$A$2:$D$56,3,0)</f>
        <v>Auckland City</v>
      </c>
      <c r="T427" s="10" t="str">
        <f>VLOOKUP(E427,Dimesion.MemberType!$A$2:$D$56,4,0)</f>
        <v>Over 70</v>
      </c>
    </row>
    <row r="428" spans="1:20" x14ac:dyDescent="0.25">
      <c r="A428" t="s">
        <v>4740</v>
      </c>
      <c r="B428">
        <v>20161101</v>
      </c>
      <c r="C428">
        <v>3087</v>
      </c>
      <c r="D428">
        <v>3703</v>
      </c>
      <c r="E428">
        <v>4136</v>
      </c>
      <c r="F428" t="s">
        <v>4304</v>
      </c>
      <c r="G428">
        <v>20161110</v>
      </c>
      <c r="H428">
        <v>13</v>
      </c>
      <c r="I428">
        <v>0</v>
      </c>
      <c r="J428">
        <v>0</v>
      </c>
      <c r="K428">
        <v>6</v>
      </c>
      <c r="L428">
        <v>9.6999999999999993</v>
      </c>
      <c r="M428" s="5" t="str">
        <f t="shared" si="6"/>
        <v>ID3087G3703</v>
      </c>
      <c r="N428" s="8" t="str">
        <f>VLOOKUP(M428,Dimension.CategoryGroups!$A$2:$I$8559,5,0)</f>
        <v>Clothing &amp; Fashion</v>
      </c>
      <c r="O428" s="8" t="str">
        <f>VLOOKUP(M428,Dimension.CategoryGroups!$A$2:$I$8559,6,0)</f>
        <v>Women</v>
      </c>
      <c r="P428" s="8" t="str">
        <f>VLOOKUP(M428,Dimension.CategoryGroups!$A$2:$I$8559,7,0)</f>
        <v>Jeans, pants &amp; shorts</v>
      </c>
      <c r="Q428" s="8" t="str">
        <f>VLOOKUP(M428,Dimension.CategoryGroups!$A$2:$I$8559,8,0)</f>
        <v>Jeans, pants &amp; shorts</v>
      </c>
      <c r="R428" s="10" t="str">
        <f>VLOOKUP(E428,Dimesion.MemberType!$A$2:$D$56,2,0)</f>
        <v>Auckland</v>
      </c>
      <c r="S428" s="10" t="str">
        <f>VLOOKUP(E428,Dimesion.MemberType!$A$2:$D$56,3,0)</f>
        <v>Auckland City</v>
      </c>
      <c r="T428" s="10" t="str">
        <f>VLOOKUP(E428,Dimesion.MemberType!$A$2:$D$56,4,0)</f>
        <v>Over 70</v>
      </c>
    </row>
    <row r="429" spans="1:20" x14ac:dyDescent="0.25">
      <c r="A429" t="s">
        <v>4741</v>
      </c>
      <c r="B429">
        <v>20161101</v>
      </c>
      <c r="C429">
        <v>3105</v>
      </c>
      <c r="D429">
        <v>3721</v>
      </c>
      <c r="E429">
        <v>4136</v>
      </c>
      <c r="F429" t="s">
        <v>4304</v>
      </c>
      <c r="G429">
        <v>20161110</v>
      </c>
      <c r="H429">
        <v>13</v>
      </c>
      <c r="I429">
        <v>0</v>
      </c>
      <c r="J429">
        <v>0</v>
      </c>
      <c r="K429">
        <v>10</v>
      </c>
      <c r="L429">
        <v>22.1</v>
      </c>
      <c r="M429" s="5" t="str">
        <f t="shared" si="6"/>
        <v>ID3105G3721</v>
      </c>
      <c r="N429" s="8" t="str">
        <f>VLOOKUP(M429,Dimension.CategoryGroups!$A$2:$I$8559,5,0)</f>
        <v>Clothing &amp; Fashion</v>
      </c>
      <c r="O429" s="8" t="str">
        <f>VLOOKUP(M429,Dimension.CategoryGroups!$A$2:$I$8559,6,0)</f>
        <v>Women</v>
      </c>
      <c r="P429" s="8" t="str">
        <f>VLOOKUP(M429,Dimension.CategoryGroups!$A$2:$I$8559,7,0)</f>
        <v>Lingerie &amp; sleepwear</v>
      </c>
      <c r="Q429" s="8" t="str">
        <f>VLOOKUP(M429,Dimension.CategoryGroups!$A$2:$I$8559,8,0)</f>
        <v>Lingerie &amp; sleepwear</v>
      </c>
      <c r="R429" s="10" t="str">
        <f>VLOOKUP(E429,Dimesion.MemberType!$A$2:$D$56,2,0)</f>
        <v>Auckland</v>
      </c>
      <c r="S429" s="10" t="str">
        <f>VLOOKUP(E429,Dimesion.MemberType!$A$2:$D$56,3,0)</f>
        <v>Auckland City</v>
      </c>
      <c r="T429" s="10" t="str">
        <f>VLOOKUP(E429,Dimesion.MemberType!$A$2:$D$56,4,0)</f>
        <v>Over 70</v>
      </c>
    </row>
    <row r="430" spans="1:20" x14ac:dyDescent="0.25">
      <c r="A430" t="s">
        <v>4742</v>
      </c>
      <c r="B430">
        <v>20161101</v>
      </c>
      <c r="C430">
        <v>3105</v>
      </c>
      <c r="D430">
        <v>3721</v>
      </c>
      <c r="E430">
        <v>4136</v>
      </c>
      <c r="F430" t="s">
        <v>4304</v>
      </c>
      <c r="G430">
        <v>20161110</v>
      </c>
      <c r="H430">
        <v>13</v>
      </c>
      <c r="I430">
        <v>0</v>
      </c>
      <c r="J430">
        <v>0</v>
      </c>
      <c r="K430">
        <v>10</v>
      </c>
      <c r="L430">
        <v>90.6</v>
      </c>
      <c r="M430" s="5" t="str">
        <f t="shared" si="6"/>
        <v>ID3105G3721</v>
      </c>
      <c r="N430" s="8" t="str">
        <f>VLOOKUP(M430,Dimension.CategoryGroups!$A$2:$I$8559,5,0)</f>
        <v>Clothing &amp; Fashion</v>
      </c>
      <c r="O430" s="8" t="str">
        <f>VLOOKUP(M430,Dimension.CategoryGroups!$A$2:$I$8559,6,0)</f>
        <v>Women</v>
      </c>
      <c r="P430" s="8" t="str">
        <f>VLOOKUP(M430,Dimension.CategoryGroups!$A$2:$I$8559,7,0)</f>
        <v>Lingerie &amp; sleepwear</v>
      </c>
      <c r="Q430" s="8" t="str">
        <f>VLOOKUP(M430,Dimension.CategoryGroups!$A$2:$I$8559,8,0)</f>
        <v>Lingerie &amp; sleepwear</v>
      </c>
      <c r="R430" s="10" t="str">
        <f>VLOOKUP(E430,Dimesion.MemberType!$A$2:$D$56,2,0)</f>
        <v>Auckland</v>
      </c>
      <c r="S430" s="10" t="str">
        <f>VLOOKUP(E430,Dimesion.MemberType!$A$2:$D$56,3,0)</f>
        <v>Auckland City</v>
      </c>
      <c r="T430" s="10" t="str">
        <f>VLOOKUP(E430,Dimesion.MemberType!$A$2:$D$56,4,0)</f>
        <v>Over 70</v>
      </c>
    </row>
    <row r="431" spans="1:20" x14ac:dyDescent="0.25">
      <c r="A431" t="s">
        <v>4743</v>
      </c>
      <c r="B431">
        <v>20161101</v>
      </c>
      <c r="C431">
        <v>3105</v>
      </c>
      <c r="D431">
        <v>3721</v>
      </c>
      <c r="E431">
        <v>4136</v>
      </c>
      <c r="F431" t="s">
        <v>4304</v>
      </c>
      <c r="G431">
        <v>20161110</v>
      </c>
      <c r="H431">
        <v>13</v>
      </c>
      <c r="I431">
        <v>0</v>
      </c>
      <c r="J431">
        <v>0</v>
      </c>
      <c r="K431">
        <v>10</v>
      </c>
      <c r="L431">
        <v>65.3</v>
      </c>
      <c r="M431" s="5" t="str">
        <f t="shared" si="6"/>
        <v>ID3105G3721</v>
      </c>
      <c r="N431" s="8" t="str">
        <f>VLOOKUP(M431,Dimension.CategoryGroups!$A$2:$I$8559,5,0)</f>
        <v>Clothing &amp; Fashion</v>
      </c>
      <c r="O431" s="8" t="str">
        <f>VLOOKUP(M431,Dimension.CategoryGroups!$A$2:$I$8559,6,0)</f>
        <v>Women</v>
      </c>
      <c r="P431" s="8" t="str">
        <f>VLOOKUP(M431,Dimension.CategoryGroups!$A$2:$I$8559,7,0)</f>
        <v>Lingerie &amp; sleepwear</v>
      </c>
      <c r="Q431" s="8" t="str">
        <f>VLOOKUP(M431,Dimension.CategoryGroups!$A$2:$I$8559,8,0)</f>
        <v>Lingerie &amp; sleepwear</v>
      </c>
      <c r="R431" s="10" t="str">
        <f>VLOOKUP(E431,Dimesion.MemberType!$A$2:$D$56,2,0)</f>
        <v>Auckland</v>
      </c>
      <c r="S431" s="10" t="str">
        <f>VLOOKUP(E431,Dimesion.MemberType!$A$2:$D$56,3,0)</f>
        <v>Auckland City</v>
      </c>
      <c r="T431" s="10" t="str">
        <f>VLOOKUP(E431,Dimesion.MemberType!$A$2:$D$56,4,0)</f>
        <v>Over 70</v>
      </c>
    </row>
    <row r="432" spans="1:20" x14ac:dyDescent="0.25">
      <c r="A432" t="s">
        <v>4744</v>
      </c>
      <c r="B432">
        <v>20161101</v>
      </c>
      <c r="C432">
        <v>3105</v>
      </c>
      <c r="D432">
        <v>3721</v>
      </c>
      <c r="E432">
        <v>4136</v>
      </c>
      <c r="F432" t="s">
        <v>4304</v>
      </c>
      <c r="G432">
        <v>20161110</v>
      </c>
      <c r="H432">
        <v>13</v>
      </c>
      <c r="I432">
        <v>0</v>
      </c>
      <c r="J432">
        <v>0</v>
      </c>
      <c r="K432">
        <v>10</v>
      </c>
      <c r="L432">
        <v>49.1</v>
      </c>
      <c r="M432" s="5" t="str">
        <f t="shared" si="6"/>
        <v>ID3105G3721</v>
      </c>
      <c r="N432" s="8" t="str">
        <f>VLOOKUP(M432,Dimension.CategoryGroups!$A$2:$I$8559,5,0)</f>
        <v>Clothing &amp; Fashion</v>
      </c>
      <c r="O432" s="8" t="str">
        <f>VLOOKUP(M432,Dimension.CategoryGroups!$A$2:$I$8559,6,0)</f>
        <v>Women</v>
      </c>
      <c r="P432" s="8" t="str">
        <f>VLOOKUP(M432,Dimension.CategoryGroups!$A$2:$I$8559,7,0)</f>
        <v>Lingerie &amp; sleepwear</v>
      </c>
      <c r="Q432" s="8" t="str">
        <f>VLOOKUP(M432,Dimension.CategoryGroups!$A$2:$I$8559,8,0)</f>
        <v>Lingerie &amp; sleepwear</v>
      </c>
      <c r="R432" s="10" t="str">
        <f>VLOOKUP(E432,Dimesion.MemberType!$A$2:$D$56,2,0)</f>
        <v>Auckland</v>
      </c>
      <c r="S432" s="10" t="str">
        <f>VLOOKUP(E432,Dimesion.MemberType!$A$2:$D$56,3,0)</f>
        <v>Auckland City</v>
      </c>
      <c r="T432" s="10" t="str">
        <f>VLOOKUP(E432,Dimesion.MemberType!$A$2:$D$56,4,0)</f>
        <v>Over 70</v>
      </c>
    </row>
    <row r="433" spans="1:20" x14ac:dyDescent="0.25">
      <c r="A433" t="s">
        <v>4745</v>
      </c>
      <c r="B433">
        <v>20161101</v>
      </c>
      <c r="C433">
        <v>3105</v>
      </c>
      <c r="D433">
        <v>3721</v>
      </c>
      <c r="E433">
        <v>4136</v>
      </c>
      <c r="F433" t="s">
        <v>4304</v>
      </c>
      <c r="G433">
        <v>20161110</v>
      </c>
      <c r="H433">
        <v>13</v>
      </c>
      <c r="I433">
        <v>0</v>
      </c>
      <c r="J433">
        <v>0</v>
      </c>
      <c r="K433">
        <v>10</v>
      </c>
      <c r="L433">
        <v>43.1</v>
      </c>
      <c r="M433" s="5" t="str">
        <f t="shared" si="6"/>
        <v>ID3105G3721</v>
      </c>
      <c r="N433" s="8" t="str">
        <f>VLOOKUP(M433,Dimension.CategoryGroups!$A$2:$I$8559,5,0)</f>
        <v>Clothing &amp; Fashion</v>
      </c>
      <c r="O433" s="8" t="str">
        <f>VLOOKUP(M433,Dimension.CategoryGroups!$A$2:$I$8559,6,0)</f>
        <v>Women</v>
      </c>
      <c r="P433" s="8" t="str">
        <f>VLOOKUP(M433,Dimension.CategoryGroups!$A$2:$I$8559,7,0)</f>
        <v>Lingerie &amp; sleepwear</v>
      </c>
      <c r="Q433" s="8" t="str">
        <f>VLOOKUP(M433,Dimension.CategoryGroups!$A$2:$I$8559,8,0)</f>
        <v>Lingerie &amp; sleepwear</v>
      </c>
      <c r="R433" s="10" t="str">
        <f>VLOOKUP(E433,Dimesion.MemberType!$A$2:$D$56,2,0)</f>
        <v>Auckland</v>
      </c>
      <c r="S433" s="10" t="str">
        <f>VLOOKUP(E433,Dimesion.MemberType!$A$2:$D$56,3,0)</f>
        <v>Auckland City</v>
      </c>
      <c r="T433" s="10" t="str">
        <f>VLOOKUP(E433,Dimesion.MemberType!$A$2:$D$56,4,0)</f>
        <v>Over 70</v>
      </c>
    </row>
    <row r="434" spans="1:20" x14ac:dyDescent="0.25">
      <c r="A434" t="s">
        <v>4746</v>
      </c>
      <c r="B434">
        <v>20161101</v>
      </c>
      <c r="C434">
        <v>3105</v>
      </c>
      <c r="D434">
        <v>3721</v>
      </c>
      <c r="E434">
        <v>4136</v>
      </c>
      <c r="F434" t="s">
        <v>4304</v>
      </c>
      <c r="G434">
        <v>20161110</v>
      </c>
      <c r="H434">
        <v>13</v>
      </c>
      <c r="I434">
        <v>0</v>
      </c>
      <c r="J434">
        <v>0</v>
      </c>
      <c r="K434">
        <v>10</v>
      </c>
      <c r="L434">
        <v>21.4</v>
      </c>
      <c r="M434" s="5" t="str">
        <f t="shared" si="6"/>
        <v>ID3105G3721</v>
      </c>
      <c r="N434" s="8" t="str">
        <f>VLOOKUP(M434,Dimension.CategoryGroups!$A$2:$I$8559,5,0)</f>
        <v>Clothing &amp; Fashion</v>
      </c>
      <c r="O434" s="8" t="str">
        <f>VLOOKUP(M434,Dimension.CategoryGroups!$A$2:$I$8559,6,0)</f>
        <v>Women</v>
      </c>
      <c r="P434" s="8" t="str">
        <f>VLOOKUP(M434,Dimension.CategoryGroups!$A$2:$I$8559,7,0)</f>
        <v>Lingerie &amp; sleepwear</v>
      </c>
      <c r="Q434" s="8" t="str">
        <f>VLOOKUP(M434,Dimension.CategoryGroups!$A$2:$I$8559,8,0)</f>
        <v>Lingerie &amp; sleepwear</v>
      </c>
      <c r="R434" s="10" t="str">
        <f>VLOOKUP(E434,Dimesion.MemberType!$A$2:$D$56,2,0)</f>
        <v>Auckland</v>
      </c>
      <c r="S434" s="10" t="str">
        <f>VLOOKUP(E434,Dimesion.MemberType!$A$2:$D$56,3,0)</f>
        <v>Auckland City</v>
      </c>
      <c r="T434" s="10" t="str">
        <f>VLOOKUP(E434,Dimesion.MemberType!$A$2:$D$56,4,0)</f>
        <v>Over 70</v>
      </c>
    </row>
    <row r="435" spans="1:20" x14ac:dyDescent="0.25">
      <c r="A435" t="s">
        <v>4747</v>
      </c>
      <c r="B435">
        <v>20161101</v>
      </c>
      <c r="C435">
        <v>3105</v>
      </c>
      <c r="D435">
        <v>3721</v>
      </c>
      <c r="E435">
        <v>4136</v>
      </c>
      <c r="F435" t="s">
        <v>4304</v>
      </c>
      <c r="G435">
        <v>20161110</v>
      </c>
      <c r="H435">
        <v>13</v>
      </c>
      <c r="I435">
        <v>0</v>
      </c>
      <c r="J435">
        <v>0</v>
      </c>
      <c r="K435">
        <v>7</v>
      </c>
      <c r="L435">
        <v>96.3</v>
      </c>
      <c r="M435" s="5" t="str">
        <f t="shared" si="6"/>
        <v>ID3105G3721</v>
      </c>
      <c r="N435" s="8" t="str">
        <f>VLOOKUP(M435,Dimension.CategoryGroups!$A$2:$I$8559,5,0)</f>
        <v>Clothing &amp; Fashion</v>
      </c>
      <c r="O435" s="8" t="str">
        <f>VLOOKUP(M435,Dimension.CategoryGroups!$A$2:$I$8559,6,0)</f>
        <v>Women</v>
      </c>
      <c r="P435" s="8" t="str">
        <f>VLOOKUP(M435,Dimension.CategoryGroups!$A$2:$I$8559,7,0)</f>
        <v>Lingerie &amp; sleepwear</v>
      </c>
      <c r="Q435" s="8" t="str">
        <f>VLOOKUP(M435,Dimension.CategoryGroups!$A$2:$I$8559,8,0)</f>
        <v>Lingerie &amp; sleepwear</v>
      </c>
      <c r="R435" s="10" t="str">
        <f>VLOOKUP(E435,Dimesion.MemberType!$A$2:$D$56,2,0)</f>
        <v>Auckland</v>
      </c>
      <c r="S435" s="10" t="str">
        <f>VLOOKUP(E435,Dimesion.MemberType!$A$2:$D$56,3,0)</f>
        <v>Auckland City</v>
      </c>
      <c r="T435" s="10" t="str">
        <f>VLOOKUP(E435,Dimesion.MemberType!$A$2:$D$56,4,0)</f>
        <v>Over 70</v>
      </c>
    </row>
    <row r="436" spans="1:20" x14ac:dyDescent="0.25">
      <c r="A436" t="s">
        <v>4748</v>
      </c>
      <c r="B436">
        <v>20161101</v>
      </c>
      <c r="C436">
        <v>3105</v>
      </c>
      <c r="D436">
        <v>3721</v>
      </c>
      <c r="E436">
        <v>4136</v>
      </c>
      <c r="F436" t="s">
        <v>4304</v>
      </c>
      <c r="G436">
        <v>20161110</v>
      </c>
      <c r="H436">
        <v>13</v>
      </c>
      <c r="I436">
        <v>0</v>
      </c>
      <c r="J436">
        <v>0</v>
      </c>
      <c r="K436">
        <v>7</v>
      </c>
      <c r="L436">
        <v>95.6</v>
      </c>
      <c r="M436" s="5" t="str">
        <f t="shared" si="6"/>
        <v>ID3105G3721</v>
      </c>
      <c r="N436" s="8" t="str">
        <f>VLOOKUP(M436,Dimension.CategoryGroups!$A$2:$I$8559,5,0)</f>
        <v>Clothing &amp; Fashion</v>
      </c>
      <c r="O436" s="8" t="str">
        <f>VLOOKUP(M436,Dimension.CategoryGroups!$A$2:$I$8559,6,0)</f>
        <v>Women</v>
      </c>
      <c r="P436" s="8" t="str">
        <f>VLOOKUP(M436,Dimension.CategoryGroups!$A$2:$I$8559,7,0)</f>
        <v>Lingerie &amp; sleepwear</v>
      </c>
      <c r="Q436" s="8" t="str">
        <f>VLOOKUP(M436,Dimension.CategoryGroups!$A$2:$I$8559,8,0)</f>
        <v>Lingerie &amp; sleepwear</v>
      </c>
      <c r="R436" s="10" t="str">
        <f>VLOOKUP(E436,Dimesion.MemberType!$A$2:$D$56,2,0)</f>
        <v>Auckland</v>
      </c>
      <c r="S436" s="10" t="str">
        <f>VLOOKUP(E436,Dimesion.MemberType!$A$2:$D$56,3,0)</f>
        <v>Auckland City</v>
      </c>
      <c r="T436" s="10" t="str">
        <f>VLOOKUP(E436,Dimesion.MemberType!$A$2:$D$56,4,0)</f>
        <v>Over 70</v>
      </c>
    </row>
    <row r="437" spans="1:20" x14ac:dyDescent="0.25">
      <c r="A437" t="s">
        <v>4749</v>
      </c>
      <c r="B437">
        <v>20161101</v>
      </c>
      <c r="C437">
        <v>3105</v>
      </c>
      <c r="D437">
        <v>3721</v>
      </c>
      <c r="E437">
        <v>4136</v>
      </c>
      <c r="F437" t="s">
        <v>4304</v>
      </c>
      <c r="G437">
        <v>20161110</v>
      </c>
      <c r="H437">
        <v>13</v>
      </c>
      <c r="I437">
        <v>0</v>
      </c>
      <c r="J437">
        <v>0</v>
      </c>
      <c r="K437">
        <v>7</v>
      </c>
      <c r="L437">
        <v>44.5</v>
      </c>
      <c r="M437" s="5" t="str">
        <f t="shared" si="6"/>
        <v>ID3105G3721</v>
      </c>
      <c r="N437" s="8" t="str">
        <f>VLOOKUP(M437,Dimension.CategoryGroups!$A$2:$I$8559,5,0)</f>
        <v>Clothing &amp; Fashion</v>
      </c>
      <c r="O437" s="8" t="str">
        <f>VLOOKUP(M437,Dimension.CategoryGroups!$A$2:$I$8559,6,0)</f>
        <v>Women</v>
      </c>
      <c r="P437" s="8" t="str">
        <f>VLOOKUP(M437,Dimension.CategoryGroups!$A$2:$I$8559,7,0)</f>
        <v>Lingerie &amp; sleepwear</v>
      </c>
      <c r="Q437" s="8" t="str">
        <f>VLOOKUP(M437,Dimension.CategoryGroups!$A$2:$I$8559,8,0)</f>
        <v>Lingerie &amp; sleepwear</v>
      </c>
      <c r="R437" s="10" t="str">
        <f>VLOOKUP(E437,Dimesion.MemberType!$A$2:$D$56,2,0)</f>
        <v>Auckland</v>
      </c>
      <c r="S437" s="10" t="str">
        <f>VLOOKUP(E437,Dimesion.MemberType!$A$2:$D$56,3,0)</f>
        <v>Auckland City</v>
      </c>
      <c r="T437" s="10" t="str">
        <f>VLOOKUP(E437,Dimesion.MemberType!$A$2:$D$56,4,0)</f>
        <v>Over 70</v>
      </c>
    </row>
    <row r="438" spans="1:20" x14ac:dyDescent="0.25">
      <c r="A438" t="s">
        <v>4750</v>
      </c>
      <c r="B438">
        <v>20161101</v>
      </c>
      <c r="C438">
        <v>6480</v>
      </c>
      <c r="D438">
        <v>2110</v>
      </c>
      <c r="E438">
        <v>4136</v>
      </c>
      <c r="F438" t="s">
        <v>4304</v>
      </c>
      <c r="G438">
        <v>20161110</v>
      </c>
      <c r="H438">
        <v>13</v>
      </c>
      <c r="I438">
        <v>0</v>
      </c>
      <c r="J438">
        <v>0</v>
      </c>
      <c r="K438">
        <v>7</v>
      </c>
      <c r="L438">
        <v>61.1</v>
      </c>
      <c r="M438" s="5" t="str">
        <f t="shared" si="6"/>
        <v>ID6480G2110</v>
      </c>
      <c r="N438" s="8" t="str">
        <f>VLOOKUP(M438,Dimension.CategoryGroups!$A$2:$I$8559,5,0)</f>
        <v>Sports</v>
      </c>
      <c r="O438" s="8" t="str">
        <f>VLOOKUP(M438,Dimension.CategoryGroups!$A$2:$I$8559,6,0)</f>
        <v>Exercise equipment &amp; weights</v>
      </c>
      <c r="P438" s="8" t="str">
        <f>VLOOKUP(M438,Dimension.CategoryGroups!$A$2:$I$8559,7,0)</f>
        <v>Yoga &amp; pilates equipment</v>
      </c>
      <c r="Q438" s="8" t="str">
        <f>VLOOKUP(M438,Dimension.CategoryGroups!$A$2:$I$8559,8,0)</f>
        <v>Yoga &amp; pilates equipment</v>
      </c>
      <c r="R438" s="10" t="str">
        <f>VLOOKUP(E438,Dimesion.MemberType!$A$2:$D$56,2,0)</f>
        <v>Auckland</v>
      </c>
      <c r="S438" s="10" t="str">
        <f>VLOOKUP(E438,Dimesion.MemberType!$A$2:$D$56,3,0)</f>
        <v>Auckland City</v>
      </c>
      <c r="T438" s="10" t="str">
        <f>VLOOKUP(E438,Dimesion.MemberType!$A$2:$D$56,4,0)</f>
        <v>Over 70</v>
      </c>
    </row>
    <row r="439" spans="1:20" x14ac:dyDescent="0.25">
      <c r="A439" t="s">
        <v>4751</v>
      </c>
      <c r="B439">
        <v>20161101</v>
      </c>
      <c r="C439">
        <v>6480</v>
      </c>
      <c r="D439">
        <v>2110</v>
      </c>
      <c r="E439">
        <v>4136</v>
      </c>
      <c r="F439" t="s">
        <v>4304</v>
      </c>
      <c r="G439">
        <v>20161110</v>
      </c>
      <c r="H439">
        <v>13</v>
      </c>
      <c r="I439">
        <v>0</v>
      </c>
      <c r="J439">
        <v>0</v>
      </c>
      <c r="K439">
        <v>7</v>
      </c>
      <c r="L439">
        <v>45.6</v>
      </c>
      <c r="M439" s="5" t="str">
        <f t="shared" si="6"/>
        <v>ID6480G2110</v>
      </c>
      <c r="N439" s="8" t="str">
        <f>VLOOKUP(M439,Dimension.CategoryGroups!$A$2:$I$8559,5,0)</f>
        <v>Sports</v>
      </c>
      <c r="O439" s="8" t="str">
        <f>VLOOKUP(M439,Dimension.CategoryGroups!$A$2:$I$8559,6,0)</f>
        <v>Exercise equipment &amp; weights</v>
      </c>
      <c r="P439" s="8" t="str">
        <f>VLOOKUP(M439,Dimension.CategoryGroups!$A$2:$I$8559,7,0)</f>
        <v>Yoga &amp; pilates equipment</v>
      </c>
      <c r="Q439" s="8" t="str">
        <f>VLOOKUP(M439,Dimension.CategoryGroups!$A$2:$I$8559,8,0)</f>
        <v>Yoga &amp; pilates equipment</v>
      </c>
      <c r="R439" s="10" t="str">
        <f>VLOOKUP(E439,Dimesion.MemberType!$A$2:$D$56,2,0)</f>
        <v>Auckland</v>
      </c>
      <c r="S439" s="10" t="str">
        <f>VLOOKUP(E439,Dimesion.MemberType!$A$2:$D$56,3,0)</f>
        <v>Auckland City</v>
      </c>
      <c r="T439" s="10" t="str">
        <f>VLOOKUP(E439,Dimesion.MemberType!$A$2:$D$56,4,0)</f>
        <v>Over 70</v>
      </c>
    </row>
    <row r="440" spans="1:20" x14ac:dyDescent="0.25">
      <c r="A440" t="s">
        <v>4752</v>
      </c>
      <c r="B440">
        <v>20161101</v>
      </c>
      <c r="C440">
        <v>6480</v>
      </c>
      <c r="D440">
        <v>2110</v>
      </c>
      <c r="E440">
        <v>4136</v>
      </c>
      <c r="F440" t="s">
        <v>4304</v>
      </c>
      <c r="G440">
        <v>20161110</v>
      </c>
      <c r="H440">
        <v>13</v>
      </c>
      <c r="I440">
        <v>0</v>
      </c>
      <c r="J440">
        <v>0</v>
      </c>
      <c r="K440">
        <v>7</v>
      </c>
      <c r="L440">
        <v>36.6</v>
      </c>
      <c r="M440" s="5" t="str">
        <f t="shared" si="6"/>
        <v>ID6480G2110</v>
      </c>
      <c r="N440" s="8" t="str">
        <f>VLOOKUP(M440,Dimension.CategoryGroups!$A$2:$I$8559,5,0)</f>
        <v>Sports</v>
      </c>
      <c r="O440" s="8" t="str">
        <f>VLOOKUP(M440,Dimension.CategoryGroups!$A$2:$I$8559,6,0)</f>
        <v>Exercise equipment &amp; weights</v>
      </c>
      <c r="P440" s="8" t="str">
        <f>VLOOKUP(M440,Dimension.CategoryGroups!$A$2:$I$8559,7,0)</f>
        <v>Yoga &amp; pilates equipment</v>
      </c>
      <c r="Q440" s="8" t="str">
        <f>VLOOKUP(M440,Dimension.CategoryGroups!$A$2:$I$8559,8,0)</f>
        <v>Yoga &amp; pilates equipment</v>
      </c>
      <c r="R440" s="10" t="str">
        <f>VLOOKUP(E440,Dimesion.MemberType!$A$2:$D$56,2,0)</f>
        <v>Auckland</v>
      </c>
      <c r="S440" s="10" t="str">
        <f>VLOOKUP(E440,Dimesion.MemberType!$A$2:$D$56,3,0)</f>
        <v>Auckland City</v>
      </c>
      <c r="T440" s="10" t="str">
        <f>VLOOKUP(E440,Dimesion.MemberType!$A$2:$D$56,4,0)</f>
        <v>Over 70</v>
      </c>
    </row>
    <row r="441" spans="1:20" x14ac:dyDescent="0.25">
      <c r="A441" t="s">
        <v>4753</v>
      </c>
      <c r="B441">
        <v>20161101</v>
      </c>
      <c r="C441">
        <v>6480</v>
      </c>
      <c r="D441">
        <v>2110</v>
      </c>
      <c r="E441">
        <v>4136</v>
      </c>
      <c r="F441" t="s">
        <v>4304</v>
      </c>
      <c r="G441">
        <v>20161110</v>
      </c>
      <c r="H441">
        <v>13</v>
      </c>
      <c r="I441">
        <v>0</v>
      </c>
      <c r="J441">
        <v>0</v>
      </c>
      <c r="K441">
        <v>4</v>
      </c>
      <c r="L441">
        <v>76.8</v>
      </c>
      <c r="M441" s="5" t="str">
        <f t="shared" si="6"/>
        <v>ID6480G2110</v>
      </c>
      <c r="N441" s="8" t="str">
        <f>VLOOKUP(M441,Dimension.CategoryGroups!$A$2:$I$8559,5,0)</f>
        <v>Sports</v>
      </c>
      <c r="O441" s="8" t="str">
        <f>VLOOKUP(M441,Dimension.CategoryGroups!$A$2:$I$8559,6,0)</f>
        <v>Exercise equipment &amp; weights</v>
      </c>
      <c r="P441" s="8" t="str">
        <f>VLOOKUP(M441,Dimension.CategoryGroups!$A$2:$I$8559,7,0)</f>
        <v>Yoga &amp; pilates equipment</v>
      </c>
      <c r="Q441" s="8" t="str">
        <f>VLOOKUP(M441,Dimension.CategoryGroups!$A$2:$I$8559,8,0)</f>
        <v>Yoga &amp; pilates equipment</v>
      </c>
      <c r="R441" s="10" t="str">
        <f>VLOOKUP(E441,Dimesion.MemberType!$A$2:$D$56,2,0)</f>
        <v>Auckland</v>
      </c>
      <c r="S441" s="10" t="str">
        <f>VLOOKUP(E441,Dimesion.MemberType!$A$2:$D$56,3,0)</f>
        <v>Auckland City</v>
      </c>
      <c r="T441" s="10" t="str">
        <f>VLOOKUP(E441,Dimesion.MemberType!$A$2:$D$56,4,0)</f>
        <v>Over 70</v>
      </c>
    </row>
    <row r="442" spans="1:20" x14ac:dyDescent="0.25">
      <c r="A442" t="s">
        <v>4754</v>
      </c>
      <c r="B442">
        <v>20161101</v>
      </c>
      <c r="C442">
        <v>6480</v>
      </c>
      <c r="D442">
        <v>2110</v>
      </c>
      <c r="E442">
        <v>4136</v>
      </c>
      <c r="F442" t="s">
        <v>4304</v>
      </c>
      <c r="G442">
        <v>20161110</v>
      </c>
      <c r="H442">
        <v>13</v>
      </c>
      <c r="I442">
        <v>0</v>
      </c>
      <c r="J442">
        <v>0</v>
      </c>
      <c r="K442">
        <v>4</v>
      </c>
      <c r="L442">
        <v>65.2</v>
      </c>
      <c r="M442" s="5" t="str">
        <f t="shared" si="6"/>
        <v>ID6480G2110</v>
      </c>
      <c r="N442" s="8" t="str">
        <f>VLOOKUP(M442,Dimension.CategoryGroups!$A$2:$I$8559,5,0)</f>
        <v>Sports</v>
      </c>
      <c r="O442" s="8" t="str">
        <f>VLOOKUP(M442,Dimension.CategoryGroups!$A$2:$I$8559,6,0)</f>
        <v>Exercise equipment &amp; weights</v>
      </c>
      <c r="P442" s="8" t="str">
        <f>VLOOKUP(M442,Dimension.CategoryGroups!$A$2:$I$8559,7,0)</f>
        <v>Yoga &amp; pilates equipment</v>
      </c>
      <c r="Q442" s="8" t="str">
        <f>VLOOKUP(M442,Dimension.CategoryGroups!$A$2:$I$8559,8,0)</f>
        <v>Yoga &amp; pilates equipment</v>
      </c>
      <c r="R442" s="10" t="str">
        <f>VLOOKUP(E442,Dimesion.MemberType!$A$2:$D$56,2,0)</f>
        <v>Auckland</v>
      </c>
      <c r="S442" s="10" t="str">
        <f>VLOOKUP(E442,Dimesion.MemberType!$A$2:$D$56,3,0)</f>
        <v>Auckland City</v>
      </c>
      <c r="T442" s="10" t="str">
        <f>VLOOKUP(E442,Dimesion.MemberType!$A$2:$D$56,4,0)</f>
        <v>Over 70</v>
      </c>
    </row>
    <row r="443" spans="1:20" x14ac:dyDescent="0.25">
      <c r="A443" t="s">
        <v>4755</v>
      </c>
      <c r="B443">
        <v>20161101</v>
      </c>
      <c r="C443">
        <v>6480</v>
      </c>
      <c r="D443">
        <v>2110</v>
      </c>
      <c r="E443">
        <v>4136</v>
      </c>
      <c r="F443" t="s">
        <v>4304</v>
      </c>
      <c r="G443">
        <v>20161110</v>
      </c>
      <c r="H443">
        <v>13</v>
      </c>
      <c r="I443">
        <v>0</v>
      </c>
      <c r="J443">
        <v>0</v>
      </c>
      <c r="K443">
        <v>4</v>
      </c>
      <c r="L443">
        <v>1.5</v>
      </c>
      <c r="M443" s="5" t="str">
        <f t="shared" si="6"/>
        <v>ID6480G2110</v>
      </c>
      <c r="N443" s="8" t="str">
        <f>VLOOKUP(M443,Dimension.CategoryGroups!$A$2:$I$8559,5,0)</f>
        <v>Sports</v>
      </c>
      <c r="O443" s="8" t="str">
        <f>VLOOKUP(M443,Dimension.CategoryGroups!$A$2:$I$8559,6,0)</f>
        <v>Exercise equipment &amp; weights</v>
      </c>
      <c r="P443" s="8" t="str">
        <f>VLOOKUP(M443,Dimension.CategoryGroups!$A$2:$I$8559,7,0)</f>
        <v>Yoga &amp; pilates equipment</v>
      </c>
      <c r="Q443" s="8" t="str">
        <f>VLOOKUP(M443,Dimension.CategoryGroups!$A$2:$I$8559,8,0)</f>
        <v>Yoga &amp; pilates equipment</v>
      </c>
      <c r="R443" s="10" t="str">
        <f>VLOOKUP(E443,Dimesion.MemberType!$A$2:$D$56,2,0)</f>
        <v>Auckland</v>
      </c>
      <c r="S443" s="10" t="str">
        <f>VLOOKUP(E443,Dimesion.MemberType!$A$2:$D$56,3,0)</f>
        <v>Auckland City</v>
      </c>
      <c r="T443" s="10" t="str">
        <f>VLOOKUP(E443,Dimesion.MemberType!$A$2:$D$56,4,0)</f>
        <v>Over 70</v>
      </c>
    </row>
    <row r="444" spans="1:20" x14ac:dyDescent="0.25">
      <c r="A444" t="s">
        <v>4756</v>
      </c>
      <c r="B444">
        <v>20161101</v>
      </c>
      <c r="C444">
        <v>7678</v>
      </c>
      <c r="D444">
        <v>6795</v>
      </c>
      <c r="E444">
        <v>4136</v>
      </c>
      <c r="F444" t="s">
        <v>4304</v>
      </c>
      <c r="G444">
        <v>20161110</v>
      </c>
      <c r="H444">
        <v>13</v>
      </c>
      <c r="I444">
        <v>0</v>
      </c>
      <c r="J444">
        <v>0</v>
      </c>
      <c r="K444">
        <v>15</v>
      </c>
      <c r="L444">
        <v>66.099999999999994</v>
      </c>
      <c r="M444" s="5" t="str">
        <f t="shared" si="6"/>
        <v>ID7678G6795</v>
      </c>
      <c r="N444" s="8" t="str">
        <f>VLOOKUP(M444,Dimension.CategoryGroups!$A$2:$I$8559,5,0)</f>
        <v>Health &amp; beauty</v>
      </c>
      <c r="O444" s="8" t="str">
        <f>VLOOKUP(M444,Dimension.CategoryGroups!$A$2:$I$8559,6,0)</f>
        <v>Weight loss</v>
      </c>
      <c r="P444" s="8" t="str">
        <f>VLOOKUP(M444,Dimension.CategoryGroups!$A$2:$I$8559,7,0)</f>
        <v>Shapewear</v>
      </c>
      <c r="Q444" s="8" t="str">
        <f>VLOOKUP(M444,Dimension.CategoryGroups!$A$2:$I$8559,8,0)</f>
        <v>Shapewear</v>
      </c>
      <c r="R444" s="10" t="str">
        <f>VLOOKUP(E444,Dimesion.MemberType!$A$2:$D$56,2,0)</f>
        <v>Auckland</v>
      </c>
      <c r="S444" s="10" t="str">
        <f>VLOOKUP(E444,Dimesion.MemberType!$A$2:$D$56,3,0)</f>
        <v>Auckland City</v>
      </c>
      <c r="T444" s="10" t="str">
        <f>VLOOKUP(E444,Dimesion.MemberType!$A$2:$D$56,4,0)</f>
        <v>Over 70</v>
      </c>
    </row>
    <row r="445" spans="1:20" x14ac:dyDescent="0.25">
      <c r="A445" t="s">
        <v>4757</v>
      </c>
      <c r="B445">
        <v>20161101</v>
      </c>
      <c r="C445">
        <v>7678</v>
      </c>
      <c r="D445">
        <v>6795</v>
      </c>
      <c r="E445">
        <v>4136</v>
      </c>
      <c r="F445" t="s">
        <v>4304</v>
      </c>
      <c r="G445">
        <v>20161110</v>
      </c>
      <c r="H445">
        <v>13</v>
      </c>
      <c r="I445">
        <v>0</v>
      </c>
      <c r="J445">
        <v>0</v>
      </c>
      <c r="K445">
        <v>15</v>
      </c>
      <c r="L445">
        <v>43</v>
      </c>
      <c r="M445" s="5" t="str">
        <f t="shared" si="6"/>
        <v>ID7678G6795</v>
      </c>
      <c r="N445" s="8" t="str">
        <f>VLOOKUP(M445,Dimension.CategoryGroups!$A$2:$I$8559,5,0)</f>
        <v>Health &amp; beauty</v>
      </c>
      <c r="O445" s="8" t="str">
        <f>VLOOKUP(M445,Dimension.CategoryGroups!$A$2:$I$8559,6,0)</f>
        <v>Weight loss</v>
      </c>
      <c r="P445" s="8" t="str">
        <f>VLOOKUP(M445,Dimension.CategoryGroups!$A$2:$I$8559,7,0)</f>
        <v>Shapewear</v>
      </c>
      <c r="Q445" s="8" t="str">
        <f>VLOOKUP(M445,Dimension.CategoryGroups!$A$2:$I$8559,8,0)</f>
        <v>Shapewear</v>
      </c>
      <c r="R445" s="10" t="str">
        <f>VLOOKUP(E445,Dimesion.MemberType!$A$2:$D$56,2,0)</f>
        <v>Auckland</v>
      </c>
      <c r="S445" s="10" t="str">
        <f>VLOOKUP(E445,Dimesion.MemberType!$A$2:$D$56,3,0)</f>
        <v>Auckland City</v>
      </c>
      <c r="T445" s="10" t="str">
        <f>VLOOKUP(E445,Dimesion.MemberType!$A$2:$D$56,4,0)</f>
        <v>Over 70</v>
      </c>
    </row>
    <row r="446" spans="1:20" x14ac:dyDescent="0.25">
      <c r="A446" t="s">
        <v>4758</v>
      </c>
      <c r="B446">
        <v>20161101</v>
      </c>
      <c r="C446">
        <v>8938</v>
      </c>
      <c r="D446">
        <v>3281</v>
      </c>
      <c r="E446">
        <v>4136</v>
      </c>
      <c r="F446" t="s">
        <v>4304</v>
      </c>
      <c r="G446">
        <v>20161110</v>
      </c>
      <c r="H446">
        <v>13</v>
      </c>
      <c r="I446">
        <v>0</v>
      </c>
      <c r="J446">
        <v>0</v>
      </c>
      <c r="K446">
        <v>2</v>
      </c>
      <c r="L446">
        <v>25.8</v>
      </c>
      <c r="M446" s="5" t="str">
        <f t="shared" si="6"/>
        <v>ID8938G3281</v>
      </c>
      <c r="N446" s="8" t="str">
        <f>VLOOKUP(M446,Dimension.CategoryGroups!$A$2:$I$8559,5,0)</f>
        <v>Electronics &amp; photography</v>
      </c>
      <c r="O446" s="8" t="str">
        <f>VLOOKUP(M446,Dimension.CategoryGroups!$A$2:$I$8559,6,0)</f>
        <v>iPod &amp; MP3 accessories</v>
      </c>
      <c r="P446" s="8" t="str">
        <f>VLOOKUP(M446,Dimension.CategoryGroups!$A$2:$I$8559,7,0)</f>
        <v>FM transmitters</v>
      </c>
      <c r="Q446" s="8" t="str">
        <f>VLOOKUP(M446,Dimension.CategoryGroups!$A$2:$I$8559,8,0)</f>
        <v>FM transmitters</v>
      </c>
      <c r="R446" s="10" t="str">
        <f>VLOOKUP(E446,Dimesion.MemberType!$A$2:$D$56,2,0)</f>
        <v>Auckland</v>
      </c>
      <c r="S446" s="10" t="str">
        <f>VLOOKUP(E446,Dimesion.MemberType!$A$2:$D$56,3,0)</f>
        <v>Auckland City</v>
      </c>
      <c r="T446" s="10" t="str">
        <f>VLOOKUP(E446,Dimesion.MemberType!$A$2:$D$56,4,0)</f>
        <v>Over 70</v>
      </c>
    </row>
    <row r="447" spans="1:20" x14ac:dyDescent="0.25">
      <c r="A447" t="s">
        <v>4759</v>
      </c>
      <c r="B447">
        <v>20161101</v>
      </c>
      <c r="C447">
        <v>8941</v>
      </c>
      <c r="D447">
        <v>3284</v>
      </c>
      <c r="E447">
        <v>4136</v>
      </c>
      <c r="F447" t="s">
        <v>4304</v>
      </c>
      <c r="G447">
        <v>20161110</v>
      </c>
      <c r="H447">
        <v>13</v>
      </c>
      <c r="I447">
        <v>0</v>
      </c>
      <c r="J447">
        <v>0</v>
      </c>
      <c r="K447">
        <v>7</v>
      </c>
      <c r="L447">
        <v>73.2</v>
      </c>
      <c r="M447" s="5" t="str">
        <f t="shared" si="6"/>
        <v>ID8941G3284</v>
      </c>
      <c r="N447" s="8" t="str">
        <f>VLOOKUP(M447,Dimension.CategoryGroups!$A$2:$I$8559,5,0)</f>
        <v>Electronics &amp; photography</v>
      </c>
      <c r="O447" s="8" t="str">
        <f>VLOOKUP(M447,Dimension.CategoryGroups!$A$2:$I$8559,6,0)</f>
        <v>iPod &amp; MP3 accessories</v>
      </c>
      <c r="P447" s="8" t="str">
        <f>VLOOKUP(M447,Dimension.CategoryGroups!$A$2:$I$8559,7,0)</f>
        <v>Speakers</v>
      </c>
      <c r="Q447" s="8" t="str">
        <f>VLOOKUP(M447,Dimension.CategoryGroups!$A$2:$I$8559,8,0)</f>
        <v>Speakers</v>
      </c>
      <c r="R447" s="10" t="str">
        <f>VLOOKUP(E447,Dimesion.MemberType!$A$2:$D$56,2,0)</f>
        <v>Auckland</v>
      </c>
      <c r="S447" s="10" t="str">
        <f>VLOOKUP(E447,Dimesion.MemberType!$A$2:$D$56,3,0)</f>
        <v>Auckland City</v>
      </c>
      <c r="T447" s="10" t="str">
        <f>VLOOKUP(E447,Dimesion.MemberType!$A$2:$D$56,4,0)</f>
        <v>Over 70</v>
      </c>
    </row>
    <row r="448" spans="1:20" x14ac:dyDescent="0.25">
      <c r="A448" t="s">
        <v>4760</v>
      </c>
      <c r="B448">
        <v>20161101</v>
      </c>
      <c r="C448">
        <v>8941</v>
      </c>
      <c r="D448">
        <v>3284</v>
      </c>
      <c r="E448">
        <v>4136</v>
      </c>
      <c r="F448" t="s">
        <v>4304</v>
      </c>
      <c r="G448">
        <v>20161110</v>
      </c>
      <c r="H448">
        <v>13</v>
      </c>
      <c r="I448">
        <v>0</v>
      </c>
      <c r="J448">
        <v>0</v>
      </c>
      <c r="K448">
        <v>7</v>
      </c>
      <c r="L448">
        <v>3.3</v>
      </c>
      <c r="M448" s="5" t="str">
        <f t="shared" si="6"/>
        <v>ID8941G3284</v>
      </c>
      <c r="N448" s="8" t="str">
        <f>VLOOKUP(M448,Dimension.CategoryGroups!$A$2:$I$8559,5,0)</f>
        <v>Electronics &amp; photography</v>
      </c>
      <c r="O448" s="8" t="str">
        <f>VLOOKUP(M448,Dimension.CategoryGroups!$A$2:$I$8559,6,0)</f>
        <v>iPod &amp; MP3 accessories</v>
      </c>
      <c r="P448" s="8" t="str">
        <f>VLOOKUP(M448,Dimension.CategoryGroups!$A$2:$I$8559,7,0)</f>
        <v>Speakers</v>
      </c>
      <c r="Q448" s="8" t="str">
        <f>VLOOKUP(M448,Dimension.CategoryGroups!$A$2:$I$8559,8,0)</f>
        <v>Speakers</v>
      </c>
      <c r="R448" s="10" t="str">
        <f>VLOOKUP(E448,Dimesion.MemberType!$A$2:$D$56,2,0)</f>
        <v>Auckland</v>
      </c>
      <c r="S448" s="10" t="str">
        <f>VLOOKUP(E448,Dimesion.MemberType!$A$2:$D$56,3,0)</f>
        <v>Auckland City</v>
      </c>
      <c r="T448" s="10" t="str">
        <f>VLOOKUP(E448,Dimesion.MemberType!$A$2:$D$56,4,0)</f>
        <v>Over 70</v>
      </c>
    </row>
    <row r="449" spans="1:20" x14ac:dyDescent="0.25">
      <c r="A449" t="s">
        <v>4761</v>
      </c>
      <c r="B449">
        <v>20161101</v>
      </c>
      <c r="C449">
        <v>8941</v>
      </c>
      <c r="D449">
        <v>3284</v>
      </c>
      <c r="E449">
        <v>4136</v>
      </c>
      <c r="F449" t="s">
        <v>4304</v>
      </c>
      <c r="G449">
        <v>20161110</v>
      </c>
      <c r="H449">
        <v>13</v>
      </c>
      <c r="I449">
        <v>0</v>
      </c>
      <c r="J449">
        <v>0</v>
      </c>
      <c r="K449">
        <v>7</v>
      </c>
      <c r="L449">
        <v>97</v>
      </c>
      <c r="M449" s="5" t="str">
        <f t="shared" si="6"/>
        <v>ID8941G3284</v>
      </c>
      <c r="N449" s="8" t="str">
        <f>VLOOKUP(M449,Dimension.CategoryGroups!$A$2:$I$8559,5,0)</f>
        <v>Electronics &amp; photography</v>
      </c>
      <c r="O449" s="8" t="str">
        <f>VLOOKUP(M449,Dimension.CategoryGroups!$A$2:$I$8559,6,0)</f>
        <v>iPod &amp; MP3 accessories</v>
      </c>
      <c r="P449" s="8" t="str">
        <f>VLOOKUP(M449,Dimension.CategoryGroups!$A$2:$I$8559,7,0)</f>
        <v>Speakers</v>
      </c>
      <c r="Q449" s="8" t="str">
        <f>VLOOKUP(M449,Dimension.CategoryGroups!$A$2:$I$8559,8,0)</f>
        <v>Speakers</v>
      </c>
      <c r="R449" s="10" t="str">
        <f>VLOOKUP(E449,Dimesion.MemberType!$A$2:$D$56,2,0)</f>
        <v>Auckland</v>
      </c>
      <c r="S449" s="10" t="str">
        <f>VLOOKUP(E449,Dimesion.MemberType!$A$2:$D$56,3,0)</f>
        <v>Auckland City</v>
      </c>
      <c r="T449" s="10" t="str">
        <f>VLOOKUP(E449,Dimesion.MemberType!$A$2:$D$56,4,0)</f>
        <v>Over 70</v>
      </c>
    </row>
    <row r="450" spans="1:20" x14ac:dyDescent="0.25">
      <c r="A450" t="s">
        <v>4762</v>
      </c>
      <c r="B450">
        <v>20161101</v>
      </c>
      <c r="C450">
        <v>8941</v>
      </c>
      <c r="D450">
        <v>3284</v>
      </c>
      <c r="E450">
        <v>4136</v>
      </c>
      <c r="F450" t="s">
        <v>4304</v>
      </c>
      <c r="G450">
        <v>20161110</v>
      </c>
      <c r="H450">
        <v>13</v>
      </c>
      <c r="I450">
        <v>0</v>
      </c>
      <c r="J450">
        <v>0</v>
      </c>
      <c r="K450">
        <v>7</v>
      </c>
      <c r="L450">
        <v>69.099999999999994</v>
      </c>
      <c r="M450" s="5" t="str">
        <f t="shared" si="6"/>
        <v>ID8941G3284</v>
      </c>
      <c r="N450" s="8" t="str">
        <f>VLOOKUP(M450,Dimension.CategoryGroups!$A$2:$I$8559,5,0)</f>
        <v>Electronics &amp; photography</v>
      </c>
      <c r="O450" s="8" t="str">
        <f>VLOOKUP(M450,Dimension.CategoryGroups!$A$2:$I$8559,6,0)</f>
        <v>iPod &amp; MP3 accessories</v>
      </c>
      <c r="P450" s="8" t="str">
        <f>VLOOKUP(M450,Dimension.CategoryGroups!$A$2:$I$8559,7,0)</f>
        <v>Speakers</v>
      </c>
      <c r="Q450" s="8" t="str">
        <f>VLOOKUP(M450,Dimension.CategoryGroups!$A$2:$I$8559,8,0)</f>
        <v>Speakers</v>
      </c>
      <c r="R450" s="10" t="str">
        <f>VLOOKUP(E450,Dimesion.MemberType!$A$2:$D$56,2,0)</f>
        <v>Auckland</v>
      </c>
      <c r="S450" s="10" t="str">
        <f>VLOOKUP(E450,Dimesion.MemberType!$A$2:$D$56,3,0)</f>
        <v>Auckland City</v>
      </c>
      <c r="T450" s="10" t="str">
        <f>VLOOKUP(E450,Dimesion.MemberType!$A$2:$D$56,4,0)</f>
        <v>Over 70</v>
      </c>
    </row>
    <row r="451" spans="1:20" x14ac:dyDescent="0.25">
      <c r="A451" t="s">
        <v>4763</v>
      </c>
      <c r="B451">
        <v>20161101</v>
      </c>
      <c r="C451">
        <v>6063</v>
      </c>
      <c r="D451">
        <v>1897</v>
      </c>
      <c r="E451">
        <v>4136</v>
      </c>
      <c r="F451" t="s">
        <v>4304</v>
      </c>
      <c r="G451">
        <v>20161110</v>
      </c>
      <c r="H451">
        <v>13</v>
      </c>
      <c r="I451">
        <v>0</v>
      </c>
      <c r="J451">
        <v>0</v>
      </c>
      <c r="K451">
        <v>1</v>
      </c>
      <c r="L451">
        <v>65.599999999999994</v>
      </c>
      <c r="M451" s="5" t="str">
        <f t="shared" ref="M451:M514" si="7">"ID"&amp;C451&amp;"G"&amp;D451</f>
        <v>ID6063G1897</v>
      </c>
      <c r="N451" s="8" t="str">
        <f>VLOOKUP(M451,Dimension.CategoryGroups!$A$2:$I$8559,5,0)</f>
        <v>Home &amp; living</v>
      </c>
      <c r="O451" s="8" t="str">
        <f>VLOOKUP(M451,Dimension.CategoryGroups!$A$2:$I$8559,6,0)</f>
        <v>Bedding &amp; towels</v>
      </c>
      <c r="P451" s="8" t="str">
        <f>VLOOKUP(M451,Dimension.CategoryGroups!$A$2:$I$8559,7,0)</f>
        <v>Queen</v>
      </c>
      <c r="Q451" s="8" t="str">
        <f>VLOOKUP(M451,Dimension.CategoryGroups!$A$2:$I$8559,8,0)</f>
        <v>Duvet covers &amp; sets</v>
      </c>
      <c r="R451" s="10" t="str">
        <f>VLOOKUP(E451,Dimesion.MemberType!$A$2:$D$56,2,0)</f>
        <v>Auckland</v>
      </c>
      <c r="S451" s="10" t="str">
        <f>VLOOKUP(E451,Dimesion.MemberType!$A$2:$D$56,3,0)</f>
        <v>Auckland City</v>
      </c>
      <c r="T451" s="10" t="str">
        <f>VLOOKUP(E451,Dimesion.MemberType!$A$2:$D$56,4,0)</f>
        <v>Over 70</v>
      </c>
    </row>
    <row r="452" spans="1:20" x14ac:dyDescent="0.25">
      <c r="A452" t="s">
        <v>4764</v>
      </c>
      <c r="B452">
        <v>20161101</v>
      </c>
      <c r="C452">
        <v>6063</v>
      </c>
      <c r="D452">
        <v>1897</v>
      </c>
      <c r="E452">
        <v>4136</v>
      </c>
      <c r="F452" t="s">
        <v>4304</v>
      </c>
      <c r="G452">
        <v>20161110</v>
      </c>
      <c r="H452">
        <v>13</v>
      </c>
      <c r="I452">
        <v>0</v>
      </c>
      <c r="J452">
        <v>0</v>
      </c>
      <c r="K452">
        <v>1</v>
      </c>
      <c r="L452">
        <v>91.3</v>
      </c>
      <c r="M452" s="5" t="str">
        <f t="shared" si="7"/>
        <v>ID6063G1897</v>
      </c>
      <c r="N452" s="8" t="str">
        <f>VLOOKUP(M452,Dimension.CategoryGroups!$A$2:$I$8559,5,0)</f>
        <v>Home &amp; living</v>
      </c>
      <c r="O452" s="8" t="str">
        <f>VLOOKUP(M452,Dimension.CategoryGroups!$A$2:$I$8559,6,0)</f>
        <v>Bedding &amp; towels</v>
      </c>
      <c r="P452" s="8" t="str">
        <f>VLOOKUP(M452,Dimension.CategoryGroups!$A$2:$I$8559,7,0)</f>
        <v>Queen</v>
      </c>
      <c r="Q452" s="8" t="str">
        <f>VLOOKUP(M452,Dimension.CategoryGroups!$A$2:$I$8559,8,0)</f>
        <v>Duvet covers &amp; sets</v>
      </c>
      <c r="R452" s="10" t="str">
        <f>VLOOKUP(E452,Dimesion.MemberType!$A$2:$D$56,2,0)</f>
        <v>Auckland</v>
      </c>
      <c r="S452" s="10" t="str">
        <f>VLOOKUP(E452,Dimesion.MemberType!$A$2:$D$56,3,0)</f>
        <v>Auckland City</v>
      </c>
      <c r="T452" s="10" t="str">
        <f>VLOOKUP(E452,Dimesion.MemberType!$A$2:$D$56,4,0)</f>
        <v>Over 70</v>
      </c>
    </row>
    <row r="453" spans="1:20" x14ac:dyDescent="0.25">
      <c r="A453" t="s">
        <v>4765</v>
      </c>
      <c r="B453">
        <v>20161101</v>
      </c>
      <c r="C453">
        <v>6063</v>
      </c>
      <c r="D453">
        <v>1897</v>
      </c>
      <c r="E453">
        <v>4136</v>
      </c>
      <c r="F453" t="s">
        <v>4304</v>
      </c>
      <c r="G453">
        <v>20161110</v>
      </c>
      <c r="H453">
        <v>13</v>
      </c>
      <c r="I453">
        <v>0</v>
      </c>
      <c r="J453">
        <v>0</v>
      </c>
      <c r="K453">
        <v>2</v>
      </c>
      <c r="L453">
        <v>79.2</v>
      </c>
      <c r="M453" s="5" t="str">
        <f t="shared" si="7"/>
        <v>ID6063G1897</v>
      </c>
      <c r="N453" s="8" t="str">
        <f>VLOOKUP(M453,Dimension.CategoryGroups!$A$2:$I$8559,5,0)</f>
        <v>Home &amp; living</v>
      </c>
      <c r="O453" s="8" t="str">
        <f>VLOOKUP(M453,Dimension.CategoryGroups!$A$2:$I$8559,6,0)</f>
        <v>Bedding &amp; towels</v>
      </c>
      <c r="P453" s="8" t="str">
        <f>VLOOKUP(M453,Dimension.CategoryGroups!$A$2:$I$8559,7,0)</f>
        <v>Queen</v>
      </c>
      <c r="Q453" s="8" t="str">
        <f>VLOOKUP(M453,Dimension.CategoryGroups!$A$2:$I$8559,8,0)</f>
        <v>Duvet covers &amp; sets</v>
      </c>
      <c r="R453" s="10" t="str">
        <f>VLOOKUP(E453,Dimesion.MemberType!$A$2:$D$56,2,0)</f>
        <v>Auckland</v>
      </c>
      <c r="S453" s="10" t="str">
        <f>VLOOKUP(E453,Dimesion.MemberType!$A$2:$D$56,3,0)</f>
        <v>Auckland City</v>
      </c>
      <c r="T453" s="10" t="str">
        <f>VLOOKUP(E453,Dimesion.MemberType!$A$2:$D$56,4,0)</f>
        <v>Over 70</v>
      </c>
    </row>
    <row r="454" spans="1:20" x14ac:dyDescent="0.25">
      <c r="A454" t="s">
        <v>4766</v>
      </c>
      <c r="B454">
        <v>20161101</v>
      </c>
      <c r="C454">
        <v>6063</v>
      </c>
      <c r="D454">
        <v>1897</v>
      </c>
      <c r="E454">
        <v>4136</v>
      </c>
      <c r="F454" t="s">
        <v>4304</v>
      </c>
      <c r="G454">
        <v>20161110</v>
      </c>
      <c r="H454">
        <v>13</v>
      </c>
      <c r="I454">
        <v>0</v>
      </c>
      <c r="J454">
        <v>0</v>
      </c>
      <c r="K454">
        <v>2</v>
      </c>
      <c r="L454">
        <v>80.099999999999994</v>
      </c>
      <c r="M454" s="5" t="str">
        <f t="shared" si="7"/>
        <v>ID6063G1897</v>
      </c>
      <c r="N454" s="8" t="str">
        <f>VLOOKUP(M454,Dimension.CategoryGroups!$A$2:$I$8559,5,0)</f>
        <v>Home &amp; living</v>
      </c>
      <c r="O454" s="8" t="str">
        <f>VLOOKUP(M454,Dimension.CategoryGroups!$A$2:$I$8559,6,0)</f>
        <v>Bedding &amp; towels</v>
      </c>
      <c r="P454" s="8" t="str">
        <f>VLOOKUP(M454,Dimension.CategoryGroups!$A$2:$I$8559,7,0)</f>
        <v>Queen</v>
      </c>
      <c r="Q454" s="8" t="str">
        <f>VLOOKUP(M454,Dimension.CategoryGroups!$A$2:$I$8559,8,0)</f>
        <v>Duvet covers &amp; sets</v>
      </c>
      <c r="R454" s="10" t="str">
        <f>VLOOKUP(E454,Dimesion.MemberType!$A$2:$D$56,2,0)</f>
        <v>Auckland</v>
      </c>
      <c r="S454" s="10" t="str">
        <f>VLOOKUP(E454,Dimesion.MemberType!$A$2:$D$56,3,0)</f>
        <v>Auckland City</v>
      </c>
      <c r="T454" s="10" t="str">
        <f>VLOOKUP(E454,Dimesion.MemberType!$A$2:$D$56,4,0)</f>
        <v>Over 70</v>
      </c>
    </row>
    <row r="455" spans="1:20" x14ac:dyDescent="0.25">
      <c r="A455" t="s">
        <v>4767</v>
      </c>
      <c r="B455">
        <v>20161101</v>
      </c>
      <c r="C455">
        <v>6063</v>
      </c>
      <c r="D455">
        <v>1897</v>
      </c>
      <c r="E455">
        <v>4136</v>
      </c>
      <c r="F455" t="s">
        <v>4304</v>
      </c>
      <c r="G455">
        <v>20161110</v>
      </c>
      <c r="H455">
        <v>13</v>
      </c>
      <c r="I455">
        <v>0</v>
      </c>
      <c r="J455">
        <v>0</v>
      </c>
      <c r="K455">
        <v>2</v>
      </c>
      <c r="L455">
        <v>89.3</v>
      </c>
      <c r="M455" s="5" t="str">
        <f t="shared" si="7"/>
        <v>ID6063G1897</v>
      </c>
      <c r="N455" s="8" t="str">
        <f>VLOOKUP(M455,Dimension.CategoryGroups!$A$2:$I$8559,5,0)</f>
        <v>Home &amp; living</v>
      </c>
      <c r="O455" s="8" t="str">
        <f>VLOOKUP(M455,Dimension.CategoryGroups!$A$2:$I$8559,6,0)</f>
        <v>Bedding &amp; towels</v>
      </c>
      <c r="P455" s="8" t="str">
        <f>VLOOKUP(M455,Dimension.CategoryGroups!$A$2:$I$8559,7,0)</f>
        <v>Queen</v>
      </c>
      <c r="Q455" s="8" t="str">
        <f>VLOOKUP(M455,Dimension.CategoryGroups!$A$2:$I$8559,8,0)</f>
        <v>Duvet covers &amp; sets</v>
      </c>
      <c r="R455" s="10" t="str">
        <f>VLOOKUP(E455,Dimesion.MemberType!$A$2:$D$56,2,0)</f>
        <v>Auckland</v>
      </c>
      <c r="S455" s="10" t="str">
        <f>VLOOKUP(E455,Dimesion.MemberType!$A$2:$D$56,3,0)</f>
        <v>Auckland City</v>
      </c>
      <c r="T455" s="10" t="str">
        <f>VLOOKUP(E455,Dimesion.MemberType!$A$2:$D$56,4,0)</f>
        <v>Over 70</v>
      </c>
    </row>
    <row r="456" spans="1:20" x14ac:dyDescent="0.25">
      <c r="A456" t="s">
        <v>4768</v>
      </c>
      <c r="B456">
        <v>20161101</v>
      </c>
      <c r="C456">
        <v>6063</v>
      </c>
      <c r="D456">
        <v>1897</v>
      </c>
      <c r="E456">
        <v>4136</v>
      </c>
      <c r="F456" t="s">
        <v>4304</v>
      </c>
      <c r="G456">
        <v>20161110</v>
      </c>
      <c r="H456">
        <v>13</v>
      </c>
      <c r="I456">
        <v>0</v>
      </c>
      <c r="J456">
        <v>0</v>
      </c>
      <c r="K456">
        <v>1</v>
      </c>
      <c r="L456">
        <v>82.8</v>
      </c>
      <c r="M456" s="5" t="str">
        <f t="shared" si="7"/>
        <v>ID6063G1897</v>
      </c>
      <c r="N456" s="8" t="str">
        <f>VLOOKUP(M456,Dimension.CategoryGroups!$A$2:$I$8559,5,0)</f>
        <v>Home &amp; living</v>
      </c>
      <c r="O456" s="8" t="str">
        <f>VLOOKUP(M456,Dimension.CategoryGroups!$A$2:$I$8559,6,0)</f>
        <v>Bedding &amp; towels</v>
      </c>
      <c r="P456" s="8" t="str">
        <f>VLOOKUP(M456,Dimension.CategoryGroups!$A$2:$I$8559,7,0)</f>
        <v>Queen</v>
      </c>
      <c r="Q456" s="8" t="str">
        <f>VLOOKUP(M456,Dimension.CategoryGroups!$A$2:$I$8559,8,0)</f>
        <v>Duvet covers &amp; sets</v>
      </c>
      <c r="R456" s="10" t="str">
        <f>VLOOKUP(E456,Dimesion.MemberType!$A$2:$D$56,2,0)</f>
        <v>Auckland</v>
      </c>
      <c r="S456" s="10" t="str">
        <f>VLOOKUP(E456,Dimesion.MemberType!$A$2:$D$56,3,0)</f>
        <v>Auckland City</v>
      </c>
      <c r="T456" s="10" t="str">
        <f>VLOOKUP(E456,Dimesion.MemberType!$A$2:$D$56,4,0)</f>
        <v>Over 70</v>
      </c>
    </row>
    <row r="457" spans="1:20" x14ac:dyDescent="0.25">
      <c r="A457" t="s">
        <v>4769</v>
      </c>
      <c r="B457">
        <v>20161101</v>
      </c>
      <c r="C457">
        <v>6063</v>
      </c>
      <c r="D457">
        <v>1897</v>
      </c>
      <c r="E457">
        <v>4136</v>
      </c>
      <c r="F457" t="s">
        <v>4304</v>
      </c>
      <c r="G457">
        <v>20161110</v>
      </c>
      <c r="H457">
        <v>13</v>
      </c>
      <c r="I457">
        <v>0</v>
      </c>
      <c r="J457">
        <v>0</v>
      </c>
      <c r="K457">
        <v>1</v>
      </c>
      <c r="L457">
        <v>33.1</v>
      </c>
      <c r="M457" s="5" t="str">
        <f t="shared" si="7"/>
        <v>ID6063G1897</v>
      </c>
      <c r="N457" s="8" t="str">
        <f>VLOOKUP(M457,Dimension.CategoryGroups!$A$2:$I$8559,5,0)</f>
        <v>Home &amp; living</v>
      </c>
      <c r="O457" s="8" t="str">
        <f>VLOOKUP(M457,Dimension.CategoryGroups!$A$2:$I$8559,6,0)</f>
        <v>Bedding &amp; towels</v>
      </c>
      <c r="P457" s="8" t="str">
        <f>VLOOKUP(M457,Dimension.CategoryGroups!$A$2:$I$8559,7,0)</f>
        <v>Queen</v>
      </c>
      <c r="Q457" s="8" t="str">
        <f>VLOOKUP(M457,Dimension.CategoryGroups!$A$2:$I$8559,8,0)</f>
        <v>Duvet covers &amp; sets</v>
      </c>
      <c r="R457" s="10" t="str">
        <f>VLOOKUP(E457,Dimesion.MemberType!$A$2:$D$56,2,0)</f>
        <v>Auckland</v>
      </c>
      <c r="S457" s="10" t="str">
        <f>VLOOKUP(E457,Dimesion.MemberType!$A$2:$D$56,3,0)</f>
        <v>Auckland City</v>
      </c>
      <c r="T457" s="10" t="str">
        <f>VLOOKUP(E457,Dimesion.MemberType!$A$2:$D$56,4,0)</f>
        <v>Over 70</v>
      </c>
    </row>
    <row r="458" spans="1:20" x14ac:dyDescent="0.25">
      <c r="A458" t="s">
        <v>4770</v>
      </c>
      <c r="B458">
        <v>20161101</v>
      </c>
      <c r="C458">
        <v>6063</v>
      </c>
      <c r="D458">
        <v>1897</v>
      </c>
      <c r="E458">
        <v>4136</v>
      </c>
      <c r="F458" t="s">
        <v>4304</v>
      </c>
      <c r="G458">
        <v>20161110</v>
      </c>
      <c r="H458">
        <v>13</v>
      </c>
      <c r="I458">
        <v>0</v>
      </c>
      <c r="J458">
        <v>0</v>
      </c>
      <c r="K458">
        <v>1</v>
      </c>
      <c r="L458">
        <v>90.1</v>
      </c>
      <c r="M458" s="5" t="str">
        <f t="shared" si="7"/>
        <v>ID6063G1897</v>
      </c>
      <c r="N458" s="8" t="str">
        <f>VLOOKUP(M458,Dimension.CategoryGroups!$A$2:$I$8559,5,0)</f>
        <v>Home &amp; living</v>
      </c>
      <c r="O458" s="8" t="str">
        <f>VLOOKUP(M458,Dimension.CategoryGroups!$A$2:$I$8559,6,0)</f>
        <v>Bedding &amp; towels</v>
      </c>
      <c r="P458" s="8" t="str">
        <f>VLOOKUP(M458,Dimension.CategoryGroups!$A$2:$I$8559,7,0)</f>
        <v>Queen</v>
      </c>
      <c r="Q458" s="8" t="str">
        <f>VLOOKUP(M458,Dimension.CategoryGroups!$A$2:$I$8559,8,0)</f>
        <v>Duvet covers &amp; sets</v>
      </c>
      <c r="R458" s="10" t="str">
        <f>VLOOKUP(E458,Dimesion.MemberType!$A$2:$D$56,2,0)</f>
        <v>Auckland</v>
      </c>
      <c r="S458" s="10" t="str">
        <f>VLOOKUP(E458,Dimesion.MemberType!$A$2:$D$56,3,0)</f>
        <v>Auckland City</v>
      </c>
      <c r="T458" s="10" t="str">
        <f>VLOOKUP(E458,Dimesion.MemberType!$A$2:$D$56,4,0)</f>
        <v>Over 70</v>
      </c>
    </row>
    <row r="459" spans="1:20" x14ac:dyDescent="0.25">
      <c r="A459" t="s">
        <v>4771</v>
      </c>
      <c r="B459">
        <v>20161101</v>
      </c>
      <c r="C459">
        <v>6063</v>
      </c>
      <c r="D459">
        <v>1897</v>
      </c>
      <c r="E459">
        <v>4136</v>
      </c>
      <c r="F459" t="s">
        <v>4304</v>
      </c>
      <c r="G459">
        <v>20161110</v>
      </c>
      <c r="H459">
        <v>13</v>
      </c>
      <c r="I459">
        <v>0</v>
      </c>
      <c r="J459">
        <v>0</v>
      </c>
      <c r="K459">
        <v>1</v>
      </c>
      <c r="L459">
        <v>85.5</v>
      </c>
      <c r="M459" s="5" t="str">
        <f t="shared" si="7"/>
        <v>ID6063G1897</v>
      </c>
      <c r="N459" s="8" t="str">
        <f>VLOOKUP(M459,Dimension.CategoryGroups!$A$2:$I$8559,5,0)</f>
        <v>Home &amp; living</v>
      </c>
      <c r="O459" s="8" t="str">
        <f>VLOOKUP(M459,Dimension.CategoryGroups!$A$2:$I$8559,6,0)</f>
        <v>Bedding &amp; towels</v>
      </c>
      <c r="P459" s="8" t="str">
        <f>VLOOKUP(M459,Dimension.CategoryGroups!$A$2:$I$8559,7,0)</f>
        <v>Queen</v>
      </c>
      <c r="Q459" s="8" t="str">
        <f>VLOOKUP(M459,Dimension.CategoryGroups!$A$2:$I$8559,8,0)</f>
        <v>Duvet covers &amp; sets</v>
      </c>
      <c r="R459" s="10" t="str">
        <f>VLOOKUP(E459,Dimesion.MemberType!$A$2:$D$56,2,0)</f>
        <v>Auckland</v>
      </c>
      <c r="S459" s="10" t="str">
        <f>VLOOKUP(E459,Dimesion.MemberType!$A$2:$D$56,3,0)</f>
        <v>Auckland City</v>
      </c>
      <c r="T459" s="10" t="str">
        <f>VLOOKUP(E459,Dimesion.MemberType!$A$2:$D$56,4,0)</f>
        <v>Over 70</v>
      </c>
    </row>
    <row r="460" spans="1:20" x14ac:dyDescent="0.25">
      <c r="A460" t="s">
        <v>4772</v>
      </c>
      <c r="B460">
        <v>20161101</v>
      </c>
      <c r="C460">
        <v>6063</v>
      </c>
      <c r="D460">
        <v>1897</v>
      </c>
      <c r="E460">
        <v>4136</v>
      </c>
      <c r="F460" t="s">
        <v>4304</v>
      </c>
      <c r="G460">
        <v>20161110</v>
      </c>
      <c r="H460">
        <v>13</v>
      </c>
      <c r="I460">
        <v>0</v>
      </c>
      <c r="J460">
        <v>0</v>
      </c>
      <c r="K460">
        <v>1</v>
      </c>
      <c r="L460">
        <v>42.6</v>
      </c>
      <c r="M460" s="5" t="str">
        <f t="shared" si="7"/>
        <v>ID6063G1897</v>
      </c>
      <c r="N460" s="8" t="str">
        <f>VLOOKUP(M460,Dimension.CategoryGroups!$A$2:$I$8559,5,0)</f>
        <v>Home &amp; living</v>
      </c>
      <c r="O460" s="8" t="str">
        <f>VLOOKUP(M460,Dimension.CategoryGroups!$A$2:$I$8559,6,0)</f>
        <v>Bedding &amp; towels</v>
      </c>
      <c r="P460" s="8" t="str">
        <f>VLOOKUP(M460,Dimension.CategoryGroups!$A$2:$I$8559,7,0)</f>
        <v>Queen</v>
      </c>
      <c r="Q460" s="8" t="str">
        <f>VLOOKUP(M460,Dimension.CategoryGroups!$A$2:$I$8559,8,0)</f>
        <v>Duvet covers &amp; sets</v>
      </c>
      <c r="R460" s="10" t="str">
        <f>VLOOKUP(E460,Dimesion.MemberType!$A$2:$D$56,2,0)</f>
        <v>Auckland</v>
      </c>
      <c r="S460" s="10" t="str">
        <f>VLOOKUP(E460,Dimesion.MemberType!$A$2:$D$56,3,0)</f>
        <v>Auckland City</v>
      </c>
      <c r="T460" s="10" t="str">
        <f>VLOOKUP(E460,Dimesion.MemberType!$A$2:$D$56,4,0)</f>
        <v>Over 70</v>
      </c>
    </row>
    <row r="461" spans="1:20" x14ac:dyDescent="0.25">
      <c r="A461" t="s">
        <v>4773</v>
      </c>
      <c r="B461">
        <v>20161101</v>
      </c>
      <c r="C461">
        <v>6063</v>
      </c>
      <c r="D461">
        <v>1897</v>
      </c>
      <c r="E461">
        <v>4136</v>
      </c>
      <c r="F461" t="s">
        <v>4304</v>
      </c>
      <c r="G461">
        <v>20161110</v>
      </c>
      <c r="H461">
        <v>13</v>
      </c>
      <c r="I461">
        <v>0</v>
      </c>
      <c r="J461">
        <v>0</v>
      </c>
      <c r="K461">
        <v>1</v>
      </c>
      <c r="L461">
        <v>93.2</v>
      </c>
      <c r="M461" s="5" t="str">
        <f t="shared" si="7"/>
        <v>ID6063G1897</v>
      </c>
      <c r="N461" s="8" t="str">
        <f>VLOOKUP(M461,Dimension.CategoryGroups!$A$2:$I$8559,5,0)</f>
        <v>Home &amp; living</v>
      </c>
      <c r="O461" s="8" t="str">
        <f>VLOOKUP(M461,Dimension.CategoryGroups!$A$2:$I$8559,6,0)</f>
        <v>Bedding &amp; towels</v>
      </c>
      <c r="P461" s="8" t="str">
        <f>VLOOKUP(M461,Dimension.CategoryGroups!$A$2:$I$8559,7,0)</f>
        <v>Queen</v>
      </c>
      <c r="Q461" s="8" t="str">
        <f>VLOOKUP(M461,Dimension.CategoryGroups!$A$2:$I$8559,8,0)</f>
        <v>Duvet covers &amp; sets</v>
      </c>
      <c r="R461" s="10" t="str">
        <f>VLOOKUP(E461,Dimesion.MemberType!$A$2:$D$56,2,0)</f>
        <v>Auckland</v>
      </c>
      <c r="S461" s="10" t="str">
        <f>VLOOKUP(E461,Dimesion.MemberType!$A$2:$D$56,3,0)</f>
        <v>Auckland City</v>
      </c>
      <c r="T461" s="10" t="str">
        <f>VLOOKUP(E461,Dimesion.MemberType!$A$2:$D$56,4,0)</f>
        <v>Over 70</v>
      </c>
    </row>
    <row r="462" spans="1:20" x14ac:dyDescent="0.25">
      <c r="A462" t="s">
        <v>4774</v>
      </c>
      <c r="B462">
        <v>20161101</v>
      </c>
      <c r="C462">
        <v>6063</v>
      </c>
      <c r="D462">
        <v>1897</v>
      </c>
      <c r="E462">
        <v>4136</v>
      </c>
      <c r="F462" t="s">
        <v>4304</v>
      </c>
      <c r="G462">
        <v>20161110</v>
      </c>
      <c r="H462">
        <v>13</v>
      </c>
      <c r="I462">
        <v>0</v>
      </c>
      <c r="J462">
        <v>0</v>
      </c>
      <c r="K462">
        <v>1</v>
      </c>
      <c r="L462">
        <v>34.6</v>
      </c>
      <c r="M462" s="5" t="str">
        <f t="shared" si="7"/>
        <v>ID6063G1897</v>
      </c>
      <c r="N462" s="8" t="str">
        <f>VLOOKUP(M462,Dimension.CategoryGroups!$A$2:$I$8559,5,0)</f>
        <v>Home &amp; living</v>
      </c>
      <c r="O462" s="8" t="str">
        <f>VLOOKUP(M462,Dimension.CategoryGroups!$A$2:$I$8559,6,0)</f>
        <v>Bedding &amp; towels</v>
      </c>
      <c r="P462" s="8" t="str">
        <f>VLOOKUP(M462,Dimension.CategoryGroups!$A$2:$I$8559,7,0)</f>
        <v>Queen</v>
      </c>
      <c r="Q462" s="8" t="str">
        <f>VLOOKUP(M462,Dimension.CategoryGroups!$A$2:$I$8559,8,0)</f>
        <v>Duvet covers &amp; sets</v>
      </c>
      <c r="R462" s="10" t="str">
        <f>VLOOKUP(E462,Dimesion.MemberType!$A$2:$D$56,2,0)</f>
        <v>Auckland</v>
      </c>
      <c r="S462" s="10" t="str">
        <f>VLOOKUP(E462,Dimesion.MemberType!$A$2:$D$56,3,0)</f>
        <v>Auckland City</v>
      </c>
      <c r="T462" s="10" t="str">
        <f>VLOOKUP(E462,Dimesion.MemberType!$A$2:$D$56,4,0)</f>
        <v>Over 70</v>
      </c>
    </row>
    <row r="463" spans="1:20" x14ac:dyDescent="0.25">
      <c r="A463" t="s">
        <v>4775</v>
      </c>
      <c r="B463">
        <v>20161101</v>
      </c>
      <c r="C463">
        <v>6063</v>
      </c>
      <c r="D463">
        <v>1897</v>
      </c>
      <c r="E463">
        <v>4136</v>
      </c>
      <c r="F463" t="s">
        <v>4304</v>
      </c>
      <c r="G463">
        <v>20161110</v>
      </c>
      <c r="H463">
        <v>13</v>
      </c>
      <c r="I463">
        <v>0</v>
      </c>
      <c r="J463">
        <v>0</v>
      </c>
      <c r="K463">
        <v>2</v>
      </c>
      <c r="L463">
        <v>83.5</v>
      </c>
      <c r="M463" s="5" t="str">
        <f t="shared" si="7"/>
        <v>ID6063G1897</v>
      </c>
      <c r="N463" s="8" t="str">
        <f>VLOOKUP(M463,Dimension.CategoryGroups!$A$2:$I$8559,5,0)</f>
        <v>Home &amp; living</v>
      </c>
      <c r="O463" s="8" t="str">
        <f>VLOOKUP(M463,Dimension.CategoryGroups!$A$2:$I$8559,6,0)</f>
        <v>Bedding &amp; towels</v>
      </c>
      <c r="P463" s="8" t="str">
        <f>VLOOKUP(M463,Dimension.CategoryGroups!$A$2:$I$8559,7,0)</f>
        <v>Queen</v>
      </c>
      <c r="Q463" s="8" t="str">
        <f>VLOOKUP(M463,Dimension.CategoryGroups!$A$2:$I$8559,8,0)</f>
        <v>Duvet covers &amp; sets</v>
      </c>
      <c r="R463" s="10" t="str">
        <f>VLOOKUP(E463,Dimesion.MemberType!$A$2:$D$56,2,0)</f>
        <v>Auckland</v>
      </c>
      <c r="S463" s="10" t="str">
        <f>VLOOKUP(E463,Dimesion.MemberType!$A$2:$D$56,3,0)</f>
        <v>Auckland City</v>
      </c>
      <c r="T463" s="10" t="str">
        <f>VLOOKUP(E463,Dimesion.MemberType!$A$2:$D$56,4,0)</f>
        <v>Over 70</v>
      </c>
    </row>
    <row r="464" spans="1:20" x14ac:dyDescent="0.25">
      <c r="A464" t="s">
        <v>4776</v>
      </c>
      <c r="B464">
        <v>20161101</v>
      </c>
      <c r="C464">
        <v>6063</v>
      </c>
      <c r="D464">
        <v>1897</v>
      </c>
      <c r="E464">
        <v>4136</v>
      </c>
      <c r="F464" t="s">
        <v>4304</v>
      </c>
      <c r="G464">
        <v>20161110</v>
      </c>
      <c r="H464">
        <v>13</v>
      </c>
      <c r="I464">
        <v>0</v>
      </c>
      <c r="J464">
        <v>0</v>
      </c>
      <c r="K464">
        <v>2</v>
      </c>
      <c r="L464">
        <v>35.4</v>
      </c>
      <c r="M464" s="5" t="str">
        <f t="shared" si="7"/>
        <v>ID6063G1897</v>
      </c>
      <c r="N464" s="8" t="str">
        <f>VLOOKUP(M464,Dimension.CategoryGroups!$A$2:$I$8559,5,0)</f>
        <v>Home &amp; living</v>
      </c>
      <c r="O464" s="8" t="str">
        <f>VLOOKUP(M464,Dimension.CategoryGroups!$A$2:$I$8559,6,0)</f>
        <v>Bedding &amp; towels</v>
      </c>
      <c r="P464" s="8" t="str">
        <f>VLOOKUP(M464,Dimension.CategoryGroups!$A$2:$I$8559,7,0)</f>
        <v>Queen</v>
      </c>
      <c r="Q464" s="8" t="str">
        <f>VLOOKUP(M464,Dimension.CategoryGroups!$A$2:$I$8559,8,0)</f>
        <v>Duvet covers &amp; sets</v>
      </c>
      <c r="R464" s="10" t="str">
        <f>VLOOKUP(E464,Dimesion.MemberType!$A$2:$D$56,2,0)</f>
        <v>Auckland</v>
      </c>
      <c r="S464" s="10" t="str">
        <f>VLOOKUP(E464,Dimesion.MemberType!$A$2:$D$56,3,0)</f>
        <v>Auckland City</v>
      </c>
      <c r="T464" s="10" t="str">
        <f>VLOOKUP(E464,Dimesion.MemberType!$A$2:$D$56,4,0)</f>
        <v>Over 70</v>
      </c>
    </row>
    <row r="465" spans="1:20" x14ac:dyDescent="0.25">
      <c r="A465" t="s">
        <v>4777</v>
      </c>
      <c r="B465">
        <v>20161101</v>
      </c>
      <c r="C465">
        <v>9888</v>
      </c>
      <c r="D465">
        <v>8277</v>
      </c>
      <c r="E465">
        <v>4136</v>
      </c>
      <c r="F465" t="s">
        <v>4304</v>
      </c>
      <c r="G465">
        <v>20161110</v>
      </c>
      <c r="H465">
        <v>13</v>
      </c>
      <c r="I465">
        <v>0</v>
      </c>
      <c r="J465">
        <v>0</v>
      </c>
      <c r="K465">
        <v>8</v>
      </c>
      <c r="L465">
        <v>80.5</v>
      </c>
      <c r="M465" s="5" t="str">
        <f t="shared" si="7"/>
        <v>ID9888G8277</v>
      </c>
      <c r="N465" s="8" t="str">
        <f>VLOOKUP(M465,Dimension.CategoryGroups!$A$2:$I$8559,5,0)</f>
        <v>Electronics &amp; photography</v>
      </c>
      <c r="O465" s="8" t="str">
        <f>VLOOKUP(M465,Dimension.CategoryGroups!$A$2:$I$8559,6,0)</f>
        <v>Video cameras</v>
      </c>
      <c r="P465" s="8" t="str">
        <f>VLOOKUP(M465,Dimension.CategoryGroups!$A$2:$I$8559,7,0)</f>
        <v>Action cameras</v>
      </c>
      <c r="Q465" s="8" t="str">
        <f>VLOOKUP(M465,Dimension.CategoryGroups!$A$2:$I$8559,8,0)</f>
        <v>Action cameras</v>
      </c>
      <c r="R465" s="10" t="str">
        <f>VLOOKUP(E465,Dimesion.MemberType!$A$2:$D$56,2,0)</f>
        <v>Auckland</v>
      </c>
      <c r="S465" s="10" t="str">
        <f>VLOOKUP(E465,Dimesion.MemberType!$A$2:$D$56,3,0)</f>
        <v>Auckland City</v>
      </c>
      <c r="T465" s="10" t="str">
        <f>VLOOKUP(E465,Dimesion.MemberType!$A$2:$D$56,4,0)</f>
        <v>Over 70</v>
      </c>
    </row>
    <row r="466" spans="1:20" x14ac:dyDescent="0.25">
      <c r="A466" t="s">
        <v>4778</v>
      </c>
      <c r="B466">
        <v>20161101</v>
      </c>
      <c r="C466">
        <v>9888</v>
      </c>
      <c r="D466">
        <v>8277</v>
      </c>
      <c r="E466">
        <v>4136</v>
      </c>
      <c r="F466" t="s">
        <v>4304</v>
      </c>
      <c r="G466">
        <v>20161110</v>
      </c>
      <c r="H466">
        <v>13</v>
      </c>
      <c r="I466">
        <v>0</v>
      </c>
      <c r="J466">
        <v>0</v>
      </c>
      <c r="K466">
        <v>8</v>
      </c>
      <c r="L466">
        <v>79.3</v>
      </c>
      <c r="M466" s="5" t="str">
        <f t="shared" si="7"/>
        <v>ID9888G8277</v>
      </c>
      <c r="N466" s="8" t="str">
        <f>VLOOKUP(M466,Dimension.CategoryGroups!$A$2:$I$8559,5,0)</f>
        <v>Electronics &amp; photography</v>
      </c>
      <c r="O466" s="8" t="str">
        <f>VLOOKUP(M466,Dimension.CategoryGroups!$A$2:$I$8559,6,0)</f>
        <v>Video cameras</v>
      </c>
      <c r="P466" s="8" t="str">
        <f>VLOOKUP(M466,Dimension.CategoryGroups!$A$2:$I$8559,7,0)</f>
        <v>Action cameras</v>
      </c>
      <c r="Q466" s="8" t="str">
        <f>VLOOKUP(M466,Dimension.CategoryGroups!$A$2:$I$8559,8,0)</f>
        <v>Action cameras</v>
      </c>
      <c r="R466" s="10" t="str">
        <f>VLOOKUP(E466,Dimesion.MemberType!$A$2:$D$56,2,0)</f>
        <v>Auckland</v>
      </c>
      <c r="S466" s="10" t="str">
        <f>VLOOKUP(E466,Dimesion.MemberType!$A$2:$D$56,3,0)</f>
        <v>Auckland City</v>
      </c>
      <c r="T466" s="10" t="str">
        <f>VLOOKUP(E466,Dimesion.MemberType!$A$2:$D$56,4,0)</f>
        <v>Over 70</v>
      </c>
    </row>
    <row r="467" spans="1:20" x14ac:dyDescent="0.25">
      <c r="A467" t="s">
        <v>4779</v>
      </c>
      <c r="B467">
        <v>20161101</v>
      </c>
      <c r="C467">
        <v>9888</v>
      </c>
      <c r="D467">
        <v>8277</v>
      </c>
      <c r="E467">
        <v>4136</v>
      </c>
      <c r="F467" t="s">
        <v>4304</v>
      </c>
      <c r="G467">
        <v>20161110</v>
      </c>
      <c r="H467">
        <v>13</v>
      </c>
      <c r="I467">
        <v>0</v>
      </c>
      <c r="J467">
        <v>0</v>
      </c>
      <c r="K467">
        <v>8</v>
      </c>
      <c r="L467">
        <v>26.4</v>
      </c>
      <c r="M467" s="5" t="str">
        <f t="shared" si="7"/>
        <v>ID9888G8277</v>
      </c>
      <c r="N467" s="8" t="str">
        <f>VLOOKUP(M467,Dimension.CategoryGroups!$A$2:$I$8559,5,0)</f>
        <v>Electronics &amp; photography</v>
      </c>
      <c r="O467" s="8" t="str">
        <f>VLOOKUP(M467,Dimension.CategoryGroups!$A$2:$I$8559,6,0)</f>
        <v>Video cameras</v>
      </c>
      <c r="P467" s="8" t="str">
        <f>VLOOKUP(M467,Dimension.CategoryGroups!$A$2:$I$8559,7,0)</f>
        <v>Action cameras</v>
      </c>
      <c r="Q467" s="8" t="str">
        <f>VLOOKUP(M467,Dimension.CategoryGroups!$A$2:$I$8559,8,0)</f>
        <v>Action cameras</v>
      </c>
      <c r="R467" s="10" t="str">
        <f>VLOOKUP(E467,Dimesion.MemberType!$A$2:$D$56,2,0)</f>
        <v>Auckland</v>
      </c>
      <c r="S467" s="10" t="str">
        <f>VLOOKUP(E467,Dimesion.MemberType!$A$2:$D$56,3,0)</f>
        <v>Auckland City</v>
      </c>
      <c r="T467" s="10" t="str">
        <f>VLOOKUP(E467,Dimesion.MemberType!$A$2:$D$56,4,0)</f>
        <v>Over 70</v>
      </c>
    </row>
    <row r="468" spans="1:20" x14ac:dyDescent="0.25">
      <c r="A468" t="s">
        <v>4780</v>
      </c>
      <c r="B468">
        <v>20161101</v>
      </c>
      <c r="C468">
        <v>9888</v>
      </c>
      <c r="D468">
        <v>8277</v>
      </c>
      <c r="E468">
        <v>4136</v>
      </c>
      <c r="F468" t="s">
        <v>4304</v>
      </c>
      <c r="G468">
        <v>20161110</v>
      </c>
      <c r="H468">
        <v>13</v>
      </c>
      <c r="I468">
        <v>0</v>
      </c>
      <c r="J468">
        <v>0</v>
      </c>
      <c r="K468">
        <v>8</v>
      </c>
      <c r="L468">
        <v>34.1</v>
      </c>
      <c r="M468" s="5" t="str">
        <f t="shared" si="7"/>
        <v>ID9888G8277</v>
      </c>
      <c r="N468" s="8" t="str">
        <f>VLOOKUP(M468,Dimension.CategoryGroups!$A$2:$I$8559,5,0)</f>
        <v>Electronics &amp; photography</v>
      </c>
      <c r="O468" s="8" t="str">
        <f>VLOOKUP(M468,Dimension.CategoryGroups!$A$2:$I$8559,6,0)</f>
        <v>Video cameras</v>
      </c>
      <c r="P468" s="8" t="str">
        <f>VLOOKUP(M468,Dimension.CategoryGroups!$A$2:$I$8559,7,0)</f>
        <v>Action cameras</v>
      </c>
      <c r="Q468" s="8" t="str">
        <f>VLOOKUP(M468,Dimension.CategoryGroups!$A$2:$I$8559,8,0)</f>
        <v>Action cameras</v>
      </c>
      <c r="R468" s="10" t="str">
        <f>VLOOKUP(E468,Dimesion.MemberType!$A$2:$D$56,2,0)</f>
        <v>Auckland</v>
      </c>
      <c r="S468" s="10" t="str">
        <f>VLOOKUP(E468,Dimesion.MemberType!$A$2:$D$56,3,0)</f>
        <v>Auckland City</v>
      </c>
      <c r="T468" s="10" t="str">
        <f>VLOOKUP(E468,Dimesion.MemberType!$A$2:$D$56,4,0)</f>
        <v>Over 70</v>
      </c>
    </row>
    <row r="469" spans="1:20" x14ac:dyDescent="0.25">
      <c r="A469" t="s">
        <v>4781</v>
      </c>
      <c r="B469">
        <v>20161101</v>
      </c>
      <c r="C469">
        <v>1307</v>
      </c>
      <c r="D469">
        <v>6093</v>
      </c>
      <c r="E469">
        <v>4136</v>
      </c>
      <c r="F469" t="s">
        <v>4304</v>
      </c>
      <c r="G469">
        <v>20161110</v>
      </c>
      <c r="H469">
        <v>13</v>
      </c>
      <c r="I469">
        <v>0</v>
      </c>
      <c r="J469">
        <v>0</v>
      </c>
      <c r="K469">
        <v>10</v>
      </c>
      <c r="L469">
        <v>58.9</v>
      </c>
      <c r="M469" s="5" t="str">
        <f t="shared" si="7"/>
        <v>ID1307G6093</v>
      </c>
      <c r="N469" s="8" t="str">
        <f>VLOOKUP(M469,Dimension.CategoryGroups!$A$2:$I$8559,5,0)</f>
        <v>Toys &amp; models</v>
      </c>
      <c r="O469" s="8" t="str">
        <f>VLOOKUP(M469,Dimension.CategoryGroups!$A$2:$I$8559,6,0)</f>
        <v>Radio control</v>
      </c>
      <c r="P469" s="8" t="str">
        <f>VLOOKUP(M469,Dimension.CategoryGroups!$A$2:$I$8559,7,0)</f>
        <v>Other</v>
      </c>
      <c r="Q469" s="8" t="str">
        <f>VLOOKUP(M469,Dimension.CategoryGroups!$A$2:$I$8559,8,0)</f>
        <v>Other</v>
      </c>
      <c r="R469" s="10" t="str">
        <f>VLOOKUP(E469,Dimesion.MemberType!$A$2:$D$56,2,0)</f>
        <v>Auckland</v>
      </c>
      <c r="S469" s="10" t="str">
        <f>VLOOKUP(E469,Dimesion.MemberType!$A$2:$D$56,3,0)</f>
        <v>Auckland City</v>
      </c>
      <c r="T469" s="10" t="str">
        <f>VLOOKUP(E469,Dimesion.MemberType!$A$2:$D$56,4,0)</f>
        <v>Over 70</v>
      </c>
    </row>
    <row r="470" spans="1:20" x14ac:dyDescent="0.25">
      <c r="A470" t="s">
        <v>4782</v>
      </c>
      <c r="B470">
        <v>20161101</v>
      </c>
      <c r="C470">
        <v>1307</v>
      </c>
      <c r="D470">
        <v>6093</v>
      </c>
      <c r="E470">
        <v>4136</v>
      </c>
      <c r="F470" t="s">
        <v>4304</v>
      </c>
      <c r="G470">
        <v>20161110</v>
      </c>
      <c r="H470">
        <v>13</v>
      </c>
      <c r="I470">
        <v>0</v>
      </c>
      <c r="J470">
        <v>0</v>
      </c>
      <c r="K470">
        <v>10</v>
      </c>
      <c r="L470">
        <v>51.2</v>
      </c>
      <c r="M470" s="5" t="str">
        <f t="shared" si="7"/>
        <v>ID1307G6093</v>
      </c>
      <c r="N470" s="8" t="str">
        <f>VLOOKUP(M470,Dimension.CategoryGroups!$A$2:$I$8559,5,0)</f>
        <v>Toys &amp; models</v>
      </c>
      <c r="O470" s="8" t="str">
        <f>VLOOKUP(M470,Dimension.CategoryGroups!$A$2:$I$8559,6,0)</f>
        <v>Radio control</v>
      </c>
      <c r="P470" s="8" t="str">
        <f>VLOOKUP(M470,Dimension.CategoryGroups!$A$2:$I$8559,7,0)</f>
        <v>Other</v>
      </c>
      <c r="Q470" s="8" t="str">
        <f>VLOOKUP(M470,Dimension.CategoryGroups!$A$2:$I$8559,8,0)</f>
        <v>Other</v>
      </c>
      <c r="R470" s="10" t="str">
        <f>VLOOKUP(E470,Dimesion.MemberType!$A$2:$D$56,2,0)</f>
        <v>Auckland</v>
      </c>
      <c r="S470" s="10" t="str">
        <f>VLOOKUP(E470,Dimesion.MemberType!$A$2:$D$56,3,0)</f>
        <v>Auckland City</v>
      </c>
      <c r="T470" s="10" t="str">
        <f>VLOOKUP(E470,Dimesion.MemberType!$A$2:$D$56,4,0)</f>
        <v>Over 70</v>
      </c>
    </row>
    <row r="471" spans="1:20" x14ac:dyDescent="0.25">
      <c r="A471" t="s">
        <v>4783</v>
      </c>
      <c r="B471">
        <v>20161101</v>
      </c>
      <c r="C471">
        <v>1307</v>
      </c>
      <c r="D471">
        <v>6093</v>
      </c>
      <c r="E471">
        <v>4136</v>
      </c>
      <c r="F471" t="s">
        <v>4304</v>
      </c>
      <c r="G471">
        <v>20161110</v>
      </c>
      <c r="H471">
        <v>13</v>
      </c>
      <c r="I471">
        <v>0</v>
      </c>
      <c r="J471">
        <v>0</v>
      </c>
      <c r="K471">
        <v>10</v>
      </c>
      <c r="L471">
        <v>77.599999999999994</v>
      </c>
      <c r="M471" s="5" t="str">
        <f t="shared" si="7"/>
        <v>ID1307G6093</v>
      </c>
      <c r="N471" s="8" t="str">
        <f>VLOOKUP(M471,Dimension.CategoryGroups!$A$2:$I$8559,5,0)</f>
        <v>Toys &amp; models</v>
      </c>
      <c r="O471" s="8" t="str">
        <f>VLOOKUP(M471,Dimension.CategoryGroups!$A$2:$I$8559,6,0)</f>
        <v>Radio control</v>
      </c>
      <c r="P471" s="8" t="str">
        <f>VLOOKUP(M471,Dimension.CategoryGroups!$A$2:$I$8559,7,0)</f>
        <v>Other</v>
      </c>
      <c r="Q471" s="8" t="str">
        <f>VLOOKUP(M471,Dimension.CategoryGroups!$A$2:$I$8559,8,0)</f>
        <v>Other</v>
      </c>
      <c r="R471" s="10" t="str">
        <f>VLOOKUP(E471,Dimesion.MemberType!$A$2:$D$56,2,0)</f>
        <v>Auckland</v>
      </c>
      <c r="S471" s="10" t="str">
        <f>VLOOKUP(E471,Dimesion.MemberType!$A$2:$D$56,3,0)</f>
        <v>Auckland City</v>
      </c>
      <c r="T471" s="10" t="str">
        <f>VLOOKUP(E471,Dimesion.MemberType!$A$2:$D$56,4,0)</f>
        <v>Over 70</v>
      </c>
    </row>
    <row r="472" spans="1:20" x14ac:dyDescent="0.25">
      <c r="A472" t="s">
        <v>4784</v>
      </c>
      <c r="B472">
        <v>20161101</v>
      </c>
      <c r="C472">
        <v>1307</v>
      </c>
      <c r="D472">
        <v>6093</v>
      </c>
      <c r="E472">
        <v>4136</v>
      </c>
      <c r="F472" t="s">
        <v>4304</v>
      </c>
      <c r="G472">
        <v>20161110</v>
      </c>
      <c r="H472">
        <v>13</v>
      </c>
      <c r="I472">
        <v>0</v>
      </c>
      <c r="J472">
        <v>0</v>
      </c>
      <c r="K472">
        <v>10</v>
      </c>
      <c r="L472">
        <v>51.1</v>
      </c>
      <c r="M472" s="5" t="str">
        <f t="shared" si="7"/>
        <v>ID1307G6093</v>
      </c>
      <c r="N472" s="8" t="str">
        <f>VLOOKUP(M472,Dimension.CategoryGroups!$A$2:$I$8559,5,0)</f>
        <v>Toys &amp; models</v>
      </c>
      <c r="O472" s="8" t="str">
        <f>VLOOKUP(M472,Dimension.CategoryGroups!$A$2:$I$8559,6,0)</f>
        <v>Radio control</v>
      </c>
      <c r="P472" s="8" t="str">
        <f>VLOOKUP(M472,Dimension.CategoryGroups!$A$2:$I$8559,7,0)</f>
        <v>Other</v>
      </c>
      <c r="Q472" s="8" t="str">
        <f>VLOOKUP(M472,Dimension.CategoryGroups!$A$2:$I$8559,8,0)</f>
        <v>Other</v>
      </c>
      <c r="R472" s="10" t="str">
        <f>VLOOKUP(E472,Dimesion.MemberType!$A$2:$D$56,2,0)</f>
        <v>Auckland</v>
      </c>
      <c r="S472" s="10" t="str">
        <f>VLOOKUP(E472,Dimesion.MemberType!$A$2:$D$56,3,0)</f>
        <v>Auckland City</v>
      </c>
      <c r="T472" s="10" t="str">
        <f>VLOOKUP(E472,Dimesion.MemberType!$A$2:$D$56,4,0)</f>
        <v>Over 70</v>
      </c>
    </row>
    <row r="473" spans="1:20" x14ac:dyDescent="0.25">
      <c r="A473" t="s">
        <v>4785</v>
      </c>
      <c r="B473">
        <v>20161101</v>
      </c>
      <c r="C473">
        <v>1307</v>
      </c>
      <c r="D473">
        <v>6093</v>
      </c>
      <c r="E473">
        <v>4136</v>
      </c>
      <c r="F473" t="s">
        <v>4304</v>
      </c>
      <c r="G473">
        <v>20161110</v>
      </c>
      <c r="H473">
        <v>13</v>
      </c>
      <c r="I473">
        <v>0</v>
      </c>
      <c r="J473">
        <v>0</v>
      </c>
      <c r="K473">
        <v>10</v>
      </c>
      <c r="L473">
        <v>90.2</v>
      </c>
      <c r="M473" s="5" t="str">
        <f t="shared" si="7"/>
        <v>ID1307G6093</v>
      </c>
      <c r="N473" s="8" t="str">
        <f>VLOOKUP(M473,Dimension.CategoryGroups!$A$2:$I$8559,5,0)</f>
        <v>Toys &amp; models</v>
      </c>
      <c r="O473" s="8" t="str">
        <f>VLOOKUP(M473,Dimension.CategoryGroups!$A$2:$I$8559,6,0)</f>
        <v>Radio control</v>
      </c>
      <c r="P473" s="8" t="str">
        <f>VLOOKUP(M473,Dimension.CategoryGroups!$A$2:$I$8559,7,0)</f>
        <v>Other</v>
      </c>
      <c r="Q473" s="8" t="str">
        <f>VLOOKUP(M473,Dimension.CategoryGroups!$A$2:$I$8559,8,0)</f>
        <v>Other</v>
      </c>
      <c r="R473" s="10" t="str">
        <f>VLOOKUP(E473,Dimesion.MemberType!$A$2:$D$56,2,0)</f>
        <v>Auckland</v>
      </c>
      <c r="S473" s="10" t="str">
        <f>VLOOKUP(E473,Dimesion.MemberType!$A$2:$D$56,3,0)</f>
        <v>Auckland City</v>
      </c>
      <c r="T473" s="10" t="str">
        <f>VLOOKUP(E473,Dimesion.MemberType!$A$2:$D$56,4,0)</f>
        <v>Over 70</v>
      </c>
    </row>
    <row r="474" spans="1:20" x14ac:dyDescent="0.25">
      <c r="A474" t="s">
        <v>4786</v>
      </c>
      <c r="B474">
        <v>20161101</v>
      </c>
      <c r="C474">
        <v>1307</v>
      </c>
      <c r="D474">
        <v>6093</v>
      </c>
      <c r="E474">
        <v>4136</v>
      </c>
      <c r="F474" t="s">
        <v>4304</v>
      </c>
      <c r="G474">
        <v>20161110</v>
      </c>
      <c r="H474">
        <v>13</v>
      </c>
      <c r="I474">
        <v>0</v>
      </c>
      <c r="J474">
        <v>0</v>
      </c>
      <c r="K474">
        <v>10</v>
      </c>
      <c r="L474">
        <v>82</v>
      </c>
      <c r="M474" s="5" t="str">
        <f t="shared" si="7"/>
        <v>ID1307G6093</v>
      </c>
      <c r="N474" s="8" t="str">
        <f>VLOOKUP(M474,Dimension.CategoryGroups!$A$2:$I$8559,5,0)</f>
        <v>Toys &amp; models</v>
      </c>
      <c r="O474" s="8" t="str">
        <f>VLOOKUP(M474,Dimension.CategoryGroups!$A$2:$I$8559,6,0)</f>
        <v>Radio control</v>
      </c>
      <c r="P474" s="8" t="str">
        <f>VLOOKUP(M474,Dimension.CategoryGroups!$A$2:$I$8559,7,0)</f>
        <v>Other</v>
      </c>
      <c r="Q474" s="8" t="str">
        <f>VLOOKUP(M474,Dimension.CategoryGroups!$A$2:$I$8559,8,0)</f>
        <v>Other</v>
      </c>
      <c r="R474" s="10" t="str">
        <f>VLOOKUP(E474,Dimesion.MemberType!$A$2:$D$56,2,0)</f>
        <v>Auckland</v>
      </c>
      <c r="S474" s="10" t="str">
        <f>VLOOKUP(E474,Dimesion.MemberType!$A$2:$D$56,3,0)</f>
        <v>Auckland City</v>
      </c>
      <c r="T474" s="10" t="str">
        <f>VLOOKUP(E474,Dimesion.MemberType!$A$2:$D$56,4,0)</f>
        <v>Over 70</v>
      </c>
    </row>
    <row r="475" spans="1:20" x14ac:dyDescent="0.25">
      <c r="A475" t="s">
        <v>4787</v>
      </c>
      <c r="B475">
        <v>20161101</v>
      </c>
      <c r="C475">
        <v>5951</v>
      </c>
      <c r="D475">
        <v>6095</v>
      </c>
      <c r="E475">
        <v>4136</v>
      </c>
      <c r="F475" t="s">
        <v>4304</v>
      </c>
      <c r="G475">
        <v>20161110</v>
      </c>
      <c r="H475">
        <v>13</v>
      </c>
      <c r="I475">
        <v>0</v>
      </c>
      <c r="J475">
        <v>0</v>
      </c>
      <c r="K475">
        <v>16</v>
      </c>
      <c r="L475">
        <v>31.8</v>
      </c>
      <c r="M475" s="5" t="str">
        <f t="shared" si="7"/>
        <v>ID5951G6095</v>
      </c>
      <c r="N475" s="8" t="str">
        <f>VLOOKUP(M475,Dimension.CategoryGroups!$A$2:$I$8559,5,0)</f>
        <v>Toys &amp; models</v>
      </c>
      <c r="O475" s="8" t="str">
        <f>VLOOKUP(M475,Dimension.CategoryGroups!$A$2:$I$8559,6,0)</f>
        <v>Radio control</v>
      </c>
      <c r="P475" s="8" t="str">
        <f>VLOOKUP(M475,Dimension.CategoryGroups!$A$2:$I$8559,7,0)</f>
        <v>Helicopters</v>
      </c>
      <c r="Q475" s="8" t="str">
        <f>VLOOKUP(M475,Dimension.CategoryGroups!$A$2:$I$8559,8,0)</f>
        <v>Helicopters</v>
      </c>
      <c r="R475" s="10" t="str">
        <f>VLOOKUP(E475,Dimesion.MemberType!$A$2:$D$56,2,0)</f>
        <v>Auckland</v>
      </c>
      <c r="S475" s="10" t="str">
        <f>VLOOKUP(E475,Dimesion.MemberType!$A$2:$D$56,3,0)</f>
        <v>Auckland City</v>
      </c>
      <c r="T475" s="10" t="str">
        <f>VLOOKUP(E475,Dimesion.MemberType!$A$2:$D$56,4,0)</f>
        <v>Over 70</v>
      </c>
    </row>
    <row r="476" spans="1:20" x14ac:dyDescent="0.25">
      <c r="A476" t="s">
        <v>4788</v>
      </c>
      <c r="B476">
        <v>20161101</v>
      </c>
      <c r="C476">
        <v>5951</v>
      </c>
      <c r="D476">
        <v>6095</v>
      </c>
      <c r="E476">
        <v>4136</v>
      </c>
      <c r="F476" t="s">
        <v>4304</v>
      </c>
      <c r="G476">
        <v>20161110</v>
      </c>
      <c r="H476">
        <v>13</v>
      </c>
      <c r="I476">
        <v>0</v>
      </c>
      <c r="J476">
        <v>0</v>
      </c>
      <c r="K476">
        <v>16</v>
      </c>
      <c r="L476">
        <v>100.8</v>
      </c>
      <c r="M476" s="5" t="str">
        <f t="shared" si="7"/>
        <v>ID5951G6095</v>
      </c>
      <c r="N476" s="8" t="str">
        <f>VLOOKUP(M476,Dimension.CategoryGroups!$A$2:$I$8559,5,0)</f>
        <v>Toys &amp; models</v>
      </c>
      <c r="O476" s="8" t="str">
        <f>VLOOKUP(M476,Dimension.CategoryGroups!$A$2:$I$8559,6,0)</f>
        <v>Radio control</v>
      </c>
      <c r="P476" s="8" t="str">
        <f>VLOOKUP(M476,Dimension.CategoryGroups!$A$2:$I$8559,7,0)</f>
        <v>Helicopters</v>
      </c>
      <c r="Q476" s="8" t="str">
        <f>VLOOKUP(M476,Dimension.CategoryGroups!$A$2:$I$8559,8,0)</f>
        <v>Helicopters</v>
      </c>
      <c r="R476" s="10" t="str">
        <f>VLOOKUP(E476,Dimesion.MemberType!$A$2:$D$56,2,0)</f>
        <v>Auckland</v>
      </c>
      <c r="S476" s="10" t="str">
        <f>VLOOKUP(E476,Dimesion.MemberType!$A$2:$D$56,3,0)</f>
        <v>Auckland City</v>
      </c>
      <c r="T476" s="10" t="str">
        <f>VLOOKUP(E476,Dimesion.MemberType!$A$2:$D$56,4,0)</f>
        <v>Over 70</v>
      </c>
    </row>
    <row r="477" spans="1:20" x14ac:dyDescent="0.25">
      <c r="A477" t="s">
        <v>4789</v>
      </c>
      <c r="B477">
        <v>20161101</v>
      </c>
      <c r="C477">
        <v>5951</v>
      </c>
      <c r="D477">
        <v>6095</v>
      </c>
      <c r="E477">
        <v>4136</v>
      </c>
      <c r="F477" t="s">
        <v>4304</v>
      </c>
      <c r="G477">
        <v>20161110</v>
      </c>
      <c r="H477">
        <v>13</v>
      </c>
      <c r="I477">
        <v>0</v>
      </c>
      <c r="J477">
        <v>0</v>
      </c>
      <c r="K477">
        <v>16</v>
      </c>
      <c r="L477">
        <v>7.7</v>
      </c>
      <c r="M477" s="5" t="str">
        <f t="shared" si="7"/>
        <v>ID5951G6095</v>
      </c>
      <c r="N477" s="8" t="str">
        <f>VLOOKUP(M477,Dimension.CategoryGroups!$A$2:$I$8559,5,0)</f>
        <v>Toys &amp; models</v>
      </c>
      <c r="O477" s="8" t="str">
        <f>VLOOKUP(M477,Dimension.CategoryGroups!$A$2:$I$8559,6,0)</f>
        <v>Radio control</v>
      </c>
      <c r="P477" s="8" t="str">
        <f>VLOOKUP(M477,Dimension.CategoryGroups!$A$2:$I$8559,7,0)</f>
        <v>Helicopters</v>
      </c>
      <c r="Q477" s="8" t="str">
        <f>VLOOKUP(M477,Dimension.CategoryGroups!$A$2:$I$8559,8,0)</f>
        <v>Helicopters</v>
      </c>
      <c r="R477" s="10" t="str">
        <f>VLOOKUP(E477,Dimesion.MemberType!$A$2:$D$56,2,0)</f>
        <v>Auckland</v>
      </c>
      <c r="S477" s="10" t="str">
        <f>VLOOKUP(E477,Dimesion.MemberType!$A$2:$D$56,3,0)</f>
        <v>Auckland City</v>
      </c>
      <c r="T477" s="10" t="str">
        <f>VLOOKUP(E477,Dimesion.MemberType!$A$2:$D$56,4,0)</f>
        <v>Over 70</v>
      </c>
    </row>
    <row r="478" spans="1:20" x14ac:dyDescent="0.25">
      <c r="A478" t="s">
        <v>4790</v>
      </c>
      <c r="B478">
        <v>20161101</v>
      </c>
      <c r="C478">
        <v>5951</v>
      </c>
      <c r="D478">
        <v>6095</v>
      </c>
      <c r="E478">
        <v>4136</v>
      </c>
      <c r="F478" t="s">
        <v>4304</v>
      </c>
      <c r="G478">
        <v>20161110</v>
      </c>
      <c r="H478">
        <v>13</v>
      </c>
      <c r="I478">
        <v>0</v>
      </c>
      <c r="J478">
        <v>0</v>
      </c>
      <c r="K478">
        <v>16</v>
      </c>
      <c r="L478">
        <v>1</v>
      </c>
      <c r="M478" s="5" t="str">
        <f t="shared" si="7"/>
        <v>ID5951G6095</v>
      </c>
      <c r="N478" s="8" t="str">
        <f>VLOOKUP(M478,Dimension.CategoryGroups!$A$2:$I$8559,5,0)</f>
        <v>Toys &amp; models</v>
      </c>
      <c r="O478" s="8" t="str">
        <f>VLOOKUP(M478,Dimension.CategoryGroups!$A$2:$I$8559,6,0)</f>
        <v>Radio control</v>
      </c>
      <c r="P478" s="8" t="str">
        <f>VLOOKUP(M478,Dimension.CategoryGroups!$A$2:$I$8559,7,0)</f>
        <v>Helicopters</v>
      </c>
      <c r="Q478" s="8" t="str">
        <f>VLOOKUP(M478,Dimension.CategoryGroups!$A$2:$I$8559,8,0)</f>
        <v>Helicopters</v>
      </c>
      <c r="R478" s="10" t="str">
        <f>VLOOKUP(E478,Dimesion.MemberType!$A$2:$D$56,2,0)</f>
        <v>Auckland</v>
      </c>
      <c r="S478" s="10" t="str">
        <f>VLOOKUP(E478,Dimesion.MemberType!$A$2:$D$56,3,0)</f>
        <v>Auckland City</v>
      </c>
      <c r="T478" s="10" t="str">
        <f>VLOOKUP(E478,Dimesion.MemberType!$A$2:$D$56,4,0)</f>
        <v>Over 70</v>
      </c>
    </row>
    <row r="479" spans="1:20" x14ac:dyDescent="0.25">
      <c r="A479" t="s">
        <v>4791</v>
      </c>
      <c r="B479">
        <v>20161101</v>
      </c>
      <c r="C479">
        <v>5951</v>
      </c>
      <c r="D479">
        <v>6095</v>
      </c>
      <c r="E479">
        <v>4136</v>
      </c>
      <c r="F479" t="s">
        <v>4304</v>
      </c>
      <c r="G479">
        <v>20161110</v>
      </c>
      <c r="H479">
        <v>13</v>
      </c>
      <c r="I479">
        <v>0</v>
      </c>
      <c r="J479">
        <v>0</v>
      </c>
      <c r="K479">
        <v>16</v>
      </c>
      <c r="L479">
        <v>15.2</v>
      </c>
      <c r="M479" s="5" t="str">
        <f t="shared" si="7"/>
        <v>ID5951G6095</v>
      </c>
      <c r="N479" s="8" t="str">
        <f>VLOOKUP(M479,Dimension.CategoryGroups!$A$2:$I$8559,5,0)</f>
        <v>Toys &amp; models</v>
      </c>
      <c r="O479" s="8" t="str">
        <f>VLOOKUP(M479,Dimension.CategoryGroups!$A$2:$I$8559,6,0)</f>
        <v>Radio control</v>
      </c>
      <c r="P479" s="8" t="str">
        <f>VLOOKUP(M479,Dimension.CategoryGroups!$A$2:$I$8559,7,0)</f>
        <v>Helicopters</v>
      </c>
      <c r="Q479" s="8" t="str">
        <f>VLOOKUP(M479,Dimension.CategoryGroups!$A$2:$I$8559,8,0)</f>
        <v>Helicopters</v>
      </c>
      <c r="R479" s="10" t="str">
        <f>VLOOKUP(E479,Dimesion.MemberType!$A$2:$D$56,2,0)</f>
        <v>Auckland</v>
      </c>
      <c r="S479" s="10" t="str">
        <f>VLOOKUP(E479,Dimesion.MemberType!$A$2:$D$56,3,0)</f>
        <v>Auckland City</v>
      </c>
      <c r="T479" s="10" t="str">
        <f>VLOOKUP(E479,Dimesion.MemberType!$A$2:$D$56,4,0)</f>
        <v>Over 70</v>
      </c>
    </row>
    <row r="480" spans="1:20" x14ac:dyDescent="0.25">
      <c r="A480" t="s">
        <v>4792</v>
      </c>
      <c r="B480">
        <v>20161101</v>
      </c>
      <c r="C480">
        <v>5951</v>
      </c>
      <c r="D480">
        <v>6095</v>
      </c>
      <c r="E480">
        <v>4136</v>
      </c>
      <c r="F480" t="s">
        <v>4304</v>
      </c>
      <c r="G480">
        <v>20161110</v>
      </c>
      <c r="H480">
        <v>13</v>
      </c>
      <c r="I480">
        <v>0</v>
      </c>
      <c r="J480">
        <v>0</v>
      </c>
      <c r="K480">
        <v>10</v>
      </c>
      <c r="L480">
        <v>4.9000000000000004</v>
      </c>
      <c r="M480" s="5" t="str">
        <f t="shared" si="7"/>
        <v>ID5951G6095</v>
      </c>
      <c r="N480" s="8" t="str">
        <f>VLOOKUP(M480,Dimension.CategoryGroups!$A$2:$I$8559,5,0)</f>
        <v>Toys &amp; models</v>
      </c>
      <c r="O480" s="8" t="str">
        <f>VLOOKUP(M480,Dimension.CategoryGroups!$A$2:$I$8559,6,0)</f>
        <v>Radio control</v>
      </c>
      <c r="P480" s="8" t="str">
        <f>VLOOKUP(M480,Dimension.CategoryGroups!$A$2:$I$8559,7,0)</f>
        <v>Helicopters</v>
      </c>
      <c r="Q480" s="8" t="str">
        <f>VLOOKUP(M480,Dimension.CategoryGroups!$A$2:$I$8559,8,0)</f>
        <v>Helicopters</v>
      </c>
      <c r="R480" s="10" t="str">
        <f>VLOOKUP(E480,Dimesion.MemberType!$A$2:$D$56,2,0)</f>
        <v>Auckland</v>
      </c>
      <c r="S480" s="10" t="str">
        <f>VLOOKUP(E480,Dimesion.MemberType!$A$2:$D$56,3,0)</f>
        <v>Auckland City</v>
      </c>
      <c r="T480" s="10" t="str">
        <f>VLOOKUP(E480,Dimesion.MemberType!$A$2:$D$56,4,0)</f>
        <v>Over 70</v>
      </c>
    </row>
    <row r="481" spans="1:20" x14ac:dyDescent="0.25">
      <c r="A481" t="s">
        <v>4793</v>
      </c>
      <c r="B481">
        <v>20161101</v>
      </c>
      <c r="C481">
        <v>5951</v>
      </c>
      <c r="D481">
        <v>6095</v>
      </c>
      <c r="E481">
        <v>4136</v>
      </c>
      <c r="F481" t="s">
        <v>4304</v>
      </c>
      <c r="G481">
        <v>20161110</v>
      </c>
      <c r="H481">
        <v>13</v>
      </c>
      <c r="I481">
        <v>0</v>
      </c>
      <c r="J481">
        <v>0</v>
      </c>
      <c r="K481">
        <v>10</v>
      </c>
      <c r="L481">
        <v>10.9</v>
      </c>
      <c r="M481" s="5" t="str">
        <f t="shared" si="7"/>
        <v>ID5951G6095</v>
      </c>
      <c r="N481" s="8" t="str">
        <f>VLOOKUP(M481,Dimension.CategoryGroups!$A$2:$I$8559,5,0)</f>
        <v>Toys &amp; models</v>
      </c>
      <c r="O481" s="8" t="str">
        <f>VLOOKUP(M481,Dimension.CategoryGroups!$A$2:$I$8559,6,0)</f>
        <v>Radio control</v>
      </c>
      <c r="P481" s="8" t="str">
        <f>VLOOKUP(M481,Dimension.CategoryGroups!$A$2:$I$8559,7,0)</f>
        <v>Helicopters</v>
      </c>
      <c r="Q481" s="8" t="str">
        <f>VLOOKUP(M481,Dimension.CategoryGroups!$A$2:$I$8559,8,0)</f>
        <v>Helicopters</v>
      </c>
      <c r="R481" s="10" t="str">
        <f>VLOOKUP(E481,Dimesion.MemberType!$A$2:$D$56,2,0)</f>
        <v>Auckland</v>
      </c>
      <c r="S481" s="10" t="str">
        <f>VLOOKUP(E481,Dimesion.MemberType!$A$2:$D$56,3,0)</f>
        <v>Auckland City</v>
      </c>
      <c r="T481" s="10" t="str">
        <f>VLOOKUP(E481,Dimesion.MemberType!$A$2:$D$56,4,0)</f>
        <v>Over 70</v>
      </c>
    </row>
    <row r="482" spans="1:20" x14ac:dyDescent="0.25">
      <c r="A482" t="s">
        <v>4794</v>
      </c>
      <c r="B482">
        <v>20161101</v>
      </c>
      <c r="C482">
        <v>5951</v>
      </c>
      <c r="D482">
        <v>6095</v>
      </c>
      <c r="E482">
        <v>4136</v>
      </c>
      <c r="F482" t="s">
        <v>4304</v>
      </c>
      <c r="G482">
        <v>20161110</v>
      </c>
      <c r="H482">
        <v>13</v>
      </c>
      <c r="I482">
        <v>0</v>
      </c>
      <c r="J482">
        <v>0</v>
      </c>
      <c r="K482">
        <v>10</v>
      </c>
      <c r="L482">
        <v>41.1</v>
      </c>
      <c r="M482" s="5" t="str">
        <f t="shared" si="7"/>
        <v>ID5951G6095</v>
      </c>
      <c r="N482" s="8" t="str">
        <f>VLOOKUP(M482,Dimension.CategoryGroups!$A$2:$I$8559,5,0)</f>
        <v>Toys &amp; models</v>
      </c>
      <c r="O482" s="8" t="str">
        <f>VLOOKUP(M482,Dimension.CategoryGroups!$A$2:$I$8559,6,0)</f>
        <v>Radio control</v>
      </c>
      <c r="P482" s="8" t="str">
        <f>VLOOKUP(M482,Dimension.CategoryGroups!$A$2:$I$8559,7,0)</f>
        <v>Helicopters</v>
      </c>
      <c r="Q482" s="8" t="str">
        <f>VLOOKUP(M482,Dimension.CategoryGroups!$A$2:$I$8559,8,0)</f>
        <v>Helicopters</v>
      </c>
      <c r="R482" s="10" t="str">
        <f>VLOOKUP(E482,Dimesion.MemberType!$A$2:$D$56,2,0)</f>
        <v>Auckland</v>
      </c>
      <c r="S482" s="10" t="str">
        <f>VLOOKUP(E482,Dimesion.MemberType!$A$2:$D$56,3,0)</f>
        <v>Auckland City</v>
      </c>
      <c r="T482" s="10" t="str">
        <f>VLOOKUP(E482,Dimesion.MemberType!$A$2:$D$56,4,0)</f>
        <v>Over 70</v>
      </c>
    </row>
    <row r="483" spans="1:20" x14ac:dyDescent="0.25">
      <c r="A483" t="s">
        <v>4795</v>
      </c>
      <c r="B483">
        <v>20161101</v>
      </c>
      <c r="C483">
        <v>5951</v>
      </c>
      <c r="D483">
        <v>6095</v>
      </c>
      <c r="E483">
        <v>4136</v>
      </c>
      <c r="F483" t="s">
        <v>4304</v>
      </c>
      <c r="G483">
        <v>20161110</v>
      </c>
      <c r="H483">
        <v>13</v>
      </c>
      <c r="I483">
        <v>0</v>
      </c>
      <c r="J483">
        <v>0</v>
      </c>
      <c r="K483">
        <v>16</v>
      </c>
      <c r="L483">
        <v>70.7</v>
      </c>
      <c r="M483" s="5" t="str">
        <f t="shared" si="7"/>
        <v>ID5951G6095</v>
      </c>
      <c r="N483" s="8" t="str">
        <f>VLOOKUP(M483,Dimension.CategoryGroups!$A$2:$I$8559,5,0)</f>
        <v>Toys &amp; models</v>
      </c>
      <c r="O483" s="8" t="str">
        <f>VLOOKUP(M483,Dimension.CategoryGroups!$A$2:$I$8559,6,0)</f>
        <v>Radio control</v>
      </c>
      <c r="P483" s="8" t="str">
        <f>VLOOKUP(M483,Dimension.CategoryGroups!$A$2:$I$8559,7,0)</f>
        <v>Helicopters</v>
      </c>
      <c r="Q483" s="8" t="str">
        <f>VLOOKUP(M483,Dimension.CategoryGroups!$A$2:$I$8559,8,0)</f>
        <v>Helicopters</v>
      </c>
      <c r="R483" s="10" t="str">
        <f>VLOOKUP(E483,Dimesion.MemberType!$A$2:$D$56,2,0)</f>
        <v>Auckland</v>
      </c>
      <c r="S483" s="10" t="str">
        <f>VLOOKUP(E483,Dimesion.MemberType!$A$2:$D$56,3,0)</f>
        <v>Auckland City</v>
      </c>
      <c r="T483" s="10" t="str">
        <f>VLOOKUP(E483,Dimesion.MemberType!$A$2:$D$56,4,0)</f>
        <v>Over 70</v>
      </c>
    </row>
    <row r="484" spans="1:20" x14ac:dyDescent="0.25">
      <c r="A484" t="s">
        <v>4796</v>
      </c>
      <c r="B484">
        <v>20161101</v>
      </c>
      <c r="C484">
        <v>5951</v>
      </c>
      <c r="D484">
        <v>6095</v>
      </c>
      <c r="E484">
        <v>4136</v>
      </c>
      <c r="F484" t="s">
        <v>4304</v>
      </c>
      <c r="G484">
        <v>20161110</v>
      </c>
      <c r="H484">
        <v>13</v>
      </c>
      <c r="I484">
        <v>0</v>
      </c>
      <c r="J484">
        <v>0</v>
      </c>
      <c r="K484">
        <v>16</v>
      </c>
      <c r="L484">
        <v>25.4</v>
      </c>
      <c r="M484" s="5" t="str">
        <f t="shared" si="7"/>
        <v>ID5951G6095</v>
      </c>
      <c r="N484" s="8" t="str">
        <f>VLOOKUP(M484,Dimension.CategoryGroups!$A$2:$I$8559,5,0)</f>
        <v>Toys &amp; models</v>
      </c>
      <c r="O484" s="8" t="str">
        <f>VLOOKUP(M484,Dimension.CategoryGroups!$A$2:$I$8559,6,0)</f>
        <v>Radio control</v>
      </c>
      <c r="P484" s="8" t="str">
        <f>VLOOKUP(M484,Dimension.CategoryGroups!$A$2:$I$8559,7,0)</f>
        <v>Helicopters</v>
      </c>
      <c r="Q484" s="8" t="str">
        <f>VLOOKUP(M484,Dimension.CategoryGroups!$A$2:$I$8559,8,0)</f>
        <v>Helicopters</v>
      </c>
      <c r="R484" s="10" t="str">
        <f>VLOOKUP(E484,Dimesion.MemberType!$A$2:$D$56,2,0)</f>
        <v>Auckland</v>
      </c>
      <c r="S484" s="10" t="str">
        <f>VLOOKUP(E484,Dimesion.MemberType!$A$2:$D$56,3,0)</f>
        <v>Auckland City</v>
      </c>
      <c r="T484" s="10" t="str">
        <f>VLOOKUP(E484,Dimesion.MemberType!$A$2:$D$56,4,0)</f>
        <v>Over 70</v>
      </c>
    </row>
    <row r="485" spans="1:20" x14ac:dyDescent="0.25">
      <c r="A485" t="s">
        <v>4797</v>
      </c>
      <c r="B485">
        <v>20161101</v>
      </c>
      <c r="C485">
        <v>5951</v>
      </c>
      <c r="D485">
        <v>6095</v>
      </c>
      <c r="E485">
        <v>4136</v>
      </c>
      <c r="F485" t="s">
        <v>4304</v>
      </c>
      <c r="G485">
        <v>20161110</v>
      </c>
      <c r="H485">
        <v>13</v>
      </c>
      <c r="I485">
        <v>0</v>
      </c>
      <c r="J485">
        <v>0</v>
      </c>
      <c r="K485">
        <v>16</v>
      </c>
      <c r="L485">
        <v>60.2</v>
      </c>
      <c r="M485" s="5" t="str">
        <f t="shared" si="7"/>
        <v>ID5951G6095</v>
      </c>
      <c r="N485" s="8" t="str">
        <f>VLOOKUP(M485,Dimension.CategoryGroups!$A$2:$I$8559,5,0)</f>
        <v>Toys &amp; models</v>
      </c>
      <c r="O485" s="8" t="str">
        <f>VLOOKUP(M485,Dimension.CategoryGroups!$A$2:$I$8559,6,0)</f>
        <v>Radio control</v>
      </c>
      <c r="P485" s="8" t="str">
        <f>VLOOKUP(M485,Dimension.CategoryGroups!$A$2:$I$8559,7,0)</f>
        <v>Helicopters</v>
      </c>
      <c r="Q485" s="8" t="str">
        <f>VLOOKUP(M485,Dimension.CategoryGroups!$A$2:$I$8559,8,0)</f>
        <v>Helicopters</v>
      </c>
      <c r="R485" s="10" t="str">
        <f>VLOOKUP(E485,Dimesion.MemberType!$A$2:$D$56,2,0)</f>
        <v>Auckland</v>
      </c>
      <c r="S485" s="10" t="str">
        <f>VLOOKUP(E485,Dimesion.MemberType!$A$2:$D$56,3,0)</f>
        <v>Auckland City</v>
      </c>
      <c r="T485" s="10" t="str">
        <f>VLOOKUP(E485,Dimesion.MemberType!$A$2:$D$56,4,0)</f>
        <v>Over 70</v>
      </c>
    </row>
    <row r="486" spans="1:20" x14ac:dyDescent="0.25">
      <c r="A486" t="s">
        <v>4798</v>
      </c>
      <c r="B486">
        <v>20161101</v>
      </c>
      <c r="C486">
        <v>5951</v>
      </c>
      <c r="D486">
        <v>6095</v>
      </c>
      <c r="E486">
        <v>4136</v>
      </c>
      <c r="F486" t="s">
        <v>4304</v>
      </c>
      <c r="G486">
        <v>20161110</v>
      </c>
      <c r="H486">
        <v>13</v>
      </c>
      <c r="I486">
        <v>0</v>
      </c>
      <c r="J486">
        <v>0</v>
      </c>
      <c r="K486">
        <v>16</v>
      </c>
      <c r="L486">
        <v>30.9</v>
      </c>
      <c r="M486" s="5" t="str">
        <f t="shared" si="7"/>
        <v>ID5951G6095</v>
      </c>
      <c r="N486" s="8" t="str">
        <f>VLOOKUP(M486,Dimension.CategoryGroups!$A$2:$I$8559,5,0)</f>
        <v>Toys &amp; models</v>
      </c>
      <c r="O486" s="8" t="str">
        <f>VLOOKUP(M486,Dimension.CategoryGroups!$A$2:$I$8559,6,0)</f>
        <v>Radio control</v>
      </c>
      <c r="P486" s="8" t="str">
        <f>VLOOKUP(M486,Dimension.CategoryGroups!$A$2:$I$8559,7,0)</f>
        <v>Helicopters</v>
      </c>
      <c r="Q486" s="8" t="str">
        <f>VLOOKUP(M486,Dimension.CategoryGroups!$A$2:$I$8559,8,0)</f>
        <v>Helicopters</v>
      </c>
      <c r="R486" s="10" t="str">
        <f>VLOOKUP(E486,Dimesion.MemberType!$A$2:$D$56,2,0)</f>
        <v>Auckland</v>
      </c>
      <c r="S486" s="10" t="str">
        <f>VLOOKUP(E486,Dimesion.MemberType!$A$2:$D$56,3,0)</f>
        <v>Auckland City</v>
      </c>
      <c r="T486" s="10" t="str">
        <f>VLOOKUP(E486,Dimesion.MemberType!$A$2:$D$56,4,0)</f>
        <v>Over 70</v>
      </c>
    </row>
    <row r="487" spans="1:20" x14ac:dyDescent="0.25">
      <c r="A487" t="s">
        <v>4799</v>
      </c>
      <c r="B487">
        <v>20161101</v>
      </c>
      <c r="C487">
        <v>5951</v>
      </c>
      <c r="D487">
        <v>6095</v>
      </c>
      <c r="E487">
        <v>4136</v>
      </c>
      <c r="F487" t="s">
        <v>4304</v>
      </c>
      <c r="G487">
        <v>20161110</v>
      </c>
      <c r="H487">
        <v>13</v>
      </c>
      <c r="I487">
        <v>0</v>
      </c>
      <c r="J487">
        <v>0</v>
      </c>
      <c r="K487">
        <v>16</v>
      </c>
      <c r="L487">
        <v>79.599999999999994</v>
      </c>
      <c r="M487" s="5" t="str">
        <f t="shared" si="7"/>
        <v>ID5951G6095</v>
      </c>
      <c r="N487" s="8" t="str">
        <f>VLOOKUP(M487,Dimension.CategoryGroups!$A$2:$I$8559,5,0)</f>
        <v>Toys &amp; models</v>
      </c>
      <c r="O487" s="8" t="str">
        <f>VLOOKUP(M487,Dimension.CategoryGroups!$A$2:$I$8559,6,0)</f>
        <v>Radio control</v>
      </c>
      <c r="P487" s="8" t="str">
        <f>VLOOKUP(M487,Dimension.CategoryGroups!$A$2:$I$8559,7,0)</f>
        <v>Helicopters</v>
      </c>
      <c r="Q487" s="8" t="str">
        <f>VLOOKUP(M487,Dimension.CategoryGroups!$A$2:$I$8559,8,0)</f>
        <v>Helicopters</v>
      </c>
      <c r="R487" s="10" t="str">
        <f>VLOOKUP(E487,Dimesion.MemberType!$A$2:$D$56,2,0)</f>
        <v>Auckland</v>
      </c>
      <c r="S487" s="10" t="str">
        <f>VLOOKUP(E487,Dimesion.MemberType!$A$2:$D$56,3,0)</f>
        <v>Auckland City</v>
      </c>
      <c r="T487" s="10" t="str">
        <f>VLOOKUP(E487,Dimesion.MemberType!$A$2:$D$56,4,0)</f>
        <v>Over 70</v>
      </c>
    </row>
    <row r="488" spans="1:20" x14ac:dyDescent="0.25">
      <c r="A488" t="s">
        <v>4800</v>
      </c>
      <c r="B488">
        <v>20161101</v>
      </c>
      <c r="C488">
        <v>5951</v>
      </c>
      <c r="D488">
        <v>6095</v>
      </c>
      <c r="E488">
        <v>4136</v>
      </c>
      <c r="F488" t="s">
        <v>4304</v>
      </c>
      <c r="G488">
        <v>20161110</v>
      </c>
      <c r="H488">
        <v>13</v>
      </c>
      <c r="I488">
        <v>0</v>
      </c>
      <c r="J488">
        <v>0</v>
      </c>
      <c r="K488">
        <v>16</v>
      </c>
      <c r="L488">
        <v>5.3</v>
      </c>
      <c r="M488" s="5" t="str">
        <f t="shared" si="7"/>
        <v>ID5951G6095</v>
      </c>
      <c r="N488" s="8" t="str">
        <f>VLOOKUP(M488,Dimension.CategoryGroups!$A$2:$I$8559,5,0)</f>
        <v>Toys &amp; models</v>
      </c>
      <c r="O488" s="8" t="str">
        <f>VLOOKUP(M488,Dimension.CategoryGroups!$A$2:$I$8559,6,0)</f>
        <v>Radio control</v>
      </c>
      <c r="P488" s="8" t="str">
        <f>VLOOKUP(M488,Dimension.CategoryGroups!$A$2:$I$8559,7,0)</f>
        <v>Helicopters</v>
      </c>
      <c r="Q488" s="8" t="str">
        <f>VLOOKUP(M488,Dimension.CategoryGroups!$A$2:$I$8559,8,0)</f>
        <v>Helicopters</v>
      </c>
      <c r="R488" s="10" t="str">
        <f>VLOOKUP(E488,Dimesion.MemberType!$A$2:$D$56,2,0)</f>
        <v>Auckland</v>
      </c>
      <c r="S488" s="10" t="str">
        <f>VLOOKUP(E488,Dimesion.MemberType!$A$2:$D$56,3,0)</f>
        <v>Auckland City</v>
      </c>
      <c r="T488" s="10" t="str">
        <f>VLOOKUP(E488,Dimesion.MemberType!$A$2:$D$56,4,0)</f>
        <v>Over 70</v>
      </c>
    </row>
    <row r="489" spans="1:20" x14ac:dyDescent="0.25">
      <c r="A489" t="s">
        <v>4801</v>
      </c>
      <c r="B489">
        <v>20161101</v>
      </c>
      <c r="C489">
        <v>5951</v>
      </c>
      <c r="D489">
        <v>6095</v>
      </c>
      <c r="E489">
        <v>4136</v>
      </c>
      <c r="F489" t="s">
        <v>4304</v>
      </c>
      <c r="G489">
        <v>20161110</v>
      </c>
      <c r="H489">
        <v>13</v>
      </c>
      <c r="I489">
        <v>0</v>
      </c>
      <c r="J489">
        <v>0</v>
      </c>
      <c r="K489">
        <v>16</v>
      </c>
      <c r="L489">
        <v>89.9</v>
      </c>
      <c r="M489" s="5" t="str">
        <f t="shared" si="7"/>
        <v>ID5951G6095</v>
      </c>
      <c r="N489" s="8" t="str">
        <f>VLOOKUP(M489,Dimension.CategoryGroups!$A$2:$I$8559,5,0)</f>
        <v>Toys &amp; models</v>
      </c>
      <c r="O489" s="8" t="str">
        <f>VLOOKUP(M489,Dimension.CategoryGroups!$A$2:$I$8559,6,0)</f>
        <v>Radio control</v>
      </c>
      <c r="P489" s="8" t="str">
        <f>VLOOKUP(M489,Dimension.CategoryGroups!$A$2:$I$8559,7,0)</f>
        <v>Helicopters</v>
      </c>
      <c r="Q489" s="8" t="str">
        <f>VLOOKUP(M489,Dimension.CategoryGroups!$A$2:$I$8559,8,0)</f>
        <v>Helicopters</v>
      </c>
      <c r="R489" s="10" t="str">
        <f>VLOOKUP(E489,Dimesion.MemberType!$A$2:$D$56,2,0)</f>
        <v>Auckland</v>
      </c>
      <c r="S489" s="10" t="str">
        <f>VLOOKUP(E489,Dimesion.MemberType!$A$2:$D$56,3,0)</f>
        <v>Auckland City</v>
      </c>
      <c r="T489" s="10" t="str">
        <f>VLOOKUP(E489,Dimesion.MemberType!$A$2:$D$56,4,0)</f>
        <v>Over 70</v>
      </c>
    </row>
    <row r="490" spans="1:20" x14ac:dyDescent="0.25">
      <c r="A490" t="s">
        <v>4802</v>
      </c>
      <c r="B490">
        <v>20161101</v>
      </c>
      <c r="C490">
        <v>5951</v>
      </c>
      <c r="D490">
        <v>6095</v>
      </c>
      <c r="E490">
        <v>4136</v>
      </c>
      <c r="F490" t="s">
        <v>4304</v>
      </c>
      <c r="G490">
        <v>20161110</v>
      </c>
      <c r="H490">
        <v>13</v>
      </c>
      <c r="I490">
        <v>0</v>
      </c>
      <c r="J490">
        <v>0</v>
      </c>
      <c r="K490">
        <v>16</v>
      </c>
      <c r="L490">
        <v>30.6</v>
      </c>
      <c r="M490" s="5" t="str">
        <f t="shared" si="7"/>
        <v>ID5951G6095</v>
      </c>
      <c r="N490" s="8" t="str">
        <f>VLOOKUP(M490,Dimension.CategoryGroups!$A$2:$I$8559,5,0)</f>
        <v>Toys &amp; models</v>
      </c>
      <c r="O490" s="8" t="str">
        <f>VLOOKUP(M490,Dimension.CategoryGroups!$A$2:$I$8559,6,0)</f>
        <v>Radio control</v>
      </c>
      <c r="P490" s="8" t="str">
        <f>VLOOKUP(M490,Dimension.CategoryGroups!$A$2:$I$8559,7,0)</f>
        <v>Helicopters</v>
      </c>
      <c r="Q490" s="8" t="str">
        <f>VLOOKUP(M490,Dimension.CategoryGroups!$A$2:$I$8559,8,0)</f>
        <v>Helicopters</v>
      </c>
      <c r="R490" s="10" t="str">
        <f>VLOOKUP(E490,Dimesion.MemberType!$A$2:$D$56,2,0)</f>
        <v>Auckland</v>
      </c>
      <c r="S490" s="10" t="str">
        <f>VLOOKUP(E490,Dimesion.MemberType!$A$2:$D$56,3,0)</f>
        <v>Auckland City</v>
      </c>
      <c r="T490" s="10" t="str">
        <f>VLOOKUP(E490,Dimesion.MemberType!$A$2:$D$56,4,0)</f>
        <v>Over 70</v>
      </c>
    </row>
    <row r="491" spans="1:20" x14ac:dyDescent="0.25">
      <c r="A491" t="s">
        <v>4803</v>
      </c>
      <c r="B491">
        <v>20161101</v>
      </c>
      <c r="C491">
        <v>4866</v>
      </c>
      <c r="D491">
        <v>6680</v>
      </c>
      <c r="E491">
        <v>4136</v>
      </c>
      <c r="F491" t="s">
        <v>4304</v>
      </c>
      <c r="G491">
        <v>20161110</v>
      </c>
      <c r="H491">
        <v>13</v>
      </c>
      <c r="I491">
        <v>0</v>
      </c>
      <c r="J491">
        <v>0</v>
      </c>
      <c r="K491">
        <v>9</v>
      </c>
      <c r="L491">
        <v>47.5</v>
      </c>
      <c r="M491" s="5" t="str">
        <f t="shared" si="7"/>
        <v>ID4866G6680</v>
      </c>
      <c r="N491" s="8" t="str">
        <f>VLOOKUP(M491,Dimension.CategoryGroups!$A$2:$I$8559,5,0)</f>
        <v>Health &amp; beauty</v>
      </c>
      <c r="O491" s="8" t="str">
        <f>VLOOKUP(M491,Dimension.CategoryGroups!$A$2:$I$8559,6,0)</f>
        <v>Face care</v>
      </c>
      <c r="P491" s="8" t="str">
        <f>VLOOKUP(M491,Dimension.CategoryGroups!$A$2:$I$8559,7,0)</f>
        <v>Other</v>
      </c>
      <c r="Q491" s="8" t="str">
        <f>VLOOKUP(M491,Dimension.CategoryGroups!$A$2:$I$8559,8,0)</f>
        <v>Other</v>
      </c>
      <c r="R491" s="10" t="str">
        <f>VLOOKUP(E491,Dimesion.MemberType!$A$2:$D$56,2,0)</f>
        <v>Auckland</v>
      </c>
      <c r="S491" s="10" t="str">
        <f>VLOOKUP(E491,Dimesion.MemberType!$A$2:$D$56,3,0)</f>
        <v>Auckland City</v>
      </c>
      <c r="T491" s="10" t="str">
        <f>VLOOKUP(E491,Dimesion.MemberType!$A$2:$D$56,4,0)</f>
        <v>Over 70</v>
      </c>
    </row>
    <row r="492" spans="1:20" x14ac:dyDescent="0.25">
      <c r="A492" t="s">
        <v>4804</v>
      </c>
      <c r="B492">
        <v>20161101</v>
      </c>
      <c r="C492">
        <v>4866</v>
      </c>
      <c r="D492">
        <v>6680</v>
      </c>
      <c r="E492">
        <v>4136</v>
      </c>
      <c r="F492" t="s">
        <v>4304</v>
      </c>
      <c r="G492">
        <v>20161110</v>
      </c>
      <c r="H492">
        <v>13</v>
      </c>
      <c r="I492">
        <v>0</v>
      </c>
      <c r="J492">
        <v>0</v>
      </c>
      <c r="K492">
        <v>9</v>
      </c>
      <c r="L492">
        <v>35.200000000000003</v>
      </c>
      <c r="M492" s="5" t="str">
        <f t="shared" si="7"/>
        <v>ID4866G6680</v>
      </c>
      <c r="N492" s="8" t="str">
        <f>VLOOKUP(M492,Dimension.CategoryGroups!$A$2:$I$8559,5,0)</f>
        <v>Health &amp; beauty</v>
      </c>
      <c r="O492" s="8" t="str">
        <f>VLOOKUP(M492,Dimension.CategoryGroups!$A$2:$I$8559,6,0)</f>
        <v>Face care</v>
      </c>
      <c r="P492" s="8" t="str">
        <f>VLOOKUP(M492,Dimension.CategoryGroups!$A$2:$I$8559,7,0)</f>
        <v>Other</v>
      </c>
      <c r="Q492" s="8" t="str">
        <f>VLOOKUP(M492,Dimension.CategoryGroups!$A$2:$I$8559,8,0)</f>
        <v>Other</v>
      </c>
      <c r="R492" s="10" t="str">
        <f>VLOOKUP(E492,Dimesion.MemberType!$A$2:$D$56,2,0)</f>
        <v>Auckland</v>
      </c>
      <c r="S492" s="10" t="str">
        <f>VLOOKUP(E492,Dimesion.MemberType!$A$2:$D$56,3,0)</f>
        <v>Auckland City</v>
      </c>
      <c r="T492" s="10" t="str">
        <f>VLOOKUP(E492,Dimesion.MemberType!$A$2:$D$56,4,0)</f>
        <v>Over 70</v>
      </c>
    </row>
    <row r="493" spans="1:20" x14ac:dyDescent="0.25">
      <c r="A493" t="s">
        <v>4805</v>
      </c>
      <c r="B493">
        <v>20161101</v>
      </c>
      <c r="C493">
        <v>4866</v>
      </c>
      <c r="D493">
        <v>6680</v>
      </c>
      <c r="E493">
        <v>4136</v>
      </c>
      <c r="F493" t="s">
        <v>4304</v>
      </c>
      <c r="G493">
        <v>20161110</v>
      </c>
      <c r="H493">
        <v>13</v>
      </c>
      <c r="I493">
        <v>0</v>
      </c>
      <c r="J493">
        <v>0</v>
      </c>
      <c r="K493">
        <v>9</v>
      </c>
      <c r="L493">
        <v>99.6</v>
      </c>
      <c r="M493" s="5" t="str">
        <f t="shared" si="7"/>
        <v>ID4866G6680</v>
      </c>
      <c r="N493" s="8" t="str">
        <f>VLOOKUP(M493,Dimension.CategoryGroups!$A$2:$I$8559,5,0)</f>
        <v>Health &amp; beauty</v>
      </c>
      <c r="O493" s="8" t="str">
        <f>VLOOKUP(M493,Dimension.CategoryGroups!$A$2:$I$8559,6,0)</f>
        <v>Face care</v>
      </c>
      <c r="P493" s="8" t="str">
        <f>VLOOKUP(M493,Dimension.CategoryGroups!$A$2:$I$8559,7,0)</f>
        <v>Other</v>
      </c>
      <c r="Q493" s="8" t="str">
        <f>VLOOKUP(M493,Dimension.CategoryGroups!$A$2:$I$8559,8,0)</f>
        <v>Other</v>
      </c>
      <c r="R493" s="10" t="str">
        <f>VLOOKUP(E493,Dimesion.MemberType!$A$2:$D$56,2,0)</f>
        <v>Auckland</v>
      </c>
      <c r="S493" s="10" t="str">
        <f>VLOOKUP(E493,Dimesion.MemberType!$A$2:$D$56,3,0)</f>
        <v>Auckland City</v>
      </c>
      <c r="T493" s="10" t="str">
        <f>VLOOKUP(E493,Dimesion.MemberType!$A$2:$D$56,4,0)</f>
        <v>Over 70</v>
      </c>
    </row>
    <row r="494" spans="1:20" x14ac:dyDescent="0.25">
      <c r="A494" t="s">
        <v>4806</v>
      </c>
      <c r="B494">
        <v>20161101</v>
      </c>
      <c r="C494">
        <v>7326</v>
      </c>
      <c r="D494">
        <v>4899</v>
      </c>
      <c r="E494">
        <v>4544</v>
      </c>
      <c r="F494" t="s">
        <v>4807</v>
      </c>
      <c r="G494">
        <v>20161110</v>
      </c>
      <c r="H494">
        <v>13</v>
      </c>
      <c r="I494">
        <v>0</v>
      </c>
      <c r="J494">
        <v>0</v>
      </c>
      <c r="K494">
        <v>1</v>
      </c>
      <c r="L494">
        <v>11.5</v>
      </c>
      <c r="M494" s="5" t="str">
        <f t="shared" si="7"/>
        <v>ID7326G4899</v>
      </c>
      <c r="N494" s="8" t="str">
        <f>VLOOKUP(M494,Dimension.CategoryGroups!$A$2:$I$8559,5,0)</f>
        <v>Art</v>
      </c>
      <c r="O494" s="8" t="str">
        <f>VLOOKUP(M494,Dimension.CategoryGroups!$A$2:$I$8559,6,0)</f>
        <v>Paintings</v>
      </c>
      <c r="P494" s="8" t="str">
        <f>VLOOKUP(M494,Dimension.CategoryGroups!$A$2:$I$8559,7,0)</f>
        <v>Landscape</v>
      </c>
      <c r="Q494" s="8" t="str">
        <f>VLOOKUP(M494,Dimension.CategoryGroups!$A$2:$I$8559,8,0)</f>
        <v>Acrylic</v>
      </c>
      <c r="R494" s="10" t="str">
        <f>VLOOKUP(E494,Dimesion.MemberType!$A$2:$D$56,2,0)</f>
        <v>Auckland</v>
      </c>
      <c r="S494" s="10" t="str">
        <f>VLOOKUP(E494,Dimesion.MemberType!$A$2:$D$56,3,0)</f>
        <v>Manukau City</v>
      </c>
      <c r="T494" s="10" t="str">
        <f>VLOOKUP(E494,Dimesion.MemberType!$A$2:$D$56,4,0)</f>
        <v>45 - 49</v>
      </c>
    </row>
    <row r="495" spans="1:20" x14ac:dyDescent="0.25">
      <c r="A495" t="s">
        <v>4808</v>
      </c>
      <c r="B495">
        <v>20161101</v>
      </c>
      <c r="C495">
        <v>8565</v>
      </c>
      <c r="D495">
        <v>24</v>
      </c>
      <c r="E495">
        <v>27191</v>
      </c>
      <c r="F495" t="s">
        <v>4809</v>
      </c>
      <c r="G495">
        <v>20161110</v>
      </c>
      <c r="H495">
        <v>13</v>
      </c>
      <c r="I495">
        <v>1</v>
      </c>
      <c r="J495">
        <v>0</v>
      </c>
      <c r="K495">
        <v>1</v>
      </c>
      <c r="L495">
        <v>85.8</v>
      </c>
      <c r="M495" s="5" t="str">
        <f t="shared" si="7"/>
        <v>ID8565G24</v>
      </c>
      <c r="N495" s="8" t="str">
        <f>VLOOKUP(M495,Dimension.CategoryGroups!$A$2:$I$8559,5,0)</f>
        <v>Trade Me Motors</v>
      </c>
      <c r="O495" s="8" t="str">
        <f>VLOOKUP(M495,Dimension.CategoryGroups!$A$2:$I$8559,6,0)</f>
        <v>Motorbikes</v>
      </c>
      <c r="P495" s="8" t="str">
        <f>VLOOKUP(M495,Dimension.CategoryGroups!$A$2:$I$8559,7,0)</f>
        <v>Parts for sale</v>
      </c>
      <c r="Q495" s="8" t="str">
        <f>VLOOKUP(M495,Dimension.CategoryGroups!$A$2:$I$8559,8,0)</f>
        <v>Brakes</v>
      </c>
      <c r="R495" s="10" t="str">
        <f>VLOOKUP(E495,Dimesion.MemberType!$A$2:$D$56,2,0)</f>
        <v>Canterbury</v>
      </c>
      <c r="S495" s="10" t="str">
        <f>VLOOKUP(E495,Dimesion.MemberType!$A$2:$D$56,3,0)</f>
        <v>Christchurch City</v>
      </c>
      <c r="T495" s="10" t="str">
        <f>VLOOKUP(E495,Dimesion.MemberType!$A$2:$D$56,4,0)</f>
        <v>40 - 44</v>
      </c>
    </row>
    <row r="496" spans="1:20" x14ac:dyDescent="0.25">
      <c r="A496" t="s">
        <v>4810</v>
      </c>
      <c r="B496">
        <v>20161101</v>
      </c>
      <c r="C496">
        <v>8065</v>
      </c>
      <c r="D496">
        <v>5472</v>
      </c>
      <c r="E496">
        <v>22105</v>
      </c>
      <c r="F496" t="s">
        <v>4811</v>
      </c>
      <c r="G496">
        <v>20161110</v>
      </c>
      <c r="H496">
        <v>13</v>
      </c>
      <c r="I496">
        <v>1</v>
      </c>
      <c r="J496">
        <v>0</v>
      </c>
      <c r="K496">
        <v>1</v>
      </c>
      <c r="L496">
        <v>54.9</v>
      </c>
      <c r="M496" s="5" t="str">
        <f t="shared" si="7"/>
        <v>ID8065G5472</v>
      </c>
      <c r="N496" s="8" t="str">
        <f>VLOOKUP(M496,Dimension.CategoryGroups!$A$2:$I$8559,5,0)</f>
        <v>Music &amp; instruments</v>
      </c>
      <c r="O496" s="8" t="str">
        <f>VLOOKUP(M496,Dimension.CategoryGroups!$A$2:$I$8559,6,0)</f>
        <v>CDs</v>
      </c>
      <c r="P496" s="8" t="str">
        <f>VLOOKUP(M496,Dimension.CategoryGroups!$A$2:$I$8559,7,0)</f>
        <v>New Zealand</v>
      </c>
      <c r="Q496" s="8" t="str">
        <f>VLOOKUP(M496,Dimension.CategoryGroups!$A$2:$I$8559,8,0)</f>
        <v>Various</v>
      </c>
      <c r="R496" s="10" t="str">
        <f>VLOOKUP(E496,Dimesion.MemberType!$A$2:$D$56,2,0)</f>
        <v>Wellington</v>
      </c>
      <c r="S496" s="10" t="str">
        <f>VLOOKUP(E496,Dimesion.MemberType!$A$2:$D$56,3,0)</f>
        <v>Upper Hutt City</v>
      </c>
      <c r="T496" s="10" t="str">
        <f>VLOOKUP(E496,Dimesion.MemberType!$A$2:$D$56,4,0)</f>
        <v>30 - 34</v>
      </c>
    </row>
    <row r="497" spans="1:20" x14ac:dyDescent="0.25">
      <c r="A497" t="s">
        <v>4812</v>
      </c>
      <c r="B497">
        <v>20161101</v>
      </c>
      <c r="C497">
        <v>3257</v>
      </c>
      <c r="D497">
        <v>6207</v>
      </c>
      <c r="E497">
        <v>4646</v>
      </c>
      <c r="F497" t="s">
        <v>4813</v>
      </c>
      <c r="G497">
        <v>20161110</v>
      </c>
      <c r="H497">
        <v>13</v>
      </c>
      <c r="I497">
        <v>0</v>
      </c>
      <c r="J497">
        <v>0</v>
      </c>
      <c r="K497">
        <v>1</v>
      </c>
      <c r="L497">
        <v>28.7</v>
      </c>
      <c r="M497" s="5" t="str">
        <f t="shared" si="7"/>
        <v>ID3257G6207</v>
      </c>
      <c r="N497" s="8" t="str">
        <f>VLOOKUP(M497,Dimension.CategoryGroups!$A$2:$I$8559,5,0)</f>
        <v>Toys &amp; models</v>
      </c>
      <c r="O497" s="8" t="str">
        <f>VLOOKUP(M497,Dimension.CategoryGroups!$A$2:$I$8559,6,0)</f>
        <v>Dolls</v>
      </c>
      <c r="P497" s="8" t="str">
        <f>VLOOKUP(M497,Dimension.CategoryGroups!$A$2:$I$8559,7,0)</f>
        <v>Barbie</v>
      </c>
      <c r="Q497" s="8" t="str">
        <f>VLOOKUP(M497,Dimension.CategoryGroups!$A$2:$I$8559,8,0)</f>
        <v>Barbie dolls</v>
      </c>
      <c r="R497" s="10" t="str">
        <f>VLOOKUP(E497,Dimesion.MemberType!$A$2:$D$56,2,0)</f>
        <v>Auckland</v>
      </c>
      <c r="S497" s="10" t="str">
        <f>VLOOKUP(E497,Dimesion.MemberType!$A$2:$D$56,3,0)</f>
        <v>Manukau City</v>
      </c>
      <c r="T497" s="10" t="str">
        <f>VLOOKUP(E497,Dimesion.MemberType!$A$2:$D$56,4,0)</f>
        <v>55 - 59</v>
      </c>
    </row>
    <row r="498" spans="1:20" x14ac:dyDescent="0.25">
      <c r="A498" t="s">
        <v>4814</v>
      </c>
      <c r="B498">
        <v>20161101</v>
      </c>
      <c r="C498">
        <v>9058</v>
      </c>
      <c r="D498">
        <v>6852</v>
      </c>
      <c r="E498">
        <v>34987</v>
      </c>
      <c r="F498" t="s">
        <v>4815</v>
      </c>
      <c r="G498">
        <v>20161110</v>
      </c>
      <c r="H498">
        <v>13</v>
      </c>
      <c r="I498">
        <v>0</v>
      </c>
      <c r="J498">
        <v>0</v>
      </c>
      <c r="K498">
        <v>1</v>
      </c>
      <c r="L498">
        <v>5.7</v>
      </c>
      <c r="M498" s="5" t="str">
        <f t="shared" si="7"/>
        <v>ID9058G6852</v>
      </c>
      <c r="N498" s="8" t="str">
        <f>VLOOKUP(M498,Dimension.CategoryGroups!$A$2:$I$8559,5,0)</f>
        <v>Health &amp; beauty</v>
      </c>
      <c r="O498" s="8" t="str">
        <f>VLOOKUP(M498,Dimension.CategoryGroups!$A$2:$I$8559,6,0)</f>
        <v>Hair straighteners</v>
      </c>
      <c r="P498" s="8" t="str">
        <f>VLOOKUP(M498,Dimension.CategoryGroups!$A$2:$I$8559,7,0)</f>
        <v>GHD</v>
      </c>
      <c r="Q498" s="8" t="str">
        <f>VLOOKUP(M498,Dimension.CategoryGroups!$A$2:$I$8559,8,0)</f>
        <v>GHD</v>
      </c>
      <c r="R498" s="10" t="str">
        <f>VLOOKUP(E498,Dimesion.MemberType!$A$2:$D$56,2,0)</f>
        <v>Southland</v>
      </c>
      <c r="S498" s="10" t="str">
        <f>VLOOKUP(E498,Dimesion.MemberType!$A$2:$D$56,3,0)</f>
        <v>Invercargill</v>
      </c>
      <c r="T498" s="10" t="str">
        <f>VLOOKUP(E498,Dimesion.MemberType!$A$2:$D$56,4,0)</f>
        <v>35 - 39</v>
      </c>
    </row>
    <row r="499" spans="1:20" x14ac:dyDescent="0.25">
      <c r="A499" t="s">
        <v>4816</v>
      </c>
      <c r="B499">
        <v>20161101</v>
      </c>
      <c r="C499">
        <v>7274</v>
      </c>
      <c r="D499">
        <v>119</v>
      </c>
      <c r="E499">
        <v>11987</v>
      </c>
      <c r="F499" t="s">
        <v>4817</v>
      </c>
      <c r="G499">
        <v>20161110</v>
      </c>
      <c r="H499">
        <v>6</v>
      </c>
      <c r="I499">
        <v>0</v>
      </c>
      <c r="J499">
        <v>0</v>
      </c>
      <c r="K499">
        <v>14</v>
      </c>
      <c r="L499">
        <v>76.400000000000006</v>
      </c>
      <c r="M499" s="5" t="str">
        <f t="shared" si="7"/>
        <v>ID7274G119</v>
      </c>
      <c r="N499" s="8" t="str">
        <f>VLOOKUP(M499,Dimension.CategoryGroups!$A$2:$I$8559,5,0)</f>
        <v>Trade Me Motors</v>
      </c>
      <c r="O499" s="8" t="str">
        <f>VLOOKUP(M499,Dimension.CategoryGroups!$A$2:$I$8559,6,0)</f>
        <v>Caravans &amp; motorhomes</v>
      </c>
      <c r="P499" s="8" t="str">
        <f>VLOOKUP(M499,Dimension.CategoryGroups!$A$2:$I$8559,7,0)</f>
        <v>Motorhomes</v>
      </c>
      <c r="Q499" s="8" t="str">
        <f>VLOOKUP(M499,Dimension.CategoryGroups!$A$2:$I$8559,8,0)</f>
        <v>Up to 5 metres</v>
      </c>
      <c r="R499" s="10" t="str">
        <f>VLOOKUP(E499,Dimesion.MemberType!$A$2:$D$56,2,0)</f>
        <v>Bay of Plenty</v>
      </c>
      <c r="S499" s="10" t="str">
        <f>VLOOKUP(E499,Dimesion.MemberType!$A$2:$D$56,3,0)</f>
        <v>Rotorua</v>
      </c>
      <c r="T499" s="10" t="str">
        <f>VLOOKUP(E499,Dimesion.MemberType!$A$2:$D$56,4,0)</f>
        <v>65 - 69</v>
      </c>
    </row>
    <row r="500" spans="1:20" x14ac:dyDescent="0.25">
      <c r="A500" t="s">
        <v>4818</v>
      </c>
      <c r="B500">
        <v>20161101</v>
      </c>
      <c r="C500">
        <v>7784</v>
      </c>
      <c r="D500">
        <v>6083</v>
      </c>
      <c r="E500">
        <v>7457</v>
      </c>
      <c r="F500" t="s">
        <v>4819</v>
      </c>
      <c r="G500">
        <v>20161110</v>
      </c>
      <c r="H500">
        <v>13</v>
      </c>
      <c r="I500">
        <v>0</v>
      </c>
      <c r="J500">
        <v>0</v>
      </c>
      <c r="K500">
        <v>1</v>
      </c>
      <c r="L500">
        <v>20.100000000000001</v>
      </c>
      <c r="M500" s="5" t="str">
        <f t="shared" si="7"/>
        <v>ID7784G6083</v>
      </c>
      <c r="N500" s="8" t="str">
        <f>VLOOKUP(M500,Dimension.CategoryGroups!$A$2:$I$8559,5,0)</f>
        <v>Toys &amp; models</v>
      </c>
      <c r="O500" s="8" t="str">
        <f>VLOOKUP(M500,Dimension.CategoryGroups!$A$2:$I$8559,6,0)</f>
        <v>Models</v>
      </c>
      <c r="P500" s="8" t="str">
        <f>VLOOKUP(M500,Dimension.CategoryGroups!$A$2:$I$8559,7,0)</f>
        <v>Military</v>
      </c>
      <c r="Q500" s="8" t="str">
        <f>VLOOKUP(M500,Dimension.CategoryGroups!$A$2:$I$8559,8,0)</f>
        <v>Infantry</v>
      </c>
      <c r="R500" s="10" t="str">
        <f>VLOOKUP(E500,Dimesion.MemberType!$A$2:$D$56,2,0)</f>
        <v>Waikato</v>
      </c>
      <c r="S500" s="10" t="str">
        <f>VLOOKUP(E500,Dimesion.MemberType!$A$2:$D$56,3,0)</f>
        <v>Hamilton</v>
      </c>
      <c r="T500" s="10" t="str">
        <f>VLOOKUP(E500,Dimesion.MemberType!$A$2:$D$56,4,0)</f>
        <v>45 - 49</v>
      </c>
    </row>
    <row r="501" spans="1:20" x14ac:dyDescent="0.25">
      <c r="A501" t="s">
        <v>4820</v>
      </c>
      <c r="B501">
        <v>20161101</v>
      </c>
      <c r="C501">
        <v>7159</v>
      </c>
      <c r="D501">
        <v>2057</v>
      </c>
      <c r="E501">
        <v>1702</v>
      </c>
      <c r="F501" t="s">
        <v>4821</v>
      </c>
      <c r="G501">
        <v>20161110</v>
      </c>
      <c r="H501">
        <v>13</v>
      </c>
      <c r="I501">
        <v>0</v>
      </c>
      <c r="J501">
        <v>0</v>
      </c>
      <c r="K501">
        <v>2</v>
      </c>
      <c r="L501">
        <v>94.7</v>
      </c>
      <c r="M501" s="5" t="str">
        <f t="shared" si="7"/>
        <v>ID7159G2057</v>
      </c>
      <c r="N501" s="8" t="str">
        <f>VLOOKUP(M501,Dimension.CategoryGroups!$A$2:$I$8559,5,0)</f>
        <v>Sports</v>
      </c>
      <c r="O501" s="8" t="str">
        <f>VLOOKUP(M501,Dimension.CategoryGroups!$A$2:$I$8559,6,0)</f>
        <v>Equestrian</v>
      </c>
      <c r="P501" s="8" t="str">
        <f>VLOOKUP(M501,Dimension.CategoryGroups!$A$2:$I$8559,7,0)</f>
        <v>Footwear &amp; apparel</v>
      </c>
      <c r="Q501" s="8" t="str">
        <f>VLOOKUP(M501,Dimension.CategoryGroups!$A$2:$I$8559,8,0)</f>
        <v>Jodhpurs</v>
      </c>
      <c r="R501" s="10" t="str">
        <f>VLOOKUP(E501,Dimesion.MemberType!$A$2:$D$56,2,0)</f>
        <v>Northland</v>
      </c>
      <c r="S501" s="10" t="str">
        <f>VLOOKUP(E501,Dimesion.MemberType!$A$2:$D$56,3,0)</f>
        <v>Kerikeri</v>
      </c>
      <c r="T501" s="10" t="str">
        <f>VLOOKUP(E501,Dimesion.MemberType!$A$2:$D$56,4,0)</f>
        <v>25 - 29</v>
      </c>
    </row>
    <row r="502" spans="1:20" x14ac:dyDescent="0.25">
      <c r="A502" t="s">
        <v>4822</v>
      </c>
      <c r="B502">
        <v>20161101</v>
      </c>
      <c r="C502">
        <v>2146</v>
      </c>
      <c r="D502">
        <v>2334</v>
      </c>
      <c r="E502">
        <v>4064</v>
      </c>
      <c r="F502" t="s">
        <v>4823</v>
      </c>
      <c r="G502">
        <v>20161110</v>
      </c>
      <c r="H502">
        <v>15</v>
      </c>
      <c r="I502">
        <v>1</v>
      </c>
      <c r="J502">
        <v>0</v>
      </c>
      <c r="K502">
        <v>1</v>
      </c>
      <c r="L502">
        <v>55.1</v>
      </c>
      <c r="M502" s="5" t="str">
        <f t="shared" si="7"/>
        <v>ID2146G2334</v>
      </c>
      <c r="N502" s="8" t="str">
        <f>VLOOKUP(M502,Dimension.CategoryGroups!$A$2:$I$8559,5,0)</f>
        <v>Sports</v>
      </c>
      <c r="O502" s="8" t="str">
        <f>VLOOKUP(M502,Dimension.CategoryGroups!$A$2:$I$8559,6,0)</f>
        <v>Fishing</v>
      </c>
      <c r="P502" s="8" t="str">
        <f>VLOOKUP(M502,Dimension.CategoryGroups!$A$2:$I$8559,7,0)</f>
        <v>Fresh water</v>
      </c>
      <c r="Q502" s="8" t="str">
        <f>VLOOKUP(M502,Dimension.CategoryGroups!$A$2:$I$8559,8,0)</f>
        <v>Other</v>
      </c>
      <c r="R502" s="10" t="str">
        <f>VLOOKUP(E502,Dimesion.MemberType!$A$2:$D$56,2,0)</f>
        <v>Auckland</v>
      </c>
      <c r="S502" s="10" t="str">
        <f>VLOOKUP(E502,Dimesion.MemberType!$A$2:$D$56,3,0)</f>
        <v>Auckland City</v>
      </c>
      <c r="T502" s="10" t="str">
        <f>VLOOKUP(E502,Dimesion.MemberType!$A$2:$D$56,4,0)</f>
        <v>35 - 39</v>
      </c>
    </row>
    <row r="503" spans="1:20" x14ac:dyDescent="0.25">
      <c r="A503" t="s">
        <v>4824</v>
      </c>
      <c r="B503">
        <v>20161101</v>
      </c>
      <c r="C503">
        <v>7159</v>
      </c>
      <c r="D503">
        <v>2057</v>
      </c>
      <c r="E503">
        <v>3692</v>
      </c>
      <c r="F503" t="s">
        <v>4825</v>
      </c>
      <c r="G503">
        <v>20161110</v>
      </c>
      <c r="H503">
        <v>13</v>
      </c>
      <c r="I503">
        <v>0</v>
      </c>
      <c r="J503">
        <v>0</v>
      </c>
      <c r="K503">
        <v>2</v>
      </c>
      <c r="L503">
        <v>83.2</v>
      </c>
      <c r="M503" s="5" t="str">
        <f t="shared" si="7"/>
        <v>ID7159G2057</v>
      </c>
      <c r="N503" s="8" t="str">
        <f>VLOOKUP(M503,Dimension.CategoryGroups!$A$2:$I$8559,5,0)</f>
        <v>Sports</v>
      </c>
      <c r="O503" s="8" t="str">
        <f>VLOOKUP(M503,Dimension.CategoryGroups!$A$2:$I$8559,6,0)</f>
        <v>Equestrian</v>
      </c>
      <c r="P503" s="8" t="str">
        <f>VLOOKUP(M503,Dimension.CategoryGroups!$A$2:$I$8559,7,0)</f>
        <v>Footwear &amp; apparel</v>
      </c>
      <c r="Q503" s="8" t="str">
        <f>VLOOKUP(M503,Dimension.CategoryGroups!$A$2:$I$8559,8,0)</f>
        <v>Jodhpurs</v>
      </c>
      <c r="R503" s="10" t="str">
        <f>VLOOKUP(E503,Dimesion.MemberType!$A$2:$D$56,2,0)</f>
        <v>Auckland</v>
      </c>
      <c r="S503" s="10" t="str">
        <f>VLOOKUP(E503,Dimesion.MemberType!$A$2:$D$56,3,0)</f>
        <v>North Shore</v>
      </c>
      <c r="T503" s="10" t="str">
        <f>VLOOKUP(E503,Dimesion.MemberType!$A$2:$D$56,4,0)</f>
        <v>40 - 44</v>
      </c>
    </row>
    <row r="504" spans="1:20" x14ac:dyDescent="0.25">
      <c r="A504" t="s">
        <v>4826</v>
      </c>
      <c r="B504">
        <v>20161101</v>
      </c>
      <c r="C504">
        <v>4717</v>
      </c>
      <c r="D504">
        <v>911</v>
      </c>
      <c r="E504">
        <v>7441</v>
      </c>
      <c r="F504" t="s">
        <v>4827</v>
      </c>
      <c r="G504">
        <v>20161110</v>
      </c>
      <c r="H504">
        <v>13</v>
      </c>
      <c r="I504">
        <v>0</v>
      </c>
      <c r="J504">
        <v>0</v>
      </c>
      <c r="K504">
        <v>4</v>
      </c>
      <c r="L504">
        <v>24.2</v>
      </c>
      <c r="M504" s="5" t="str">
        <f t="shared" si="7"/>
        <v>ID4717G911</v>
      </c>
      <c r="N504" s="8" t="str">
        <f>VLOOKUP(M504,Dimension.CategoryGroups!$A$2:$I$8559,5,0)</f>
        <v>Computers</v>
      </c>
      <c r="O504" s="8" t="str">
        <f>VLOOKUP(M504,Dimension.CategoryGroups!$A$2:$I$8559,6,0)</f>
        <v>Desktops</v>
      </c>
      <c r="P504" s="8" t="str">
        <f>VLOOKUP(M504,Dimension.CategoryGroups!$A$2:$I$8559,7,0)</f>
        <v>No monitor</v>
      </c>
      <c r="Q504" s="8" t="str">
        <f>VLOOKUP(M504,Dimension.CategoryGroups!$A$2:$I$8559,8,0)</f>
        <v>No monitor</v>
      </c>
      <c r="R504" s="10" t="str">
        <f>VLOOKUP(E504,Dimesion.MemberType!$A$2:$D$56,2,0)</f>
        <v>Waikato</v>
      </c>
      <c r="S504" s="10" t="str">
        <f>VLOOKUP(E504,Dimesion.MemberType!$A$2:$D$56,3,0)</f>
        <v>Hamilton</v>
      </c>
      <c r="T504" s="10" t="str">
        <f>VLOOKUP(E504,Dimesion.MemberType!$A$2:$D$56,4,0)</f>
        <v>30 - 34</v>
      </c>
    </row>
    <row r="505" spans="1:20" x14ac:dyDescent="0.25">
      <c r="A505" t="s">
        <v>4828</v>
      </c>
      <c r="B505">
        <v>20161101</v>
      </c>
      <c r="C505">
        <v>168</v>
      </c>
      <c r="D505">
        <v>3531</v>
      </c>
      <c r="E505">
        <v>39219</v>
      </c>
      <c r="F505" t="s">
        <v>4829</v>
      </c>
      <c r="G505">
        <v>20161110</v>
      </c>
      <c r="H505">
        <v>13</v>
      </c>
      <c r="I505">
        <v>0</v>
      </c>
      <c r="J505">
        <v>0</v>
      </c>
      <c r="K505">
        <v>2</v>
      </c>
      <c r="L505">
        <v>10.8</v>
      </c>
      <c r="M505" s="5" t="str">
        <f t="shared" si="7"/>
        <v>ID168G3531</v>
      </c>
      <c r="N505" s="8" t="str">
        <f>VLOOKUP(M505,Dimension.CategoryGroups!$A$2:$I$8559,5,0)</f>
        <v>Clothing &amp; Fashion</v>
      </c>
      <c r="O505" s="8" t="str">
        <f>VLOOKUP(M505,Dimension.CategoryGroups!$A$2:$I$8559,6,0)</f>
        <v>Men</v>
      </c>
      <c r="P505" s="8" t="str">
        <f>VLOOKUP(M505,Dimension.CategoryGroups!$A$2:$I$8559,7,0)</f>
        <v>Shoes</v>
      </c>
      <c r="Q505" s="8" t="str">
        <f>VLOOKUP(M505,Dimension.CategoryGroups!$A$2:$I$8559,8,0)</f>
        <v>Shoes</v>
      </c>
      <c r="R505" s="10" t="str">
        <f>VLOOKUP(E505,Dimesion.MemberType!$A$2:$D$56,2,0)</f>
        <v>International</v>
      </c>
      <c r="S505" s="10" t="str">
        <f>VLOOKUP(E505,Dimesion.MemberType!$A$2:$D$56,3,0)</f>
        <v>United Kingdom</v>
      </c>
      <c r="T505" s="10" t="str">
        <f>VLOOKUP(E505,Dimesion.MemberType!$A$2:$D$56,4,0)</f>
        <v>Over 70</v>
      </c>
    </row>
    <row r="506" spans="1:20" x14ac:dyDescent="0.25">
      <c r="A506" t="s">
        <v>4830</v>
      </c>
      <c r="B506">
        <v>20161101</v>
      </c>
      <c r="C506">
        <v>168</v>
      </c>
      <c r="D506">
        <v>3531</v>
      </c>
      <c r="E506">
        <v>39219</v>
      </c>
      <c r="F506" t="s">
        <v>4829</v>
      </c>
      <c r="G506">
        <v>20161110</v>
      </c>
      <c r="H506">
        <v>13</v>
      </c>
      <c r="I506">
        <v>0</v>
      </c>
      <c r="J506">
        <v>0</v>
      </c>
      <c r="K506">
        <v>4</v>
      </c>
      <c r="L506">
        <v>65.599999999999994</v>
      </c>
      <c r="M506" s="5" t="str">
        <f t="shared" si="7"/>
        <v>ID168G3531</v>
      </c>
      <c r="N506" s="8" t="str">
        <f>VLOOKUP(M506,Dimension.CategoryGroups!$A$2:$I$8559,5,0)</f>
        <v>Clothing &amp; Fashion</v>
      </c>
      <c r="O506" s="8" t="str">
        <f>VLOOKUP(M506,Dimension.CategoryGroups!$A$2:$I$8559,6,0)</f>
        <v>Men</v>
      </c>
      <c r="P506" s="8" t="str">
        <f>VLOOKUP(M506,Dimension.CategoryGroups!$A$2:$I$8559,7,0)</f>
        <v>Shoes</v>
      </c>
      <c r="Q506" s="8" t="str">
        <f>VLOOKUP(M506,Dimension.CategoryGroups!$A$2:$I$8559,8,0)</f>
        <v>Shoes</v>
      </c>
      <c r="R506" s="10" t="str">
        <f>VLOOKUP(E506,Dimesion.MemberType!$A$2:$D$56,2,0)</f>
        <v>International</v>
      </c>
      <c r="S506" s="10" t="str">
        <f>VLOOKUP(E506,Dimesion.MemberType!$A$2:$D$56,3,0)</f>
        <v>United Kingdom</v>
      </c>
      <c r="T506" s="10" t="str">
        <f>VLOOKUP(E506,Dimesion.MemberType!$A$2:$D$56,4,0)</f>
        <v>Over 70</v>
      </c>
    </row>
    <row r="507" spans="1:20" x14ac:dyDescent="0.25">
      <c r="A507" t="s">
        <v>4831</v>
      </c>
      <c r="B507">
        <v>20161101</v>
      </c>
      <c r="C507">
        <v>3738</v>
      </c>
      <c r="D507">
        <v>3571</v>
      </c>
      <c r="E507">
        <v>39219</v>
      </c>
      <c r="F507" t="s">
        <v>4829</v>
      </c>
      <c r="G507">
        <v>20161110</v>
      </c>
      <c r="H507">
        <v>13</v>
      </c>
      <c r="I507">
        <v>0</v>
      </c>
      <c r="J507">
        <v>0</v>
      </c>
      <c r="K507">
        <v>4</v>
      </c>
      <c r="L507">
        <v>88.4</v>
      </c>
      <c r="M507" s="5" t="str">
        <f t="shared" si="7"/>
        <v>ID3738G3571</v>
      </c>
      <c r="N507" s="8" t="str">
        <f>VLOOKUP(M507,Dimension.CategoryGroups!$A$2:$I$8559,5,0)</f>
        <v>Clothing &amp; Fashion</v>
      </c>
      <c r="O507" s="8" t="str">
        <f>VLOOKUP(M507,Dimension.CategoryGroups!$A$2:$I$8559,6,0)</f>
        <v>Men</v>
      </c>
      <c r="P507" s="8" t="str">
        <f>VLOOKUP(M507,Dimension.CategoryGroups!$A$2:$I$8559,7,0)</f>
        <v>Shorts</v>
      </c>
      <c r="Q507" s="8" t="str">
        <f>VLOOKUP(M507,Dimension.CategoryGroups!$A$2:$I$8559,8,0)</f>
        <v>Shorts</v>
      </c>
      <c r="R507" s="10" t="str">
        <f>VLOOKUP(E507,Dimesion.MemberType!$A$2:$D$56,2,0)</f>
        <v>International</v>
      </c>
      <c r="S507" s="10" t="str">
        <f>VLOOKUP(E507,Dimesion.MemberType!$A$2:$D$56,3,0)</f>
        <v>United Kingdom</v>
      </c>
      <c r="T507" s="10" t="str">
        <f>VLOOKUP(E507,Dimesion.MemberType!$A$2:$D$56,4,0)</f>
        <v>Over 70</v>
      </c>
    </row>
    <row r="508" spans="1:20" x14ac:dyDescent="0.25">
      <c r="A508" t="s">
        <v>4832</v>
      </c>
      <c r="B508">
        <v>20161101</v>
      </c>
      <c r="C508">
        <v>3738</v>
      </c>
      <c r="D508">
        <v>3571</v>
      </c>
      <c r="E508">
        <v>39219</v>
      </c>
      <c r="F508" t="s">
        <v>4829</v>
      </c>
      <c r="G508">
        <v>20161110</v>
      </c>
      <c r="H508">
        <v>13</v>
      </c>
      <c r="I508">
        <v>0</v>
      </c>
      <c r="J508">
        <v>0</v>
      </c>
      <c r="K508">
        <v>4</v>
      </c>
      <c r="L508">
        <v>70.5</v>
      </c>
      <c r="M508" s="5" t="str">
        <f t="shared" si="7"/>
        <v>ID3738G3571</v>
      </c>
      <c r="N508" s="8" t="str">
        <f>VLOOKUP(M508,Dimension.CategoryGroups!$A$2:$I$8559,5,0)</f>
        <v>Clothing &amp; Fashion</v>
      </c>
      <c r="O508" s="8" t="str">
        <f>VLOOKUP(M508,Dimension.CategoryGroups!$A$2:$I$8559,6,0)</f>
        <v>Men</v>
      </c>
      <c r="P508" s="8" t="str">
        <f>VLOOKUP(M508,Dimension.CategoryGroups!$A$2:$I$8559,7,0)</f>
        <v>Shorts</v>
      </c>
      <c r="Q508" s="8" t="str">
        <f>VLOOKUP(M508,Dimension.CategoryGroups!$A$2:$I$8559,8,0)</f>
        <v>Shorts</v>
      </c>
      <c r="R508" s="10" t="str">
        <f>VLOOKUP(E508,Dimesion.MemberType!$A$2:$D$56,2,0)</f>
        <v>International</v>
      </c>
      <c r="S508" s="10" t="str">
        <f>VLOOKUP(E508,Dimesion.MemberType!$A$2:$D$56,3,0)</f>
        <v>United Kingdom</v>
      </c>
      <c r="T508" s="10" t="str">
        <f>VLOOKUP(E508,Dimesion.MemberType!$A$2:$D$56,4,0)</f>
        <v>Over 70</v>
      </c>
    </row>
    <row r="509" spans="1:20" x14ac:dyDescent="0.25">
      <c r="A509" t="s">
        <v>4833</v>
      </c>
      <c r="B509">
        <v>20161101</v>
      </c>
      <c r="C509">
        <v>9159</v>
      </c>
      <c r="D509">
        <v>1974</v>
      </c>
      <c r="E509">
        <v>22112</v>
      </c>
      <c r="F509" t="s">
        <v>4834</v>
      </c>
      <c r="G509">
        <v>20161110</v>
      </c>
      <c r="H509">
        <v>13</v>
      </c>
      <c r="I509">
        <v>0</v>
      </c>
      <c r="J509">
        <v>0</v>
      </c>
      <c r="K509">
        <v>1</v>
      </c>
      <c r="L509">
        <v>71.099999999999994</v>
      </c>
      <c r="M509" s="5" t="str">
        <f t="shared" si="7"/>
        <v>ID9159G1974</v>
      </c>
      <c r="N509" s="8" t="str">
        <f>VLOOKUP(M509,Dimension.CategoryGroups!$A$2:$I$8559,5,0)</f>
        <v>Home &amp; living</v>
      </c>
      <c r="O509" s="8" t="str">
        <f>VLOOKUP(M509,Dimension.CategoryGroups!$A$2:$I$8559,6,0)</f>
        <v>Food &amp; beverage</v>
      </c>
      <c r="P509" s="8" t="str">
        <f>VLOOKUP(M509,Dimension.CategoryGroups!$A$2:$I$8559,7,0)</f>
        <v>Coffee</v>
      </c>
      <c r="Q509" s="8" t="str">
        <f>VLOOKUP(M509,Dimension.CategoryGroups!$A$2:$I$8559,8,0)</f>
        <v>Coffee</v>
      </c>
      <c r="R509" s="10" t="str">
        <f>VLOOKUP(E509,Dimesion.MemberType!$A$2:$D$56,2,0)</f>
        <v>Wellington</v>
      </c>
      <c r="S509" s="10" t="str">
        <f>VLOOKUP(E509,Dimesion.MemberType!$A$2:$D$56,3,0)</f>
        <v>Upper Hutt City</v>
      </c>
      <c r="T509" s="10" t="str">
        <f>VLOOKUP(E509,Dimesion.MemberType!$A$2:$D$56,4,0)</f>
        <v>35 - 39</v>
      </c>
    </row>
    <row r="510" spans="1:20" x14ac:dyDescent="0.25">
      <c r="A510" t="s">
        <v>4835</v>
      </c>
      <c r="B510">
        <v>20161101</v>
      </c>
      <c r="C510">
        <v>63</v>
      </c>
      <c r="D510">
        <v>5764</v>
      </c>
      <c r="E510">
        <v>4136</v>
      </c>
      <c r="F510" t="s">
        <v>4304</v>
      </c>
      <c r="G510">
        <v>20161110</v>
      </c>
      <c r="H510">
        <v>13</v>
      </c>
      <c r="I510">
        <v>0</v>
      </c>
      <c r="J510">
        <v>0</v>
      </c>
      <c r="K510">
        <v>2</v>
      </c>
      <c r="L510">
        <v>30.1</v>
      </c>
      <c r="M510" s="5" t="str">
        <f t="shared" si="7"/>
        <v>ID63G5764</v>
      </c>
      <c r="N510" s="8" t="str">
        <f>VLOOKUP(M510,Dimension.CategoryGroups!$A$2:$I$8559,5,0)</f>
        <v>Mobile phones</v>
      </c>
      <c r="O510" s="8" t="str">
        <f>VLOOKUP(M510,Dimension.CategoryGroups!$A$2:$I$8559,6,0)</f>
        <v>Accessories</v>
      </c>
      <c r="P510" s="8" t="str">
        <f>VLOOKUP(M510,Dimension.CategoryGroups!$A$2:$I$8559,7,0)</f>
        <v>Other</v>
      </c>
      <c r="Q510" s="8" t="str">
        <f>VLOOKUP(M510,Dimension.CategoryGroups!$A$2:$I$8559,8,0)</f>
        <v>Other</v>
      </c>
      <c r="R510" s="10" t="str">
        <f>VLOOKUP(E510,Dimesion.MemberType!$A$2:$D$56,2,0)</f>
        <v>Auckland</v>
      </c>
      <c r="S510" s="10" t="str">
        <f>VLOOKUP(E510,Dimesion.MemberType!$A$2:$D$56,3,0)</f>
        <v>Auckland City</v>
      </c>
      <c r="T510" s="10" t="str">
        <f>VLOOKUP(E510,Dimesion.MemberType!$A$2:$D$56,4,0)</f>
        <v>Over 70</v>
      </c>
    </row>
    <row r="511" spans="1:20" x14ac:dyDescent="0.25">
      <c r="A511" t="s">
        <v>4836</v>
      </c>
      <c r="B511">
        <v>20161101</v>
      </c>
      <c r="C511">
        <v>63</v>
      </c>
      <c r="D511">
        <v>5764</v>
      </c>
      <c r="E511">
        <v>4136</v>
      </c>
      <c r="F511" t="s">
        <v>4304</v>
      </c>
      <c r="G511">
        <v>20161110</v>
      </c>
      <c r="H511">
        <v>13</v>
      </c>
      <c r="I511">
        <v>0</v>
      </c>
      <c r="J511">
        <v>0</v>
      </c>
      <c r="K511">
        <v>2</v>
      </c>
      <c r="L511">
        <v>8.3000000000000007</v>
      </c>
      <c r="M511" s="5" t="str">
        <f t="shared" si="7"/>
        <v>ID63G5764</v>
      </c>
      <c r="N511" s="8" t="str">
        <f>VLOOKUP(M511,Dimension.CategoryGroups!$A$2:$I$8559,5,0)</f>
        <v>Mobile phones</v>
      </c>
      <c r="O511" s="8" t="str">
        <f>VLOOKUP(M511,Dimension.CategoryGroups!$A$2:$I$8559,6,0)</f>
        <v>Accessories</v>
      </c>
      <c r="P511" s="8" t="str">
        <f>VLOOKUP(M511,Dimension.CategoryGroups!$A$2:$I$8559,7,0)</f>
        <v>Other</v>
      </c>
      <c r="Q511" s="8" t="str">
        <f>VLOOKUP(M511,Dimension.CategoryGroups!$A$2:$I$8559,8,0)</f>
        <v>Other</v>
      </c>
      <c r="R511" s="10" t="str">
        <f>VLOOKUP(E511,Dimesion.MemberType!$A$2:$D$56,2,0)</f>
        <v>Auckland</v>
      </c>
      <c r="S511" s="10" t="str">
        <f>VLOOKUP(E511,Dimesion.MemberType!$A$2:$D$56,3,0)</f>
        <v>Auckland City</v>
      </c>
      <c r="T511" s="10" t="str">
        <f>VLOOKUP(E511,Dimesion.MemberType!$A$2:$D$56,4,0)</f>
        <v>Over 70</v>
      </c>
    </row>
    <row r="512" spans="1:20" x14ac:dyDescent="0.25">
      <c r="A512" t="s">
        <v>4837</v>
      </c>
      <c r="B512">
        <v>20161101</v>
      </c>
      <c r="C512">
        <v>63</v>
      </c>
      <c r="D512">
        <v>5764</v>
      </c>
      <c r="E512">
        <v>4136</v>
      </c>
      <c r="F512" t="s">
        <v>4304</v>
      </c>
      <c r="G512">
        <v>20161110</v>
      </c>
      <c r="H512">
        <v>13</v>
      </c>
      <c r="I512">
        <v>0</v>
      </c>
      <c r="J512">
        <v>0</v>
      </c>
      <c r="K512">
        <v>2</v>
      </c>
      <c r="L512">
        <v>84.4</v>
      </c>
      <c r="M512" s="5" t="str">
        <f t="shared" si="7"/>
        <v>ID63G5764</v>
      </c>
      <c r="N512" s="8" t="str">
        <f>VLOOKUP(M512,Dimension.CategoryGroups!$A$2:$I$8559,5,0)</f>
        <v>Mobile phones</v>
      </c>
      <c r="O512" s="8" t="str">
        <f>VLOOKUP(M512,Dimension.CategoryGroups!$A$2:$I$8559,6,0)</f>
        <v>Accessories</v>
      </c>
      <c r="P512" s="8" t="str">
        <f>VLOOKUP(M512,Dimension.CategoryGroups!$A$2:$I$8559,7,0)</f>
        <v>Other</v>
      </c>
      <c r="Q512" s="8" t="str">
        <f>VLOOKUP(M512,Dimension.CategoryGroups!$A$2:$I$8559,8,0)</f>
        <v>Other</v>
      </c>
      <c r="R512" s="10" t="str">
        <f>VLOOKUP(E512,Dimesion.MemberType!$A$2:$D$56,2,0)</f>
        <v>Auckland</v>
      </c>
      <c r="S512" s="10" t="str">
        <f>VLOOKUP(E512,Dimesion.MemberType!$A$2:$D$56,3,0)</f>
        <v>Auckland City</v>
      </c>
      <c r="T512" s="10" t="str">
        <f>VLOOKUP(E512,Dimesion.MemberType!$A$2:$D$56,4,0)</f>
        <v>Over 70</v>
      </c>
    </row>
    <row r="513" spans="1:20" x14ac:dyDescent="0.25">
      <c r="A513" t="s">
        <v>4838</v>
      </c>
      <c r="B513">
        <v>20161101</v>
      </c>
      <c r="C513">
        <v>63</v>
      </c>
      <c r="D513">
        <v>5764</v>
      </c>
      <c r="E513">
        <v>4136</v>
      </c>
      <c r="F513" t="s">
        <v>4304</v>
      </c>
      <c r="G513">
        <v>20161110</v>
      </c>
      <c r="H513">
        <v>13</v>
      </c>
      <c r="I513">
        <v>0</v>
      </c>
      <c r="J513">
        <v>0</v>
      </c>
      <c r="K513">
        <v>2</v>
      </c>
      <c r="L513">
        <v>12.5</v>
      </c>
      <c r="M513" s="5" t="str">
        <f t="shared" si="7"/>
        <v>ID63G5764</v>
      </c>
      <c r="N513" s="8" t="str">
        <f>VLOOKUP(M513,Dimension.CategoryGroups!$A$2:$I$8559,5,0)</f>
        <v>Mobile phones</v>
      </c>
      <c r="O513" s="8" t="str">
        <f>VLOOKUP(M513,Dimension.CategoryGroups!$A$2:$I$8559,6,0)</f>
        <v>Accessories</v>
      </c>
      <c r="P513" s="8" t="str">
        <f>VLOOKUP(M513,Dimension.CategoryGroups!$A$2:$I$8559,7,0)</f>
        <v>Other</v>
      </c>
      <c r="Q513" s="8" t="str">
        <f>VLOOKUP(M513,Dimension.CategoryGroups!$A$2:$I$8559,8,0)</f>
        <v>Other</v>
      </c>
      <c r="R513" s="10" t="str">
        <f>VLOOKUP(E513,Dimesion.MemberType!$A$2:$D$56,2,0)</f>
        <v>Auckland</v>
      </c>
      <c r="S513" s="10" t="str">
        <f>VLOOKUP(E513,Dimesion.MemberType!$A$2:$D$56,3,0)</f>
        <v>Auckland City</v>
      </c>
      <c r="T513" s="10" t="str">
        <f>VLOOKUP(E513,Dimesion.MemberType!$A$2:$D$56,4,0)</f>
        <v>Over 70</v>
      </c>
    </row>
    <row r="514" spans="1:20" x14ac:dyDescent="0.25">
      <c r="A514" t="s">
        <v>4839</v>
      </c>
      <c r="B514">
        <v>20161101</v>
      </c>
      <c r="C514">
        <v>63</v>
      </c>
      <c r="D514">
        <v>5764</v>
      </c>
      <c r="E514">
        <v>4136</v>
      </c>
      <c r="F514" t="s">
        <v>4304</v>
      </c>
      <c r="G514">
        <v>20161110</v>
      </c>
      <c r="H514">
        <v>13</v>
      </c>
      <c r="I514">
        <v>0</v>
      </c>
      <c r="J514">
        <v>0</v>
      </c>
      <c r="K514">
        <v>2</v>
      </c>
      <c r="L514">
        <v>79</v>
      </c>
      <c r="M514" s="5" t="str">
        <f t="shared" si="7"/>
        <v>ID63G5764</v>
      </c>
      <c r="N514" s="8" t="str">
        <f>VLOOKUP(M514,Dimension.CategoryGroups!$A$2:$I$8559,5,0)</f>
        <v>Mobile phones</v>
      </c>
      <c r="O514" s="8" t="str">
        <f>VLOOKUP(M514,Dimension.CategoryGroups!$A$2:$I$8559,6,0)</f>
        <v>Accessories</v>
      </c>
      <c r="P514" s="8" t="str">
        <f>VLOOKUP(M514,Dimension.CategoryGroups!$A$2:$I$8559,7,0)</f>
        <v>Other</v>
      </c>
      <c r="Q514" s="8" t="str">
        <f>VLOOKUP(M514,Dimension.CategoryGroups!$A$2:$I$8559,8,0)</f>
        <v>Other</v>
      </c>
      <c r="R514" s="10" t="str">
        <f>VLOOKUP(E514,Dimesion.MemberType!$A$2:$D$56,2,0)</f>
        <v>Auckland</v>
      </c>
      <c r="S514" s="10" t="str">
        <f>VLOOKUP(E514,Dimesion.MemberType!$A$2:$D$56,3,0)</f>
        <v>Auckland City</v>
      </c>
      <c r="T514" s="10" t="str">
        <f>VLOOKUP(E514,Dimesion.MemberType!$A$2:$D$56,4,0)</f>
        <v>Over 70</v>
      </c>
    </row>
    <row r="515" spans="1:20" x14ac:dyDescent="0.25">
      <c r="A515" t="s">
        <v>4840</v>
      </c>
      <c r="B515">
        <v>20161101</v>
      </c>
      <c r="C515">
        <v>63</v>
      </c>
      <c r="D515">
        <v>5764</v>
      </c>
      <c r="E515">
        <v>4136</v>
      </c>
      <c r="F515" t="s">
        <v>4304</v>
      </c>
      <c r="G515">
        <v>20161110</v>
      </c>
      <c r="H515">
        <v>13</v>
      </c>
      <c r="I515">
        <v>0</v>
      </c>
      <c r="J515">
        <v>0</v>
      </c>
      <c r="K515">
        <v>2</v>
      </c>
      <c r="L515">
        <v>15.9</v>
      </c>
      <c r="M515" s="5" t="str">
        <f t="shared" ref="M515:M578" si="8">"ID"&amp;C515&amp;"G"&amp;D515</f>
        <v>ID63G5764</v>
      </c>
      <c r="N515" s="8" t="str">
        <f>VLOOKUP(M515,Dimension.CategoryGroups!$A$2:$I$8559,5,0)</f>
        <v>Mobile phones</v>
      </c>
      <c r="O515" s="8" t="str">
        <f>VLOOKUP(M515,Dimension.CategoryGroups!$A$2:$I$8559,6,0)</f>
        <v>Accessories</v>
      </c>
      <c r="P515" s="8" t="str">
        <f>VLOOKUP(M515,Dimension.CategoryGroups!$A$2:$I$8559,7,0)</f>
        <v>Other</v>
      </c>
      <c r="Q515" s="8" t="str">
        <f>VLOOKUP(M515,Dimension.CategoryGroups!$A$2:$I$8559,8,0)</f>
        <v>Other</v>
      </c>
      <c r="R515" s="10" t="str">
        <f>VLOOKUP(E515,Dimesion.MemberType!$A$2:$D$56,2,0)</f>
        <v>Auckland</v>
      </c>
      <c r="S515" s="10" t="str">
        <f>VLOOKUP(E515,Dimesion.MemberType!$A$2:$D$56,3,0)</f>
        <v>Auckland City</v>
      </c>
      <c r="T515" s="10" t="str">
        <f>VLOOKUP(E515,Dimesion.MemberType!$A$2:$D$56,4,0)</f>
        <v>Over 70</v>
      </c>
    </row>
    <row r="516" spans="1:20" x14ac:dyDescent="0.25">
      <c r="A516" t="s">
        <v>4841</v>
      </c>
      <c r="B516">
        <v>20161101</v>
      </c>
      <c r="C516">
        <v>63</v>
      </c>
      <c r="D516">
        <v>5764</v>
      </c>
      <c r="E516">
        <v>4136</v>
      </c>
      <c r="F516" t="s">
        <v>4304</v>
      </c>
      <c r="G516">
        <v>20161110</v>
      </c>
      <c r="H516">
        <v>13</v>
      </c>
      <c r="I516">
        <v>0</v>
      </c>
      <c r="J516">
        <v>0</v>
      </c>
      <c r="K516">
        <v>2</v>
      </c>
      <c r="L516">
        <v>4.5999999999999996</v>
      </c>
      <c r="M516" s="5" t="str">
        <f t="shared" si="8"/>
        <v>ID63G5764</v>
      </c>
      <c r="N516" s="8" t="str">
        <f>VLOOKUP(M516,Dimension.CategoryGroups!$A$2:$I$8559,5,0)</f>
        <v>Mobile phones</v>
      </c>
      <c r="O516" s="8" t="str">
        <f>VLOOKUP(M516,Dimension.CategoryGroups!$A$2:$I$8559,6,0)</f>
        <v>Accessories</v>
      </c>
      <c r="P516" s="8" t="str">
        <f>VLOOKUP(M516,Dimension.CategoryGroups!$A$2:$I$8559,7,0)</f>
        <v>Other</v>
      </c>
      <c r="Q516" s="8" t="str">
        <f>VLOOKUP(M516,Dimension.CategoryGroups!$A$2:$I$8559,8,0)</f>
        <v>Other</v>
      </c>
      <c r="R516" s="10" t="str">
        <f>VLOOKUP(E516,Dimesion.MemberType!$A$2:$D$56,2,0)</f>
        <v>Auckland</v>
      </c>
      <c r="S516" s="10" t="str">
        <f>VLOOKUP(E516,Dimesion.MemberType!$A$2:$D$56,3,0)</f>
        <v>Auckland City</v>
      </c>
      <c r="T516" s="10" t="str">
        <f>VLOOKUP(E516,Dimesion.MemberType!$A$2:$D$56,4,0)</f>
        <v>Over 70</v>
      </c>
    </row>
    <row r="517" spans="1:20" x14ac:dyDescent="0.25">
      <c r="A517" t="s">
        <v>4842</v>
      </c>
      <c r="B517">
        <v>20161101</v>
      </c>
      <c r="C517">
        <v>63</v>
      </c>
      <c r="D517">
        <v>5764</v>
      </c>
      <c r="E517">
        <v>4136</v>
      </c>
      <c r="F517" t="s">
        <v>4304</v>
      </c>
      <c r="G517">
        <v>20161110</v>
      </c>
      <c r="H517">
        <v>13</v>
      </c>
      <c r="I517">
        <v>0</v>
      </c>
      <c r="J517">
        <v>0</v>
      </c>
      <c r="K517">
        <v>3</v>
      </c>
      <c r="L517">
        <v>26</v>
      </c>
      <c r="M517" s="5" t="str">
        <f t="shared" si="8"/>
        <v>ID63G5764</v>
      </c>
      <c r="N517" s="8" t="str">
        <f>VLOOKUP(M517,Dimension.CategoryGroups!$A$2:$I$8559,5,0)</f>
        <v>Mobile phones</v>
      </c>
      <c r="O517" s="8" t="str">
        <f>VLOOKUP(M517,Dimension.CategoryGroups!$A$2:$I$8559,6,0)</f>
        <v>Accessories</v>
      </c>
      <c r="P517" s="8" t="str">
        <f>VLOOKUP(M517,Dimension.CategoryGroups!$A$2:$I$8559,7,0)</f>
        <v>Other</v>
      </c>
      <c r="Q517" s="8" t="str">
        <f>VLOOKUP(M517,Dimension.CategoryGroups!$A$2:$I$8559,8,0)</f>
        <v>Other</v>
      </c>
      <c r="R517" s="10" t="str">
        <f>VLOOKUP(E517,Dimesion.MemberType!$A$2:$D$56,2,0)</f>
        <v>Auckland</v>
      </c>
      <c r="S517" s="10" t="str">
        <f>VLOOKUP(E517,Dimesion.MemberType!$A$2:$D$56,3,0)</f>
        <v>Auckland City</v>
      </c>
      <c r="T517" s="10" t="str">
        <f>VLOOKUP(E517,Dimesion.MemberType!$A$2:$D$56,4,0)</f>
        <v>Over 70</v>
      </c>
    </row>
    <row r="518" spans="1:20" x14ac:dyDescent="0.25">
      <c r="A518" t="s">
        <v>4843</v>
      </c>
      <c r="B518">
        <v>20161101</v>
      </c>
      <c r="C518">
        <v>63</v>
      </c>
      <c r="D518">
        <v>5764</v>
      </c>
      <c r="E518">
        <v>4136</v>
      </c>
      <c r="F518" t="s">
        <v>4304</v>
      </c>
      <c r="G518">
        <v>20161110</v>
      </c>
      <c r="H518">
        <v>13</v>
      </c>
      <c r="I518">
        <v>0</v>
      </c>
      <c r="J518">
        <v>0</v>
      </c>
      <c r="K518">
        <v>3</v>
      </c>
      <c r="L518">
        <v>91</v>
      </c>
      <c r="M518" s="5" t="str">
        <f t="shared" si="8"/>
        <v>ID63G5764</v>
      </c>
      <c r="N518" s="8" t="str">
        <f>VLOOKUP(M518,Dimension.CategoryGroups!$A$2:$I$8559,5,0)</f>
        <v>Mobile phones</v>
      </c>
      <c r="O518" s="8" t="str">
        <f>VLOOKUP(M518,Dimension.CategoryGroups!$A$2:$I$8559,6,0)</f>
        <v>Accessories</v>
      </c>
      <c r="P518" s="8" t="str">
        <f>VLOOKUP(M518,Dimension.CategoryGroups!$A$2:$I$8559,7,0)</f>
        <v>Other</v>
      </c>
      <c r="Q518" s="8" t="str">
        <f>VLOOKUP(M518,Dimension.CategoryGroups!$A$2:$I$8559,8,0)</f>
        <v>Other</v>
      </c>
      <c r="R518" s="10" t="str">
        <f>VLOOKUP(E518,Dimesion.MemberType!$A$2:$D$56,2,0)</f>
        <v>Auckland</v>
      </c>
      <c r="S518" s="10" t="str">
        <f>VLOOKUP(E518,Dimesion.MemberType!$A$2:$D$56,3,0)</f>
        <v>Auckland City</v>
      </c>
      <c r="T518" s="10" t="str">
        <f>VLOOKUP(E518,Dimesion.MemberType!$A$2:$D$56,4,0)</f>
        <v>Over 70</v>
      </c>
    </row>
    <row r="519" spans="1:20" x14ac:dyDescent="0.25">
      <c r="A519" t="s">
        <v>4844</v>
      </c>
      <c r="B519">
        <v>20161101</v>
      </c>
      <c r="C519">
        <v>63</v>
      </c>
      <c r="D519">
        <v>5764</v>
      </c>
      <c r="E519">
        <v>4136</v>
      </c>
      <c r="F519" t="s">
        <v>4304</v>
      </c>
      <c r="G519">
        <v>20161110</v>
      </c>
      <c r="H519">
        <v>13</v>
      </c>
      <c r="I519">
        <v>0</v>
      </c>
      <c r="J519">
        <v>0</v>
      </c>
      <c r="K519">
        <v>3</v>
      </c>
      <c r="L519">
        <v>15</v>
      </c>
      <c r="M519" s="5" t="str">
        <f t="shared" si="8"/>
        <v>ID63G5764</v>
      </c>
      <c r="N519" s="8" t="str">
        <f>VLOOKUP(M519,Dimension.CategoryGroups!$A$2:$I$8559,5,0)</f>
        <v>Mobile phones</v>
      </c>
      <c r="O519" s="8" t="str">
        <f>VLOOKUP(M519,Dimension.CategoryGroups!$A$2:$I$8559,6,0)</f>
        <v>Accessories</v>
      </c>
      <c r="P519" s="8" t="str">
        <f>VLOOKUP(M519,Dimension.CategoryGroups!$A$2:$I$8559,7,0)</f>
        <v>Other</v>
      </c>
      <c r="Q519" s="8" t="str">
        <f>VLOOKUP(M519,Dimension.CategoryGroups!$A$2:$I$8559,8,0)</f>
        <v>Other</v>
      </c>
      <c r="R519" s="10" t="str">
        <f>VLOOKUP(E519,Dimesion.MemberType!$A$2:$D$56,2,0)</f>
        <v>Auckland</v>
      </c>
      <c r="S519" s="10" t="str">
        <f>VLOOKUP(E519,Dimesion.MemberType!$A$2:$D$56,3,0)</f>
        <v>Auckland City</v>
      </c>
      <c r="T519" s="10" t="str">
        <f>VLOOKUP(E519,Dimesion.MemberType!$A$2:$D$56,4,0)</f>
        <v>Over 70</v>
      </c>
    </row>
    <row r="520" spans="1:20" x14ac:dyDescent="0.25">
      <c r="A520" t="s">
        <v>4845</v>
      </c>
      <c r="B520">
        <v>20161101</v>
      </c>
      <c r="C520">
        <v>63</v>
      </c>
      <c r="D520">
        <v>5764</v>
      </c>
      <c r="E520">
        <v>4136</v>
      </c>
      <c r="F520" t="s">
        <v>4304</v>
      </c>
      <c r="G520">
        <v>20161110</v>
      </c>
      <c r="H520">
        <v>13</v>
      </c>
      <c r="I520">
        <v>0</v>
      </c>
      <c r="J520">
        <v>0</v>
      </c>
      <c r="K520">
        <v>3</v>
      </c>
      <c r="L520">
        <v>94</v>
      </c>
      <c r="M520" s="5" t="str">
        <f t="shared" si="8"/>
        <v>ID63G5764</v>
      </c>
      <c r="N520" s="8" t="str">
        <f>VLOOKUP(M520,Dimension.CategoryGroups!$A$2:$I$8559,5,0)</f>
        <v>Mobile phones</v>
      </c>
      <c r="O520" s="8" t="str">
        <f>VLOOKUP(M520,Dimension.CategoryGroups!$A$2:$I$8559,6,0)</f>
        <v>Accessories</v>
      </c>
      <c r="P520" s="8" t="str">
        <f>VLOOKUP(M520,Dimension.CategoryGroups!$A$2:$I$8559,7,0)</f>
        <v>Other</v>
      </c>
      <c r="Q520" s="8" t="str">
        <f>VLOOKUP(M520,Dimension.CategoryGroups!$A$2:$I$8559,8,0)</f>
        <v>Other</v>
      </c>
      <c r="R520" s="10" t="str">
        <f>VLOOKUP(E520,Dimesion.MemberType!$A$2:$D$56,2,0)</f>
        <v>Auckland</v>
      </c>
      <c r="S520" s="10" t="str">
        <f>VLOOKUP(E520,Dimesion.MemberType!$A$2:$D$56,3,0)</f>
        <v>Auckland City</v>
      </c>
      <c r="T520" s="10" t="str">
        <f>VLOOKUP(E520,Dimesion.MemberType!$A$2:$D$56,4,0)</f>
        <v>Over 70</v>
      </c>
    </row>
    <row r="521" spans="1:20" x14ac:dyDescent="0.25">
      <c r="A521" t="s">
        <v>4846</v>
      </c>
      <c r="B521">
        <v>20161101</v>
      </c>
      <c r="C521">
        <v>63</v>
      </c>
      <c r="D521">
        <v>5764</v>
      </c>
      <c r="E521">
        <v>4136</v>
      </c>
      <c r="F521" t="s">
        <v>4304</v>
      </c>
      <c r="G521">
        <v>20161110</v>
      </c>
      <c r="H521">
        <v>13</v>
      </c>
      <c r="I521">
        <v>0</v>
      </c>
      <c r="J521">
        <v>0</v>
      </c>
      <c r="K521">
        <v>3</v>
      </c>
      <c r="L521">
        <v>98.6</v>
      </c>
      <c r="M521" s="5" t="str">
        <f t="shared" si="8"/>
        <v>ID63G5764</v>
      </c>
      <c r="N521" s="8" t="str">
        <f>VLOOKUP(M521,Dimension.CategoryGroups!$A$2:$I$8559,5,0)</f>
        <v>Mobile phones</v>
      </c>
      <c r="O521" s="8" t="str">
        <f>VLOOKUP(M521,Dimension.CategoryGroups!$A$2:$I$8559,6,0)</f>
        <v>Accessories</v>
      </c>
      <c r="P521" s="8" t="str">
        <f>VLOOKUP(M521,Dimension.CategoryGroups!$A$2:$I$8559,7,0)</f>
        <v>Other</v>
      </c>
      <c r="Q521" s="8" t="str">
        <f>VLOOKUP(M521,Dimension.CategoryGroups!$A$2:$I$8559,8,0)</f>
        <v>Other</v>
      </c>
      <c r="R521" s="10" t="str">
        <f>VLOOKUP(E521,Dimesion.MemberType!$A$2:$D$56,2,0)</f>
        <v>Auckland</v>
      </c>
      <c r="S521" s="10" t="str">
        <f>VLOOKUP(E521,Dimesion.MemberType!$A$2:$D$56,3,0)</f>
        <v>Auckland City</v>
      </c>
      <c r="T521" s="10" t="str">
        <f>VLOOKUP(E521,Dimesion.MemberType!$A$2:$D$56,4,0)</f>
        <v>Over 70</v>
      </c>
    </row>
    <row r="522" spans="1:20" x14ac:dyDescent="0.25">
      <c r="A522" t="s">
        <v>4847</v>
      </c>
      <c r="B522">
        <v>20161101</v>
      </c>
      <c r="C522">
        <v>63</v>
      </c>
      <c r="D522">
        <v>5764</v>
      </c>
      <c r="E522">
        <v>4136</v>
      </c>
      <c r="F522" t="s">
        <v>4304</v>
      </c>
      <c r="G522">
        <v>20161110</v>
      </c>
      <c r="H522">
        <v>13</v>
      </c>
      <c r="I522">
        <v>0</v>
      </c>
      <c r="J522">
        <v>0</v>
      </c>
      <c r="K522">
        <v>3</v>
      </c>
      <c r="L522">
        <v>24.8</v>
      </c>
      <c r="M522" s="5" t="str">
        <f t="shared" si="8"/>
        <v>ID63G5764</v>
      </c>
      <c r="N522" s="8" t="str">
        <f>VLOOKUP(M522,Dimension.CategoryGroups!$A$2:$I$8559,5,0)</f>
        <v>Mobile phones</v>
      </c>
      <c r="O522" s="8" t="str">
        <f>VLOOKUP(M522,Dimension.CategoryGroups!$A$2:$I$8559,6,0)</f>
        <v>Accessories</v>
      </c>
      <c r="P522" s="8" t="str">
        <f>VLOOKUP(M522,Dimension.CategoryGroups!$A$2:$I$8559,7,0)</f>
        <v>Other</v>
      </c>
      <c r="Q522" s="8" t="str">
        <f>VLOOKUP(M522,Dimension.CategoryGroups!$A$2:$I$8559,8,0)</f>
        <v>Other</v>
      </c>
      <c r="R522" s="10" t="str">
        <f>VLOOKUP(E522,Dimesion.MemberType!$A$2:$D$56,2,0)</f>
        <v>Auckland</v>
      </c>
      <c r="S522" s="10" t="str">
        <f>VLOOKUP(E522,Dimesion.MemberType!$A$2:$D$56,3,0)</f>
        <v>Auckland City</v>
      </c>
      <c r="T522" s="10" t="str">
        <f>VLOOKUP(E522,Dimesion.MemberType!$A$2:$D$56,4,0)</f>
        <v>Over 70</v>
      </c>
    </row>
    <row r="523" spans="1:20" x14ac:dyDescent="0.25">
      <c r="A523" t="s">
        <v>4848</v>
      </c>
      <c r="B523">
        <v>20161101</v>
      </c>
      <c r="C523">
        <v>63</v>
      </c>
      <c r="D523">
        <v>5764</v>
      </c>
      <c r="E523">
        <v>4136</v>
      </c>
      <c r="F523" t="s">
        <v>4304</v>
      </c>
      <c r="G523">
        <v>20161110</v>
      </c>
      <c r="H523">
        <v>13</v>
      </c>
      <c r="I523">
        <v>0</v>
      </c>
      <c r="J523">
        <v>0</v>
      </c>
      <c r="K523">
        <v>8</v>
      </c>
      <c r="L523">
        <v>73.5</v>
      </c>
      <c r="M523" s="5" t="str">
        <f t="shared" si="8"/>
        <v>ID63G5764</v>
      </c>
      <c r="N523" s="8" t="str">
        <f>VLOOKUP(M523,Dimension.CategoryGroups!$A$2:$I$8559,5,0)</f>
        <v>Mobile phones</v>
      </c>
      <c r="O523" s="8" t="str">
        <f>VLOOKUP(M523,Dimension.CategoryGroups!$A$2:$I$8559,6,0)</f>
        <v>Accessories</v>
      </c>
      <c r="P523" s="8" t="str">
        <f>VLOOKUP(M523,Dimension.CategoryGroups!$A$2:$I$8559,7,0)</f>
        <v>Other</v>
      </c>
      <c r="Q523" s="8" t="str">
        <f>VLOOKUP(M523,Dimension.CategoryGroups!$A$2:$I$8559,8,0)</f>
        <v>Other</v>
      </c>
      <c r="R523" s="10" t="str">
        <f>VLOOKUP(E523,Dimesion.MemberType!$A$2:$D$56,2,0)</f>
        <v>Auckland</v>
      </c>
      <c r="S523" s="10" t="str">
        <f>VLOOKUP(E523,Dimesion.MemberType!$A$2:$D$56,3,0)</f>
        <v>Auckland City</v>
      </c>
      <c r="T523" s="10" t="str">
        <f>VLOOKUP(E523,Dimesion.MemberType!$A$2:$D$56,4,0)</f>
        <v>Over 70</v>
      </c>
    </row>
    <row r="524" spans="1:20" x14ac:dyDescent="0.25">
      <c r="A524" t="s">
        <v>4849</v>
      </c>
      <c r="B524">
        <v>20161101</v>
      </c>
      <c r="C524">
        <v>63</v>
      </c>
      <c r="D524">
        <v>5764</v>
      </c>
      <c r="E524">
        <v>4136</v>
      </c>
      <c r="F524" t="s">
        <v>4304</v>
      </c>
      <c r="G524">
        <v>20161110</v>
      </c>
      <c r="H524">
        <v>13</v>
      </c>
      <c r="I524">
        <v>0</v>
      </c>
      <c r="J524">
        <v>0</v>
      </c>
      <c r="K524">
        <v>8</v>
      </c>
      <c r="L524">
        <v>43.9</v>
      </c>
      <c r="M524" s="5" t="str">
        <f t="shared" si="8"/>
        <v>ID63G5764</v>
      </c>
      <c r="N524" s="8" t="str">
        <f>VLOOKUP(M524,Dimension.CategoryGroups!$A$2:$I$8559,5,0)</f>
        <v>Mobile phones</v>
      </c>
      <c r="O524" s="8" t="str">
        <f>VLOOKUP(M524,Dimension.CategoryGroups!$A$2:$I$8559,6,0)</f>
        <v>Accessories</v>
      </c>
      <c r="P524" s="8" t="str">
        <f>VLOOKUP(M524,Dimension.CategoryGroups!$A$2:$I$8559,7,0)</f>
        <v>Other</v>
      </c>
      <c r="Q524" s="8" t="str">
        <f>VLOOKUP(M524,Dimension.CategoryGroups!$A$2:$I$8559,8,0)</f>
        <v>Other</v>
      </c>
      <c r="R524" s="10" t="str">
        <f>VLOOKUP(E524,Dimesion.MemberType!$A$2:$D$56,2,0)</f>
        <v>Auckland</v>
      </c>
      <c r="S524" s="10" t="str">
        <f>VLOOKUP(E524,Dimesion.MemberType!$A$2:$D$56,3,0)</f>
        <v>Auckland City</v>
      </c>
      <c r="T524" s="10" t="str">
        <f>VLOOKUP(E524,Dimesion.MemberType!$A$2:$D$56,4,0)</f>
        <v>Over 70</v>
      </c>
    </row>
    <row r="525" spans="1:20" x14ac:dyDescent="0.25">
      <c r="A525" t="s">
        <v>4850</v>
      </c>
      <c r="B525">
        <v>20161101</v>
      </c>
      <c r="C525">
        <v>63</v>
      </c>
      <c r="D525">
        <v>5764</v>
      </c>
      <c r="E525">
        <v>4136</v>
      </c>
      <c r="F525" t="s">
        <v>4304</v>
      </c>
      <c r="G525">
        <v>20161110</v>
      </c>
      <c r="H525">
        <v>13</v>
      </c>
      <c r="I525">
        <v>0</v>
      </c>
      <c r="J525">
        <v>0</v>
      </c>
      <c r="K525">
        <v>8</v>
      </c>
      <c r="L525">
        <v>94.7</v>
      </c>
      <c r="M525" s="5" t="str">
        <f t="shared" si="8"/>
        <v>ID63G5764</v>
      </c>
      <c r="N525" s="8" t="str">
        <f>VLOOKUP(M525,Dimension.CategoryGroups!$A$2:$I$8559,5,0)</f>
        <v>Mobile phones</v>
      </c>
      <c r="O525" s="8" t="str">
        <f>VLOOKUP(M525,Dimension.CategoryGroups!$A$2:$I$8559,6,0)</f>
        <v>Accessories</v>
      </c>
      <c r="P525" s="8" t="str">
        <f>VLOOKUP(M525,Dimension.CategoryGroups!$A$2:$I$8559,7,0)</f>
        <v>Other</v>
      </c>
      <c r="Q525" s="8" t="str">
        <f>VLOOKUP(M525,Dimension.CategoryGroups!$A$2:$I$8559,8,0)</f>
        <v>Other</v>
      </c>
      <c r="R525" s="10" t="str">
        <f>VLOOKUP(E525,Dimesion.MemberType!$A$2:$D$56,2,0)</f>
        <v>Auckland</v>
      </c>
      <c r="S525" s="10" t="str">
        <f>VLOOKUP(E525,Dimesion.MemberType!$A$2:$D$56,3,0)</f>
        <v>Auckland City</v>
      </c>
      <c r="T525" s="10" t="str">
        <f>VLOOKUP(E525,Dimesion.MemberType!$A$2:$D$56,4,0)</f>
        <v>Over 70</v>
      </c>
    </row>
    <row r="526" spans="1:20" x14ac:dyDescent="0.25">
      <c r="A526" t="s">
        <v>4851</v>
      </c>
      <c r="B526">
        <v>20161101</v>
      </c>
      <c r="C526">
        <v>63</v>
      </c>
      <c r="D526">
        <v>5764</v>
      </c>
      <c r="E526">
        <v>4136</v>
      </c>
      <c r="F526" t="s">
        <v>4304</v>
      </c>
      <c r="G526">
        <v>20161110</v>
      </c>
      <c r="H526">
        <v>13</v>
      </c>
      <c r="I526">
        <v>0</v>
      </c>
      <c r="J526">
        <v>0</v>
      </c>
      <c r="K526">
        <v>8</v>
      </c>
      <c r="L526">
        <v>24.8</v>
      </c>
      <c r="M526" s="5" t="str">
        <f t="shared" si="8"/>
        <v>ID63G5764</v>
      </c>
      <c r="N526" s="8" t="str">
        <f>VLOOKUP(M526,Dimension.CategoryGroups!$A$2:$I$8559,5,0)</f>
        <v>Mobile phones</v>
      </c>
      <c r="O526" s="8" t="str">
        <f>VLOOKUP(M526,Dimension.CategoryGroups!$A$2:$I$8559,6,0)</f>
        <v>Accessories</v>
      </c>
      <c r="P526" s="8" t="str">
        <f>VLOOKUP(M526,Dimension.CategoryGroups!$A$2:$I$8559,7,0)</f>
        <v>Other</v>
      </c>
      <c r="Q526" s="8" t="str">
        <f>VLOOKUP(M526,Dimension.CategoryGroups!$A$2:$I$8559,8,0)</f>
        <v>Other</v>
      </c>
      <c r="R526" s="10" t="str">
        <f>VLOOKUP(E526,Dimesion.MemberType!$A$2:$D$56,2,0)</f>
        <v>Auckland</v>
      </c>
      <c r="S526" s="10" t="str">
        <f>VLOOKUP(E526,Dimesion.MemberType!$A$2:$D$56,3,0)</f>
        <v>Auckland City</v>
      </c>
      <c r="T526" s="10" t="str">
        <f>VLOOKUP(E526,Dimesion.MemberType!$A$2:$D$56,4,0)</f>
        <v>Over 70</v>
      </c>
    </row>
    <row r="527" spans="1:20" x14ac:dyDescent="0.25">
      <c r="A527" t="s">
        <v>4852</v>
      </c>
      <c r="B527">
        <v>20161101</v>
      </c>
      <c r="C527">
        <v>9833</v>
      </c>
      <c r="D527">
        <v>8218</v>
      </c>
      <c r="E527">
        <v>15364</v>
      </c>
      <c r="F527" t="s">
        <v>4853</v>
      </c>
      <c r="G527">
        <v>20161110</v>
      </c>
      <c r="H527">
        <v>13</v>
      </c>
      <c r="I527">
        <v>0</v>
      </c>
      <c r="J527">
        <v>0</v>
      </c>
      <c r="K527">
        <v>3</v>
      </c>
      <c r="L527">
        <v>31.2</v>
      </c>
      <c r="M527" s="5" t="str">
        <f t="shared" si="8"/>
        <v>ID9833G8218</v>
      </c>
      <c r="N527" s="8" t="str">
        <f>VLOOKUP(M527,Dimension.CategoryGroups!$A$2:$I$8559,5,0)</f>
        <v>Mobile phones</v>
      </c>
      <c r="O527" s="8" t="str">
        <f>VLOOKUP(M527,Dimension.CategoryGroups!$A$2:$I$8559,6,0)</f>
        <v>Mobile phones</v>
      </c>
      <c r="P527" s="8" t="str">
        <f>VLOOKUP(M527,Dimension.CategoryGroups!$A$2:$I$8559,7,0)</f>
        <v>Samsung</v>
      </c>
      <c r="Q527" s="8" t="str">
        <f>VLOOKUP(M527,Dimension.CategoryGroups!$A$2:$I$8559,8,0)</f>
        <v>Galaxy SII</v>
      </c>
      <c r="R527" s="10" t="str">
        <f>VLOOKUP(E527,Dimesion.MemberType!$A$2:$D$56,2,0)</f>
        <v>Taranaki</v>
      </c>
      <c r="S527" s="10" t="str">
        <f>VLOOKUP(E527,Dimesion.MemberType!$A$2:$D$56,3,0)</f>
        <v>New Plymouth</v>
      </c>
      <c r="T527" s="10" t="str">
        <f>VLOOKUP(E527,Dimesion.MemberType!$A$2:$D$56,4,0)</f>
        <v>55 - 59</v>
      </c>
    </row>
    <row r="528" spans="1:20" x14ac:dyDescent="0.25">
      <c r="A528" t="s">
        <v>4854</v>
      </c>
      <c r="B528">
        <v>20161101</v>
      </c>
      <c r="C528">
        <v>3995</v>
      </c>
      <c r="D528">
        <v>2108</v>
      </c>
      <c r="E528">
        <v>3145</v>
      </c>
      <c r="F528" t="s">
        <v>4855</v>
      </c>
      <c r="G528">
        <v>20161110</v>
      </c>
      <c r="H528">
        <v>13</v>
      </c>
      <c r="I528">
        <v>0</v>
      </c>
      <c r="J528">
        <v>0</v>
      </c>
      <c r="K528">
        <v>1</v>
      </c>
      <c r="L528">
        <v>15.1</v>
      </c>
      <c r="M528" s="5" t="str">
        <f t="shared" si="8"/>
        <v>ID3995G2108</v>
      </c>
      <c r="N528" s="8" t="str">
        <f>VLOOKUP(M528,Dimension.CategoryGroups!$A$2:$I$8559,5,0)</f>
        <v>Sports</v>
      </c>
      <c r="O528" s="8" t="str">
        <f>VLOOKUP(M528,Dimension.CategoryGroups!$A$2:$I$8559,6,0)</f>
        <v>Exercise equipment &amp; weights</v>
      </c>
      <c r="P528" s="8" t="str">
        <f>VLOOKUP(M528,Dimension.CategoryGroups!$A$2:$I$8559,7,0)</f>
        <v>Home gyms &amp; benches</v>
      </c>
      <c r="Q528" s="8" t="str">
        <f>VLOOKUP(M528,Dimension.CategoryGroups!$A$2:$I$8559,8,0)</f>
        <v>Home gyms &amp; benches</v>
      </c>
      <c r="R528" s="10" t="str">
        <f>VLOOKUP(E528,Dimesion.MemberType!$A$2:$D$56,2,0)</f>
        <v>Auckland</v>
      </c>
      <c r="S528" s="10" t="str">
        <f>VLOOKUP(E528,Dimesion.MemberType!$A$2:$D$56,3,0)</f>
        <v>Hibiscus Coast</v>
      </c>
      <c r="T528" s="10" t="str">
        <f>VLOOKUP(E528,Dimesion.MemberType!$A$2:$D$56,4,0)</f>
        <v>55 - 59</v>
      </c>
    </row>
    <row r="529" spans="1:20" x14ac:dyDescent="0.25">
      <c r="A529" t="s">
        <v>4856</v>
      </c>
      <c r="B529">
        <v>20161101</v>
      </c>
      <c r="C529">
        <v>9153</v>
      </c>
      <c r="D529">
        <v>1968</v>
      </c>
      <c r="E529">
        <v>2942</v>
      </c>
      <c r="F529" t="s">
        <v>4857</v>
      </c>
      <c r="G529">
        <v>20161110</v>
      </c>
      <c r="H529">
        <v>13</v>
      </c>
      <c r="I529">
        <v>0</v>
      </c>
      <c r="J529">
        <v>0</v>
      </c>
      <c r="K529">
        <v>1</v>
      </c>
      <c r="L529">
        <v>3.3</v>
      </c>
      <c r="M529" s="5" t="str">
        <f t="shared" si="8"/>
        <v>ID9153G1968</v>
      </c>
      <c r="N529" s="8" t="str">
        <f>VLOOKUP(M529,Dimension.CategoryGroups!$A$2:$I$8559,5,0)</f>
        <v>Home &amp; living</v>
      </c>
      <c r="O529" s="8" t="str">
        <f>VLOOKUP(M529,Dimension.CategoryGroups!$A$2:$I$8559,6,0)</f>
        <v>Wine</v>
      </c>
      <c r="P529" s="8" t="str">
        <f>VLOOKUP(M529,Dimension.CategoryGroups!$A$2:$I$8559,7,0)</f>
        <v>Wine accessories</v>
      </c>
      <c r="Q529" s="8" t="str">
        <f>VLOOKUP(M529,Dimension.CategoryGroups!$A$2:$I$8559,8,0)</f>
        <v>Other</v>
      </c>
      <c r="R529" s="10" t="str">
        <f>VLOOKUP(E529,Dimesion.MemberType!$A$2:$D$56,2,0)</f>
        <v>Auckland</v>
      </c>
      <c r="S529" s="10" t="str">
        <f>VLOOKUP(E529,Dimesion.MemberType!$A$2:$D$56,3,0)</f>
        <v>Helensville</v>
      </c>
      <c r="T529" s="10" t="str">
        <f>VLOOKUP(E529,Dimesion.MemberType!$A$2:$D$56,4,0)</f>
        <v>40 - 44</v>
      </c>
    </row>
    <row r="530" spans="1:20" x14ac:dyDescent="0.25">
      <c r="A530" t="s">
        <v>4858</v>
      </c>
      <c r="B530">
        <v>20161101</v>
      </c>
      <c r="C530">
        <v>1692</v>
      </c>
      <c r="D530">
        <v>4725</v>
      </c>
      <c r="E530">
        <v>3498</v>
      </c>
      <c r="F530" t="s">
        <v>4859</v>
      </c>
      <c r="G530">
        <v>20161110</v>
      </c>
      <c r="H530">
        <v>13</v>
      </c>
      <c r="I530">
        <v>1</v>
      </c>
      <c r="J530">
        <v>0</v>
      </c>
      <c r="K530">
        <v>1</v>
      </c>
      <c r="L530">
        <v>46</v>
      </c>
      <c r="M530" s="5" t="str">
        <f t="shared" si="8"/>
        <v>ID1692G4725</v>
      </c>
      <c r="N530" s="8" t="str">
        <f>VLOOKUP(M530,Dimension.CategoryGroups!$A$2:$I$8559,5,0)</f>
        <v>Jewellery &amp; watches</v>
      </c>
      <c r="O530" s="8" t="str">
        <f>VLOOKUP(M530,Dimension.CategoryGroups!$A$2:$I$8559,6,0)</f>
        <v>Bracelets &amp; bangles</v>
      </c>
      <c r="P530" s="8" t="str">
        <f>VLOOKUP(M530,Dimension.CategoryGroups!$A$2:$I$8559,7,0)</f>
        <v>Silver</v>
      </c>
      <c r="Q530" s="8" t="str">
        <f>VLOOKUP(M530,Dimension.CategoryGroups!$A$2:$I$8559,8,0)</f>
        <v>Plain</v>
      </c>
      <c r="R530" s="10" t="str">
        <f>VLOOKUP(E530,Dimesion.MemberType!$A$2:$D$56,2,0)</f>
        <v>Auckland</v>
      </c>
      <c r="S530" s="10" t="str">
        <f>VLOOKUP(E530,Dimesion.MemberType!$A$2:$D$56,3,0)</f>
        <v>Waitakere City</v>
      </c>
      <c r="T530" s="10" t="str">
        <f>VLOOKUP(E530,Dimesion.MemberType!$A$2:$D$56,4,0)</f>
        <v>35 - 39</v>
      </c>
    </row>
    <row r="531" spans="1:20" x14ac:dyDescent="0.25">
      <c r="A531" t="s">
        <v>4860</v>
      </c>
      <c r="B531">
        <v>20161101</v>
      </c>
      <c r="C531">
        <v>6074</v>
      </c>
      <c r="D531">
        <v>1242</v>
      </c>
      <c r="E531">
        <v>3713</v>
      </c>
      <c r="F531" t="s">
        <v>4861</v>
      </c>
      <c r="G531">
        <v>20161110</v>
      </c>
      <c r="H531">
        <v>13</v>
      </c>
      <c r="I531">
        <v>0</v>
      </c>
      <c r="J531">
        <v>0</v>
      </c>
      <c r="K531">
        <v>2</v>
      </c>
      <c r="L531">
        <v>21.1</v>
      </c>
      <c r="M531" s="5" t="str">
        <f t="shared" si="8"/>
        <v>ID6074G1242</v>
      </c>
      <c r="N531" s="8" t="str">
        <f>VLOOKUP(M531,Dimension.CategoryGroups!$A$2:$I$8559,5,0)</f>
        <v>Home &amp; living</v>
      </c>
      <c r="O531" s="8" t="str">
        <f>VLOOKUP(M531,Dimension.CategoryGroups!$A$2:$I$8559,6,0)</f>
        <v>Bedroom furniture</v>
      </c>
      <c r="P531" s="8" t="str">
        <f>VLOOKUP(M531,Dimension.CategoryGroups!$A$2:$I$8559,7,0)</f>
        <v>Dressing tables</v>
      </c>
      <c r="Q531" s="8" t="str">
        <f>VLOOKUP(M531,Dimension.CategoryGroups!$A$2:$I$8559,8,0)</f>
        <v>Dressing tables</v>
      </c>
      <c r="R531" s="10" t="str">
        <f>VLOOKUP(E531,Dimesion.MemberType!$A$2:$D$56,2,0)</f>
        <v>Auckland</v>
      </c>
      <c r="S531" s="10" t="str">
        <f>VLOOKUP(E531,Dimesion.MemberType!$A$2:$D$56,3,0)</f>
        <v>North Shore</v>
      </c>
      <c r="T531" s="10" t="str">
        <f>VLOOKUP(E531,Dimesion.MemberType!$A$2:$D$56,4,0)</f>
        <v>60 - 64</v>
      </c>
    </row>
    <row r="532" spans="1:20" x14ac:dyDescent="0.25">
      <c r="A532" t="s">
        <v>4862</v>
      </c>
      <c r="B532">
        <v>20161101</v>
      </c>
      <c r="C532">
        <v>3945</v>
      </c>
      <c r="D532">
        <v>8507</v>
      </c>
      <c r="E532">
        <v>4136</v>
      </c>
      <c r="F532" t="s">
        <v>4304</v>
      </c>
      <c r="G532">
        <v>20161110</v>
      </c>
      <c r="H532">
        <v>13</v>
      </c>
      <c r="I532">
        <v>0</v>
      </c>
      <c r="J532">
        <v>0</v>
      </c>
      <c r="K532">
        <v>8</v>
      </c>
      <c r="L532">
        <v>15.8</v>
      </c>
      <c r="M532" s="5" t="str">
        <f t="shared" si="8"/>
        <v>ID3945G8507</v>
      </c>
      <c r="N532" s="8" t="str">
        <f>VLOOKUP(M532,Dimension.CategoryGroups!$A$2:$I$8559,5,0)</f>
        <v>Computers</v>
      </c>
      <c r="O532" s="8" t="str">
        <f>VLOOKUP(M532,Dimension.CategoryGroups!$A$2:$I$8559,6,0)</f>
        <v>Laptops</v>
      </c>
      <c r="P532" s="8" t="str">
        <f>VLOOKUP(M532,Dimension.CategoryGroups!$A$2:$I$8559,7,0)</f>
        <v>Power adaptors</v>
      </c>
      <c r="Q532" s="8" t="str">
        <f>VLOOKUP(M532,Dimension.CategoryGroups!$A$2:$I$8559,8,0)</f>
        <v>Apple</v>
      </c>
      <c r="R532" s="10" t="str">
        <f>VLOOKUP(E532,Dimesion.MemberType!$A$2:$D$56,2,0)</f>
        <v>Auckland</v>
      </c>
      <c r="S532" s="10" t="str">
        <f>VLOOKUP(E532,Dimesion.MemberType!$A$2:$D$56,3,0)</f>
        <v>Auckland City</v>
      </c>
      <c r="T532" s="10" t="str">
        <f>VLOOKUP(E532,Dimesion.MemberType!$A$2:$D$56,4,0)</f>
        <v>Over 70</v>
      </c>
    </row>
    <row r="533" spans="1:20" x14ac:dyDescent="0.25">
      <c r="A533" t="s">
        <v>4863</v>
      </c>
      <c r="B533">
        <v>20161101</v>
      </c>
      <c r="C533">
        <v>3945</v>
      </c>
      <c r="D533">
        <v>8507</v>
      </c>
      <c r="E533">
        <v>4136</v>
      </c>
      <c r="F533" t="s">
        <v>4304</v>
      </c>
      <c r="G533">
        <v>20161110</v>
      </c>
      <c r="H533">
        <v>13</v>
      </c>
      <c r="I533">
        <v>0</v>
      </c>
      <c r="J533">
        <v>0</v>
      </c>
      <c r="K533">
        <v>8</v>
      </c>
      <c r="L533">
        <v>37.4</v>
      </c>
      <c r="M533" s="5" t="str">
        <f t="shared" si="8"/>
        <v>ID3945G8507</v>
      </c>
      <c r="N533" s="8" t="str">
        <f>VLOOKUP(M533,Dimension.CategoryGroups!$A$2:$I$8559,5,0)</f>
        <v>Computers</v>
      </c>
      <c r="O533" s="8" t="str">
        <f>VLOOKUP(M533,Dimension.CategoryGroups!$A$2:$I$8559,6,0)</f>
        <v>Laptops</v>
      </c>
      <c r="P533" s="8" t="str">
        <f>VLOOKUP(M533,Dimension.CategoryGroups!$A$2:$I$8559,7,0)</f>
        <v>Power adaptors</v>
      </c>
      <c r="Q533" s="8" t="str">
        <f>VLOOKUP(M533,Dimension.CategoryGroups!$A$2:$I$8559,8,0)</f>
        <v>Apple</v>
      </c>
      <c r="R533" s="10" t="str">
        <f>VLOOKUP(E533,Dimesion.MemberType!$A$2:$D$56,2,0)</f>
        <v>Auckland</v>
      </c>
      <c r="S533" s="10" t="str">
        <f>VLOOKUP(E533,Dimesion.MemberType!$A$2:$D$56,3,0)</f>
        <v>Auckland City</v>
      </c>
      <c r="T533" s="10" t="str">
        <f>VLOOKUP(E533,Dimesion.MemberType!$A$2:$D$56,4,0)</f>
        <v>Over 70</v>
      </c>
    </row>
    <row r="534" spans="1:20" x14ac:dyDescent="0.25">
      <c r="A534" t="s">
        <v>4864</v>
      </c>
      <c r="B534">
        <v>20161101</v>
      </c>
      <c r="C534">
        <v>3945</v>
      </c>
      <c r="D534">
        <v>8507</v>
      </c>
      <c r="E534">
        <v>4136</v>
      </c>
      <c r="F534" t="s">
        <v>4304</v>
      </c>
      <c r="G534">
        <v>20161110</v>
      </c>
      <c r="H534">
        <v>13</v>
      </c>
      <c r="I534">
        <v>0</v>
      </c>
      <c r="J534">
        <v>0</v>
      </c>
      <c r="K534">
        <v>8</v>
      </c>
      <c r="L534">
        <v>46.4</v>
      </c>
      <c r="M534" s="5" t="str">
        <f t="shared" si="8"/>
        <v>ID3945G8507</v>
      </c>
      <c r="N534" s="8" t="str">
        <f>VLOOKUP(M534,Dimension.CategoryGroups!$A$2:$I$8559,5,0)</f>
        <v>Computers</v>
      </c>
      <c r="O534" s="8" t="str">
        <f>VLOOKUP(M534,Dimension.CategoryGroups!$A$2:$I$8559,6,0)</f>
        <v>Laptops</v>
      </c>
      <c r="P534" s="8" t="str">
        <f>VLOOKUP(M534,Dimension.CategoryGroups!$A$2:$I$8559,7,0)</f>
        <v>Power adaptors</v>
      </c>
      <c r="Q534" s="8" t="str">
        <f>VLOOKUP(M534,Dimension.CategoryGroups!$A$2:$I$8559,8,0)</f>
        <v>Apple</v>
      </c>
      <c r="R534" s="10" t="str">
        <f>VLOOKUP(E534,Dimesion.MemberType!$A$2:$D$56,2,0)</f>
        <v>Auckland</v>
      </c>
      <c r="S534" s="10" t="str">
        <f>VLOOKUP(E534,Dimesion.MemberType!$A$2:$D$56,3,0)</f>
        <v>Auckland City</v>
      </c>
      <c r="T534" s="10" t="str">
        <f>VLOOKUP(E534,Dimesion.MemberType!$A$2:$D$56,4,0)</f>
        <v>Over 70</v>
      </c>
    </row>
    <row r="535" spans="1:20" x14ac:dyDescent="0.25">
      <c r="A535" t="s">
        <v>4865</v>
      </c>
      <c r="B535">
        <v>20161101</v>
      </c>
      <c r="C535">
        <v>3945</v>
      </c>
      <c r="D535">
        <v>8507</v>
      </c>
      <c r="E535">
        <v>4136</v>
      </c>
      <c r="F535" t="s">
        <v>4304</v>
      </c>
      <c r="G535">
        <v>20161110</v>
      </c>
      <c r="H535">
        <v>13</v>
      </c>
      <c r="I535">
        <v>0</v>
      </c>
      <c r="J535">
        <v>0</v>
      </c>
      <c r="K535">
        <v>8</v>
      </c>
      <c r="L535">
        <v>2</v>
      </c>
      <c r="M535" s="5" t="str">
        <f t="shared" si="8"/>
        <v>ID3945G8507</v>
      </c>
      <c r="N535" s="8" t="str">
        <f>VLOOKUP(M535,Dimension.CategoryGroups!$A$2:$I$8559,5,0)</f>
        <v>Computers</v>
      </c>
      <c r="O535" s="8" t="str">
        <f>VLOOKUP(M535,Dimension.CategoryGroups!$A$2:$I$8559,6,0)</f>
        <v>Laptops</v>
      </c>
      <c r="P535" s="8" t="str">
        <f>VLOOKUP(M535,Dimension.CategoryGroups!$A$2:$I$8559,7,0)</f>
        <v>Power adaptors</v>
      </c>
      <c r="Q535" s="8" t="str">
        <f>VLOOKUP(M535,Dimension.CategoryGroups!$A$2:$I$8559,8,0)</f>
        <v>Apple</v>
      </c>
      <c r="R535" s="10" t="str">
        <f>VLOOKUP(E535,Dimesion.MemberType!$A$2:$D$56,2,0)</f>
        <v>Auckland</v>
      </c>
      <c r="S535" s="10" t="str">
        <f>VLOOKUP(E535,Dimesion.MemberType!$A$2:$D$56,3,0)</f>
        <v>Auckland City</v>
      </c>
      <c r="T535" s="10" t="str">
        <f>VLOOKUP(E535,Dimesion.MemberType!$A$2:$D$56,4,0)</f>
        <v>Over 70</v>
      </c>
    </row>
    <row r="536" spans="1:20" x14ac:dyDescent="0.25">
      <c r="A536" t="s">
        <v>4866</v>
      </c>
      <c r="B536">
        <v>20161101</v>
      </c>
      <c r="C536">
        <v>3945</v>
      </c>
      <c r="D536">
        <v>8507</v>
      </c>
      <c r="E536">
        <v>4136</v>
      </c>
      <c r="F536" t="s">
        <v>4304</v>
      </c>
      <c r="G536">
        <v>20161110</v>
      </c>
      <c r="H536">
        <v>13</v>
      </c>
      <c r="I536">
        <v>0</v>
      </c>
      <c r="J536">
        <v>0</v>
      </c>
      <c r="K536">
        <v>8</v>
      </c>
      <c r="L536">
        <v>66.599999999999994</v>
      </c>
      <c r="M536" s="5" t="str">
        <f t="shared" si="8"/>
        <v>ID3945G8507</v>
      </c>
      <c r="N536" s="8" t="str">
        <f>VLOOKUP(M536,Dimension.CategoryGroups!$A$2:$I$8559,5,0)</f>
        <v>Computers</v>
      </c>
      <c r="O536" s="8" t="str">
        <f>VLOOKUP(M536,Dimension.CategoryGroups!$A$2:$I$8559,6,0)</f>
        <v>Laptops</v>
      </c>
      <c r="P536" s="8" t="str">
        <f>VLOOKUP(M536,Dimension.CategoryGroups!$A$2:$I$8559,7,0)</f>
        <v>Power adaptors</v>
      </c>
      <c r="Q536" s="8" t="str">
        <f>VLOOKUP(M536,Dimension.CategoryGroups!$A$2:$I$8559,8,0)</f>
        <v>Apple</v>
      </c>
      <c r="R536" s="10" t="str">
        <f>VLOOKUP(E536,Dimesion.MemberType!$A$2:$D$56,2,0)</f>
        <v>Auckland</v>
      </c>
      <c r="S536" s="10" t="str">
        <f>VLOOKUP(E536,Dimesion.MemberType!$A$2:$D$56,3,0)</f>
        <v>Auckland City</v>
      </c>
      <c r="T536" s="10" t="str">
        <f>VLOOKUP(E536,Dimesion.MemberType!$A$2:$D$56,4,0)</f>
        <v>Over 70</v>
      </c>
    </row>
    <row r="537" spans="1:20" x14ac:dyDescent="0.25">
      <c r="A537" t="s">
        <v>4867</v>
      </c>
      <c r="B537">
        <v>20161101</v>
      </c>
      <c r="C537">
        <v>3945</v>
      </c>
      <c r="D537">
        <v>8507</v>
      </c>
      <c r="E537">
        <v>4136</v>
      </c>
      <c r="F537" t="s">
        <v>4304</v>
      </c>
      <c r="G537">
        <v>20161110</v>
      </c>
      <c r="H537">
        <v>13</v>
      </c>
      <c r="I537">
        <v>0</v>
      </c>
      <c r="J537">
        <v>0</v>
      </c>
      <c r="K537">
        <v>8</v>
      </c>
      <c r="L537">
        <v>14.9</v>
      </c>
      <c r="M537" s="5" t="str">
        <f t="shared" si="8"/>
        <v>ID3945G8507</v>
      </c>
      <c r="N537" s="8" t="str">
        <f>VLOOKUP(M537,Dimension.CategoryGroups!$A$2:$I$8559,5,0)</f>
        <v>Computers</v>
      </c>
      <c r="O537" s="8" t="str">
        <f>VLOOKUP(M537,Dimension.CategoryGroups!$A$2:$I$8559,6,0)</f>
        <v>Laptops</v>
      </c>
      <c r="P537" s="8" t="str">
        <f>VLOOKUP(M537,Dimension.CategoryGroups!$A$2:$I$8559,7,0)</f>
        <v>Power adaptors</v>
      </c>
      <c r="Q537" s="8" t="str">
        <f>VLOOKUP(M537,Dimension.CategoryGroups!$A$2:$I$8559,8,0)</f>
        <v>Apple</v>
      </c>
      <c r="R537" s="10" t="str">
        <f>VLOOKUP(E537,Dimesion.MemberType!$A$2:$D$56,2,0)</f>
        <v>Auckland</v>
      </c>
      <c r="S537" s="10" t="str">
        <f>VLOOKUP(E537,Dimesion.MemberType!$A$2:$D$56,3,0)</f>
        <v>Auckland City</v>
      </c>
      <c r="T537" s="10" t="str">
        <f>VLOOKUP(E537,Dimesion.MemberType!$A$2:$D$56,4,0)</f>
        <v>Over 70</v>
      </c>
    </row>
    <row r="538" spans="1:20" x14ac:dyDescent="0.25">
      <c r="A538" t="s">
        <v>4868</v>
      </c>
      <c r="B538">
        <v>20161101</v>
      </c>
      <c r="C538">
        <v>3945</v>
      </c>
      <c r="D538">
        <v>8507</v>
      </c>
      <c r="E538">
        <v>4136</v>
      </c>
      <c r="F538" t="s">
        <v>4304</v>
      </c>
      <c r="G538">
        <v>20161110</v>
      </c>
      <c r="H538">
        <v>13</v>
      </c>
      <c r="I538">
        <v>0</v>
      </c>
      <c r="J538">
        <v>0</v>
      </c>
      <c r="K538">
        <v>8</v>
      </c>
      <c r="L538">
        <v>2.4</v>
      </c>
      <c r="M538" s="5" t="str">
        <f t="shared" si="8"/>
        <v>ID3945G8507</v>
      </c>
      <c r="N538" s="8" t="str">
        <f>VLOOKUP(M538,Dimension.CategoryGroups!$A$2:$I$8559,5,0)</f>
        <v>Computers</v>
      </c>
      <c r="O538" s="8" t="str">
        <f>VLOOKUP(M538,Dimension.CategoryGroups!$A$2:$I$8559,6,0)</f>
        <v>Laptops</v>
      </c>
      <c r="P538" s="8" t="str">
        <f>VLOOKUP(M538,Dimension.CategoryGroups!$A$2:$I$8559,7,0)</f>
        <v>Power adaptors</v>
      </c>
      <c r="Q538" s="8" t="str">
        <f>VLOOKUP(M538,Dimension.CategoryGroups!$A$2:$I$8559,8,0)</f>
        <v>Apple</v>
      </c>
      <c r="R538" s="10" t="str">
        <f>VLOOKUP(E538,Dimesion.MemberType!$A$2:$D$56,2,0)</f>
        <v>Auckland</v>
      </c>
      <c r="S538" s="10" t="str">
        <f>VLOOKUP(E538,Dimesion.MemberType!$A$2:$D$56,3,0)</f>
        <v>Auckland City</v>
      </c>
      <c r="T538" s="10" t="str">
        <f>VLOOKUP(E538,Dimesion.MemberType!$A$2:$D$56,4,0)</f>
        <v>Over 70</v>
      </c>
    </row>
    <row r="539" spans="1:20" x14ac:dyDescent="0.25">
      <c r="A539" t="s">
        <v>4869</v>
      </c>
      <c r="B539">
        <v>20161101</v>
      </c>
      <c r="C539">
        <v>3945</v>
      </c>
      <c r="D539">
        <v>8507</v>
      </c>
      <c r="E539">
        <v>4136</v>
      </c>
      <c r="F539" t="s">
        <v>4304</v>
      </c>
      <c r="G539">
        <v>20161110</v>
      </c>
      <c r="H539">
        <v>13</v>
      </c>
      <c r="I539">
        <v>0</v>
      </c>
      <c r="J539">
        <v>0</v>
      </c>
      <c r="K539">
        <v>8</v>
      </c>
      <c r="L539">
        <v>22.4</v>
      </c>
      <c r="M539" s="5" t="str">
        <f t="shared" si="8"/>
        <v>ID3945G8507</v>
      </c>
      <c r="N539" s="8" t="str">
        <f>VLOOKUP(M539,Dimension.CategoryGroups!$A$2:$I$8559,5,0)</f>
        <v>Computers</v>
      </c>
      <c r="O539" s="8" t="str">
        <f>VLOOKUP(M539,Dimension.CategoryGroups!$A$2:$I$8559,6,0)</f>
        <v>Laptops</v>
      </c>
      <c r="P539" s="8" t="str">
        <f>VLOOKUP(M539,Dimension.CategoryGroups!$A$2:$I$8559,7,0)</f>
        <v>Power adaptors</v>
      </c>
      <c r="Q539" s="8" t="str">
        <f>VLOOKUP(M539,Dimension.CategoryGroups!$A$2:$I$8559,8,0)</f>
        <v>Apple</v>
      </c>
      <c r="R539" s="10" t="str">
        <f>VLOOKUP(E539,Dimesion.MemberType!$A$2:$D$56,2,0)</f>
        <v>Auckland</v>
      </c>
      <c r="S539" s="10" t="str">
        <f>VLOOKUP(E539,Dimesion.MemberType!$A$2:$D$56,3,0)</f>
        <v>Auckland City</v>
      </c>
      <c r="T539" s="10" t="str">
        <f>VLOOKUP(E539,Dimesion.MemberType!$A$2:$D$56,4,0)</f>
        <v>Over 70</v>
      </c>
    </row>
    <row r="540" spans="1:20" x14ac:dyDescent="0.25">
      <c r="A540" t="s">
        <v>4870</v>
      </c>
      <c r="B540">
        <v>20161101</v>
      </c>
      <c r="C540">
        <v>3945</v>
      </c>
      <c r="D540">
        <v>8507</v>
      </c>
      <c r="E540">
        <v>4136</v>
      </c>
      <c r="F540" t="s">
        <v>4304</v>
      </c>
      <c r="G540">
        <v>20161110</v>
      </c>
      <c r="H540">
        <v>13</v>
      </c>
      <c r="I540">
        <v>0</v>
      </c>
      <c r="J540">
        <v>0</v>
      </c>
      <c r="K540">
        <v>8</v>
      </c>
      <c r="L540">
        <v>92</v>
      </c>
      <c r="M540" s="5" t="str">
        <f t="shared" si="8"/>
        <v>ID3945G8507</v>
      </c>
      <c r="N540" s="8" t="str">
        <f>VLOOKUP(M540,Dimension.CategoryGroups!$A$2:$I$8559,5,0)</f>
        <v>Computers</v>
      </c>
      <c r="O540" s="8" t="str">
        <f>VLOOKUP(M540,Dimension.CategoryGroups!$A$2:$I$8559,6,0)</f>
        <v>Laptops</v>
      </c>
      <c r="P540" s="8" t="str">
        <f>VLOOKUP(M540,Dimension.CategoryGroups!$A$2:$I$8559,7,0)</f>
        <v>Power adaptors</v>
      </c>
      <c r="Q540" s="8" t="str">
        <f>VLOOKUP(M540,Dimension.CategoryGroups!$A$2:$I$8559,8,0)</f>
        <v>Apple</v>
      </c>
      <c r="R540" s="10" t="str">
        <f>VLOOKUP(E540,Dimesion.MemberType!$A$2:$D$56,2,0)</f>
        <v>Auckland</v>
      </c>
      <c r="S540" s="10" t="str">
        <f>VLOOKUP(E540,Dimesion.MemberType!$A$2:$D$56,3,0)</f>
        <v>Auckland City</v>
      </c>
      <c r="T540" s="10" t="str">
        <f>VLOOKUP(E540,Dimesion.MemberType!$A$2:$D$56,4,0)</f>
        <v>Over 70</v>
      </c>
    </row>
    <row r="541" spans="1:20" x14ac:dyDescent="0.25">
      <c r="A541" t="s">
        <v>4871</v>
      </c>
      <c r="B541">
        <v>20161101</v>
      </c>
      <c r="C541">
        <v>3945</v>
      </c>
      <c r="D541">
        <v>8507</v>
      </c>
      <c r="E541">
        <v>4136</v>
      </c>
      <c r="F541" t="s">
        <v>4304</v>
      </c>
      <c r="G541">
        <v>20161110</v>
      </c>
      <c r="H541">
        <v>13</v>
      </c>
      <c r="I541">
        <v>0</v>
      </c>
      <c r="J541">
        <v>0</v>
      </c>
      <c r="K541">
        <v>8</v>
      </c>
      <c r="L541">
        <v>48.5</v>
      </c>
      <c r="M541" s="5" t="str">
        <f t="shared" si="8"/>
        <v>ID3945G8507</v>
      </c>
      <c r="N541" s="8" t="str">
        <f>VLOOKUP(M541,Dimension.CategoryGroups!$A$2:$I$8559,5,0)</f>
        <v>Computers</v>
      </c>
      <c r="O541" s="8" t="str">
        <f>VLOOKUP(M541,Dimension.CategoryGroups!$A$2:$I$8559,6,0)</f>
        <v>Laptops</v>
      </c>
      <c r="P541" s="8" t="str">
        <f>VLOOKUP(M541,Dimension.CategoryGroups!$A$2:$I$8559,7,0)</f>
        <v>Power adaptors</v>
      </c>
      <c r="Q541" s="8" t="str">
        <f>VLOOKUP(M541,Dimension.CategoryGroups!$A$2:$I$8559,8,0)</f>
        <v>Apple</v>
      </c>
      <c r="R541" s="10" t="str">
        <f>VLOOKUP(E541,Dimesion.MemberType!$A$2:$D$56,2,0)</f>
        <v>Auckland</v>
      </c>
      <c r="S541" s="10" t="str">
        <f>VLOOKUP(E541,Dimesion.MemberType!$A$2:$D$56,3,0)</f>
        <v>Auckland City</v>
      </c>
      <c r="T541" s="10" t="str">
        <f>VLOOKUP(E541,Dimesion.MemberType!$A$2:$D$56,4,0)</f>
        <v>Over 70</v>
      </c>
    </row>
    <row r="542" spans="1:20" x14ac:dyDescent="0.25">
      <c r="A542" t="s">
        <v>4872</v>
      </c>
      <c r="B542">
        <v>20161101</v>
      </c>
      <c r="C542">
        <v>3945</v>
      </c>
      <c r="D542">
        <v>8507</v>
      </c>
      <c r="E542">
        <v>4136</v>
      </c>
      <c r="F542" t="s">
        <v>4304</v>
      </c>
      <c r="G542">
        <v>20161110</v>
      </c>
      <c r="H542">
        <v>13</v>
      </c>
      <c r="I542">
        <v>0</v>
      </c>
      <c r="J542">
        <v>0</v>
      </c>
      <c r="K542">
        <v>8</v>
      </c>
      <c r="L542">
        <v>69.400000000000006</v>
      </c>
      <c r="M542" s="5" t="str">
        <f t="shared" si="8"/>
        <v>ID3945G8507</v>
      </c>
      <c r="N542" s="8" t="str">
        <f>VLOOKUP(M542,Dimension.CategoryGroups!$A$2:$I$8559,5,0)</f>
        <v>Computers</v>
      </c>
      <c r="O542" s="8" t="str">
        <f>VLOOKUP(M542,Dimension.CategoryGroups!$A$2:$I$8559,6,0)</f>
        <v>Laptops</v>
      </c>
      <c r="P542" s="8" t="str">
        <f>VLOOKUP(M542,Dimension.CategoryGroups!$A$2:$I$8559,7,0)</f>
        <v>Power adaptors</v>
      </c>
      <c r="Q542" s="8" t="str">
        <f>VLOOKUP(M542,Dimension.CategoryGroups!$A$2:$I$8559,8,0)</f>
        <v>Apple</v>
      </c>
      <c r="R542" s="10" t="str">
        <f>VLOOKUP(E542,Dimesion.MemberType!$A$2:$D$56,2,0)</f>
        <v>Auckland</v>
      </c>
      <c r="S542" s="10" t="str">
        <f>VLOOKUP(E542,Dimesion.MemberType!$A$2:$D$56,3,0)</f>
        <v>Auckland City</v>
      </c>
      <c r="T542" s="10" t="str">
        <f>VLOOKUP(E542,Dimesion.MemberType!$A$2:$D$56,4,0)</f>
        <v>Over 70</v>
      </c>
    </row>
    <row r="543" spans="1:20" x14ac:dyDescent="0.25">
      <c r="A543" t="s">
        <v>4873</v>
      </c>
      <c r="B543">
        <v>20161101</v>
      </c>
      <c r="C543">
        <v>1941</v>
      </c>
      <c r="D543">
        <v>4359</v>
      </c>
      <c r="E543">
        <v>4064</v>
      </c>
      <c r="F543" t="s">
        <v>4874</v>
      </c>
      <c r="G543">
        <v>20161110</v>
      </c>
      <c r="H543">
        <v>13</v>
      </c>
      <c r="I543">
        <v>1</v>
      </c>
      <c r="J543">
        <v>0</v>
      </c>
      <c r="K543">
        <v>1</v>
      </c>
      <c r="L543">
        <v>100.4</v>
      </c>
      <c r="M543" s="5" t="str">
        <f t="shared" si="8"/>
        <v>ID1941G4359</v>
      </c>
      <c r="N543" s="8" t="str">
        <f>VLOOKUP(M543,Dimension.CategoryGroups!$A$2:$I$8559,5,0)</f>
        <v>Books</v>
      </c>
      <c r="O543" s="8" t="str">
        <f>VLOOKUP(M543,Dimension.CategoryGroups!$A$2:$I$8559,6,0)</f>
        <v>Non-fiction</v>
      </c>
      <c r="P543" s="8" t="str">
        <f>VLOOKUP(M543,Dimension.CategoryGroups!$A$2:$I$8559,7,0)</f>
        <v>Self-help</v>
      </c>
      <c r="Q543" s="8" t="str">
        <f>VLOOKUP(M543,Dimension.CategoryGroups!$A$2:$I$8559,8,0)</f>
        <v>Relationships</v>
      </c>
      <c r="R543" s="10" t="str">
        <f>VLOOKUP(E543,Dimesion.MemberType!$A$2:$D$56,2,0)</f>
        <v>Auckland</v>
      </c>
      <c r="S543" s="10" t="str">
        <f>VLOOKUP(E543,Dimesion.MemberType!$A$2:$D$56,3,0)</f>
        <v>Auckland City</v>
      </c>
      <c r="T543" s="10" t="str">
        <f>VLOOKUP(E543,Dimesion.MemberType!$A$2:$D$56,4,0)</f>
        <v>35 - 39</v>
      </c>
    </row>
    <row r="544" spans="1:20" x14ac:dyDescent="0.25">
      <c r="A544" t="s">
        <v>4875</v>
      </c>
      <c r="B544">
        <v>20161101</v>
      </c>
      <c r="C544">
        <v>6654</v>
      </c>
      <c r="D544">
        <v>4452</v>
      </c>
      <c r="E544">
        <v>4064</v>
      </c>
      <c r="F544" t="s">
        <v>4874</v>
      </c>
      <c r="G544">
        <v>20161110</v>
      </c>
      <c r="H544">
        <v>13</v>
      </c>
      <c r="I544">
        <v>1</v>
      </c>
      <c r="J544">
        <v>0</v>
      </c>
      <c r="K544">
        <v>1</v>
      </c>
      <c r="L544">
        <v>98.7</v>
      </c>
      <c r="M544" s="5" t="str">
        <f t="shared" si="8"/>
        <v>ID6654G4452</v>
      </c>
      <c r="N544" s="8" t="str">
        <f>VLOOKUP(M544,Dimension.CategoryGroups!$A$2:$I$8559,5,0)</f>
        <v>Books</v>
      </c>
      <c r="O544" s="8" t="str">
        <f>VLOOKUP(M544,Dimension.CategoryGroups!$A$2:$I$8559,6,0)</f>
        <v>Young adult fiction</v>
      </c>
      <c r="P544" s="8" t="str">
        <f>VLOOKUP(M544,Dimension.CategoryGroups!$A$2:$I$8559,7,0)</f>
        <v>Author M-O</v>
      </c>
      <c r="Q544" s="8" t="str">
        <f>VLOOKUP(M544,Dimension.CategoryGroups!$A$2:$I$8559,8,0)</f>
        <v>Author M-O</v>
      </c>
      <c r="R544" s="10" t="str">
        <f>VLOOKUP(E544,Dimesion.MemberType!$A$2:$D$56,2,0)</f>
        <v>Auckland</v>
      </c>
      <c r="S544" s="10" t="str">
        <f>VLOOKUP(E544,Dimesion.MemberType!$A$2:$D$56,3,0)</f>
        <v>Auckland City</v>
      </c>
      <c r="T544" s="10" t="str">
        <f>VLOOKUP(E544,Dimesion.MemberType!$A$2:$D$56,4,0)</f>
        <v>35 - 39</v>
      </c>
    </row>
    <row r="545" spans="1:20" x14ac:dyDescent="0.25">
      <c r="A545" t="s">
        <v>4876</v>
      </c>
      <c r="B545">
        <v>20161101</v>
      </c>
      <c r="C545">
        <v>7150</v>
      </c>
      <c r="D545">
        <v>2008</v>
      </c>
      <c r="E545">
        <v>10746</v>
      </c>
      <c r="F545" t="s">
        <v>4877</v>
      </c>
      <c r="G545">
        <v>20161110</v>
      </c>
      <c r="H545">
        <v>13</v>
      </c>
      <c r="I545">
        <v>0</v>
      </c>
      <c r="J545">
        <v>0</v>
      </c>
      <c r="K545">
        <v>3</v>
      </c>
      <c r="L545">
        <v>61.7</v>
      </c>
      <c r="M545" s="5" t="str">
        <f t="shared" si="8"/>
        <v>ID7150G2008</v>
      </c>
      <c r="N545" s="8" t="str">
        <f>VLOOKUP(M545,Dimension.CategoryGroups!$A$2:$I$8559,5,0)</f>
        <v>Sports</v>
      </c>
      <c r="O545" s="8" t="str">
        <f>VLOOKUP(M545,Dimension.CategoryGroups!$A$2:$I$8559,6,0)</f>
        <v>Cycling</v>
      </c>
      <c r="P545" s="8" t="str">
        <f>VLOOKUP(M545,Dimension.CategoryGroups!$A$2:$I$8559,7,0)</f>
        <v>Road bikes</v>
      </c>
      <c r="Q545" s="8" t="str">
        <f>VLOOKUP(M545,Dimension.CategoryGroups!$A$2:$I$8559,8,0)</f>
        <v>Large (57cm &amp; over)</v>
      </c>
      <c r="R545" s="10" t="str">
        <f>VLOOKUP(E545,Dimesion.MemberType!$A$2:$D$56,2,0)</f>
        <v>Bay of Plenty</v>
      </c>
      <c r="S545" s="10" t="str">
        <f>VLOOKUP(E545,Dimesion.MemberType!$A$2:$D$56,3,0)</f>
        <v>Tauranga</v>
      </c>
      <c r="T545" s="10" t="str">
        <f>VLOOKUP(E545,Dimesion.MemberType!$A$2:$D$56,4,0)</f>
        <v>45 - 49</v>
      </c>
    </row>
    <row r="546" spans="1:20" x14ac:dyDescent="0.25">
      <c r="A546" t="s">
        <v>4878</v>
      </c>
      <c r="B546">
        <v>20161101</v>
      </c>
      <c r="C546">
        <v>6623</v>
      </c>
      <c r="D546">
        <v>4337</v>
      </c>
      <c r="E546">
        <v>4064</v>
      </c>
      <c r="F546" t="s">
        <v>4874</v>
      </c>
      <c r="G546">
        <v>20161110</v>
      </c>
      <c r="H546">
        <v>13</v>
      </c>
      <c r="I546">
        <v>1</v>
      </c>
      <c r="J546">
        <v>0</v>
      </c>
      <c r="K546">
        <v>1</v>
      </c>
      <c r="L546">
        <v>83.9</v>
      </c>
      <c r="M546" s="5" t="str">
        <f t="shared" si="8"/>
        <v>ID6623G4337</v>
      </c>
      <c r="N546" s="8" t="str">
        <f>VLOOKUP(M546,Dimension.CategoryGroups!$A$2:$I$8559,5,0)</f>
        <v>Books</v>
      </c>
      <c r="O546" s="8" t="str">
        <f>VLOOKUP(M546,Dimension.CategoryGroups!$A$2:$I$8559,6,0)</f>
        <v>Non-fiction</v>
      </c>
      <c r="P546" s="8" t="str">
        <f>VLOOKUP(M546,Dimension.CategoryGroups!$A$2:$I$8559,7,0)</f>
        <v>Music</v>
      </c>
      <c r="Q546" s="8" t="str">
        <f>VLOOKUP(M546,Dimension.CategoryGroups!$A$2:$I$8559,8,0)</f>
        <v>Other</v>
      </c>
      <c r="R546" s="10" t="str">
        <f>VLOOKUP(E546,Dimesion.MemberType!$A$2:$D$56,2,0)</f>
        <v>Auckland</v>
      </c>
      <c r="S546" s="10" t="str">
        <f>VLOOKUP(E546,Dimesion.MemberType!$A$2:$D$56,3,0)</f>
        <v>Auckland City</v>
      </c>
      <c r="T546" s="10" t="str">
        <f>VLOOKUP(E546,Dimesion.MemberType!$A$2:$D$56,4,0)</f>
        <v>35 - 39</v>
      </c>
    </row>
    <row r="547" spans="1:20" x14ac:dyDescent="0.25">
      <c r="A547" t="s">
        <v>4879</v>
      </c>
      <c r="B547">
        <v>20161101</v>
      </c>
      <c r="C547">
        <v>7116</v>
      </c>
      <c r="D547">
        <v>2239</v>
      </c>
      <c r="E547">
        <v>4136</v>
      </c>
      <c r="F547" t="s">
        <v>4304</v>
      </c>
      <c r="G547">
        <v>20161110</v>
      </c>
      <c r="H547">
        <v>13</v>
      </c>
      <c r="I547">
        <v>0</v>
      </c>
      <c r="J547">
        <v>0</v>
      </c>
      <c r="K547">
        <v>12</v>
      </c>
      <c r="L547">
        <v>29.6</v>
      </c>
      <c r="M547" s="5" t="str">
        <f t="shared" si="8"/>
        <v>ID7116G2239</v>
      </c>
      <c r="N547" s="8" t="str">
        <f>VLOOKUP(M547,Dimension.CategoryGroups!$A$2:$I$8559,5,0)</f>
        <v>Sports</v>
      </c>
      <c r="O547" s="8" t="str">
        <f>VLOOKUP(M547,Dimension.CategoryGroups!$A$2:$I$8559,6,0)</f>
        <v>Camping &amp; outdoors</v>
      </c>
      <c r="P547" s="8" t="str">
        <f>VLOOKUP(M547,Dimension.CategoryGroups!$A$2:$I$8559,7,0)</f>
        <v>Footwear &amp; apparel</v>
      </c>
      <c r="Q547" s="8" t="str">
        <f>VLOOKUP(M547,Dimension.CategoryGroups!$A$2:$I$8559,8,0)</f>
        <v>Thermal sets</v>
      </c>
      <c r="R547" s="10" t="str">
        <f>VLOOKUP(E547,Dimesion.MemberType!$A$2:$D$56,2,0)</f>
        <v>Auckland</v>
      </c>
      <c r="S547" s="10" t="str">
        <f>VLOOKUP(E547,Dimesion.MemberType!$A$2:$D$56,3,0)</f>
        <v>Auckland City</v>
      </c>
      <c r="T547" s="10" t="str">
        <f>VLOOKUP(E547,Dimesion.MemberType!$A$2:$D$56,4,0)</f>
        <v>Over 70</v>
      </c>
    </row>
    <row r="548" spans="1:20" x14ac:dyDescent="0.25">
      <c r="A548" t="s">
        <v>4880</v>
      </c>
      <c r="B548">
        <v>20161101</v>
      </c>
      <c r="C548">
        <v>7678</v>
      </c>
      <c r="D548">
        <v>6795</v>
      </c>
      <c r="E548">
        <v>4136</v>
      </c>
      <c r="F548" t="s">
        <v>4304</v>
      </c>
      <c r="G548">
        <v>20161110</v>
      </c>
      <c r="H548">
        <v>13</v>
      </c>
      <c r="I548">
        <v>0</v>
      </c>
      <c r="J548">
        <v>0</v>
      </c>
      <c r="K548">
        <v>12</v>
      </c>
      <c r="L548">
        <v>95.6</v>
      </c>
      <c r="M548" s="5" t="str">
        <f t="shared" si="8"/>
        <v>ID7678G6795</v>
      </c>
      <c r="N548" s="8" t="str">
        <f>VLOOKUP(M548,Dimension.CategoryGroups!$A$2:$I$8559,5,0)</f>
        <v>Health &amp; beauty</v>
      </c>
      <c r="O548" s="8" t="str">
        <f>VLOOKUP(M548,Dimension.CategoryGroups!$A$2:$I$8559,6,0)</f>
        <v>Weight loss</v>
      </c>
      <c r="P548" s="8" t="str">
        <f>VLOOKUP(M548,Dimension.CategoryGroups!$A$2:$I$8559,7,0)</f>
        <v>Shapewear</v>
      </c>
      <c r="Q548" s="8" t="str">
        <f>VLOOKUP(M548,Dimension.CategoryGroups!$A$2:$I$8559,8,0)</f>
        <v>Shapewear</v>
      </c>
      <c r="R548" s="10" t="str">
        <f>VLOOKUP(E548,Dimesion.MemberType!$A$2:$D$56,2,0)</f>
        <v>Auckland</v>
      </c>
      <c r="S548" s="10" t="str">
        <f>VLOOKUP(E548,Dimesion.MemberType!$A$2:$D$56,3,0)</f>
        <v>Auckland City</v>
      </c>
      <c r="T548" s="10" t="str">
        <f>VLOOKUP(E548,Dimesion.MemberType!$A$2:$D$56,4,0)</f>
        <v>Over 70</v>
      </c>
    </row>
    <row r="549" spans="1:20" x14ac:dyDescent="0.25">
      <c r="A549" t="s">
        <v>4881</v>
      </c>
      <c r="B549">
        <v>20161101</v>
      </c>
      <c r="C549">
        <v>5923</v>
      </c>
      <c r="D549">
        <v>2428</v>
      </c>
      <c r="E549">
        <v>4136</v>
      </c>
      <c r="F549" t="s">
        <v>4304</v>
      </c>
      <c r="G549">
        <v>20161110</v>
      </c>
      <c r="H549">
        <v>13</v>
      </c>
      <c r="I549">
        <v>0</v>
      </c>
      <c r="J549">
        <v>0</v>
      </c>
      <c r="K549">
        <v>12</v>
      </c>
      <c r="L549">
        <v>59</v>
      </c>
      <c r="M549" s="5" t="str">
        <f t="shared" si="8"/>
        <v>ID5923G2428</v>
      </c>
      <c r="N549" s="8" t="str">
        <f>VLOOKUP(M549,Dimension.CategoryGroups!$A$2:$I$8559,5,0)</f>
        <v>Sports</v>
      </c>
      <c r="O549" s="8" t="str">
        <f>VLOOKUP(M549,Dimension.CategoryGroups!$A$2:$I$8559,6,0)</f>
        <v>Basketball</v>
      </c>
      <c r="P549" s="8" t="str">
        <f>VLOOKUP(M549,Dimension.CategoryGroups!$A$2:$I$8559,7,0)</f>
        <v>Other</v>
      </c>
      <c r="Q549" s="8" t="str">
        <f>VLOOKUP(M549,Dimension.CategoryGroups!$A$2:$I$8559,8,0)</f>
        <v>Other</v>
      </c>
      <c r="R549" s="10" t="str">
        <f>VLOOKUP(E549,Dimesion.MemberType!$A$2:$D$56,2,0)</f>
        <v>Auckland</v>
      </c>
      <c r="S549" s="10" t="str">
        <f>VLOOKUP(E549,Dimesion.MemberType!$A$2:$D$56,3,0)</f>
        <v>Auckland City</v>
      </c>
      <c r="T549" s="10" t="str">
        <f>VLOOKUP(E549,Dimesion.MemberType!$A$2:$D$56,4,0)</f>
        <v>Over 70</v>
      </c>
    </row>
    <row r="550" spans="1:20" x14ac:dyDescent="0.25">
      <c r="A550" t="s">
        <v>4882</v>
      </c>
      <c r="B550">
        <v>20161101</v>
      </c>
      <c r="C550">
        <v>4906</v>
      </c>
      <c r="D550">
        <v>2470</v>
      </c>
      <c r="E550">
        <v>4136</v>
      </c>
      <c r="F550" t="s">
        <v>4304</v>
      </c>
      <c r="G550">
        <v>20161110</v>
      </c>
      <c r="H550">
        <v>13</v>
      </c>
      <c r="I550">
        <v>0</v>
      </c>
      <c r="J550">
        <v>0</v>
      </c>
      <c r="K550">
        <v>12</v>
      </c>
      <c r="L550">
        <v>66.099999999999994</v>
      </c>
      <c r="M550" s="5" t="str">
        <f t="shared" si="8"/>
        <v>ID4906G2470</v>
      </c>
      <c r="N550" s="8" t="str">
        <f>VLOOKUP(M550,Dimension.CategoryGroups!$A$2:$I$8559,5,0)</f>
        <v>Sports</v>
      </c>
      <c r="O550" s="8" t="str">
        <f>VLOOKUP(M550,Dimension.CategoryGroups!$A$2:$I$8559,6,0)</f>
        <v>Kayaks &amp; canoes</v>
      </c>
      <c r="P550" s="8" t="str">
        <f>VLOOKUP(M550,Dimension.CategoryGroups!$A$2:$I$8559,7,0)</f>
        <v>Apparel</v>
      </c>
      <c r="Q550" s="8" t="str">
        <f>VLOOKUP(M550,Dimension.CategoryGroups!$A$2:$I$8559,8,0)</f>
        <v>Apparel</v>
      </c>
      <c r="R550" s="10" t="str">
        <f>VLOOKUP(E550,Dimesion.MemberType!$A$2:$D$56,2,0)</f>
        <v>Auckland</v>
      </c>
      <c r="S550" s="10" t="str">
        <f>VLOOKUP(E550,Dimesion.MemberType!$A$2:$D$56,3,0)</f>
        <v>Auckland City</v>
      </c>
      <c r="T550" s="10" t="str">
        <f>VLOOKUP(E550,Dimesion.MemberType!$A$2:$D$56,4,0)</f>
        <v>Over 70</v>
      </c>
    </row>
    <row r="551" spans="1:20" x14ac:dyDescent="0.25">
      <c r="A551" t="s">
        <v>4883</v>
      </c>
      <c r="B551">
        <v>20161101</v>
      </c>
      <c r="C551">
        <v>7116</v>
      </c>
      <c r="D551">
        <v>2239</v>
      </c>
      <c r="E551">
        <v>4136</v>
      </c>
      <c r="F551" t="s">
        <v>4304</v>
      </c>
      <c r="G551">
        <v>20161110</v>
      </c>
      <c r="H551">
        <v>13</v>
      </c>
      <c r="I551">
        <v>0</v>
      </c>
      <c r="J551">
        <v>0</v>
      </c>
      <c r="K551">
        <v>11</v>
      </c>
      <c r="L551">
        <v>8.8000000000000007</v>
      </c>
      <c r="M551" s="5" t="str">
        <f t="shared" si="8"/>
        <v>ID7116G2239</v>
      </c>
      <c r="N551" s="8" t="str">
        <f>VLOOKUP(M551,Dimension.CategoryGroups!$A$2:$I$8559,5,0)</f>
        <v>Sports</v>
      </c>
      <c r="O551" s="8" t="str">
        <f>VLOOKUP(M551,Dimension.CategoryGroups!$A$2:$I$8559,6,0)</f>
        <v>Camping &amp; outdoors</v>
      </c>
      <c r="P551" s="8" t="str">
        <f>VLOOKUP(M551,Dimension.CategoryGroups!$A$2:$I$8559,7,0)</f>
        <v>Footwear &amp; apparel</v>
      </c>
      <c r="Q551" s="8" t="str">
        <f>VLOOKUP(M551,Dimension.CategoryGroups!$A$2:$I$8559,8,0)</f>
        <v>Thermal sets</v>
      </c>
      <c r="R551" s="10" t="str">
        <f>VLOOKUP(E551,Dimesion.MemberType!$A$2:$D$56,2,0)</f>
        <v>Auckland</v>
      </c>
      <c r="S551" s="10" t="str">
        <f>VLOOKUP(E551,Dimesion.MemberType!$A$2:$D$56,3,0)</f>
        <v>Auckland City</v>
      </c>
      <c r="T551" s="10" t="str">
        <f>VLOOKUP(E551,Dimesion.MemberType!$A$2:$D$56,4,0)</f>
        <v>Over 70</v>
      </c>
    </row>
    <row r="552" spans="1:20" x14ac:dyDescent="0.25">
      <c r="A552" t="s">
        <v>4884</v>
      </c>
      <c r="B552">
        <v>20161101</v>
      </c>
      <c r="C552">
        <v>5923</v>
      </c>
      <c r="D552">
        <v>2428</v>
      </c>
      <c r="E552">
        <v>4136</v>
      </c>
      <c r="F552" t="s">
        <v>4304</v>
      </c>
      <c r="G552">
        <v>20161110</v>
      </c>
      <c r="H552">
        <v>13</v>
      </c>
      <c r="I552">
        <v>0</v>
      </c>
      <c r="J552">
        <v>0</v>
      </c>
      <c r="K552">
        <v>11</v>
      </c>
      <c r="L552">
        <v>22.7</v>
      </c>
      <c r="M552" s="5" t="str">
        <f t="shared" si="8"/>
        <v>ID5923G2428</v>
      </c>
      <c r="N552" s="8" t="str">
        <f>VLOOKUP(M552,Dimension.CategoryGroups!$A$2:$I$8559,5,0)</f>
        <v>Sports</v>
      </c>
      <c r="O552" s="8" t="str">
        <f>VLOOKUP(M552,Dimension.CategoryGroups!$A$2:$I$8559,6,0)</f>
        <v>Basketball</v>
      </c>
      <c r="P552" s="8" t="str">
        <f>VLOOKUP(M552,Dimension.CategoryGroups!$A$2:$I$8559,7,0)</f>
        <v>Other</v>
      </c>
      <c r="Q552" s="8" t="str">
        <f>VLOOKUP(M552,Dimension.CategoryGroups!$A$2:$I$8559,8,0)</f>
        <v>Other</v>
      </c>
      <c r="R552" s="10" t="str">
        <f>VLOOKUP(E552,Dimesion.MemberType!$A$2:$D$56,2,0)</f>
        <v>Auckland</v>
      </c>
      <c r="S552" s="10" t="str">
        <f>VLOOKUP(E552,Dimesion.MemberType!$A$2:$D$56,3,0)</f>
        <v>Auckland City</v>
      </c>
      <c r="T552" s="10" t="str">
        <f>VLOOKUP(E552,Dimesion.MemberType!$A$2:$D$56,4,0)</f>
        <v>Over 70</v>
      </c>
    </row>
    <row r="553" spans="1:20" x14ac:dyDescent="0.25">
      <c r="A553" t="s">
        <v>4885</v>
      </c>
      <c r="B553">
        <v>20161101</v>
      </c>
      <c r="C553">
        <v>7143</v>
      </c>
      <c r="D553">
        <v>2462</v>
      </c>
      <c r="E553">
        <v>4136</v>
      </c>
      <c r="F553" t="s">
        <v>4304</v>
      </c>
      <c r="G553">
        <v>20161110</v>
      </c>
      <c r="H553">
        <v>13</v>
      </c>
      <c r="I553">
        <v>0</v>
      </c>
      <c r="J553">
        <v>0</v>
      </c>
      <c r="K553">
        <v>11</v>
      </c>
      <c r="L553">
        <v>11.2</v>
      </c>
      <c r="M553" s="5" t="str">
        <f t="shared" si="8"/>
        <v>ID7143G2462</v>
      </c>
      <c r="N553" s="8" t="str">
        <f>VLOOKUP(M553,Dimension.CategoryGroups!$A$2:$I$8559,5,0)</f>
        <v>Sports</v>
      </c>
      <c r="O553" s="8" t="str">
        <f>VLOOKUP(M553,Dimension.CategoryGroups!$A$2:$I$8559,6,0)</f>
        <v>Cricket</v>
      </c>
      <c r="P553" s="8" t="str">
        <f>VLOOKUP(M553,Dimension.CategoryGroups!$A$2:$I$8559,7,0)</f>
        <v>Apparel</v>
      </c>
      <c r="Q553" s="8" t="str">
        <f>VLOOKUP(M553,Dimension.CategoryGroups!$A$2:$I$8559,8,0)</f>
        <v>Apparel</v>
      </c>
      <c r="R553" s="10" t="str">
        <f>VLOOKUP(E553,Dimesion.MemberType!$A$2:$D$56,2,0)</f>
        <v>Auckland</v>
      </c>
      <c r="S553" s="10" t="str">
        <f>VLOOKUP(E553,Dimesion.MemberType!$A$2:$D$56,3,0)</f>
        <v>Auckland City</v>
      </c>
      <c r="T553" s="10" t="str">
        <f>VLOOKUP(E553,Dimesion.MemberType!$A$2:$D$56,4,0)</f>
        <v>Over 70</v>
      </c>
    </row>
    <row r="554" spans="1:20" x14ac:dyDescent="0.25">
      <c r="A554" t="s">
        <v>4886</v>
      </c>
      <c r="B554">
        <v>20161101</v>
      </c>
      <c r="C554">
        <v>5923</v>
      </c>
      <c r="D554">
        <v>2428</v>
      </c>
      <c r="E554">
        <v>4136</v>
      </c>
      <c r="F554" t="s">
        <v>4304</v>
      </c>
      <c r="G554">
        <v>20161110</v>
      </c>
      <c r="H554">
        <v>13</v>
      </c>
      <c r="I554">
        <v>0</v>
      </c>
      <c r="J554">
        <v>0</v>
      </c>
      <c r="K554">
        <v>11</v>
      </c>
      <c r="L554">
        <v>36.5</v>
      </c>
      <c r="M554" s="5" t="str">
        <f t="shared" si="8"/>
        <v>ID5923G2428</v>
      </c>
      <c r="N554" s="8" t="str">
        <f>VLOOKUP(M554,Dimension.CategoryGroups!$A$2:$I$8559,5,0)</f>
        <v>Sports</v>
      </c>
      <c r="O554" s="8" t="str">
        <f>VLOOKUP(M554,Dimension.CategoryGroups!$A$2:$I$8559,6,0)</f>
        <v>Basketball</v>
      </c>
      <c r="P554" s="8" t="str">
        <f>VLOOKUP(M554,Dimension.CategoryGroups!$A$2:$I$8559,7,0)</f>
        <v>Other</v>
      </c>
      <c r="Q554" s="8" t="str">
        <f>VLOOKUP(M554,Dimension.CategoryGroups!$A$2:$I$8559,8,0)</f>
        <v>Other</v>
      </c>
      <c r="R554" s="10" t="str">
        <f>VLOOKUP(E554,Dimesion.MemberType!$A$2:$D$56,2,0)</f>
        <v>Auckland</v>
      </c>
      <c r="S554" s="10" t="str">
        <f>VLOOKUP(E554,Dimesion.MemberType!$A$2:$D$56,3,0)</f>
        <v>Auckland City</v>
      </c>
      <c r="T554" s="10" t="str">
        <f>VLOOKUP(E554,Dimesion.MemberType!$A$2:$D$56,4,0)</f>
        <v>Over 70</v>
      </c>
    </row>
    <row r="555" spans="1:20" x14ac:dyDescent="0.25">
      <c r="A555" t="s">
        <v>4887</v>
      </c>
      <c r="B555">
        <v>20161101</v>
      </c>
      <c r="C555">
        <v>7678</v>
      </c>
      <c r="D555">
        <v>6795</v>
      </c>
      <c r="E555">
        <v>4136</v>
      </c>
      <c r="F555" t="s">
        <v>4304</v>
      </c>
      <c r="G555">
        <v>20161110</v>
      </c>
      <c r="H555">
        <v>13</v>
      </c>
      <c r="I555">
        <v>0</v>
      </c>
      <c r="J555">
        <v>0</v>
      </c>
      <c r="K555">
        <v>11</v>
      </c>
      <c r="L555">
        <v>23.1</v>
      </c>
      <c r="M555" s="5" t="str">
        <f t="shared" si="8"/>
        <v>ID7678G6795</v>
      </c>
      <c r="N555" s="8" t="str">
        <f>VLOOKUP(M555,Dimension.CategoryGroups!$A$2:$I$8559,5,0)</f>
        <v>Health &amp; beauty</v>
      </c>
      <c r="O555" s="8" t="str">
        <f>VLOOKUP(M555,Dimension.CategoryGroups!$A$2:$I$8559,6,0)</f>
        <v>Weight loss</v>
      </c>
      <c r="P555" s="8" t="str">
        <f>VLOOKUP(M555,Dimension.CategoryGroups!$A$2:$I$8559,7,0)</f>
        <v>Shapewear</v>
      </c>
      <c r="Q555" s="8" t="str">
        <f>VLOOKUP(M555,Dimension.CategoryGroups!$A$2:$I$8559,8,0)</f>
        <v>Shapewear</v>
      </c>
      <c r="R555" s="10" t="str">
        <f>VLOOKUP(E555,Dimesion.MemberType!$A$2:$D$56,2,0)</f>
        <v>Auckland</v>
      </c>
      <c r="S555" s="10" t="str">
        <f>VLOOKUP(E555,Dimesion.MemberType!$A$2:$D$56,3,0)</f>
        <v>Auckland City</v>
      </c>
      <c r="T555" s="10" t="str">
        <f>VLOOKUP(E555,Dimesion.MemberType!$A$2:$D$56,4,0)</f>
        <v>Over 70</v>
      </c>
    </row>
    <row r="556" spans="1:20" x14ac:dyDescent="0.25">
      <c r="A556" t="s">
        <v>4888</v>
      </c>
      <c r="B556">
        <v>20161101</v>
      </c>
      <c r="C556">
        <v>3750</v>
      </c>
      <c r="D556">
        <v>3589</v>
      </c>
      <c r="E556">
        <v>4136</v>
      </c>
      <c r="F556" t="s">
        <v>4304</v>
      </c>
      <c r="G556">
        <v>20161110</v>
      </c>
      <c r="H556">
        <v>13</v>
      </c>
      <c r="I556">
        <v>0</v>
      </c>
      <c r="J556">
        <v>0</v>
      </c>
      <c r="K556">
        <v>8</v>
      </c>
      <c r="L556">
        <v>96.3</v>
      </c>
      <c r="M556" s="5" t="str">
        <f t="shared" si="8"/>
        <v>ID3750G3589</v>
      </c>
      <c r="N556" s="8" t="str">
        <f>VLOOKUP(M556,Dimension.CategoryGroups!$A$2:$I$8559,5,0)</f>
        <v>Clothing &amp; Fashion</v>
      </c>
      <c r="O556" s="8" t="str">
        <f>VLOOKUP(M556,Dimension.CategoryGroups!$A$2:$I$8559,6,0)</f>
        <v>Men</v>
      </c>
      <c r="P556" s="8" t="str">
        <f>VLOOKUP(M556,Dimension.CategoryGroups!$A$2:$I$8559,7,0)</f>
        <v>Sportswear</v>
      </c>
      <c r="Q556" s="8" t="str">
        <f>VLOOKUP(M556,Dimension.CategoryGroups!$A$2:$I$8559,8,0)</f>
        <v>Sportswear</v>
      </c>
      <c r="R556" s="10" t="str">
        <f>VLOOKUP(E556,Dimesion.MemberType!$A$2:$D$56,2,0)</f>
        <v>Auckland</v>
      </c>
      <c r="S556" s="10" t="str">
        <f>VLOOKUP(E556,Dimesion.MemberType!$A$2:$D$56,3,0)</f>
        <v>Auckland City</v>
      </c>
      <c r="T556" s="10" t="str">
        <f>VLOOKUP(E556,Dimesion.MemberType!$A$2:$D$56,4,0)</f>
        <v>Over 70</v>
      </c>
    </row>
    <row r="557" spans="1:20" x14ac:dyDescent="0.25">
      <c r="A557" t="s">
        <v>4889</v>
      </c>
      <c r="B557">
        <v>20161101</v>
      </c>
      <c r="C557">
        <v>7116</v>
      </c>
      <c r="D557">
        <v>2239</v>
      </c>
      <c r="E557">
        <v>4136</v>
      </c>
      <c r="F557" t="s">
        <v>4304</v>
      </c>
      <c r="G557">
        <v>20161110</v>
      </c>
      <c r="H557">
        <v>13</v>
      </c>
      <c r="I557">
        <v>0</v>
      </c>
      <c r="J557">
        <v>0</v>
      </c>
      <c r="K557">
        <v>8</v>
      </c>
      <c r="L557">
        <v>16.600000000000001</v>
      </c>
      <c r="M557" s="5" t="str">
        <f t="shared" si="8"/>
        <v>ID7116G2239</v>
      </c>
      <c r="N557" s="8" t="str">
        <f>VLOOKUP(M557,Dimension.CategoryGroups!$A$2:$I$8559,5,0)</f>
        <v>Sports</v>
      </c>
      <c r="O557" s="8" t="str">
        <f>VLOOKUP(M557,Dimension.CategoryGroups!$A$2:$I$8559,6,0)</f>
        <v>Camping &amp; outdoors</v>
      </c>
      <c r="P557" s="8" t="str">
        <f>VLOOKUP(M557,Dimension.CategoryGroups!$A$2:$I$8559,7,0)</f>
        <v>Footwear &amp; apparel</v>
      </c>
      <c r="Q557" s="8" t="str">
        <f>VLOOKUP(M557,Dimension.CategoryGroups!$A$2:$I$8559,8,0)</f>
        <v>Thermal sets</v>
      </c>
      <c r="R557" s="10" t="str">
        <f>VLOOKUP(E557,Dimesion.MemberType!$A$2:$D$56,2,0)</f>
        <v>Auckland</v>
      </c>
      <c r="S557" s="10" t="str">
        <f>VLOOKUP(E557,Dimesion.MemberType!$A$2:$D$56,3,0)</f>
        <v>Auckland City</v>
      </c>
      <c r="T557" s="10" t="str">
        <f>VLOOKUP(E557,Dimesion.MemberType!$A$2:$D$56,4,0)</f>
        <v>Over 70</v>
      </c>
    </row>
    <row r="558" spans="1:20" x14ac:dyDescent="0.25">
      <c r="A558" t="s">
        <v>4890</v>
      </c>
      <c r="B558">
        <v>20161101</v>
      </c>
      <c r="C558">
        <v>5923</v>
      </c>
      <c r="D558">
        <v>2428</v>
      </c>
      <c r="E558">
        <v>4136</v>
      </c>
      <c r="F558" t="s">
        <v>4304</v>
      </c>
      <c r="G558">
        <v>20161110</v>
      </c>
      <c r="H558">
        <v>13</v>
      </c>
      <c r="I558">
        <v>0</v>
      </c>
      <c r="J558">
        <v>0</v>
      </c>
      <c r="K558">
        <v>14</v>
      </c>
      <c r="L558">
        <v>34.9</v>
      </c>
      <c r="M558" s="5" t="str">
        <f t="shared" si="8"/>
        <v>ID5923G2428</v>
      </c>
      <c r="N558" s="8" t="str">
        <f>VLOOKUP(M558,Dimension.CategoryGroups!$A$2:$I$8559,5,0)</f>
        <v>Sports</v>
      </c>
      <c r="O558" s="8" t="str">
        <f>VLOOKUP(M558,Dimension.CategoryGroups!$A$2:$I$8559,6,0)</f>
        <v>Basketball</v>
      </c>
      <c r="P558" s="8" t="str">
        <f>VLOOKUP(M558,Dimension.CategoryGroups!$A$2:$I$8559,7,0)</f>
        <v>Other</v>
      </c>
      <c r="Q558" s="8" t="str">
        <f>VLOOKUP(M558,Dimension.CategoryGroups!$A$2:$I$8559,8,0)</f>
        <v>Other</v>
      </c>
      <c r="R558" s="10" t="str">
        <f>VLOOKUP(E558,Dimesion.MemberType!$A$2:$D$56,2,0)</f>
        <v>Auckland</v>
      </c>
      <c r="S558" s="10" t="str">
        <f>VLOOKUP(E558,Dimesion.MemberType!$A$2:$D$56,3,0)</f>
        <v>Auckland City</v>
      </c>
      <c r="T558" s="10" t="str">
        <f>VLOOKUP(E558,Dimesion.MemberType!$A$2:$D$56,4,0)</f>
        <v>Over 70</v>
      </c>
    </row>
    <row r="559" spans="1:20" x14ac:dyDescent="0.25">
      <c r="A559" t="s">
        <v>4891</v>
      </c>
      <c r="B559">
        <v>20161101</v>
      </c>
      <c r="C559">
        <v>4906</v>
      </c>
      <c r="D559">
        <v>2470</v>
      </c>
      <c r="E559">
        <v>4136</v>
      </c>
      <c r="F559" t="s">
        <v>4304</v>
      </c>
      <c r="G559">
        <v>20161110</v>
      </c>
      <c r="H559">
        <v>13</v>
      </c>
      <c r="I559">
        <v>0</v>
      </c>
      <c r="J559">
        <v>0</v>
      </c>
      <c r="K559">
        <v>14</v>
      </c>
      <c r="L559">
        <v>92</v>
      </c>
      <c r="M559" s="5" t="str">
        <f t="shared" si="8"/>
        <v>ID4906G2470</v>
      </c>
      <c r="N559" s="8" t="str">
        <f>VLOOKUP(M559,Dimension.CategoryGroups!$A$2:$I$8559,5,0)</f>
        <v>Sports</v>
      </c>
      <c r="O559" s="8" t="str">
        <f>VLOOKUP(M559,Dimension.CategoryGroups!$A$2:$I$8559,6,0)</f>
        <v>Kayaks &amp; canoes</v>
      </c>
      <c r="P559" s="8" t="str">
        <f>VLOOKUP(M559,Dimension.CategoryGroups!$A$2:$I$8559,7,0)</f>
        <v>Apparel</v>
      </c>
      <c r="Q559" s="8" t="str">
        <f>VLOOKUP(M559,Dimension.CategoryGroups!$A$2:$I$8559,8,0)</f>
        <v>Apparel</v>
      </c>
      <c r="R559" s="10" t="str">
        <f>VLOOKUP(E559,Dimesion.MemberType!$A$2:$D$56,2,0)</f>
        <v>Auckland</v>
      </c>
      <c r="S559" s="10" t="str">
        <f>VLOOKUP(E559,Dimesion.MemberType!$A$2:$D$56,3,0)</f>
        <v>Auckland City</v>
      </c>
      <c r="T559" s="10" t="str">
        <f>VLOOKUP(E559,Dimesion.MemberType!$A$2:$D$56,4,0)</f>
        <v>Over 70</v>
      </c>
    </row>
    <row r="560" spans="1:20" x14ac:dyDescent="0.25">
      <c r="A560" t="s">
        <v>4892</v>
      </c>
      <c r="B560">
        <v>20161101</v>
      </c>
      <c r="C560">
        <v>7678</v>
      </c>
      <c r="D560">
        <v>6795</v>
      </c>
      <c r="E560">
        <v>4136</v>
      </c>
      <c r="F560" t="s">
        <v>4304</v>
      </c>
      <c r="G560">
        <v>20161110</v>
      </c>
      <c r="H560">
        <v>13</v>
      </c>
      <c r="I560">
        <v>0</v>
      </c>
      <c r="J560">
        <v>0</v>
      </c>
      <c r="K560">
        <v>14</v>
      </c>
      <c r="L560">
        <v>52.6</v>
      </c>
      <c r="M560" s="5" t="str">
        <f t="shared" si="8"/>
        <v>ID7678G6795</v>
      </c>
      <c r="N560" s="8" t="str">
        <f>VLOOKUP(M560,Dimension.CategoryGroups!$A$2:$I$8559,5,0)</f>
        <v>Health &amp; beauty</v>
      </c>
      <c r="O560" s="8" t="str">
        <f>VLOOKUP(M560,Dimension.CategoryGroups!$A$2:$I$8559,6,0)</f>
        <v>Weight loss</v>
      </c>
      <c r="P560" s="8" t="str">
        <f>VLOOKUP(M560,Dimension.CategoryGroups!$A$2:$I$8559,7,0)</f>
        <v>Shapewear</v>
      </c>
      <c r="Q560" s="8" t="str">
        <f>VLOOKUP(M560,Dimension.CategoryGroups!$A$2:$I$8559,8,0)</f>
        <v>Shapewear</v>
      </c>
      <c r="R560" s="10" t="str">
        <f>VLOOKUP(E560,Dimesion.MemberType!$A$2:$D$56,2,0)</f>
        <v>Auckland</v>
      </c>
      <c r="S560" s="10" t="str">
        <f>VLOOKUP(E560,Dimesion.MemberType!$A$2:$D$56,3,0)</f>
        <v>Auckland City</v>
      </c>
      <c r="T560" s="10" t="str">
        <f>VLOOKUP(E560,Dimesion.MemberType!$A$2:$D$56,4,0)</f>
        <v>Over 70</v>
      </c>
    </row>
    <row r="561" spans="1:20" x14ac:dyDescent="0.25">
      <c r="A561" t="s">
        <v>4893</v>
      </c>
      <c r="B561">
        <v>20161101</v>
      </c>
      <c r="C561">
        <v>3750</v>
      </c>
      <c r="D561">
        <v>3589</v>
      </c>
      <c r="E561">
        <v>4136</v>
      </c>
      <c r="F561" t="s">
        <v>4304</v>
      </c>
      <c r="G561">
        <v>20161110</v>
      </c>
      <c r="H561">
        <v>13</v>
      </c>
      <c r="I561">
        <v>0</v>
      </c>
      <c r="J561">
        <v>0</v>
      </c>
      <c r="K561">
        <v>3</v>
      </c>
      <c r="L561">
        <v>34.200000000000003</v>
      </c>
      <c r="M561" s="5" t="str">
        <f t="shared" si="8"/>
        <v>ID3750G3589</v>
      </c>
      <c r="N561" s="8" t="str">
        <f>VLOOKUP(M561,Dimension.CategoryGroups!$A$2:$I$8559,5,0)</f>
        <v>Clothing &amp; Fashion</v>
      </c>
      <c r="O561" s="8" t="str">
        <f>VLOOKUP(M561,Dimension.CategoryGroups!$A$2:$I$8559,6,0)</f>
        <v>Men</v>
      </c>
      <c r="P561" s="8" t="str">
        <f>VLOOKUP(M561,Dimension.CategoryGroups!$A$2:$I$8559,7,0)</f>
        <v>Sportswear</v>
      </c>
      <c r="Q561" s="8" t="str">
        <f>VLOOKUP(M561,Dimension.CategoryGroups!$A$2:$I$8559,8,0)</f>
        <v>Sportswear</v>
      </c>
      <c r="R561" s="10" t="str">
        <f>VLOOKUP(E561,Dimesion.MemberType!$A$2:$D$56,2,0)</f>
        <v>Auckland</v>
      </c>
      <c r="S561" s="10" t="str">
        <f>VLOOKUP(E561,Dimesion.MemberType!$A$2:$D$56,3,0)</f>
        <v>Auckland City</v>
      </c>
      <c r="T561" s="10" t="str">
        <f>VLOOKUP(E561,Dimesion.MemberType!$A$2:$D$56,4,0)</f>
        <v>Over 70</v>
      </c>
    </row>
    <row r="562" spans="1:20" x14ac:dyDescent="0.25">
      <c r="A562" t="s">
        <v>4894</v>
      </c>
      <c r="B562">
        <v>20161101</v>
      </c>
      <c r="C562">
        <v>68</v>
      </c>
      <c r="D562">
        <v>1979</v>
      </c>
      <c r="E562">
        <v>4136</v>
      </c>
      <c r="F562" t="s">
        <v>4304</v>
      </c>
      <c r="G562">
        <v>20161110</v>
      </c>
      <c r="H562">
        <v>13</v>
      </c>
      <c r="I562">
        <v>0</v>
      </c>
      <c r="J562">
        <v>0</v>
      </c>
      <c r="K562">
        <v>3</v>
      </c>
      <c r="L562">
        <v>81.8</v>
      </c>
      <c r="M562" s="5" t="str">
        <f t="shared" si="8"/>
        <v>ID68G1979</v>
      </c>
      <c r="N562" s="8" t="str">
        <f>VLOOKUP(M562,Dimension.CategoryGroups!$A$2:$I$8559,5,0)</f>
        <v>Sports</v>
      </c>
      <c r="O562" s="8" t="str">
        <f>VLOOKUP(M562,Dimension.CategoryGroups!$A$2:$I$8559,6,0)</f>
        <v>Other</v>
      </c>
      <c r="P562" s="8" t="str">
        <f>VLOOKUP(M562,Dimension.CategoryGroups!$A$2:$I$8559,7,0)</f>
        <v>Other</v>
      </c>
      <c r="Q562" s="8" t="str">
        <f>VLOOKUP(M562,Dimension.CategoryGroups!$A$2:$I$8559,8,0)</f>
        <v>Other</v>
      </c>
      <c r="R562" s="10" t="str">
        <f>VLOOKUP(E562,Dimesion.MemberType!$A$2:$D$56,2,0)</f>
        <v>Auckland</v>
      </c>
      <c r="S562" s="10" t="str">
        <f>VLOOKUP(E562,Dimesion.MemberType!$A$2:$D$56,3,0)</f>
        <v>Auckland City</v>
      </c>
      <c r="T562" s="10" t="str">
        <f>VLOOKUP(E562,Dimesion.MemberType!$A$2:$D$56,4,0)</f>
        <v>Over 70</v>
      </c>
    </row>
    <row r="563" spans="1:20" x14ac:dyDescent="0.25">
      <c r="A563" t="s">
        <v>4895</v>
      </c>
      <c r="B563">
        <v>20161101</v>
      </c>
      <c r="C563">
        <v>7678</v>
      </c>
      <c r="D563">
        <v>6795</v>
      </c>
      <c r="E563">
        <v>4136</v>
      </c>
      <c r="F563" t="s">
        <v>4304</v>
      </c>
      <c r="G563">
        <v>20161110</v>
      </c>
      <c r="H563">
        <v>13</v>
      </c>
      <c r="I563">
        <v>0</v>
      </c>
      <c r="J563">
        <v>0</v>
      </c>
      <c r="K563">
        <v>3</v>
      </c>
      <c r="L563">
        <v>52.1</v>
      </c>
      <c r="M563" s="5" t="str">
        <f t="shared" si="8"/>
        <v>ID7678G6795</v>
      </c>
      <c r="N563" s="8" t="str">
        <f>VLOOKUP(M563,Dimension.CategoryGroups!$A$2:$I$8559,5,0)</f>
        <v>Health &amp; beauty</v>
      </c>
      <c r="O563" s="8" t="str">
        <f>VLOOKUP(M563,Dimension.CategoryGroups!$A$2:$I$8559,6,0)</f>
        <v>Weight loss</v>
      </c>
      <c r="P563" s="8" t="str">
        <f>VLOOKUP(M563,Dimension.CategoryGroups!$A$2:$I$8559,7,0)</f>
        <v>Shapewear</v>
      </c>
      <c r="Q563" s="8" t="str">
        <f>VLOOKUP(M563,Dimension.CategoryGroups!$A$2:$I$8559,8,0)</f>
        <v>Shapewear</v>
      </c>
      <c r="R563" s="10" t="str">
        <f>VLOOKUP(E563,Dimesion.MemberType!$A$2:$D$56,2,0)</f>
        <v>Auckland</v>
      </c>
      <c r="S563" s="10" t="str">
        <f>VLOOKUP(E563,Dimesion.MemberType!$A$2:$D$56,3,0)</f>
        <v>Auckland City</v>
      </c>
      <c r="T563" s="10" t="str">
        <f>VLOOKUP(E563,Dimesion.MemberType!$A$2:$D$56,4,0)</f>
        <v>Over 70</v>
      </c>
    </row>
    <row r="564" spans="1:20" x14ac:dyDescent="0.25">
      <c r="A564" t="s">
        <v>4896</v>
      </c>
      <c r="B564">
        <v>20161101</v>
      </c>
      <c r="C564">
        <v>7116</v>
      </c>
      <c r="D564">
        <v>2239</v>
      </c>
      <c r="E564">
        <v>4136</v>
      </c>
      <c r="F564" t="s">
        <v>4304</v>
      </c>
      <c r="G564">
        <v>20161110</v>
      </c>
      <c r="H564">
        <v>13</v>
      </c>
      <c r="I564">
        <v>0</v>
      </c>
      <c r="J564">
        <v>0</v>
      </c>
      <c r="K564">
        <v>3</v>
      </c>
      <c r="L564">
        <v>31.5</v>
      </c>
      <c r="M564" s="5" t="str">
        <f t="shared" si="8"/>
        <v>ID7116G2239</v>
      </c>
      <c r="N564" s="8" t="str">
        <f>VLOOKUP(M564,Dimension.CategoryGroups!$A$2:$I$8559,5,0)</f>
        <v>Sports</v>
      </c>
      <c r="O564" s="8" t="str">
        <f>VLOOKUP(M564,Dimension.CategoryGroups!$A$2:$I$8559,6,0)</f>
        <v>Camping &amp; outdoors</v>
      </c>
      <c r="P564" s="8" t="str">
        <f>VLOOKUP(M564,Dimension.CategoryGroups!$A$2:$I$8559,7,0)</f>
        <v>Footwear &amp; apparel</v>
      </c>
      <c r="Q564" s="8" t="str">
        <f>VLOOKUP(M564,Dimension.CategoryGroups!$A$2:$I$8559,8,0)</f>
        <v>Thermal sets</v>
      </c>
      <c r="R564" s="10" t="str">
        <f>VLOOKUP(E564,Dimesion.MemberType!$A$2:$D$56,2,0)</f>
        <v>Auckland</v>
      </c>
      <c r="S564" s="10" t="str">
        <f>VLOOKUP(E564,Dimesion.MemberType!$A$2:$D$56,3,0)</f>
        <v>Auckland City</v>
      </c>
      <c r="T564" s="10" t="str">
        <f>VLOOKUP(E564,Dimesion.MemberType!$A$2:$D$56,4,0)</f>
        <v>Over 70</v>
      </c>
    </row>
    <row r="565" spans="1:20" x14ac:dyDescent="0.25">
      <c r="A565" t="s">
        <v>4897</v>
      </c>
      <c r="B565">
        <v>20161101</v>
      </c>
      <c r="C565">
        <v>6063</v>
      </c>
      <c r="D565">
        <v>1897</v>
      </c>
      <c r="E565">
        <v>4136</v>
      </c>
      <c r="F565" t="s">
        <v>4304</v>
      </c>
      <c r="G565">
        <v>20161110</v>
      </c>
      <c r="H565">
        <v>13</v>
      </c>
      <c r="I565">
        <v>0</v>
      </c>
      <c r="J565">
        <v>0</v>
      </c>
      <c r="K565">
        <v>3</v>
      </c>
      <c r="L565">
        <v>28.2</v>
      </c>
      <c r="M565" s="5" t="str">
        <f t="shared" si="8"/>
        <v>ID6063G1897</v>
      </c>
      <c r="N565" s="8" t="str">
        <f>VLOOKUP(M565,Dimension.CategoryGroups!$A$2:$I$8559,5,0)</f>
        <v>Home &amp; living</v>
      </c>
      <c r="O565" s="8" t="str">
        <f>VLOOKUP(M565,Dimension.CategoryGroups!$A$2:$I$8559,6,0)</f>
        <v>Bedding &amp; towels</v>
      </c>
      <c r="P565" s="8" t="str">
        <f>VLOOKUP(M565,Dimension.CategoryGroups!$A$2:$I$8559,7,0)</f>
        <v>Queen</v>
      </c>
      <c r="Q565" s="8" t="str">
        <f>VLOOKUP(M565,Dimension.CategoryGroups!$A$2:$I$8559,8,0)</f>
        <v>Duvet covers &amp; sets</v>
      </c>
      <c r="R565" s="10" t="str">
        <f>VLOOKUP(E565,Dimesion.MemberType!$A$2:$D$56,2,0)</f>
        <v>Auckland</v>
      </c>
      <c r="S565" s="10" t="str">
        <f>VLOOKUP(E565,Dimesion.MemberType!$A$2:$D$56,3,0)</f>
        <v>Auckland City</v>
      </c>
      <c r="T565" s="10" t="str">
        <f>VLOOKUP(E565,Dimesion.MemberType!$A$2:$D$56,4,0)</f>
        <v>Over 70</v>
      </c>
    </row>
    <row r="566" spans="1:20" x14ac:dyDescent="0.25">
      <c r="A566" t="s">
        <v>4898</v>
      </c>
      <c r="B566">
        <v>20161101</v>
      </c>
      <c r="C566">
        <v>6409</v>
      </c>
      <c r="D566">
        <v>3052</v>
      </c>
      <c r="E566">
        <v>4136</v>
      </c>
      <c r="F566" t="s">
        <v>4304</v>
      </c>
      <c r="G566">
        <v>20161110</v>
      </c>
      <c r="H566">
        <v>13</v>
      </c>
      <c r="I566">
        <v>0</v>
      </c>
      <c r="J566">
        <v>0</v>
      </c>
      <c r="K566">
        <v>12</v>
      </c>
      <c r="L566">
        <v>41.1</v>
      </c>
      <c r="M566" s="5" t="str">
        <f t="shared" si="8"/>
        <v>ID6409G3052</v>
      </c>
      <c r="N566" s="8" t="str">
        <f>VLOOKUP(M566,Dimension.CategoryGroups!$A$2:$I$8559,5,0)</f>
        <v>Electronics &amp; photography</v>
      </c>
      <c r="O566" s="8" t="str">
        <f>VLOOKUP(M566,Dimension.CategoryGroups!$A$2:$I$8559,6,0)</f>
        <v>GPS</v>
      </c>
      <c r="P566" s="8" t="str">
        <f>VLOOKUP(M566,Dimension.CategoryGroups!$A$2:$I$8559,7,0)</f>
        <v>Automotive</v>
      </c>
      <c r="Q566" s="8" t="str">
        <f>VLOOKUP(M566,Dimension.CategoryGroups!$A$2:$I$8559,8,0)</f>
        <v>Automotive</v>
      </c>
      <c r="R566" s="10" t="str">
        <f>VLOOKUP(E566,Dimesion.MemberType!$A$2:$D$56,2,0)</f>
        <v>Auckland</v>
      </c>
      <c r="S566" s="10" t="str">
        <f>VLOOKUP(E566,Dimesion.MemberType!$A$2:$D$56,3,0)</f>
        <v>Auckland City</v>
      </c>
      <c r="T566" s="10" t="str">
        <f>VLOOKUP(E566,Dimesion.MemberType!$A$2:$D$56,4,0)</f>
        <v>Over 70</v>
      </c>
    </row>
    <row r="567" spans="1:20" x14ac:dyDescent="0.25">
      <c r="A567" t="s">
        <v>4899</v>
      </c>
      <c r="B567">
        <v>20161101</v>
      </c>
      <c r="C567">
        <v>6409</v>
      </c>
      <c r="D567">
        <v>3052</v>
      </c>
      <c r="E567">
        <v>4136</v>
      </c>
      <c r="F567" t="s">
        <v>4304</v>
      </c>
      <c r="G567">
        <v>20161110</v>
      </c>
      <c r="H567">
        <v>13</v>
      </c>
      <c r="I567">
        <v>0</v>
      </c>
      <c r="J567">
        <v>0</v>
      </c>
      <c r="K567">
        <v>12</v>
      </c>
      <c r="L567">
        <v>5.8</v>
      </c>
      <c r="M567" s="5" t="str">
        <f t="shared" si="8"/>
        <v>ID6409G3052</v>
      </c>
      <c r="N567" s="8" t="str">
        <f>VLOOKUP(M567,Dimension.CategoryGroups!$A$2:$I$8559,5,0)</f>
        <v>Electronics &amp; photography</v>
      </c>
      <c r="O567" s="8" t="str">
        <f>VLOOKUP(M567,Dimension.CategoryGroups!$A$2:$I$8559,6,0)</f>
        <v>GPS</v>
      </c>
      <c r="P567" s="8" t="str">
        <f>VLOOKUP(M567,Dimension.CategoryGroups!$A$2:$I$8559,7,0)</f>
        <v>Automotive</v>
      </c>
      <c r="Q567" s="8" t="str">
        <f>VLOOKUP(M567,Dimension.CategoryGroups!$A$2:$I$8559,8,0)</f>
        <v>Automotive</v>
      </c>
      <c r="R567" s="10" t="str">
        <f>VLOOKUP(E567,Dimesion.MemberType!$A$2:$D$56,2,0)</f>
        <v>Auckland</v>
      </c>
      <c r="S567" s="10" t="str">
        <f>VLOOKUP(E567,Dimesion.MemberType!$A$2:$D$56,3,0)</f>
        <v>Auckland City</v>
      </c>
      <c r="T567" s="10" t="str">
        <f>VLOOKUP(E567,Dimesion.MemberType!$A$2:$D$56,4,0)</f>
        <v>Over 70</v>
      </c>
    </row>
    <row r="568" spans="1:20" x14ac:dyDescent="0.25">
      <c r="A568" t="s">
        <v>4900</v>
      </c>
      <c r="B568">
        <v>20161101</v>
      </c>
      <c r="C568">
        <v>6409</v>
      </c>
      <c r="D568">
        <v>3052</v>
      </c>
      <c r="E568">
        <v>4136</v>
      </c>
      <c r="F568" t="s">
        <v>4304</v>
      </c>
      <c r="G568">
        <v>20161110</v>
      </c>
      <c r="H568">
        <v>13</v>
      </c>
      <c r="I568">
        <v>0</v>
      </c>
      <c r="J568">
        <v>0</v>
      </c>
      <c r="K568">
        <v>12</v>
      </c>
      <c r="L568">
        <v>26.3</v>
      </c>
      <c r="M568" s="5" t="str">
        <f t="shared" si="8"/>
        <v>ID6409G3052</v>
      </c>
      <c r="N568" s="8" t="str">
        <f>VLOOKUP(M568,Dimension.CategoryGroups!$A$2:$I$8559,5,0)</f>
        <v>Electronics &amp; photography</v>
      </c>
      <c r="O568" s="8" t="str">
        <f>VLOOKUP(M568,Dimension.CategoryGroups!$A$2:$I$8559,6,0)</f>
        <v>GPS</v>
      </c>
      <c r="P568" s="8" t="str">
        <f>VLOOKUP(M568,Dimension.CategoryGroups!$A$2:$I$8559,7,0)</f>
        <v>Automotive</v>
      </c>
      <c r="Q568" s="8" t="str">
        <f>VLOOKUP(M568,Dimension.CategoryGroups!$A$2:$I$8559,8,0)</f>
        <v>Automotive</v>
      </c>
      <c r="R568" s="10" t="str">
        <f>VLOOKUP(E568,Dimesion.MemberType!$A$2:$D$56,2,0)</f>
        <v>Auckland</v>
      </c>
      <c r="S568" s="10" t="str">
        <f>VLOOKUP(E568,Dimesion.MemberType!$A$2:$D$56,3,0)</f>
        <v>Auckland City</v>
      </c>
      <c r="T568" s="10" t="str">
        <f>VLOOKUP(E568,Dimesion.MemberType!$A$2:$D$56,4,0)</f>
        <v>Over 70</v>
      </c>
    </row>
    <row r="569" spans="1:20" x14ac:dyDescent="0.25">
      <c r="A569" t="s">
        <v>4901</v>
      </c>
      <c r="B569">
        <v>20161101</v>
      </c>
      <c r="C569">
        <v>6409</v>
      </c>
      <c r="D569">
        <v>3052</v>
      </c>
      <c r="E569">
        <v>4136</v>
      </c>
      <c r="F569" t="s">
        <v>4304</v>
      </c>
      <c r="G569">
        <v>20161110</v>
      </c>
      <c r="H569">
        <v>13</v>
      </c>
      <c r="I569">
        <v>0</v>
      </c>
      <c r="J569">
        <v>0</v>
      </c>
      <c r="K569">
        <v>12</v>
      </c>
      <c r="L569">
        <v>55.5</v>
      </c>
      <c r="M569" s="5" t="str">
        <f t="shared" si="8"/>
        <v>ID6409G3052</v>
      </c>
      <c r="N569" s="8" t="str">
        <f>VLOOKUP(M569,Dimension.CategoryGroups!$A$2:$I$8559,5,0)</f>
        <v>Electronics &amp; photography</v>
      </c>
      <c r="O569" s="8" t="str">
        <f>VLOOKUP(M569,Dimension.CategoryGroups!$A$2:$I$8559,6,0)</f>
        <v>GPS</v>
      </c>
      <c r="P569" s="8" t="str">
        <f>VLOOKUP(M569,Dimension.CategoryGroups!$A$2:$I$8559,7,0)</f>
        <v>Automotive</v>
      </c>
      <c r="Q569" s="8" t="str">
        <f>VLOOKUP(M569,Dimension.CategoryGroups!$A$2:$I$8559,8,0)</f>
        <v>Automotive</v>
      </c>
      <c r="R569" s="10" t="str">
        <f>VLOOKUP(E569,Dimesion.MemberType!$A$2:$D$56,2,0)</f>
        <v>Auckland</v>
      </c>
      <c r="S569" s="10" t="str">
        <f>VLOOKUP(E569,Dimesion.MemberType!$A$2:$D$56,3,0)</f>
        <v>Auckland City</v>
      </c>
      <c r="T569" s="10" t="str">
        <f>VLOOKUP(E569,Dimesion.MemberType!$A$2:$D$56,4,0)</f>
        <v>Over 70</v>
      </c>
    </row>
    <row r="570" spans="1:20" x14ac:dyDescent="0.25">
      <c r="A570" t="s">
        <v>4902</v>
      </c>
      <c r="B570">
        <v>20161101</v>
      </c>
      <c r="C570">
        <v>6409</v>
      </c>
      <c r="D570">
        <v>3052</v>
      </c>
      <c r="E570">
        <v>4136</v>
      </c>
      <c r="F570" t="s">
        <v>4304</v>
      </c>
      <c r="G570">
        <v>20161110</v>
      </c>
      <c r="H570">
        <v>13</v>
      </c>
      <c r="I570">
        <v>0</v>
      </c>
      <c r="J570">
        <v>0</v>
      </c>
      <c r="K570">
        <v>17</v>
      </c>
      <c r="L570">
        <v>14.3</v>
      </c>
      <c r="M570" s="5" t="str">
        <f t="shared" si="8"/>
        <v>ID6409G3052</v>
      </c>
      <c r="N570" s="8" t="str">
        <f>VLOOKUP(M570,Dimension.CategoryGroups!$A$2:$I$8559,5,0)</f>
        <v>Electronics &amp; photography</v>
      </c>
      <c r="O570" s="8" t="str">
        <f>VLOOKUP(M570,Dimension.CategoryGroups!$A$2:$I$8559,6,0)</f>
        <v>GPS</v>
      </c>
      <c r="P570" s="8" t="str">
        <f>VLOOKUP(M570,Dimension.CategoryGroups!$A$2:$I$8559,7,0)</f>
        <v>Automotive</v>
      </c>
      <c r="Q570" s="8" t="str">
        <f>VLOOKUP(M570,Dimension.CategoryGroups!$A$2:$I$8559,8,0)</f>
        <v>Automotive</v>
      </c>
      <c r="R570" s="10" t="str">
        <f>VLOOKUP(E570,Dimesion.MemberType!$A$2:$D$56,2,0)</f>
        <v>Auckland</v>
      </c>
      <c r="S570" s="10" t="str">
        <f>VLOOKUP(E570,Dimesion.MemberType!$A$2:$D$56,3,0)</f>
        <v>Auckland City</v>
      </c>
      <c r="T570" s="10" t="str">
        <f>VLOOKUP(E570,Dimesion.MemberType!$A$2:$D$56,4,0)</f>
        <v>Over 70</v>
      </c>
    </row>
    <row r="571" spans="1:20" x14ac:dyDescent="0.25">
      <c r="A571" t="s">
        <v>4903</v>
      </c>
      <c r="B571">
        <v>20161101</v>
      </c>
      <c r="C571">
        <v>6409</v>
      </c>
      <c r="D571">
        <v>3052</v>
      </c>
      <c r="E571">
        <v>4136</v>
      </c>
      <c r="F571" t="s">
        <v>4304</v>
      </c>
      <c r="G571">
        <v>20161110</v>
      </c>
      <c r="H571">
        <v>13</v>
      </c>
      <c r="I571">
        <v>0</v>
      </c>
      <c r="J571">
        <v>0</v>
      </c>
      <c r="K571">
        <v>17</v>
      </c>
      <c r="L571">
        <v>10</v>
      </c>
      <c r="M571" s="5" t="str">
        <f t="shared" si="8"/>
        <v>ID6409G3052</v>
      </c>
      <c r="N571" s="8" t="str">
        <f>VLOOKUP(M571,Dimension.CategoryGroups!$A$2:$I$8559,5,0)</f>
        <v>Electronics &amp; photography</v>
      </c>
      <c r="O571" s="8" t="str">
        <f>VLOOKUP(M571,Dimension.CategoryGroups!$A$2:$I$8559,6,0)</f>
        <v>GPS</v>
      </c>
      <c r="P571" s="8" t="str">
        <f>VLOOKUP(M571,Dimension.CategoryGroups!$A$2:$I$8559,7,0)</f>
        <v>Automotive</v>
      </c>
      <c r="Q571" s="8" t="str">
        <f>VLOOKUP(M571,Dimension.CategoryGroups!$A$2:$I$8559,8,0)</f>
        <v>Automotive</v>
      </c>
      <c r="R571" s="10" t="str">
        <f>VLOOKUP(E571,Dimesion.MemberType!$A$2:$D$56,2,0)</f>
        <v>Auckland</v>
      </c>
      <c r="S571" s="10" t="str">
        <f>VLOOKUP(E571,Dimesion.MemberType!$A$2:$D$56,3,0)</f>
        <v>Auckland City</v>
      </c>
      <c r="T571" s="10" t="str">
        <f>VLOOKUP(E571,Dimesion.MemberType!$A$2:$D$56,4,0)</f>
        <v>Over 70</v>
      </c>
    </row>
    <row r="572" spans="1:20" x14ac:dyDescent="0.25">
      <c r="A572" t="s">
        <v>4904</v>
      </c>
      <c r="B572">
        <v>20161101</v>
      </c>
      <c r="C572">
        <v>6409</v>
      </c>
      <c r="D572">
        <v>3052</v>
      </c>
      <c r="E572">
        <v>4136</v>
      </c>
      <c r="F572" t="s">
        <v>4304</v>
      </c>
      <c r="G572">
        <v>20161110</v>
      </c>
      <c r="H572">
        <v>13</v>
      </c>
      <c r="I572">
        <v>0</v>
      </c>
      <c r="J572">
        <v>0</v>
      </c>
      <c r="K572">
        <v>17</v>
      </c>
      <c r="L572">
        <v>60.1</v>
      </c>
      <c r="M572" s="5" t="str">
        <f t="shared" si="8"/>
        <v>ID6409G3052</v>
      </c>
      <c r="N572" s="8" t="str">
        <f>VLOOKUP(M572,Dimension.CategoryGroups!$A$2:$I$8559,5,0)</f>
        <v>Electronics &amp; photography</v>
      </c>
      <c r="O572" s="8" t="str">
        <f>VLOOKUP(M572,Dimension.CategoryGroups!$A$2:$I$8559,6,0)</f>
        <v>GPS</v>
      </c>
      <c r="P572" s="8" t="str">
        <f>VLOOKUP(M572,Dimension.CategoryGroups!$A$2:$I$8559,7,0)</f>
        <v>Automotive</v>
      </c>
      <c r="Q572" s="8" t="str">
        <f>VLOOKUP(M572,Dimension.CategoryGroups!$A$2:$I$8559,8,0)</f>
        <v>Automotive</v>
      </c>
      <c r="R572" s="10" t="str">
        <f>VLOOKUP(E572,Dimesion.MemberType!$A$2:$D$56,2,0)</f>
        <v>Auckland</v>
      </c>
      <c r="S572" s="10" t="str">
        <f>VLOOKUP(E572,Dimesion.MemberType!$A$2:$D$56,3,0)</f>
        <v>Auckland City</v>
      </c>
      <c r="T572" s="10" t="str">
        <f>VLOOKUP(E572,Dimesion.MemberType!$A$2:$D$56,4,0)</f>
        <v>Over 70</v>
      </c>
    </row>
    <row r="573" spans="1:20" x14ac:dyDescent="0.25">
      <c r="A573" t="s">
        <v>4905</v>
      </c>
      <c r="B573">
        <v>20161101</v>
      </c>
      <c r="C573">
        <v>8222</v>
      </c>
      <c r="D573">
        <v>1870</v>
      </c>
      <c r="E573">
        <v>4136</v>
      </c>
      <c r="F573" t="s">
        <v>4304</v>
      </c>
      <c r="G573">
        <v>20161110</v>
      </c>
      <c r="H573">
        <v>13</v>
      </c>
      <c r="I573">
        <v>0</v>
      </c>
      <c r="J573">
        <v>0</v>
      </c>
      <c r="K573">
        <v>8</v>
      </c>
      <c r="L573">
        <v>74.3</v>
      </c>
      <c r="M573" s="5" t="str">
        <f t="shared" si="8"/>
        <v>ID8222G1870</v>
      </c>
      <c r="N573" s="8" t="str">
        <f>VLOOKUP(M573,Dimension.CategoryGroups!$A$2:$I$8559,5,0)</f>
        <v>Home &amp; living</v>
      </c>
      <c r="O573" s="8" t="str">
        <f>VLOOKUP(M573,Dimension.CategoryGroups!$A$2:$I$8559,6,0)</f>
        <v>Bedding &amp; towels</v>
      </c>
      <c r="P573" s="8" t="str">
        <f>VLOOKUP(M573,Dimension.CategoryGroups!$A$2:$I$8559,7,0)</f>
        <v>Pillows &amp; cases</v>
      </c>
      <c r="Q573" s="8" t="str">
        <f>VLOOKUP(M573,Dimension.CategoryGroups!$A$2:$I$8559,8,0)</f>
        <v>Pillows</v>
      </c>
      <c r="R573" s="10" t="str">
        <f>VLOOKUP(E573,Dimesion.MemberType!$A$2:$D$56,2,0)</f>
        <v>Auckland</v>
      </c>
      <c r="S573" s="10" t="str">
        <f>VLOOKUP(E573,Dimesion.MemberType!$A$2:$D$56,3,0)</f>
        <v>Auckland City</v>
      </c>
      <c r="T573" s="10" t="str">
        <f>VLOOKUP(E573,Dimesion.MemberType!$A$2:$D$56,4,0)</f>
        <v>Over 70</v>
      </c>
    </row>
    <row r="574" spans="1:20" x14ac:dyDescent="0.25">
      <c r="A574" t="s">
        <v>4906</v>
      </c>
      <c r="B574">
        <v>20161101</v>
      </c>
      <c r="C574">
        <v>8222</v>
      </c>
      <c r="D574">
        <v>1870</v>
      </c>
      <c r="E574">
        <v>4136</v>
      </c>
      <c r="F574" t="s">
        <v>4304</v>
      </c>
      <c r="G574">
        <v>20161110</v>
      </c>
      <c r="H574">
        <v>13</v>
      </c>
      <c r="I574">
        <v>0</v>
      </c>
      <c r="J574">
        <v>0</v>
      </c>
      <c r="K574">
        <v>8</v>
      </c>
      <c r="L574">
        <v>81.599999999999994</v>
      </c>
      <c r="M574" s="5" t="str">
        <f t="shared" si="8"/>
        <v>ID8222G1870</v>
      </c>
      <c r="N574" s="8" t="str">
        <f>VLOOKUP(M574,Dimension.CategoryGroups!$A$2:$I$8559,5,0)</f>
        <v>Home &amp; living</v>
      </c>
      <c r="O574" s="8" t="str">
        <f>VLOOKUP(M574,Dimension.CategoryGroups!$A$2:$I$8559,6,0)</f>
        <v>Bedding &amp; towels</v>
      </c>
      <c r="P574" s="8" t="str">
        <f>VLOOKUP(M574,Dimension.CategoryGroups!$A$2:$I$8559,7,0)</f>
        <v>Pillows &amp; cases</v>
      </c>
      <c r="Q574" s="8" t="str">
        <f>VLOOKUP(M574,Dimension.CategoryGroups!$A$2:$I$8559,8,0)</f>
        <v>Pillows</v>
      </c>
      <c r="R574" s="10" t="str">
        <f>VLOOKUP(E574,Dimesion.MemberType!$A$2:$D$56,2,0)</f>
        <v>Auckland</v>
      </c>
      <c r="S574" s="10" t="str">
        <f>VLOOKUP(E574,Dimesion.MemberType!$A$2:$D$56,3,0)</f>
        <v>Auckland City</v>
      </c>
      <c r="T574" s="10" t="str">
        <f>VLOOKUP(E574,Dimesion.MemberType!$A$2:$D$56,4,0)</f>
        <v>Over 70</v>
      </c>
    </row>
    <row r="575" spans="1:20" x14ac:dyDescent="0.25">
      <c r="A575" t="s">
        <v>4907</v>
      </c>
      <c r="B575">
        <v>20161101</v>
      </c>
      <c r="C575">
        <v>8222</v>
      </c>
      <c r="D575">
        <v>1870</v>
      </c>
      <c r="E575">
        <v>4136</v>
      </c>
      <c r="F575" t="s">
        <v>4304</v>
      </c>
      <c r="G575">
        <v>20161110</v>
      </c>
      <c r="H575">
        <v>13</v>
      </c>
      <c r="I575">
        <v>0</v>
      </c>
      <c r="J575">
        <v>0</v>
      </c>
      <c r="K575">
        <v>8</v>
      </c>
      <c r="L575">
        <v>33</v>
      </c>
      <c r="M575" s="5" t="str">
        <f t="shared" si="8"/>
        <v>ID8222G1870</v>
      </c>
      <c r="N575" s="8" t="str">
        <f>VLOOKUP(M575,Dimension.CategoryGroups!$A$2:$I$8559,5,0)</f>
        <v>Home &amp; living</v>
      </c>
      <c r="O575" s="8" t="str">
        <f>VLOOKUP(M575,Dimension.CategoryGroups!$A$2:$I$8559,6,0)</f>
        <v>Bedding &amp; towels</v>
      </c>
      <c r="P575" s="8" t="str">
        <f>VLOOKUP(M575,Dimension.CategoryGroups!$A$2:$I$8559,7,0)</f>
        <v>Pillows &amp; cases</v>
      </c>
      <c r="Q575" s="8" t="str">
        <f>VLOOKUP(M575,Dimension.CategoryGroups!$A$2:$I$8559,8,0)</f>
        <v>Pillows</v>
      </c>
      <c r="R575" s="10" t="str">
        <f>VLOOKUP(E575,Dimesion.MemberType!$A$2:$D$56,2,0)</f>
        <v>Auckland</v>
      </c>
      <c r="S575" s="10" t="str">
        <f>VLOOKUP(E575,Dimesion.MemberType!$A$2:$D$56,3,0)</f>
        <v>Auckland City</v>
      </c>
      <c r="T575" s="10" t="str">
        <f>VLOOKUP(E575,Dimesion.MemberType!$A$2:$D$56,4,0)</f>
        <v>Over 70</v>
      </c>
    </row>
    <row r="576" spans="1:20" x14ac:dyDescent="0.25">
      <c r="A576" t="s">
        <v>4908</v>
      </c>
      <c r="B576">
        <v>20161101</v>
      </c>
      <c r="C576">
        <v>8222</v>
      </c>
      <c r="D576">
        <v>1870</v>
      </c>
      <c r="E576">
        <v>4136</v>
      </c>
      <c r="F576" t="s">
        <v>4304</v>
      </c>
      <c r="G576">
        <v>20161110</v>
      </c>
      <c r="H576">
        <v>13</v>
      </c>
      <c r="I576">
        <v>0</v>
      </c>
      <c r="J576">
        <v>0</v>
      </c>
      <c r="K576">
        <v>8</v>
      </c>
      <c r="L576">
        <v>84.5</v>
      </c>
      <c r="M576" s="5" t="str">
        <f t="shared" si="8"/>
        <v>ID8222G1870</v>
      </c>
      <c r="N576" s="8" t="str">
        <f>VLOOKUP(M576,Dimension.CategoryGroups!$A$2:$I$8559,5,0)</f>
        <v>Home &amp; living</v>
      </c>
      <c r="O576" s="8" t="str">
        <f>VLOOKUP(M576,Dimension.CategoryGroups!$A$2:$I$8559,6,0)</f>
        <v>Bedding &amp; towels</v>
      </c>
      <c r="P576" s="8" t="str">
        <f>VLOOKUP(M576,Dimension.CategoryGroups!$A$2:$I$8559,7,0)</f>
        <v>Pillows &amp; cases</v>
      </c>
      <c r="Q576" s="8" t="str">
        <f>VLOOKUP(M576,Dimension.CategoryGroups!$A$2:$I$8559,8,0)</f>
        <v>Pillows</v>
      </c>
      <c r="R576" s="10" t="str">
        <f>VLOOKUP(E576,Dimesion.MemberType!$A$2:$D$56,2,0)</f>
        <v>Auckland</v>
      </c>
      <c r="S576" s="10" t="str">
        <f>VLOOKUP(E576,Dimesion.MemberType!$A$2:$D$56,3,0)</f>
        <v>Auckland City</v>
      </c>
      <c r="T576" s="10" t="str">
        <f>VLOOKUP(E576,Dimesion.MemberType!$A$2:$D$56,4,0)</f>
        <v>Over 70</v>
      </c>
    </row>
    <row r="577" spans="1:20" x14ac:dyDescent="0.25">
      <c r="A577" t="s">
        <v>4909</v>
      </c>
      <c r="B577">
        <v>20161101</v>
      </c>
      <c r="C577">
        <v>8222</v>
      </c>
      <c r="D577">
        <v>1870</v>
      </c>
      <c r="E577">
        <v>4136</v>
      </c>
      <c r="F577" t="s">
        <v>4304</v>
      </c>
      <c r="G577">
        <v>20161110</v>
      </c>
      <c r="H577">
        <v>13</v>
      </c>
      <c r="I577">
        <v>0</v>
      </c>
      <c r="J577">
        <v>0</v>
      </c>
      <c r="K577">
        <v>8</v>
      </c>
      <c r="L577">
        <v>98.3</v>
      </c>
      <c r="M577" s="5" t="str">
        <f t="shared" si="8"/>
        <v>ID8222G1870</v>
      </c>
      <c r="N577" s="8" t="str">
        <f>VLOOKUP(M577,Dimension.CategoryGroups!$A$2:$I$8559,5,0)</f>
        <v>Home &amp; living</v>
      </c>
      <c r="O577" s="8" t="str">
        <f>VLOOKUP(M577,Dimension.CategoryGroups!$A$2:$I$8559,6,0)</f>
        <v>Bedding &amp; towels</v>
      </c>
      <c r="P577" s="8" t="str">
        <f>VLOOKUP(M577,Dimension.CategoryGroups!$A$2:$I$8559,7,0)</f>
        <v>Pillows &amp; cases</v>
      </c>
      <c r="Q577" s="8" t="str">
        <f>VLOOKUP(M577,Dimension.CategoryGroups!$A$2:$I$8559,8,0)</f>
        <v>Pillows</v>
      </c>
      <c r="R577" s="10" t="str">
        <f>VLOOKUP(E577,Dimesion.MemberType!$A$2:$D$56,2,0)</f>
        <v>Auckland</v>
      </c>
      <c r="S577" s="10" t="str">
        <f>VLOOKUP(E577,Dimesion.MemberType!$A$2:$D$56,3,0)</f>
        <v>Auckland City</v>
      </c>
      <c r="T577" s="10" t="str">
        <f>VLOOKUP(E577,Dimesion.MemberType!$A$2:$D$56,4,0)</f>
        <v>Over 70</v>
      </c>
    </row>
    <row r="578" spans="1:20" x14ac:dyDescent="0.25">
      <c r="A578" t="s">
        <v>4910</v>
      </c>
      <c r="B578">
        <v>20161101</v>
      </c>
      <c r="C578">
        <v>8222</v>
      </c>
      <c r="D578">
        <v>1870</v>
      </c>
      <c r="E578">
        <v>4136</v>
      </c>
      <c r="F578" t="s">
        <v>4304</v>
      </c>
      <c r="G578">
        <v>20161110</v>
      </c>
      <c r="H578">
        <v>13</v>
      </c>
      <c r="I578">
        <v>0</v>
      </c>
      <c r="J578">
        <v>0</v>
      </c>
      <c r="K578">
        <v>4</v>
      </c>
      <c r="L578">
        <v>12</v>
      </c>
      <c r="M578" s="5" t="str">
        <f t="shared" si="8"/>
        <v>ID8222G1870</v>
      </c>
      <c r="N578" s="8" t="str">
        <f>VLOOKUP(M578,Dimension.CategoryGroups!$A$2:$I$8559,5,0)</f>
        <v>Home &amp; living</v>
      </c>
      <c r="O578" s="8" t="str">
        <f>VLOOKUP(M578,Dimension.CategoryGroups!$A$2:$I$8559,6,0)</f>
        <v>Bedding &amp; towels</v>
      </c>
      <c r="P578" s="8" t="str">
        <f>VLOOKUP(M578,Dimension.CategoryGroups!$A$2:$I$8559,7,0)</f>
        <v>Pillows &amp; cases</v>
      </c>
      <c r="Q578" s="8" t="str">
        <f>VLOOKUP(M578,Dimension.CategoryGroups!$A$2:$I$8559,8,0)</f>
        <v>Pillows</v>
      </c>
      <c r="R578" s="10" t="str">
        <f>VLOOKUP(E578,Dimesion.MemberType!$A$2:$D$56,2,0)</f>
        <v>Auckland</v>
      </c>
      <c r="S578" s="10" t="str">
        <f>VLOOKUP(E578,Dimesion.MemberType!$A$2:$D$56,3,0)</f>
        <v>Auckland City</v>
      </c>
      <c r="T578" s="10" t="str">
        <f>VLOOKUP(E578,Dimesion.MemberType!$A$2:$D$56,4,0)</f>
        <v>Over 70</v>
      </c>
    </row>
    <row r="579" spans="1:20" x14ac:dyDescent="0.25">
      <c r="A579" t="s">
        <v>4911</v>
      </c>
      <c r="B579">
        <v>20161101</v>
      </c>
      <c r="C579">
        <v>8222</v>
      </c>
      <c r="D579">
        <v>1870</v>
      </c>
      <c r="E579">
        <v>4136</v>
      </c>
      <c r="F579" t="s">
        <v>4304</v>
      </c>
      <c r="G579">
        <v>20161110</v>
      </c>
      <c r="H579">
        <v>13</v>
      </c>
      <c r="I579">
        <v>0</v>
      </c>
      <c r="J579">
        <v>0</v>
      </c>
      <c r="K579">
        <v>4</v>
      </c>
      <c r="L579">
        <v>8.4</v>
      </c>
      <c r="M579" s="5" t="str">
        <f t="shared" ref="M579:M642" si="9">"ID"&amp;C579&amp;"G"&amp;D579</f>
        <v>ID8222G1870</v>
      </c>
      <c r="N579" s="8" t="str">
        <f>VLOOKUP(M579,Dimension.CategoryGroups!$A$2:$I$8559,5,0)</f>
        <v>Home &amp; living</v>
      </c>
      <c r="O579" s="8" t="str">
        <f>VLOOKUP(M579,Dimension.CategoryGroups!$A$2:$I$8559,6,0)</f>
        <v>Bedding &amp; towels</v>
      </c>
      <c r="P579" s="8" t="str">
        <f>VLOOKUP(M579,Dimension.CategoryGroups!$A$2:$I$8559,7,0)</f>
        <v>Pillows &amp; cases</v>
      </c>
      <c r="Q579" s="8" t="str">
        <f>VLOOKUP(M579,Dimension.CategoryGroups!$A$2:$I$8559,8,0)</f>
        <v>Pillows</v>
      </c>
      <c r="R579" s="10" t="str">
        <f>VLOOKUP(E579,Dimesion.MemberType!$A$2:$D$56,2,0)</f>
        <v>Auckland</v>
      </c>
      <c r="S579" s="10" t="str">
        <f>VLOOKUP(E579,Dimesion.MemberType!$A$2:$D$56,3,0)</f>
        <v>Auckland City</v>
      </c>
      <c r="T579" s="10" t="str">
        <f>VLOOKUP(E579,Dimesion.MemberType!$A$2:$D$56,4,0)</f>
        <v>Over 70</v>
      </c>
    </row>
    <row r="580" spans="1:20" x14ac:dyDescent="0.25">
      <c r="A580" t="s">
        <v>4912</v>
      </c>
      <c r="B580">
        <v>20161101</v>
      </c>
      <c r="C580">
        <v>8222</v>
      </c>
      <c r="D580">
        <v>1870</v>
      </c>
      <c r="E580">
        <v>4136</v>
      </c>
      <c r="F580" t="s">
        <v>4304</v>
      </c>
      <c r="G580">
        <v>20161110</v>
      </c>
      <c r="H580">
        <v>13</v>
      </c>
      <c r="I580">
        <v>0</v>
      </c>
      <c r="J580">
        <v>0</v>
      </c>
      <c r="K580">
        <v>4</v>
      </c>
      <c r="L580">
        <v>16.3</v>
      </c>
      <c r="M580" s="5" t="str">
        <f t="shared" si="9"/>
        <v>ID8222G1870</v>
      </c>
      <c r="N580" s="8" t="str">
        <f>VLOOKUP(M580,Dimension.CategoryGroups!$A$2:$I$8559,5,0)</f>
        <v>Home &amp; living</v>
      </c>
      <c r="O580" s="8" t="str">
        <f>VLOOKUP(M580,Dimension.CategoryGroups!$A$2:$I$8559,6,0)</f>
        <v>Bedding &amp; towels</v>
      </c>
      <c r="P580" s="8" t="str">
        <f>VLOOKUP(M580,Dimension.CategoryGroups!$A$2:$I$8559,7,0)</f>
        <v>Pillows &amp; cases</v>
      </c>
      <c r="Q580" s="8" t="str">
        <f>VLOOKUP(M580,Dimension.CategoryGroups!$A$2:$I$8559,8,0)</f>
        <v>Pillows</v>
      </c>
      <c r="R580" s="10" t="str">
        <f>VLOOKUP(E580,Dimesion.MemberType!$A$2:$D$56,2,0)</f>
        <v>Auckland</v>
      </c>
      <c r="S580" s="10" t="str">
        <f>VLOOKUP(E580,Dimesion.MemberType!$A$2:$D$56,3,0)</f>
        <v>Auckland City</v>
      </c>
      <c r="T580" s="10" t="str">
        <f>VLOOKUP(E580,Dimesion.MemberType!$A$2:$D$56,4,0)</f>
        <v>Over 70</v>
      </c>
    </row>
    <row r="581" spans="1:20" x14ac:dyDescent="0.25">
      <c r="A581" t="s">
        <v>4913</v>
      </c>
      <c r="B581">
        <v>20161101</v>
      </c>
      <c r="C581">
        <v>8222</v>
      </c>
      <c r="D581">
        <v>1870</v>
      </c>
      <c r="E581">
        <v>4136</v>
      </c>
      <c r="F581" t="s">
        <v>4304</v>
      </c>
      <c r="G581">
        <v>20161110</v>
      </c>
      <c r="H581">
        <v>13</v>
      </c>
      <c r="I581">
        <v>0</v>
      </c>
      <c r="J581">
        <v>0</v>
      </c>
      <c r="K581">
        <v>4</v>
      </c>
      <c r="L581">
        <v>37.5</v>
      </c>
      <c r="M581" s="5" t="str">
        <f t="shared" si="9"/>
        <v>ID8222G1870</v>
      </c>
      <c r="N581" s="8" t="str">
        <f>VLOOKUP(M581,Dimension.CategoryGroups!$A$2:$I$8559,5,0)</f>
        <v>Home &amp; living</v>
      </c>
      <c r="O581" s="8" t="str">
        <f>VLOOKUP(M581,Dimension.CategoryGroups!$A$2:$I$8559,6,0)</f>
        <v>Bedding &amp; towels</v>
      </c>
      <c r="P581" s="8" t="str">
        <f>VLOOKUP(M581,Dimension.CategoryGroups!$A$2:$I$8559,7,0)</f>
        <v>Pillows &amp; cases</v>
      </c>
      <c r="Q581" s="8" t="str">
        <f>VLOOKUP(M581,Dimension.CategoryGroups!$A$2:$I$8559,8,0)</f>
        <v>Pillows</v>
      </c>
      <c r="R581" s="10" t="str">
        <f>VLOOKUP(E581,Dimesion.MemberType!$A$2:$D$56,2,0)</f>
        <v>Auckland</v>
      </c>
      <c r="S581" s="10" t="str">
        <f>VLOOKUP(E581,Dimesion.MemberType!$A$2:$D$56,3,0)</f>
        <v>Auckland City</v>
      </c>
      <c r="T581" s="10" t="str">
        <f>VLOOKUP(E581,Dimesion.MemberType!$A$2:$D$56,4,0)</f>
        <v>Over 70</v>
      </c>
    </row>
    <row r="582" spans="1:20" x14ac:dyDescent="0.25">
      <c r="A582" t="s">
        <v>4914</v>
      </c>
      <c r="B582">
        <v>20161101</v>
      </c>
      <c r="C582">
        <v>9963</v>
      </c>
      <c r="D582">
        <v>8427</v>
      </c>
      <c r="E582">
        <v>4629</v>
      </c>
      <c r="F582" t="s">
        <v>4915</v>
      </c>
      <c r="G582">
        <v>20161110</v>
      </c>
      <c r="H582">
        <v>13</v>
      </c>
      <c r="I582">
        <v>0</v>
      </c>
      <c r="J582">
        <v>0</v>
      </c>
      <c r="K582">
        <v>4</v>
      </c>
      <c r="L582">
        <v>17.899999999999999</v>
      </c>
      <c r="M582" s="5" t="str">
        <f t="shared" si="9"/>
        <v>ID9963G8427</v>
      </c>
      <c r="N582" s="8" t="str">
        <f>VLOOKUP(M582,Dimension.CategoryGroups!$A$2:$I$8559,5,0)</f>
        <v>Home &amp; living</v>
      </c>
      <c r="O582" s="8" t="str">
        <f>VLOOKUP(M582,Dimension.CategoryGroups!$A$2:$I$8559,6,0)</f>
        <v>Beds</v>
      </c>
      <c r="P582" s="8" t="str">
        <f>VLOOKUP(M582,Dimension.CategoryGroups!$A$2:$I$8559,7,0)</f>
        <v>Queen</v>
      </c>
      <c r="Q582" s="8" t="str">
        <f>VLOOKUP(M582,Dimension.CategoryGroups!$A$2:$I$8559,8,0)</f>
        <v>Bed frames &amp; bases</v>
      </c>
      <c r="R582" s="10" t="str">
        <f>VLOOKUP(E582,Dimesion.MemberType!$A$2:$D$56,2,0)</f>
        <v>Auckland</v>
      </c>
      <c r="S582" s="10" t="str">
        <f>VLOOKUP(E582,Dimesion.MemberType!$A$2:$D$56,3,0)</f>
        <v>Manukau City</v>
      </c>
      <c r="T582" s="10" t="str">
        <f>VLOOKUP(E582,Dimesion.MemberType!$A$2:$D$56,4,0)</f>
        <v>35 - 39</v>
      </c>
    </row>
    <row r="583" spans="1:20" x14ac:dyDescent="0.25">
      <c r="A583" t="s">
        <v>4916</v>
      </c>
      <c r="B583">
        <v>20161101</v>
      </c>
      <c r="C583">
        <v>6417</v>
      </c>
      <c r="D583">
        <v>1426</v>
      </c>
      <c r="E583">
        <v>12819</v>
      </c>
      <c r="F583" t="s">
        <v>4917</v>
      </c>
      <c r="G583">
        <v>20161110</v>
      </c>
      <c r="H583">
        <v>13</v>
      </c>
      <c r="I583">
        <v>0</v>
      </c>
      <c r="J583">
        <v>0</v>
      </c>
      <c r="K583">
        <v>2</v>
      </c>
      <c r="L583">
        <v>84.9</v>
      </c>
      <c r="M583" s="5" t="str">
        <f t="shared" si="9"/>
        <v>ID6417G1426</v>
      </c>
      <c r="N583" s="8" t="str">
        <f>VLOOKUP(M583,Dimension.CategoryGroups!$A$2:$I$8559,5,0)</f>
        <v>Home &amp; living</v>
      </c>
      <c r="O583" s="8" t="str">
        <f>VLOOKUP(M583,Dimension.CategoryGroups!$A$2:$I$8559,6,0)</f>
        <v>Lounge, dining &amp; hall</v>
      </c>
      <c r="P583" s="8" t="str">
        <f>VLOOKUP(M583,Dimension.CategoryGroups!$A$2:$I$8559,7,0)</f>
        <v>Rugs &amp; carpets</v>
      </c>
      <c r="Q583" s="8" t="str">
        <f>VLOOKUP(M583,Dimension.CategoryGroups!$A$2:$I$8559,8,0)</f>
        <v>Other</v>
      </c>
      <c r="R583" s="10" t="str">
        <f>VLOOKUP(E583,Dimesion.MemberType!$A$2:$D$56,2,0)</f>
        <v>Bay of Plenty</v>
      </c>
      <c r="S583" s="10" t="str">
        <f>VLOOKUP(E583,Dimesion.MemberType!$A$2:$D$56,3,0)</f>
        <v>Mt. Maunganui</v>
      </c>
      <c r="T583" s="10" t="str">
        <f>VLOOKUP(E583,Dimesion.MemberType!$A$2:$D$56,4,0)</f>
        <v>50 - 54</v>
      </c>
    </row>
    <row r="584" spans="1:20" x14ac:dyDescent="0.25">
      <c r="A584" t="s">
        <v>4918</v>
      </c>
      <c r="B584">
        <v>20161101</v>
      </c>
      <c r="C584">
        <v>7019</v>
      </c>
      <c r="D584">
        <v>6293</v>
      </c>
      <c r="E584">
        <v>22297</v>
      </c>
      <c r="F584" t="s">
        <v>4919</v>
      </c>
      <c r="G584">
        <v>20161110</v>
      </c>
      <c r="H584">
        <v>13</v>
      </c>
      <c r="I584">
        <v>0</v>
      </c>
      <c r="J584">
        <v>0</v>
      </c>
      <c r="K584">
        <v>2</v>
      </c>
      <c r="L584">
        <v>50.8</v>
      </c>
      <c r="M584" s="5" t="str">
        <f t="shared" si="9"/>
        <v>ID7019G6293</v>
      </c>
      <c r="N584" s="8" t="str">
        <f>VLOOKUP(M584,Dimension.CategoryGroups!$A$2:$I$8559,5,0)</f>
        <v>Baby gear</v>
      </c>
      <c r="O584" s="8" t="str">
        <f>VLOOKUP(M584,Dimension.CategoryGroups!$A$2:$I$8559,6,0)</f>
        <v>Baby room &amp; furniture</v>
      </c>
      <c r="P584" s="8" t="str">
        <f>VLOOKUP(M584,Dimension.CategoryGroups!$A$2:$I$8559,7,0)</f>
        <v>Tables &amp; chairs</v>
      </c>
      <c r="Q584" s="8" t="str">
        <f>VLOOKUP(M584,Dimension.CategoryGroups!$A$2:$I$8559,8,0)</f>
        <v>Tables &amp; chairs</v>
      </c>
      <c r="R584" s="10" t="str">
        <f>VLOOKUP(E584,Dimesion.MemberType!$A$2:$D$56,2,0)</f>
        <v>Wellington</v>
      </c>
      <c r="S584" s="10" t="str">
        <f>VLOOKUP(E584,Dimesion.MemberType!$A$2:$D$56,3,0)</f>
        <v>Wellington City</v>
      </c>
      <c r="T584" s="10" t="str">
        <f>VLOOKUP(E584,Dimesion.MemberType!$A$2:$D$56,4,0)</f>
        <v>35 - 39</v>
      </c>
    </row>
    <row r="585" spans="1:20" x14ac:dyDescent="0.25">
      <c r="A585" t="s">
        <v>4920</v>
      </c>
      <c r="B585">
        <v>20161101</v>
      </c>
      <c r="C585">
        <v>8573</v>
      </c>
      <c r="D585">
        <v>7265</v>
      </c>
      <c r="E585">
        <v>27208</v>
      </c>
      <c r="F585" t="s">
        <v>4921</v>
      </c>
      <c r="G585">
        <v>20161110</v>
      </c>
      <c r="H585">
        <v>13</v>
      </c>
      <c r="I585">
        <v>0</v>
      </c>
      <c r="J585">
        <v>0</v>
      </c>
      <c r="K585">
        <v>2</v>
      </c>
      <c r="L585">
        <v>45.1</v>
      </c>
      <c r="M585" s="5" t="str">
        <f t="shared" si="9"/>
        <v>ID8573G7265</v>
      </c>
      <c r="N585" s="8" t="str">
        <f>VLOOKUP(M585,Dimension.CategoryGroups!$A$2:$I$8559,5,0)</f>
        <v>Building &amp; renovation</v>
      </c>
      <c r="O585" s="8" t="str">
        <f>VLOOKUP(M585,Dimension.CategoryGroups!$A$2:$I$8559,6,0)</f>
        <v>Bathroom</v>
      </c>
      <c r="P585" s="8" t="str">
        <f>VLOOKUP(M585,Dimension.CategoryGroups!$A$2:$I$8559,7,0)</f>
        <v>Basins &amp; vanities</v>
      </c>
      <c r="Q585" s="8" t="str">
        <f>VLOOKUP(M585,Dimension.CategoryGroups!$A$2:$I$8559,8,0)</f>
        <v>Vanities</v>
      </c>
      <c r="R585" s="10" t="str">
        <f>VLOOKUP(E585,Dimesion.MemberType!$A$2:$D$56,2,0)</f>
        <v>Canterbury</v>
      </c>
      <c r="S585" s="10" t="str">
        <f>VLOOKUP(E585,Dimesion.MemberType!$A$2:$D$56,3,0)</f>
        <v>Christchurch City</v>
      </c>
      <c r="T585" s="10" t="str">
        <f>VLOOKUP(E585,Dimesion.MemberType!$A$2:$D$56,4,0)</f>
        <v>55 - 59</v>
      </c>
    </row>
    <row r="586" spans="1:20" x14ac:dyDescent="0.25">
      <c r="A586" t="s">
        <v>4922</v>
      </c>
      <c r="B586">
        <v>20161101</v>
      </c>
      <c r="C586">
        <v>745</v>
      </c>
      <c r="D586">
        <v>3902</v>
      </c>
      <c r="E586">
        <v>3707</v>
      </c>
      <c r="F586" t="s">
        <v>4923</v>
      </c>
      <c r="G586">
        <v>20161110</v>
      </c>
      <c r="H586">
        <v>13</v>
      </c>
      <c r="I586">
        <v>1</v>
      </c>
      <c r="J586">
        <v>0</v>
      </c>
      <c r="K586">
        <v>1</v>
      </c>
      <c r="L586">
        <v>56.1</v>
      </c>
      <c r="M586" s="5" t="str">
        <f t="shared" si="9"/>
        <v>ID745G3902</v>
      </c>
      <c r="N586" s="8" t="str">
        <f>VLOOKUP(M586,Dimension.CategoryGroups!$A$2:$I$8559,5,0)</f>
        <v>Antiques &amp; collectables</v>
      </c>
      <c r="O586" s="8" t="str">
        <f>VLOOKUP(M586,Dimension.CategoryGroups!$A$2:$I$8559,6,0)</f>
        <v>Phonecards</v>
      </c>
      <c r="P586" s="8" t="str">
        <f>VLOOKUP(M586,Dimension.CategoryGroups!$A$2:$I$8559,7,0)</f>
        <v>New Zealand</v>
      </c>
      <c r="Q586" s="8" t="str">
        <f>VLOOKUP(M586,Dimension.CategoryGroups!$A$2:$I$8559,8,0)</f>
        <v>New Zealand</v>
      </c>
      <c r="R586" s="10" t="str">
        <f>VLOOKUP(E586,Dimesion.MemberType!$A$2:$D$56,2,0)</f>
        <v>Auckland</v>
      </c>
      <c r="S586" s="10" t="str">
        <f>VLOOKUP(E586,Dimesion.MemberType!$A$2:$D$56,3,0)</f>
        <v>North Shore</v>
      </c>
      <c r="T586" s="10" t="str">
        <f>VLOOKUP(E586,Dimesion.MemberType!$A$2:$D$56,4,0)</f>
        <v>55 - 59</v>
      </c>
    </row>
    <row r="587" spans="1:20" x14ac:dyDescent="0.25">
      <c r="A587" t="s">
        <v>4924</v>
      </c>
      <c r="B587">
        <v>20161101</v>
      </c>
      <c r="C587">
        <v>3605</v>
      </c>
      <c r="D587">
        <v>3296</v>
      </c>
      <c r="E587">
        <v>3787</v>
      </c>
      <c r="F587" t="s">
        <v>4925</v>
      </c>
      <c r="G587">
        <v>20161110</v>
      </c>
      <c r="H587">
        <v>13</v>
      </c>
      <c r="I587">
        <v>0</v>
      </c>
      <c r="J587">
        <v>0</v>
      </c>
      <c r="K587">
        <v>1</v>
      </c>
      <c r="L587">
        <v>77</v>
      </c>
      <c r="M587" s="5" t="str">
        <f t="shared" si="9"/>
        <v>ID3605G3296</v>
      </c>
      <c r="N587" s="8" t="str">
        <f>VLOOKUP(M587,Dimension.CategoryGroups!$A$2:$I$8559,5,0)</f>
        <v>Clothing &amp; Fashion</v>
      </c>
      <c r="O587" s="8" t="str">
        <f>VLOOKUP(M587,Dimension.CategoryGroups!$A$2:$I$8559,6,0)</f>
        <v>Boys</v>
      </c>
      <c r="P587" s="8" t="str">
        <f>VLOOKUP(M587,Dimension.CategoryGroups!$A$2:$I$8559,7,0)</f>
        <v>Shoes</v>
      </c>
      <c r="Q587" s="8" t="str">
        <f>VLOOKUP(M587,Dimension.CategoryGroups!$A$2:$I$8559,8,0)</f>
        <v>Shoes</v>
      </c>
      <c r="R587" s="10" t="str">
        <f>VLOOKUP(E587,Dimesion.MemberType!$A$2:$D$56,2,0)</f>
        <v>Auckland</v>
      </c>
      <c r="S587" s="10" t="str">
        <f>VLOOKUP(E587,Dimesion.MemberType!$A$2:$D$56,3,0)</f>
        <v>North Shore</v>
      </c>
      <c r="T587" s="10" t="str">
        <f>VLOOKUP(E587,Dimesion.MemberType!$A$2:$D$56,4,0)</f>
        <v>40 - 44</v>
      </c>
    </row>
    <row r="588" spans="1:20" x14ac:dyDescent="0.25">
      <c r="A588" t="s">
        <v>4926</v>
      </c>
      <c r="B588">
        <v>20161101</v>
      </c>
      <c r="C588">
        <v>1273</v>
      </c>
      <c r="D588">
        <v>8030</v>
      </c>
      <c r="E588">
        <v>18360</v>
      </c>
      <c r="F588" t="s">
        <v>4927</v>
      </c>
      <c r="G588">
        <v>20161110</v>
      </c>
      <c r="H588">
        <v>13</v>
      </c>
      <c r="I588">
        <v>0</v>
      </c>
      <c r="J588">
        <v>0</v>
      </c>
      <c r="K588">
        <v>2</v>
      </c>
      <c r="L588">
        <v>92.4</v>
      </c>
      <c r="M588" s="5" t="str">
        <f t="shared" si="9"/>
        <v>ID1273G8030</v>
      </c>
      <c r="N588" s="8" t="str">
        <f>VLOOKUP(M588,Dimension.CategoryGroups!$A$2:$I$8559,5,0)</f>
        <v>Business, farming &amp; industry</v>
      </c>
      <c r="O588" s="8" t="str">
        <f>VLOOKUP(M588,Dimension.CategoryGroups!$A$2:$I$8559,6,0)</f>
        <v>Farming &amp; forestry</v>
      </c>
      <c r="P588" s="8" t="str">
        <f>VLOOKUP(M588,Dimension.CategoryGroups!$A$2:$I$8559,7,0)</f>
        <v>Beekeeping</v>
      </c>
      <c r="Q588" s="8" t="str">
        <f>VLOOKUP(M588,Dimension.CategoryGroups!$A$2:$I$8559,8,0)</f>
        <v>Beekeeping</v>
      </c>
      <c r="R588" s="10" t="str">
        <f>VLOOKUP(E588,Dimesion.MemberType!$A$2:$D$56,2,0)</f>
        <v>Manawatu</v>
      </c>
      <c r="S588" s="10" t="str">
        <f>VLOOKUP(E588,Dimesion.MemberType!$A$2:$D$56,3,0)</f>
        <v>Levin</v>
      </c>
      <c r="T588" s="10" t="str">
        <f>VLOOKUP(E588,Dimesion.MemberType!$A$2:$D$56,4,0)</f>
        <v>45 - 49</v>
      </c>
    </row>
    <row r="589" spans="1:20" x14ac:dyDescent="0.25">
      <c r="A589" t="s">
        <v>4928</v>
      </c>
      <c r="B589">
        <v>20161101</v>
      </c>
      <c r="C589">
        <v>63</v>
      </c>
      <c r="D589">
        <v>5764</v>
      </c>
      <c r="E589">
        <v>4065</v>
      </c>
      <c r="F589" t="s">
        <v>4929</v>
      </c>
      <c r="G589">
        <v>20161110</v>
      </c>
      <c r="H589">
        <v>15</v>
      </c>
      <c r="I589">
        <v>1</v>
      </c>
      <c r="J589">
        <v>0</v>
      </c>
      <c r="K589">
        <v>1</v>
      </c>
      <c r="L589">
        <v>8.6</v>
      </c>
      <c r="M589" s="5" t="str">
        <f t="shared" si="9"/>
        <v>ID63G5764</v>
      </c>
      <c r="N589" s="8" t="str">
        <f>VLOOKUP(M589,Dimension.CategoryGroups!$A$2:$I$8559,5,0)</f>
        <v>Mobile phones</v>
      </c>
      <c r="O589" s="8" t="str">
        <f>VLOOKUP(M589,Dimension.CategoryGroups!$A$2:$I$8559,6,0)</f>
        <v>Accessories</v>
      </c>
      <c r="P589" s="8" t="str">
        <f>VLOOKUP(M589,Dimension.CategoryGroups!$A$2:$I$8559,7,0)</f>
        <v>Other</v>
      </c>
      <c r="Q589" s="8" t="str">
        <f>VLOOKUP(M589,Dimension.CategoryGroups!$A$2:$I$8559,8,0)</f>
        <v>Other</v>
      </c>
      <c r="R589" s="10" t="str">
        <f>VLOOKUP(E589,Dimesion.MemberType!$A$2:$D$56,2,0)</f>
        <v>Auckland</v>
      </c>
      <c r="S589" s="10" t="str">
        <f>VLOOKUP(E589,Dimesion.MemberType!$A$2:$D$56,3,0)</f>
        <v>Auckland City</v>
      </c>
      <c r="T589" s="10" t="str">
        <f>VLOOKUP(E589,Dimesion.MemberType!$A$2:$D$56,4,0)</f>
        <v>35 - 39</v>
      </c>
    </row>
    <row r="590" spans="1:20" x14ac:dyDescent="0.25">
      <c r="A590" t="s">
        <v>4930</v>
      </c>
      <c r="B590">
        <v>20161101</v>
      </c>
      <c r="C590">
        <v>2695</v>
      </c>
      <c r="D590">
        <v>6151</v>
      </c>
      <c r="E590">
        <v>24090</v>
      </c>
      <c r="F590" t="s">
        <v>4931</v>
      </c>
      <c r="G590">
        <v>20161110</v>
      </c>
      <c r="H590">
        <v>13</v>
      </c>
      <c r="I590">
        <v>0</v>
      </c>
      <c r="J590">
        <v>0</v>
      </c>
      <c r="K590">
        <v>1</v>
      </c>
      <c r="L590">
        <v>92.4</v>
      </c>
      <c r="M590" s="5" t="str">
        <f t="shared" si="9"/>
        <v>ID2695G6151</v>
      </c>
      <c r="N590" s="8" t="str">
        <f>VLOOKUP(M590,Dimension.CategoryGroups!$A$2:$I$8559,5,0)</f>
        <v>Toys &amp; models</v>
      </c>
      <c r="O590" s="8" t="str">
        <f>VLOOKUP(M590,Dimension.CategoryGroups!$A$2:$I$8559,6,0)</f>
        <v>Vintage</v>
      </c>
      <c r="P590" s="8" t="str">
        <f>VLOOKUP(M590,Dimension.CategoryGroups!$A$2:$I$8559,7,0)</f>
        <v>Vintage</v>
      </c>
      <c r="Q590" s="8" t="str">
        <f>VLOOKUP(M590,Dimension.CategoryGroups!$A$2:$I$8559,8,0)</f>
        <v>Vintage</v>
      </c>
      <c r="R590" s="10" t="str">
        <f>VLOOKUP(E590,Dimesion.MemberType!$A$2:$D$56,2,0)</f>
        <v>Marlborough</v>
      </c>
      <c r="S590" s="10" t="str">
        <f>VLOOKUP(E590,Dimesion.MemberType!$A$2:$D$56,3,0)</f>
        <v>Blenheim</v>
      </c>
      <c r="T590" s="10" t="str">
        <f>VLOOKUP(E590,Dimesion.MemberType!$A$2:$D$56,4,0)</f>
        <v>40 - 44</v>
      </c>
    </row>
    <row r="591" spans="1:20" x14ac:dyDescent="0.25">
      <c r="A591" t="s">
        <v>4932</v>
      </c>
      <c r="B591">
        <v>20161101</v>
      </c>
      <c r="C591">
        <v>7057</v>
      </c>
      <c r="D591">
        <v>6297</v>
      </c>
      <c r="E591">
        <v>15253</v>
      </c>
      <c r="F591" t="s">
        <v>4933</v>
      </c>
      <c r="G591">
        <v>20161110</v>
      </c>
      <c r="H591">
        <v>13</v>
      </c>
      <c r="I591">
        <v>0</v>
      </c>
      <c r="J591">
        <v>0</v>
      </c>
      <c r="K591">
        <v>1</v>
      </c>
      <c r="L591">
        <v>10.3</v>
      </c>
      <c r="M591" s="5" t="str">
        <f t="shared" si="9"/>
        <v>ID7057G6297</v>
      </c>
      <c r="N591" s="8" t="str">
        <f>VLOOKUP(M591,Dimension.CategoryGroups!$A$2:$I$8559,5,0)</f>
        <v>Baby gear</v>
      </c>
      <c r="O591" s="8" t="str">
        <f>VLOOKUP(M591,Dimension.CategoryGroups!$A$2:$I$8559,6,0)</f>
        <v>Safety</v>
      </c>
      <c r="P591" s="8" t="str">
        <f>VLOOKUP(M591,Dimension.CategoryGroups!$A$2:$I$8559,7,0)</f>
        <v>Safety gates</v>
      </c>
      <c r="Q591" s="8" t="str">
        <f>VLOOKUP(M591,Dimension.CategoryGroups!$A$2:$I$8559,8,0)</f>
        <v>Safety gates</v>
      </c>
      <c r="R591" s="10" t="str">
        <f>VLOOKUP(E591,Dimesion.MemberType!$A$2:$D$56,2,0)</f>
        <v>Taranaki</v>
      </c>
      <c r="S591" s="10" t="str">
        <f>VLOOKUP(E591,Dimesion.MemberType!$A$2:$D$56,3,0)</f>
        <v>New Plymouth</v>
      </c>
      <c r="T591" s="10" t="str">
        <f>VLOOKUP(E591,Dimesion.MemberType!$A$2:$D$56,4,0)</f>
        <v>40 - 44</v>
      </c>
    </row>
    <row r="592" spans="1:20" x14ac:dyDescent="0.25">
      <c r="A592" t="s">
        <v>4934</v>
      </c>
      <c r="B592">
        <v>20161101</v>
      </c>
      <c r="C592">
        <v>9888</v>
      </c>
      <c r="D592">
        <v>8277</v>
      </c>
      <c r="E592">
        <v>4136</v>
      </c>
      <c r="F592" t="s">
        <v>4304</v>
      </c>
      <c r="G592">
        <v>20161110</v>
      </c>
      <c r="H592">
        <v>13</v>
      </c>
      <c r="I592">
        <v>0</v>
      </c>
      <c r="J592">
        <v>0</v>
      </c>
      <c r="K592">
        <v>10</v>
      </c>
      <c r="L592">
        <v>91.5</v>
      </c>
      <c r="M592" s="5" t="str">
        <f t="shared" si="9"/>
        <v>ID9888G8277</v>
      </c>
      <c r="N592" s="8" t="str">
        <f>VLOOKUP(M592,Dimension.CategoryGroups!$A$2:$I$8559,5,0)</f>
        <v>Electronics &amp; photography</v>
      </c>
      <c r="O592" s="8" t="str">
        <f>VLOOKUP(M592,Dimension.CategoryGroups!$A$2:$I$8559,6,0)</f>
        <v>Video cameras</v>
      </c>
      <c r="P592" s="8" t="str">
        <f>VLOOKUP(M592,Dimension.CategoryGroups!$A$2:$I$8559,7,0)</f>
        <v>Action cameras</v>
      </c>
      <c r="Q592" s="8" t="str">
        <f>VLOOKUP(M592,Dimension.CategoryGroups!$A$2:$I$8559,8,0)</f>
        <v>Action cameras</v>
      </c>
      <c r="R592" s="10" t="str">
        <f>VLOOKUP(E592,Dimesion.MemberType!$A$2:$D$56,2,0)</f>
        <v>Auckland</v>
      </c>
      <c r="S592" s="10" t="str">
        <f>VLOOKUP(E592,Dimesion.MemberType!$A$2:$D$56,3,0)</f>
        <v>Auckland City</v>
      </c>
      <c r="T592" s="10" t="str">
        <f>VLOOKUP(E592,Dimesion.MemberType!$A$2:$D$56,4,0)</f>
        <v>Over 70</v>
      </c>
    </row>
    <row r="593" spans="1:20" x14ac:dyDescent="0.25">
      <c r="A593" t="s">
        <v>4935</v>
      </c>
      <c r="B593">
        <v>20161101</v>
      </c>
      <c r="C593">
        <v>9888</v>
      </c>
      <c r="D593">
        <v>8277</v>
      </c>
      <c r="E593">
        <v>4136</v>
      </c>
      <c r="F593" t="s">
        <v>4304</v>
      </c>
      <c r="G593">
        <v>20161110</v>
      </c>
      <c r="H593">
        <v>13</v>
      </c>
      <c r="I593">
        <v>0</v>
      </c>
      <c r="J593">
        <v>0</v>
      </c>
      <c r="K593">
        <v>10</v>
      </c>
      <c r="L593">
        <v>22.4</v>
      </c>
      <c r="M593" s="5" t="str">
        <f t="shared" si="9"/>
        <v>ID9888G8277</v>
      </c>
      <c r="N593" s="8" t="str">
        <f>VLOOKUP(M593,Dimension.CategoryGroups!$A$2:$I$8559,5,0)</f>
        <v>Electronics &amp; photography</v>
      </c>
      <c r="O593" s="8" t="str">
        <f>VLOOKUP(M593,Dimension.CategoryGroups!$A$2:$I$8559,6,0)</f>
        <v>Video cameras</v>
      </c>
      <c r="P593" s="8" t="str">
        <f>VLOOKUP(M593,Dimension.CategoryGroups!$A$2:$I$8559,7,0)</f>
        <v>Action cameras</v>
      </c>
      <c r="Q593" s="8" t="str">
        <f>VLOOKUP(M593,Dimension.CategoryGroups!$A$2:$I$8559,8,0)</f>
        <v>Action cameras</v>
      </c>
      <c r="R593" s="10" t="str">
        <f>VLOOKUP(E593,Dimesion.MemberType!$A$2:$D$56,2,0)</f>
        <v>Auckland</v>
      </c>
      <c r="S593" s="10" t="str">
        <f>VLOOKUP(E593,Dimesion.MemberType!$A$2:$D$56,3,0)</f>
        <v>Auckland City</v>
      </c>
      <c r="T593" s="10" t="str">
        <f>VLOOKUP(E593,Dimesion.MemberType!$A$2:$D$56,4,0)</f>
        <v>Over 70</v>
      </c>
    </row>
    <row r="594" spans="1:20" x14ac:dyDescent="0.25">
      <c r="A594" t="s">
        <v>4936</v>
      </c>
      <c r="B594">
        <v>20161101</v>
      </c>
      <c r="C594">
        <v>9888</v>
      </c>
      <c r="D594">
        <v>8277</v>
      </c>
      <c r="E594">
        <v>4136</v>
      </c>
      <c r="F594" t="s">
        <v>4304</v>
      </c>
      <c r="G594">
        <v>20161110</v>
      </c>
      <c r="H594">
        <v>13</v>
      </c>
      <c r="I594">
        <v>0</v>
      </c>
      <c r="J594">
        <v>0</v>
      </c>
      <c r="K594">
        <v>10</v>
      </c>
      <c r="L594">
        <v>99.4</v>
      </c>
      <c r="M594" s="5" t="str">
        <f t="shared" si="9"/>
        <v>ID9888G8277</v>
      </c>
      <c r="N594" s="8" t="str">
        <f>VLOOKUP(M594,Dimension.CategoryGroups!$A$2:$I$8559,5,0)</f>
        <v>Electronics &amp; photography</v>
      </c>
      <c r="O594" s="8" t="str">
        <f>VLOOKUP(M594,Dimension.CategoryGroups!$A$2:$I$8559,6,0)</f>
        <v>Video cameras</v>
      </c>
      <c r="P594" s="8" t="str">
        <f>VLOOKUP(M594,Dimension.CategoryGroups!$A$2:$I$8559,7,0)</f>
        <v>Action cameras</v>
      </c>
      <c r="Q594" s="8" t="str">
        <f>VLOOKUP(M594,Dimension.CategoryGroups!$A$2:$I$8559,8,0)</f>
        <v>Action cameras</v>
      </c>
      <c r="R594" s="10" t="str">
        <f>VLOOKUP(E594,Dimesion.MemberType!$A$2:$D$56,2,0)</f>
        <v>Auckland</v>
      </c>
      <c r="S594" s="10" t="str">
        <f>VLOOKUP(E594,Dimesion.MemberType!$A$2:$D$56,3,0)</f>
        <v>Auckland City</v>
      </c>
      <c r="T594" s="10" t="str">
        <f>VLOOKUP(E594,Dimesion.MemberType!$A$2:$D$56,4,0)</f>
        <v>Over 70</v>
      </c>
    </row>
    <row r="595" spans="1:20" x14ac:dyDescent="0.25">
      <c r="A595" t="s">
        <v>4937</v>
      </c>
      <c r="B595">
        <v>20161101</v>
      </c>
      <c r="C595">
        <v>9888</v>
      </c>
      <c r="D595">
        <v>8277</v>
      </c>
      <c r="E595">
        <v>4136</v>
      </c>
      <c r="F595" t="s">
        <v>4304</v>
      </c>
      <c r="G595">
        <v>20161110</v>
      </c>
      <c r="H595">
        <v>13</v>
      </c>
      <c r="I595">
        <v>0</v>
      </c>
      <c r="J595">
        <v>0</v>
      </c>
      <c r="K595">
        <v>10</v>
      </c>
      <c r="L595">
        <v>90.2</v>
      </c>
      <c r="M595" s="5" t="str">
        <f t="shared" si="9"/>
        <v>ID9888G8277</v>
      </c>
      <c r="N595" s="8" t="str">
        <f>VLOOKUP(M595,Dimension.CategoryGroups!$A$2:$I$8559,5,0)</f>
        <v>Electronics &amp; photography</v>
      </c>
      <c r="O595" s="8" t="str">
        <f>VLOOKUP(M595,Dimension.CategoryGroups!$A$2:$I$8559,6,0)</f>
        <v>Video cameras</v>
      </c>
      <c r="P595" s="8" t="str">
        <f>VLOOKUP(M595,Dimension.CategoryGroups!$A$2:$I$8559,7,0)</f>
        <v>Action cameras</v>
      </c>
      <c r="Q595" s="8" t="str">
        <f>VLOOKUP(M595,Dimension.CategoryGroups!$A$2:$I$8559,8,0)</f>
        <v>Action cameras</v>
      </c>
      <c r="R595" s="10" t="str">
        <f>VLOOKUP(E595,Dimesion.MemberType!$A$2:$D$56,2,0)</f>
        <v>Auckland</v>
      </c>
      <c r="S595" s="10" t="str">
        <f>VLOOKUP(E595,Dimesion.MemberType!$A$2:$D$56,3,0)</f>
        <v>Auckland City</v>
      </c>
      <c r="T595" s="10" t="str">
        <f>VLOOKUP(E595,Dimesion.MemberType!$A$2:$D$56,4,0)</f>
        <v>Over 70</v>
      </c>
    </row>
    <row r="596" spans="1:20" x14ac:dyDescent="0.25">
      <c r="A596" t="s">
        <v>4938</v>
      </c>
      <c r="B596">
        <v>20161101</v>
      </c>
      <c r="C596">
        <v>9888</v>
      </c>
      <c r="D596">
        <v>8277</v>
      </c>
      <c r="E596">
        <v>4136</v>
      </c>
      <c r="F596" t="s">
        <v>4304</v>
      </c>
      <c r="G596">
        <v>20161110</v>
      </c>
      <c r="H596">
        <v>13</v>
      </c>
      <c r="I596">
        <v>0</v>
      </c>
      <c r="J596">
        <v>0</v>
      </c>
      <c r="K596">
        <v>10</v>
      </c>
      <c r="L596">
        <v>83.1</v>
      </c>
      <c r="M596" s="5" t="str">
        <f t="shared" si="9"/>
        <v>ID9888G8277</v>
      </c>
      <c r="N596" s="8" t="str">
        <f>VLOOKUP(M596,Dimension.CategoryGroups!$A$2:$I$8559,5,0)</f>
        <v>Electronics &amp; photography</v>
      </c>
      <c r="O596" s="8" t="str">
        <f>VLOOKUP(M596,Dimension.CategoryGroups!$A$2:$I$8559,6,0)</f>
        <v>Video cameras</v>
      </c>
      <c r="P596" s="8" t="str">
        <f>VLOOKUP(M596,Dimension.CategoryGroups!$A$2:$I$8559,7,0)</f>
        <v>Action cameras</v>
      </c>
      <c r="Q596" s="8" t="str">
        <f>VLOOKUP(M596,Dimension.CategoryGroups!$A$2:$I$8559,8,0)</f>
        <v>Action cameras</v>
      </c>
      <c r="R596" s="10" t="str">
        <f>VLOOKUP(E596,Dimesion.MemberType!$A$2:$D$56,2,0)</f>
        <v>Auckland</v>
      </c>
      <c r="S596" s="10" t="str">
        <f>VLOOKUP(E596,Dimesion.MemberType!$A$2:$D$56,3,0)</f>
        <v>Auckland City</v>
      </c>
      <c r="T596" s="10" t="str">
        <f>VLOOKUP(E596,Dimesion.MemberType!$A$2:$D$56,4,0)</f>
        <v>Over 70</v>
      </c>
    </row>
    <row r="597" spans="1:20" x14ac:dyDescent="0.25">
      <c r="A597" t="s">
        <v>4939</v>
      </c>
      <c r="B597">
        <v>20161101</v>
      </c>
      <c r="C597">
        <v>9888</v>
      </c>
      <c r="D597">
        <v>8277</v>
      </c>
      <c r="E597">
        <v>4136</v>
      </c>
      <c r="F597" t="s">
        <v>4304</v>
      </c>
      <c r="G597">
        <v>20161110</v>
      </c>
      <c r="H597">
        <v>13</v>
      </c>
      <c r="I597">
        <v>0</v>
      </c>
      <c r="J597">
        <v>0</v>
      </c>
      <c r="K597">
        <v>10</v>
      </c>
      <c r="L597">
        <v>37.799999999999997</v>
      </c>
      <c r="M597" s="5" t="str">
        <f t="shared" si="9"/>
        <v>ID9888G8277</v>
      </c>
      <c r="N597" s="8" t="str">
        <f>VLOOKUP(M597,Dimension.CategoryGroups!$A$2:$I$8559,5,0)</f>
        <v>Electronics &amp; photography</v>
      </c>
      <c r="O597" s="8" t="str">
        <f>VLOOKUP(M597,Dimension.CategoryGroups!$A$2:$I$8559,6,0)</f>
        <v>Video cameras</v>
      </c>
      <c r="P597" s="8" t="str">
        <f>VLOOKUP(M597,Dimension.CategoryGroups!$A$2:$I$8559,7,0)</f>
        <v>Action cameras</v>
      </c>
      <c r="Q597" s="8" t="str">
        <f>VLOOKUP(M597,Dimension.CategoryGroups!$A$2:$I$8559,8,0)</f>
        <v>Action cameras</v>
      </c>
      <c r="R597" s="10" t="str">
        <f>VLOOKUP(E597,Dimesion.MemberType!$A$2:$D$56,2,0)</f>
        <v>Auckland</v>
      </c>
      <c r="S597" s="10" t="str">
        <f>VLOOKUP(E597,Dimesion.MemberType!$A$2:$D$56,3,0)</f>
        <v>Auckland City</v>
      </c>
      <c r="T597" s="10" t="str">
        <f>VLOOKUP(E597,Dimesion.MemberType!$A$2:$D$56,4,0)</f>
        <v>Over 70</v>
      </c>
    </row>
    <row r="598" spans="1:20" x14ac:dyDescent="0.25">
      <c r="A598" t="s">
        <v>4940</v>
      </c>
      <c r="B598">
        <v>20161101</v>
      </c>
      <c r="C598">
        <v>9888</v>
      </c>
      <c r="D598">
        <v>8277</v>
      </c>
      <c r="E598">
        <v>4136</v>
      </c>
      <c r="F598" t="s">
        <v>4304</v>
      </c>
      <c r="G598">
        <v>20161110</v>
      </c>
      <c r="H598">
        <v>13</v>
      </c>
      <c r="I598">
        <v>0</v>
      </c>
      <c r="J598">
        <v>0</v>
      </c>
      <c r="K598">
        <v>10</v>
      </c>
      <c r="L598">
        <v>80.7</v>
      </c>
      <c r="M598" s="5" t="str">
        <f t="shared" si="9"/>
        <v>ID9888G8277</v>
      </c>
      <c r="N598" s="8" t="str">
        <f>VLOOKUP(M598,Dimension.CategoryGroups!$A$2:$I$8559,5,0)</f>
        <v>Electronics &amp; photography</v>
      </c>
      <c r="O598" s="8" t="str">
        <f>VLOOKUP(M598,Dimension.CategoryGroups!$A$2:$I$8559,6,0)</f>
        <v>Video cameras</v>
      </c>
      <c r="P598" s="8" t="str">
        <f>VLOOKUP(M598,Dimension.CategoryGroups!$A$2:$I$8559,7,0)</f>
        <v>Action cameras</v>
      </c>
      <c r="Q598" s="8" t="str">
        <f>VLOOKUP(M598,Dimension.CategoryGroups!$A$2:$I$8559,8,0)</f>
        <v>Action cameras</v>
      </c>
      <c r="R598" s="10" t="str">
        <f>VLOOKUP(E598,Dimesion.MemberType!$A$2:$D$56,2,0)</f>
        <v>Auckland</v>
      </c>
      <c r="S598" s="10" t="str">
        <f>VLOOKUP(E598,Dimesion.MemberType!$A$2:$D$56,3,0)</f>
        <v>Auckland City</v>
      </c>
      <c r="T598" s="10" t="str">
        <f>VLOOKUP(E598,Dimesion.MemberType!$A$2:$D$56,4,0)</f>
        <v>Over 70</v>
      </c>
    </row>
    <row r="599" spans="1:20" x14ac:dyDescent="0.25">
      <c r="A599" t="s">
        <v>4941</v>
      </c>
      <c r="B599">
        <v>20161101</v>
      </c>
      <c r="C599">
        <v>29</v>
      </c>
      <c r="D599">
        <v>237</v>
      </c>
      <c r="E599">
        <v>4136</v>
      </c>
      <c r="F599" t="s">
        <v>4304</v>
      </c>
      <c r="G599">
        <v>20161110</v>
      </c>
      <c r="H599">
        <v>13</v>
      </c>
      <c r="I599">
        <v>0</v>
      </c>
      <c r="J599">
        <v>0</v>
      </c>
      <c r="K599">
        <v>5</v>
      </c>
      <c r="L599">
        <v>31.2</v>
      </c>
      <c r="M599" s="5" t="str">
        <f t="shared" si="9"/>
        <v>ID29G237</v>
      </c>
      <c r="N599" s="8" t="str">
        <f>VLOOKUP(M599,Dimension.CategoryGroups!$A$2:$I$8559,5,0)</f>
        <v>Trade Me Motors</v>
      </c>
      <c r="O599" s="8" t="str">
        <f>VLOOKUP(M599,Dimension.CategoryGroups!$A$2:$I$8559,6,0)</f>
        <v>Car parts &amp; accessories</v>
      </c>
      <c r="P599" s="8" t="str">
        <f>VLOOKUP(M599,Dimension.CategoryGroups!$A$2:$I$8559,7,0)</f>
        <v>Other accessories</v>
      </c>
      <c r="Q599" s="8" t="str">
        <f>VLOOKUP(M599,Dimension.CategoryGroups!$A$2:$I$8559,8,0)</f>
        <v>Other accessories</v>
      </c>
      <c r="R599" s="10" t="str">
        <f>VLOOKUP(E599,Dimesion.MemberType!$A$2:$D$56,2,0)</f>
        <v>Auckland</v>
      </c>
      <c r="S599" s="10" t="str">
        <f>VLOOKUP(E599,Dimesion.MemberType!$A$2:$D$56,3,0)</f>
        <v>Auckland City</v>
      </c>
      <c r="T599" s="10" t="str">
        <f>VLOOKUP(E599,Dimesion.MemberType!$A$2:$D$56,4,0)</f>
        <v>Over 70</v>
      </c>
    </row>
    <row r="600" spans="1:20" x14ac:dyDescent="0.25">
      <c r="A600" t="s">
        <v>4942</v>
      </c>
      <c r="B600">
        <v>20161101</v>
      </c>
      <c r="C600">
        <v>29</v>
      </c>
      <c r="D600">
        <v>237</v>
      </c>
      <c r="E600">
        <v>4136</v>
      </c>
      <c r="F600" t="s">
        <v>4304</v>
      </c>
      <c r="G600">
        <v>20161110</v>
      </c>
      <c r="H600">
        <v>13</v>
      </c>
      <c r="I600">
        <v>0</v>
      </c>
      <c r="J600">
        <v>0</v>
      </c>
      <c r="K600">
        <v>5</v>
      </c>
      <c r="L600">
        <v>18.399999999999999</v>
      </c>
      <c r="M600" s="5" t="str">
        <f t="shared" si="9"/>
        <v>ID29G237</v>
      </c>
      <c r="N600" s="8" t="str">
        <f>VLOOKUP(M600,Dimension.CategoryGroups!$A$2:$I$8559,5,0)</f>
        <v>Trade Me Motors</v>
      </c>
      <c r="O600" s="8" t="str">
        <f>VLOOKUP(M600,Dimension.CategoryGroups!$A$2:$I$8559,6,0)</f>
        <v>Car parts &amp; accessories</v>
      </c>
      <c r="P600" s="8" t="str">
        <f>VLOOKUP(M600,Dimension.CategoryGroups!$A$2:$I$8559,7,0)</f>
        <v>Other accessories</v>
      </c>
      <c r="Q600" s="8" t="str">
        <f>VLOOKUP(M600,Dimension.CategoryGroups!$A$2:$I$8559,8,0)</f>
        <v>Other accessories</v>
      </c>
      <c r="R600" s="10" t="str">
        <f>VLOOKUP(E600,Dimesion.MemberType!$A$2:$D$56,2,0)</f>
        <v>Auckland</v>
      </c>
      <c r="S600" s="10" t="str">
        <f>VLOOKUP(E600,Dimesion.MemberType!$A$2:$D$56,3,0)</f>
        <v>Auckland City</v>
      </c>
      <c r="T600" s="10" t="str">
        <f>VLOOKUP(E600,Dimesion.MemberType!$A$2:$D$56,4,0)</f>
        <v>Over 70</v>
      </c>
    </row>
    <row r="601" spans="1:20" x14ac:dyDescent="0.25">
      <c r="A601" t="s">
        <v>4943</v>
      </c>
      <c r="B601">
        <v>20161101</v>
      </c>
      <c r="C601">
        <v>29</v>
      </c>
      <c r="D601">
        <v>237</v>
      </c>
      <c r="E601">
        <v>4136</v>
      </c>
      <c r="F601" t="s">
        <v>4304</v>
      </c>
      <c r="G601">
        <v>20161110</v>
      </c>
      <c r="H601">
        <v>13</v>
      </c>
      <c r="I601">
        <v>0</v>
      </c>
      <c r="J601">
        <v>0</v>
      </c>
      <c r="K601">
        <v>5</v>
      </c>
      <c r="L601">
        <v>32.4</v>
      </c>
      <c r="M601" s="5" t="str">
        <f t="shared" si="9"/>
        <v>ID29G237</v>
      </c>
      <c r="N601" s="8" t="str">
        <f>VLOOKUP(M601,Dimension.CategoryGroups!$A$2:$I$8559,5,0)</f>
        <v>Trade Me Motors</v>
      </c>
      <c r="O601" s="8" t="str">
        <f>VLOOKUP(M601,Dimension.CategoryGroups!$A$2:$I$8559,6,0)</f>
        <v>Car parts &amp; accessories</v>
      </c>
      <c r="P601" s="8" t="str">
        <f>VLOOKUP(M601,Dimension.CategoryGroups!$A$2:$I$8559,7,0)</f>
        <v>Other accessories</v>
      </c>
      <c r="Q601" s="8" t="str">
        <f>VLOOKUP(M601,Dimension.CategoryGroups!$A$2:$I$8559,8,0)</f>
        <v>Other accessories</v>
      </c>
      <c r="R601" s="10" t="str">
        <f>VLOOKUP(E601,Dimesion.MemberType!$A$2:$D$56,2,0)</f>
        <v>Auckland</v>
      </c>
      <c r="S601" s="10" t="str">
        <f>VLOOKUP(E601,Dimesion.MemberType!$A$2:$D$56,3,0)</f>
        <v>Auckland City</v>
      </c>
      <c r="T601" s="10" t="str">
        <f>VLOOKUP(E601,Dimesion.MemberType!$A$2:$D$56,4,0)</f>
        <v>Over 70</v>
      </c>
    </row>
    <row r="602" spans="1:20" x14ac:dyDescent="0.25">
      <c r="A602" t="s">
        <v>4944</v>
      </c>
      <c r="B602">
        <v>20161101</v>
      </c>
      <c r="C602">
        <v>29</v>
      </c>
      <c r="D602">
        <v>237</v>
      </c>
      <c r="E602">
        <v>4136</v>
      </c>
      <c r="F602" t="s">
        <v>4304</v>
      </c>
      <c r="G602">
        <v>20161110</v>
      </c>
      <c r="H602">
        <v>13</v>
      </c>
      <c r="I602">
        <v>0</v>
      </c>
      <c r="J602">
        <v>0</v>
      </c>
      <c r="K602">
        <v>5</v>
      </c>
      <c r="L602">
        <v>80.2</v>
      </c>
      <c r="M602" s="5" t="str">
        <f t="shared" si="9"/>
        <v>ID29G237</v>
      </c>
      <c r="N602" s="8" t="str">
        <f>VLOOKUP(M602,Dimension.CategoryGroups!$A$2:$I$8559,5,0)</f>
        <v>Trade Me Motors</v>
      </c>
      <c r="O602" s="8" t="str">
        <f>VLOOKUP(M602,Dimension.CategoryGroups!$A$2:$I$8559,6,0)</f>
        <v>Car parts &amp; accessories</v>
      </c>
      <c r="P602" s="8" t="str">
        <f>VLOOKUP(M602,Dimension.CategoryGroups!$A$2:$I$8559,7,0)</f>
        <v>Other accessories</v>
      </c>
      <c r="Q602" s="8" t="str">
        <f>VLOOKUP(M602,Dimension.CategoryGroups!$A$2:$I$8559,8,0)</f>
        <v>Other accessories</v>
      </c>
      <c r="R602" s="10" t="str">
        <f>VLOOKUP(E602,Dimesion.MemberType!$A$2:$D$56,2,0)</f>
        <v>Auckland</v>
      </c>
      <c r="S602" s="10" t="str">
        <f>VLOOKUP(E602,Dimesion.MemberType!$A$2:$D$56,3,0)</f>
        <v>Auckland City</v>
      </c>
      <c r="T602" s="10" t="str">
        <f>VLOOKUP(E602,Dimesion.MemberType!$A$2:$D$56,4,0)</f>
        <v>Over 70</v>
      </c>
    </row>
    <row r="603" spans="1:20" x14ac:dyDescent="0.25">
      <c r="A603" t="s">
        <v>4945</v>
      </c>
      <c r="B603">
        <v>20161101</v>
      </c>
      <c r="C603">
        <v>29</v>
      </c>
      <c r="D603">
        <v>237</v>
      </c>
      <c r="E603">
        <v>4136</v>
      </c>
      <c r="F603" t="s">
        <v>4304</v>
      </c>
      <c r="G603">
        <v>20161110</v>
      </c>
      <c r="H603">
        <v>13</v>
      </c>
      <c r="I603">
        <v>0</v>
      </c>
      <c r="J603">
        <v>0</v>
      </c>
      <c r="K603">
        <v>5</v>
      </c>
      <c r="L603">
        <v>47.8</v>
      </c>
      <c r="M603" s="5" t="str">
        <f t="shared" si="9"/>
        <v>ID29G237</v>
      </c>
      <c r="N603" s="8" t="str">
        <f>VLOOKUP(M603,Dimension.CategoryGroups!$A$2:$I$8559,5,0)</f>
        <v>Trade Me Motors</v>
      </c>
      <c r="O603" s="8" t="str">
        <f>VLOOKUP(M603,Dimension.CategoryGroups!$A$2:$I$8559,6,0)</f>
        <v>Car parts &amp; accessories</v>
      </c>
      <c r="P603" s="8" t="str">
        <f>VLOOKUP(M603,Dimension.CategoryGroups!$A$2:$I$8559,7,0)</f>
        <v>Other accessories</v>
      </c>
      <c r="Q603" s="8" t="str">
        <f>VLOOKUP(M603,Dimension.CategoryGroups!$A$2:$I$8559,8,0)</f>
        <v>Other accessories</v>
      </c>
      <c r="R603" s="10" t="str">
        <f>VLOOKUP(E603,Dimesion.MemberType!$A$2:$D$56,2,0)</f>
        <v>Auckland</v>
      </c>
      <c r="S603" s="10" t="str">
        <f>VLOOKUP(E603,Dimesion.MemberType!$A$2:$D$56,3,0)</f>
        <v>Auckland City</v>
      </c>
      <c r="T603" s="10" t="str">
        <f>VLOOKUP(E603,Dimesion.MemberType!$A$2:$D$56,4,0)</f>
        <v>Over 70</v>
      </c>
    </row>
    <row r="604" spans="1:20" x14ac:dyDescent="0.25">
      <c r="A604" t="s">
        <v>4946</v>
      </c>
      <c r="B604">
        <v>20161101</v>
      </c>
      <c r="C604">
        <v>29</v>
      </c>
      <c r="D604">
        <v>237</v>
      </c>
      <c r="E604">
        <v>4136</v>
      </c>
      <c r="F604" t="s">
        <v>4304</v>
      </c>
      <c r="G604">
        <v>20161110</v>
      </c>
      <c r="H604">
        <v>13</v>
      </c>
      <c r="I604">
        <v>0</v>
      </c>
      <c r="J604">
        <v>0</v>
      </c>
      <c r="K604">
        <v>5</v>
      </c>
      <c r="L604">
        <v>87.7</v>
      </c>
      <c r="M604" s="5" t="str">
        <f t="shared" si="9"/>
        <v>ID29G237</v>
      </c>
      <c r="N604" s="8" t="str">
        <f>VLOOKUP(M604,Dimension.CategoryGroups!$A$2:$I$8559,5,0)</f>
        <v>Trade Me Motors</v>
      </c>
      <c r="O604" s="8" t="str">
        <f>VLOOKUP(M604,Dimension.CategoryGroups!$A$2:$I$8559,6,0)</f>
        <v>Car parts &amp; accessories</v>
      </c>
      <c r="P604" s="8" t="str">
        <f>VLOOKUP(M604,Dimension.CategoryGroups!$A$2:$I$8559,7,0)</f>
        <v>Other accessories</v>
      </c>
      <c r="Q604" s="8" t="str">
        <f>VLOOKUP(M604,Dimension.CategoryGroups!$A$2:$I$8559,8,0)</f>
        <v>Other accessories</v>
      </c>
      <c r="R604" s="10" t="str">
        <f>VLOOKUP(E604,Dimesion.MemberType!$A$2:$D$56,2,0)</f>
        <v>Auckland</v>
      </c>
      <c r="S604" s="10" t="str">
        <f>VLOOKUP(E604,Dimesion.MemberType!$A$2:$D$56,3,0)</f>
        <v>Auckland City</v>
      </c>
      <c r="T604" s="10" t="str">
        <f>VLOOKUP(E604,Dimesion.MemberType!$A$2:$D$56,4,0)</f>
        <v>Over 70</v>
      </c>
    </row>
    <row r="605" spans="1:20" x14ac:dyDescent="0.25">
      <c r="A605" t="s">
        <v>4947</v>
      </c>
      <c r="B605">
        <v>20161101</v>
      </c>
      <c r="C605">
        <v>29</v>
      </c>
      <c r="D605">
        <v>237</v>
      </c>
      <c r="E605">
        <v>4136</v>
      </c>
      <c r="F605" t="s">
        <v>4304</v>
      </c>
      <c r="G605">
        <v>20161110</v>
      </c>
      <c r="H605">
        <v>13</v>
      </c>
      <c r="I605">
        <v>0</v>
      </c>
      <c r="J605">
        <v>0</v>
      </c>
      <c r="K605">
        <v>5</v>
      </c>
      <c r="L605">
        <v>25.2</v>
      </c>
      <c r="M605" s="5" t="str">
        <f t="shared" si="9"/>
        <v>ID29G237</v>
      </c>
      <c r="N605" s="8" t="str">
        <f>VLOOKUP(M605,Dimension.CategoryGroups!$A$2:$I$8559,5,0)</f>
        <v>Trade Me Motors</v>
      </c>
      <c r="O605" s="8" t="str">
        <f>VLOOKUP(M605,Dimension.CategoryGroups!$A$2:$I$8559,6,0)</f>
        <v>Car parts &amp; accessories</v>
      </c>
      <c r="P605" s="8" t="str">
        <f>VLOOKUP(M605,Dimension.CategoryGroups!$A$2:$I$8559,7,0)</f>
        <v>Other accessories</v>
      </c>
      <c r="Q605" s="8" t="str">
        <f>VLOOKUP(M605,Dimension.CategoryGroups!$A$2:$I$8559,8,0)</f>
        <v>Other accessories</v>
      </c>
      <c r="R605" s="10" t="str">
        <f>VLOOKUP(E605,Dimesion.MemberType!$A$2:$D$56,2,0)</f>
        <v>Auckland</v>
      </c>
      <c r="S605" s="10" t="str">
        <f>VLOOKUP(E605,Dimesion.MemberType!$A$2:$D$56,3,0)</f>
        <v>Auckland City</v>
      </c>
      <c r="T605" s="10" t="str">
        <f>VLOOKUP(E605,Dimesion.MemberType!$A$2:$D$56,4,0)</f>
        <v>Over 70</v>
      </c>
    </row>
    <row r="606" spans="1:20" x14ac:dyDescent="0.25">
      <c r="A606" t="s">
        <v>4948</v>
      </c>
      <c r="B606">
        <v>20161101</v>
      </c>
      <c r="C606">
        <v>3858</v>
      </c>
      <c r="D606">
        <v>5825</v>
      </c>
      <c r="E606">
        <v>4136</v>
      </c>
      <c r="F606" t="s">
        <v>4304</v>
      </c>
      <c r="G606">
        <v>20161110</v>
      </c>
      <c r="H606">
        <v>13</v>
      </c>
      <c r="I606">
        <v>0</v>
      </c>
      <c r="J606">
        <v>0</v>
      </c>
      <c r="K606">
        <v>9</v>
      </c>
      <c r="L606">
        <v>10.199999999999999</v>
      </c>
      <c r="M606" s="5" t="str">
        <f t="shared" si="9"/>
        <v>ID3858G5825</v>
      </c>
      <c r="N606" s="8" t="str">
        <f>VLOOKUP(M606,Dimension.CategoryGroups!$A$2:$I$8559,5,0)</f>
        <v>Mobile phones</v>
      </c>
      <c r="O606" s="8" t="str">
        <f>VLOOKUP(M606,Dimension.CategoryGroups!$A$2:$I$8559,6,0)</f>
        <v>Accessories</v>
      </c>
      <c r="P606" s="8" t="str">
        <f>VLOOKUP(M606,Dimension.CategoryGroups!$A$2:$I$8559,7,0)</f>
        <v>Car speakerphone kits</v>
      </c>
      <c r="Q606" s="8" t="str">
        <f>VLOOKUP(M606,Dimension.CategoryGroups!$A$2:$I$8559,8,0)</f>
        <v>Car speakerphone kits</v>
      </c>
      <c r="R606" s="10" t="str">
        <f>VLOOKUP(E606,Dimesion.MemberType!$A$2:$D$56,2,0)</f>
        <v>Auckland</v>
      </c>
      <c r="S606" s="10" t="str">
        <f>VLOOKUP(E606,Dimesion.MemberType!$A$2:$D$56,3,0)</f>
        <v>Auckland City</v>
      </c>
      <c r="T606" s="10" t="str">
        <f>VLOOKUP(E606,Dimesion.MemberType!$A$2:$D$56,4,0)</f>
        <v>Over 70</v>
      </c>
    </row>
    <row r="607" spans="1:20" x14ac:dyDescent="0.25">
      <c r="A607" t="s">
        <v>4949</v>
      </c>
      <c r="B607">
        <v>20161101</v>
      </c>
      <c r="C607">
        <v>3858</v>
      </c>
      <c r="D607">
        <v>5825</v>
      </c>
      <c r="E607">
        <v>4136</v>
      </c>
      <c r="F607" t="s">
        <v>4304</v>
      </c>
      <c r="G607">
        <v>20161110</v>
      </c>
      <c r="H607">
        <v>13</v>
      </c>
      <c r="I607">
        <v>0</v>
      </c>
      <c r="J607">
        <v>0</v>
      </c>
      <c r="K607">
        <v>9</v>
      </c>
      <c r="L607">
        <v>89</v>
      </c>
      <c r="M607" s="5" t="str">
        <f t="shared" si="9"/>
        <v>ID3858G5825</v>
      </c>
      <c r="N607" s="8" t="str">
        <f>VLOOKUP(M607,Dimension.CategoryGroups!$A$2:$I$8559,5,0)</f>
        <v>Mobile phones</v>
      </c>
      <c r="O607" s="8" t="str">
        <f>VLOOKUP(M607,Dimension.CategoryGroups!$A$2:$I$8559,6,0)</f>
        <v>Accessories</v>
      </c>
      <c r="P607" s="8" t="str">
        <f>VLOOKUP(M607,Dimension.CategoryGroups!$A$2:$I$8559,7,0)</f>
        <v>Car speakerphone kits</v>
      </c>
      <c r="Q607" s="8" t="str">
        <f>VLOOKUP(M607,Dimension.CategoryGroups!$A$2:$I$8559,8,0)</f>
        <v>Car speakerphone kits</v>
      </c>
      <c r="R607" s="10" t="str">
        <f>VLOOKUP(E607,Dimesion.MemberType!$A$2:$D$56,2,0)</f>
        <v>Auckland</v>
      </c>
      <c r="S607" s="10" t="str">
        <f>VLOOKUP(E607,Dimesion.MemberType!$A$2:$D$56,3,0)</f>
        <v>Auckland City</v>
      </c>
      <c r="T607" s="10" t="str">
        <f>VLOOKUP(E607,Dimesion.MemberType!$A$2:$D$56,4,0)</f>
        <v>Over 70</v>
      </c>
    </row>
    <row r="608" spans="1:20" x14ac:dyDescent="0.25">
      <c r="A608" t="s">
        <v>4950</v>
      </c>
      <c r="B608">
        <v>20161101</v>
      </c>
      <c r="C608">
        <v>652</v>
      </c>
      <c r="D608">
        <v>2917</v>
      </c>
      <c r="E608">
        <v>4136</v>
      </c>
      <c r="F608" t="s">
        <v>4304</v>
      </c>
      <c r="G608">
        <v>20161110</v>
      </c>
      <c r="H608">
        <v>13</v>
      </c>
      <c r="I608">
        <v>0</v>
      </c>
      <c r="J608">
        <v>0</v>
      </c>
      <c r="K608">
        <v>9</v>
      </c>
      <c r="L608">
        <v>38.799999999999997</v>
      </c>
      <c r="M608" s="5" t="str">
        <f t="shared" si="9"/>
        <v>ID652G2917</v>
      </c>
      <c r="N608" s="8" t="str">
        <f>VLOOKUP(M608,Dimension.CategoryGroups!$A$2:$I$8559,5,0)</f>
        <v>Electronics &amp; photography</v>
      </c>
      <c r="O608" s="8" t="str">
        <f>VLOOKUP(M608,Dimension.CategoryGroups!$A$2:$I$8559,6,0)</f>
        <v>Home audio</v>
      </c>
      <c r="P608" s="8" t="str">
        <f>VLOOKUP(M608,Dimension.CategoryGroups!$A$2:$I$8559,7,0)</f>
        <v>Other</v>
      </c>
      <c r="Q608" s="8" t="str">
        <f>VLOOKUP(M608,Dimension.CategoryGroups!$A$2:$I$8559,8,0)</f>
        <v>Other</v>
      </c>
      <c r="R608" s="10" t="str">
        <f>VLOOKUP(E608,Dimesion.MemberType!$A$2:$D$56,2,0)</f>
        <v>Auckland</v>
      </c>
      <c r="S608" s="10" t="str">
        <f>VLOOKUP(E608,Dimesion.MemberType!$A$2:$D$56,3,0)</f>
        <v>Auckland City</v>
      </c>
      <c r="T608" s="10" t="str">
        <f>VLOOKUP(E608,Dimesion.MemberType!$A$2:$D$56,4,0)</f>
        <v>Over 70</v>
      </c>
    </row>
    <row r="609" spans="1:20" x14ac:dyDescent="0.25">
      <c r="A609" t="s">
        <v>4951</v>
      </c>
      <c r="B609">
        <v>20161101</v>
      </c>
      <c r="C609">
        <v>652</v>
      </c>
      <c r="D609">
        <v>2917</v>
      </c>
      <c r="E609">
        <v>4136</v>
      </c>
      <c r="F609" t="s">
        <v>4304</v>
      </c>
      <c r="G609">
        <v>20161110</v>
      </c>
      <c r="H609">
        <v>13</v>
      </c>
      <c r="I609">
        <v>0</v>
      </c>
      <c r="J609">
        <v>0</v>
      </c>
      <c r="K609">
        <v>9</v>
      </c>
      <c r="L609">
        <v>24.8</v>
      </c>
      <c r="M609" s="5" t="str">
        <f t="shared" si="9"/>
        <v>ID652G2917</v>
      </c>
      <c r="N609" s="8" t="str">
        <f>VLOOKUP(M609,Dimension.CategoryGroups!$A$2:$I$8559,5,0)</f>
        <v>Electronics &amp; photography</v>
      </c>
      <c r="O609" s="8" t="str">
        <f>VLOOKUP(M609,Dimension.CategoryGroups!$A$2:$I$8559,6,0)</f>
        <v>Home audio</v>
      </c>
      <c r="P609" s="8" t="str">
        <f>VLOOKUP(M609,Dimension.CategoryGroups!$A$2:$I$8559,7,0)</f>
        <v>Other</v>
      </c>
      <c r="Q609" s="8" t="str">
        <f>VLOOKUP(M609,Dimension.CategoryGroups!$A$2:$I$8559,8,0)</f>
        <v>Other</v>
      </c>
      <c r="R609" s="10" t="str">
        <f>VLOOKUP(E609,Dimesion.MemberType!$A$2:$D$56,2,0)</f>
        <v>Auckland</v>
      </c>
      <c r="S609" s="10" t="str">
        <f>VLOOKUP(E609,Dimesion.MemberType!$A$2:$D$56,3,0)</f>
        <v>Auckland City</v>
      </c>
      <c r="T609" s="10" t="str">
        <f>VLOOKUP(E609,Dimesion.MemberType!$A$2:$D$56,4,0)</f>
        <v>Over 70</v>
      </c>
    </row>
    <row r="610" spans="1:20" x14ac:dyDescent="0.25">
      <c r="A610" t="s">
        <v>4952</v>
      </c>
      <c r="B610">
        <v>20161101</v>
      </c>
      <c r="C610">
        <v>3858</v>
      </c>
      <c r="D610">
        <v>5825</v>
      </c>
      <c r="E610">
        <v>4136</v>
      </c>
      <c r="F610" t="s">
        <v>4304</v>
      </c>
      <c r="G610">
        <v>20161110</v>
      </c>
      <c r="H610">
        <v>13</v>
      </c>
      <c r="I610">
        <v>0</v>
      </c>
      <c r="J610">
        <v>0</v>
      </c>
      <c r="K610">
        <v>9</v>
      </c>
      <c r="L610">
        <v>84.8</v>
      </c>
      <c r="M610" s="5" t="str">
        <f t="shared" si="9"/>
        <v>ID3858G5825</v>
      </c>
      <c r="N610" s="8" t="str">
        <f>VLOOKUP(M610,Dimension.CategoryGroups!$A$2:$I$8559,5,0)</f>
        <v>Mobile phones</v>
      </c>
      <c r="O610" s="8" t="str">
        <f>VLOOKUP(M610,Dimension.CategoryGroups!$A$2:$I$8559,6,0)</f>
        <v>Accessories</v>
      </c>
      <c r="P610" s="8" t="str">
        <f>VLOOKUP(M610,Dimension.CategoryGroups!$A$2:$I$8559,7,0)</f>
        <v>Car speakerphone kits</v>
      </c>
      <c r="Q610" s="8" t="str">
        <f>VLOOKUP(M610,Dimension.CategoryGroups!$A$2:$I$8559,8,0)</f>
        <v>Car speakerphone kits</v>
      </c>
      <c r="R610" s="10" t="str">
        <f>VLOOKUP(E610,Dimesion.MemberType!$A$2:$D$56,2,0)</f>
        <v>Auckland</v>
      </c>
      <c r="S610" s="10" t="str">
        <f>VLOOKUP(E610,Dimesion.MemberType!$A$2:$D$56,3,0)</f>
        <v>Auckland City</v>
      </c>
      <c r="T610" s="10" t="str">
        <f>VLOOKUP(E610,Dimesion.MemberType!$A$2:$D$56,4,0)</f>
        <v>Over 70</v>
      </c>
    </row>
    <row r="611" spans="1:20" x14ac:dyDescent="0.25">
      <c r="A611" t="s">
        <v>4953</v>
      </c>
      <c r="B611">
        <v>20161101</v>
      </c>
      <c r="C611">
        <v>3858</v>
      </c>
      <c r="D611">
        <v>5825</v>
      </c>
      <c r="E611">
        <v>4136</v>
      </c>
      <c r="F611" t="s">
        <v>4304</v>
      </c>
      <c r="G611">
        <v>20161110</v>
      </c>
      <c r="H611">
        <v>13</v>
      </c>
      <c r="I611">
        <v>0</v>
      </c>
      <c r="J611">
        <v>0</v>
      </c>
      <c r="K611">
        <v>9</v>
      </c>
      <c r="L611">
        <v>93.9</v>
      </c>
      <c r="M611" s="5" t="str">
        <f t="shared" si="9"/>
        <v>ID3858G5825</v>
      </c>
      <c r="N611" s="8" t="str">
        <f>VLOOKUP(M611,Dimension.CategoryGroups!$A$2:$I$8559,5,0)</f>
        <v>Mobile phones</v>
      </c>
      <c r="O611" s="8" t="str">
        <f>VLOOKUP(M611,Dimension.CategoryGroups!$A$2:$I$8559,6,0)</f>
        <v>Accessories</v>
      </c>
      <c r="P611" s="8" t="str">
        <f>VLOOKUP(M611,Dimension.CategoryGroups!$A$2:$I$8559,7,0)</f>
        <v>Car speakerphone kits</v>
      </c>
      <c r="Q611" s="8" t="str">
        <f>VLOOKUP(M611,Dimension.CategoryGroups!$A$2:$I$8559,8,0)</f>
        <v>Car speakerphone kits</v>
      </c>
      <c r="R611" s="10" t="str">
        <f>VLOOKUP(E611,Dimesion.MemberType!$A$2:$D$56,2,0)</f>
        <v>Auckland</v>
      </c>
      <c r="S611" s="10" t="str">
        <f>VLOOKUP(E611,Dimesion.MemberType!$A$2:$D$56,3,0)</f>
        <v>Auckland City</v>
      </c>
      <c r="T611" s="10" t="str">
        <f>VLOOKUP(E611,Dimesion.MemberType!$A$2:$D$56,4,0)</f>
        <v>Over 70</v>
      </c>
    </row>
    <row r="612" spans="1:20" x14ac:dyDescent="0.25">
      <c r="A612" t="s">
        <v>4954</v>
      </c>
      <c r="B612">
        <v>20161101</v>
      </c>
      <c r="C612">
        <v>3858</v>
      </c>
      <c r="D612">
        <v>5825</v>
      </c>
      <c r="E612">
        <v>4136</v>
      </c>
      <c r="F612" t="s">
        <v>4304</v>
      </c>
      <c r="G612">
        <v>20161110</v>
      </c>
      <c r="H612">
        <v>13</v>
      </c>
      <c r="I612">
        <v>0</v>
      </c>
      <c r="J612">
        <v>0</v>
      </c>
      <c r="K612">
        <v>9</v>
      </c>
      <c r="L612">
        <v>16.8</v>
      </c>
      <c r="M612" s="5" t="str">
        <f t="shared" si="9"/>
        <v>ID3858G5825</v>
      </c>
      <c r="N612" s="8" t="str">
        <f>VLOOKUP(M612,Dimension.CategoryGroups!$A$2:$I$8559,5,0)</f>
        <v>Mobile phones</v>
      </c>
      <c r="O612" s="8" t="str">
        <f>VLOOKUP(M612,Dimension.CategoryGroups!$A$2:$I$8559,6,0)</f>
        <v>Accessories</v>
      </c>
      <c r="P612" s="8" t="str">
        <f>VLOOKUP(M612,Dimension.CategoryGroups!$A$2:$I$8559,7,0)</f>
        <v>Car speakerphone kits</v>
      </c>
      <c r="Q612" s="8" t="str">
        <f>VLOOKUP(M612,Dimension.CategoryGroups!$A$2:$I$8559,8,0)</f>
        <v>Car speakerphone kits</v>
      </c>
      <c r="R612" s="10" t="str">
        <f>VLOOKUP(E612,Dimesion.MemberType!$A$2:$D$56,2,0)</f>
        <v>Auckland</v>
      </c>
      <c r="S612" s="10" t="str">
        <f>VLOOKUP(E612,Dimesion.MemberType!$A$2:$D$56,3,0)</f>
        <v>Auckland City</v>
      </c>
      <c r="T612" s="10" t="str">
        <f>VLOOKUP(E612,Dimesion.MemberType!$A$2:$D$56,4,0)</f>
        <v>Over 70</v>
      </c>
    </row>
    <row r="613" spans="1:20" x14ac:dyDescent="0.25">
      <c r="A613" t="s">
        <v>4955</v>
      </c>
      <c r="B613">
        <v>20161101</v>
      </c>
      <c r="C613">
        <v>7678</v>
      </c>
      <c r="D613">
        <v>6795</v>
      </c>
      <c r="E613">
        <v>4136</v>
      </c>
      <c r="F613" t="s">
        <v>4304</v>
      </c>
      <c r="G613">
        <v>20161110</v>
      </c>
      <c r="H613">
        <v>13</v>
      </c>
      <c r="I613">
        <v>0</v>
      </c>
      <c r="J613">
        <v>0</v>
      </c>
      <c r="K613">
        <v>12</v>
      </c>
      <c r="L613">
        <v>22.3</v>
      </c>
      <c r="M613" s="5" t="str">
        <f t="shared" si="9"/>
        <v>ID7678G6795</v>
      </c>
      <c r="N613" s="8" t="str">
        <f>VLOOKUP(M613,Dimension.CategoryGroups!$A$2:$I$8559,5,0)</f>
        <v>Health &amp; beauty</v>
      </c>
      <c r="O613" s="8" t="str">
        <f>VLOOKUP(M613,Dimension.CategoryGroups!$A$2:$I$8559,6,0)</f>
        <v>Weight loss</v>
      </c>
      <c r="P613" s="8" t="str">
        <f>VLOOKUP(M613,Dimension.CategoryGroups!$A$2:$I$8559,7,0)</f>
        <v>Shapewear</v>
      </c>
      <c r="Q613" s="8" t="str">
        <f>VLOOKUP(M613,Dimension.CategoryGroups!$A$2:$I$8559,8,0)</f>
        <v>Shapewear</v>
      </c>
      <c r="R613" s="10" t="str">
        <f>VLOOKUP(E613,Dimesion.MemberType!$A$2:$D$56,2,0)</f>
        <v>Auckland</v>
      </c>
      <c r="S613" s="10" t="str">
        <f>VLOOKUP(E613,Dimesion.MemberType!$A$2:$D$56,3,0)</f>
        <v>Auckland City</v>
      </c>
      <c r="T613" s="10" t="str">
        <f>VLOOKUP(E613,Dimesion.MemberType!$A$2:$D$56,4,0)</f>
        <v>Over 70</v>
      </c>
    </row>
    <row r="614" spans="1:20" x14ac:dyDescent="0.25">
      <c r="A614" t="s">
        <v>4956</v>
      </c>
      <c r="B614">
        <v>20161101</v>
      </c>
      <c r="C614">
        <v>7678</v>
      </c>
      <c r="D614">
        <v>6795</v>
      </c>
      <c r="E614">
        <v>4136</v>
      </c>
      <c r="F614" t="s">
        <v>4304</v>
      </c>
      <c r="G614">
        <v>20161110</v>
      </c>
      <c r="H614">
        <v>13</v>
      </c>
      <c r="I614">
        <v>0</v>
      </c>
      <c r="J614">
        <v>0</v>
      </c>
      <c r="K614">
        <v>12</v>
      </c>
      <c r="L614">
        <v>28.9</v>
      </c>
      <c r="M614" s="5" t="str">
        <f t="shared" si="9"/>
        <v>ID7678G6795</v>
      </c>
      <c r="N614" s="8" t="str">
        <f>VLOOKUP(M614,Dimension.CategoryGroups!$A$2:$I$8559,5,0)</f>
        <v>Health &amp; beauty</v>
      </c>
      <c r="O614" s="8" t="str">
        <f>VLOOKUP(M614,Dimension.CategoryGroups!$A$2:$I$8559,6,0)</f>
        <v>Weight loss</v>
      </c>
      <c r="P614" s="8" t="str">
        <f>VLOOKUP(M614,Dimension.CategoryGroups!$A$2:$I$8559,7,0)</f>
        <v>Shapewear</v>
      </c>
      <c r="Q614" s="8" t="str">
        <f>VLOOKUP(M614,Dimension.CategoryGroups!$A$2:$I$8559,8,0)</f>
        <v>Shapewear</v>
      </c>
      <c r="R614" s="10" t="str">
        <f>VLOOKUP(E614,Dimesion.MemberType!$A$2:$D$56,2,0)</f>
        <v>Auckland</v>
      </c>
      <c r="S614" s="10" t="str">
        <f>VLOOKUP(E614,Dimesion.MemberType!$A$2:$D$56,3,0)</f>
        <v>Auckland City</v>
      </c>
      <c r="T614" s="10" t="str">
        <f>VLOOKUP(E614,Dimesion.MemberType!$A$2:$D$56,4,0)</f>
        <v>Over 70</v>
      </c>
    </row>
    <row r="615" spans="1:20" x14ac:dyDescent="0.25">
      <c r="A615" t="s">
        <v>4957</v>
      </c>
      <c r="B615">
        <v>20161101</v>
      </c>
      <c r="C615">
        <v>7678</v>
      </c>
      <c r="D615">
        <v>6795</v>
      </c>
      <c r="E615">
        <v>4136</v>
      </c>
      <c r="F615" t="s">
        <v>4304</v>
      </c>
      <c r="G615">
        <v>20161110</v>
      </c>
      <c r="H615">
        <v>13</v>
      </c>
      <c r="I615">
        <v>0</v>
      </c>
      <c r="J615">
        <v>0</v>
      </c>
      <c r="K615">
        <v>12</v>
      </c>
      <c r="L615">
        <v>40.700000000000003</v>
      </c>
      <c r="M615" s="5" t="str">
        <f t="shared" si="9"/>
        <v>ID7678G6795</v>
      </c>
      <c r="N615" s="8" t="str">
        <f>VLOOKUP(M615,Dimension.CategoryGroups!$A$2:$I$8559,5,0)</f>
        <v>Health &amp; beauty</v>
      </c>
      <c r="O615" s="8" t="str">
        <f>VLOOKUP(M615,Dimension.CategoryGroups!$A$2:$I$8559,6,0)</f>
        <v>Weight loss</v>
      </c>
      <c r="P615" s="8" t="str">
        <f>VLOOKUP(M615,Dimension.CategoryGroups!$A$2:$I$8559,7,0)</f>
        <v>Shapewear</v>
      </c>
      <c r="Q615" s="8" t="str">
        <f>VLOOKUP(M615,Dimension.CategoryGroups!$A$2:$I$8559,8,0)</f>
        <v>Shapewear</v>
      </c>
      <c r="R615" s="10" t="str">
        <f>VLOOKUP(E615,Dimesion.MemberType!$A$2:$D$56,2,0)</f>
        <v>Auckland</v>
      </c>
      <c r="S615" s="10" t="str">
        <f>VLOOKUP(E615,Dimesion.MemberType!$A$2:$D$56,3,0)</f>
        <v>Auckland City</v>
      </c>
      <c r="T615" s="10" t="str">
        <f>VLOOKUP(E615,Dimesion.MemberType!$A$2:$D$56,4,0)</f>
        <v>Over 70</v>
      </c>
    </row>
    <row r="616" spans="1:20" x14ac:dyDescent="0.25">
      <c r="A616" t="s">
        <v>4958</v>
      </c>
      <c r="B616">
        <v>20161101</v>
      </c>
      <c r="C616">
        <v>7678</v>
      </c>
      <c r="D616">
        <v>6795</v>
      </c>
      <c r="E616">
        <v>4136</v>
      </c>
      <c r="F616" t="s">
        <v>4304</v>
      </c>
      <c r="G616">
        <v>20161110</v>
      </c>
      <c r="H616">
        <v>13</v>
      </c>
      <c r="I616">
        <v>0</v>
      </c>
      <c r="J616">
        <v>0</v>
      </c>
      <c r="K616">
        <v>12</v>
      </c>
      <c r="L616">
        <v>56.6</v>
      </c>
      <c r="M616" s="5" t="str">
        <f t="shared" si="9"/>
        <v>ID7678G6795</v>
      </c>
      <c r="N616" s="8" t="str">
        <f>VLOOKUP(M616,Dimension.CategoryGroups!$A$2:$I$8559,5,0)</f>
        <v>Health &amp; beauty</v>
      </c>
      <c r="O616" s="8" t="str">
        <f>VLOOKUP(M616,Dimension.CategoryGroups!$A$2:$I$8559,6,0)</f>
        <v>Weight loss</v>
      </c>
      <c r="P616" s="8" t="str">
        <f>VLOOKUP(M616,Dimension.CategoryGroups!$A$2:$I$8559,7,0)</f>
        <v>Shapewear</v>
      </c>
      <c r="Q616" s="8" t="str">
        <f>VLOOKUP(M616,Dimension.CategoryGroups!$A$2:$I$8559,8,0)</f>
        <v>Shapewear</v>
      </c>
      <c r="R616" s="10" t="str">
        <f>VLOOKUP(E616,Dimesion.MemberType!$A$2:$D$56,2,0)</f>
        <v>Auckland</v>
      </c>
      <c r="S616" s="10" t="str">
        <f>VLOOKUP(E616,Dimesion.MemberType!$A$2:$D$56,3,0)</f>
        <v>Auckland City</v>
      </c>
      <c r="T616" s="10" t="str">
        <f>VLOOKUP(E616,Dimesion.MemberType!$A$2:$D$56,4,0)</f>
        <v>Over 70</v>
      </c>
    </row>
    <row r="617" spans="1:20" x14ac:dyDescent="0.25">
      <c r="A617" t="s">
        <v>4959</v>
      </c>
      <c r="B617">
        <v>20161101</v>
      </c>
      <c r="C617">
        <v>7678</v>
      </c>
      <c r="D617">
        <v>6795</v>
      </c>
      <c r="E617">
        <v>4136</v>
      </c>
      <c r="F617" t="s">
        <v>4304</v>
      </c>
      <c r="G617">
        <v>20161110</v>
      </c>
      <c r="H617">
        <v>13</v>
      </c>
      <c r="I617">
        <v>0</v>
      </c>
      <c r="J617">
        <v>0</v>
      </c>
      <c r="K617">
        <v>12</v>
      </c>
      <c r="L617">
        <v>42.5</v>
      </c>
      <c r="M617" s="5" t="str">
        <f t="shared" si="9"/>
        <v>ID7678G6795</v>
      </c>
      <c r="N617" s="8" t="str">
        <f>VLOOKUP(M617,Dimension.CategoryGroups!$A$2:$I$8559,5,0)</f>
        <v>Health &amp; beauty</v>
      </c>
      <c r="O617" s="8" t="str">
        <f>VLOOKUP(M617,Dimension.CategoryGroups!$A$2:$I$8559,6,0)</f>
        <v>Weight loss</v>
      </c>
      <c r="P617" s="8" t="str">
        <f>VLOOKUP(M617,Dimension.CategoryGroups!$A$2:$I$8559,7,0)</f>
        <v>Shapewear</v>
      </c>
      <c r="Q617" s="8" t="str">
        <f>VLOOKUP(M617,Dimension.CategoryGroups!$A$2:$I$8559,8,0)</f>
        <v>Shapewear</v>
      </c>
      <c r="R617" s="10" t="str">
        <f>VLOOKUP(E617,Dimesion.MemberType!$A$2:$D$56,2,0)</f>
        <v>Auckland</v>
      </c>
      <c r="S617" s="10" t="str">
        <f>VLOOKUP(E617,Dimesion.MemberType!$A$2:$D$56,3,0)</f>
        <v>Auckland City</v>
      </c>
      <c r="T617" s="10" t="str">
        <f>VLOOKUP(E617,Dimesion.MemberType!$A$2:$D$56,4,0)</f>
        <v>Over 70</v>
      </c>
    </row>
    <row r="618" spans="1:20" x14ac:dyDescent="0.25">
      <c r="A618" t="s">
        <v>4960</v>
      </c>
      <c r="B618">
        <v>20161101</v>
      </c>
      <c r="C618">
        <v>7678</v>
      </c>
      <c r="D618">
        <v>6795</v>
      </c>
      <c r="E618">
        <v>4136</v>
      </c>
      <c r="F618" t="s">
        <v>4304</v>
      </c>
      <c r="G618">
        <v>20161110</v>
      </c>
      <c r="H618">
        <v>13</v>
      </c>
      <c r="I618">
        <v>0</v>
      </c>
      <c r="J618">
        <v>0</v>
      </c>
      <c r="K618">
        <v>12</v>
      </c>
      <c r="L618">
        <v>76.5</v>
      </c>
      <c r="M618" s="5" t="str">
        <f t="shared" si="9"/>
        <v>ID7678G6795</v>
      </c>
      <c r="N618" s="8" t="str">
        <f>VLOOKUP(M618,Dimension.CategoryGroups!$A$2:$I$8559,5,0)</f>
        <v>Health &amp; beauty</v>
      </c>
      <c r="O618" s="8" t="str">
        <f>VLOOKUP(M618,Dimension.CategoryGroups!$A$2:$I$8559,6,0)</f>
        <v>Weight loss</v>
      </c>
      <c r="P618" s="8" t="str">
        <f>VLOOKUP(M618,Dimension.CategoryGroups!$A$2:$I$8559,7,0)</f>
        <v>Shapewear</v>
      </c>
      <c r="Q618" s="8" t="str">
        <f>VLOOKUP(M618,Dimension.CategoryGroups!$A$2:$I$8559,8,0)</f>
        <v>Shapewear</v>
      </c>
      <c r="R618" s="10" t="str">
        <f>VLOOKUP(E618,Dimesion.MemberType!$A$2:$D$56,2,0)</f>
        <v>Auckland</v>
      </c>
      <c r="S618" s="10" t="str">
        <f>VLOOKUP(E618,Dimesion.MemberType!$A$2:$D$56,3,0)</f>
        <v>Auckland City</v>
      </c>
      <c r="T618" s="10" t="str">
        <f>VLOOKUP(E618,Dimesion.MemberType!$A$2:$D$56,4,0)</f>
        <v>Over 70</v>
      </c>
    </row>
    <row r="619" spans="1:20" x14ac:dyDescent="0.25">
      <c r="A619" t="s">
        <v>4961</v>
      </c>
      <c r="B619">
        <v>20161101</v>
      </c>
      <c r="C619">
        <v>7678</v>
      </c>
      <c r="D619">
        <v>6795</v>
      </c>
      <c r="E619">
        <v>4136</v>
      </c>
      <c r="F619" t="s">
        <v>4304</v>
      </c>
      <c r="G619">
        <v>20161110</v>
      </c>
      <c r="H619">
        <v>13</v>
      </c>
      <c r="I619">
        <v>0</v>
      </c>
      <c r="J619">
        <v>0</v>
      </c>
      <c r="K619">
        <v>9</v>
      </c>
      <c r="L619">
        <v>76.099999999999994</v>
      </c>
      <c r="M619" s="5" t="str">
        <f t="shared" si="9"/>
        <v>ID7678G6795</v>
      </c>
      <c r="N619" s="8" t="str">
        <f>VLOOKUP(M619,Dimension.CategoryGroups!$A$2:$I$8559,5,0)</f>
        <v>Health &amp; beauty</v>
      </c>
      <c r="O619" s="8" t="str">
        <f>VLOOKUP(M619,Dimension.CategoryGroups!$A$2:$I$8559,6,0)</f>
        <v>Weight loss</v>
      </c>
      <c r="P619" s="8" t="str">
        <f>VLOOKUP(M619,Dimension.CategoryGroups!$A$2:$I$8559,7,0)</f>
        <v>Shapewear</v>
      </c>
      <c r="Q619" s="8" t="str">
        <f>VLOOKUP(M619,Dimension.CategoryGroups!$A$2:$I$8559,8,0)</f>
        <v>Shapewear</v>
      </c>
      <c r="R619" s="10" t="str">
        <f>VLOOKUP(E619,Dimesion.MemberType!$A$2:$D$56,2,0)</f>
        <v>Auckland</v>
      </c>
      <c r="S619" s="10" t="str">
        <f>VLOOKUP(E619,Dimesion.MemberType!$A$2:$D$56,3,0)</f>
        <v>Auckland City</v>
      </c>
      <c r="T619" s="10" t="str">
        <f>VLOOKUP(E619,Dimesion.MemberType!$A$2:$D$56,4,0)</f>
        <v>Over 70</v>
      </c>
    </row>
    <row r="620" spans="1:20" x14ac:dyDescent="0.25">
      <c r="A620" t="s">
        <v>4962</v>
      </c>
      <c r="B620">
        <v>20161101</v>
      </c>
      <c r="C620">
        <v>7678</v>
      </c>
      <c r="D620">
        <v>6795</v>
      </c>
      <c r="E620">
        <v>4136</v>
      </c>
      <c r="F620" t="s">
        <v>4304</v>
      </c>
      <c r="G620">
        <v>20161110</v>
      </c>
      <c r="H620">
        <v>13</v>
      </c>
      <c r="I620">
        <v>0</v>
      </c>
      <c r="J620">
        <v>0</v>
      </c>
      <c r="K620">
        <v>9</v>
      </c>
      <c r="L620">
        <v>94.4</v>
      </c>
      <c r="M620" s="5" t="str">
        <f t="shared" si="9"/>
        <v>ID7678G6795</v>
      </c>
      <c r="N620" s="8" t="str">
        <f>VLOOKUP(M620,Dimension.CategoryGroups!$A$2:$I$8559,5,0)</f>
        <v>Health &amp; beauty</v>
      </c>
      <c r="O620" s="8" t="str">
        <f>VLOOKUP(M620,Dimension.CategoryGroups!$A$2:$I$8559,6,0)</f>
        <v>Weight loss</v>
      </c>
      <c r="P620" s="8" t="str">
        <f>VLOOKUP(M620,Dimension.CategoryGroups!$A$2:$I$8559,7,0)</f>
        <v>Shapewear</v>
      </c>
      <c r="Q620" s="8" t="str">
        <f>VLOOKUP(M620,Dimension.CategoryGroups!$A$2:$I$8559,8,0)</f>
        <v>Shapewear</v>
      </c>
      <c r="R620" s="10" t="str">
        <f>VLOOKUP(E620,Dimesion.MemberType!$A$2:$D$56,2,0)</f>
        <v>Auckland</v>
      </c>
      <c r="S620" s="10" t="str">
        <f>VLOOKUP(E620,Dimesion.MemberType!$A$2:$D$56,3,0)</f>
        <v>Auckland City</v>
      </c>
      <c r="T620" s="10" t="str">
        <f>VLOOKUP(E620,Dimesion.MemberType!$A$2:$D$56,4,0)</f>
        <v>Over 70</v>
      </c>
    </row>
    <row r="621" spans="1:20" x14ac:dyDescent="0.25">
      <c r="A621" t="s">
        <v>4963</v>
      </c>
      <c r="B621">
        <v>20161101</v>
      </c>
      <c r="C621">
        <v>7678</v>
      </c>
      <c r="D621">
        <v>6795</v>
      </c>
      <c r="E621">
        <v>4136</v>
      </c>
      <c r="F621" t="s">
        <v>4304</v>
      </c>
      <c r="G621">
        <v>20161110</v>
      </c>
      <c r="H621">
        <v>13</v>
      </c>
      <c r="I621">
        <v>0</v>
      </c>
      <c r="J621">
        <v>0</v>
      </c>
      <c r="K621">
        <v>9</v>
      </c>
      <c r="L621">
        <v>88</v>
      </c>
      <c r="M621" s="5" t="str">
        <f t="shared" si="9"/>
        <v>ID7678G6795</v>
      </c>
      <c r="N621" s="8" t="str">
        <f>VLOOKUP(M621,Dimension.CategoryGroups!$A$2:$I$8559,5,0)</f>
        <v>Health &amp; beauty</v>
      </c>
      <c r="O621" s="8" t="str">
        <f>VLOOKUP(M621,Dimension.CategoryGroups!$A$2:$I$8559,6,0)</f>
        <v>Weight loss</v>
      </c>
      <c r="P621" s="8" t="str">
        <f>VLOOKUP(M621,Dimension.CategoryGroups!$A$2:$I$8559,7,0)</f>
        <v>Shapewear</v>
      </c>
      <c r="Q621" s="8" t="str">
        <f>VLOOKUP(M621,Dimension.CategoryGroups!$A$2:$I$8559,8,0)</f>
        <v>Shapewear</v>
      </c>
      <c r="R621" s="10" t="str">
        <f>VLOOKUP(E621,Dimesion.MemberType!$A$2:$D$56,2,0)</f>
        <v>Auckland</v>
      </c>
      <c r="S621" s="10" t="str">
        <f>VLOOKUP(E621,Dimesion.MemberType!$A$2:$D$56,3,0)</f>
        <v>Auckland City</v>
      </c>
      <c r="T621" s="10" t="str">
        <f>VLOOKUP(E621,Dimesion.MemberType!$A$2:$D$56,4,0)</f>
        <v>Over 70</v>
      </c>
    </row>
    <row r="622" spans="1:20" x14ac:dyDescent="0.25">
      <c r="A622" t="s">
        <v>4964</v>
      </c>
      <c r="B622">
        <v>20161101</v>
      </c>
      <c r="C622">
        <v>7678</v>
      </c>
      <c r="D622">
        <v>6795</v>
      </c>
      <c r="E622">
        <v>4136</v>
      </c>
      <c r="F622" t="s">
        <v>4304</v>
      </c>
      <c r="G622">
        <v>20161110</v>
      </c>
      <c r="H622">
        <v>13</v>
      </c>
      <c r="I622">
        <v>0</v>
      </c>
      <c r="J622">
        <v>0</v>
      </c>
      <c r="K622">
        <v>9</v>
      </c>
      <c r="L622">
        <v>49.1</v>
      </c>
      <c r="M622" s="5" t="str">
        <f t="shared" si="9"/>
        <v>ID7678G6795</v>
      </c>
      <c r="N622" s="8" t="str">
        <f>VLOOKUP(M622,Dimension.CategoryGroups!$A$2:$I$8559,5,0)</f>
        <v>Health &amp; beauty</v>
      </c>
      <c r="O622" s="8" t="str">
        <f>VLOOKUP(M622,Dimension.CategoryGroups!$A$2:$I$8559,6,0)</f>
        <v>Weight loss</v>
      </c>
      <c r="P622" s="8" t="str">
        <f>VLOOKUP(M622,Dimension.CategoryGroups!$A$2:$I$8559,7,0)</f>
        <v>Shapewear</v>
      </c>
      <c r="Q622" s="8" t="str">
        <f>VLOOKUP(M622,Dimension.CategoryGroups!$A$2:$I$8559,8,0)</f>
        <v>Shapewear</v>
      </c>
      <c r="R622" s="10" t="str">
        <f>VLOOKUP(E622,Dimesion.MemberType!$A$2:$D$56,2,0)</f>
        <v>Auckland</v>
      </c>
      <c r="S622" s="10" t="str">
        <f>VLOOKUP(E622,Dimesion.MemberType!$A$2:$D$56,3,0)</f>
        <v>Auckland City</v>
      </c>
      <c r="T622" s="10" t="str">
        <f>VLOOKUP(E622,Dimesion.MemberType!$A$2:$D$56,4,0)</f>
        <v>Over 70</v>
      </c>
    </row>
    <row r="623" spans="1:20" x14ac:dyDescent="0.25">
      <c r="A623" t="s">
        <v>4965</v>
      </c>
      <c r="B623">
        <v>20161101</v>
      </c>
      <c r="C623">
        <v>7678</v>
      </c>
      <c r="D623">
        <v>6795</v>
      </c>
      <c r="E623">
        <v>4136</v>
      </c>
      <c r="F623" t="s">
        <v>4304</v>
      </c>
      <c r="G623">
        <v>20161110</v>
      </c>
      <c r="H623">
        <v>13</v>
      </c>
      <c r="I623">
        <v>0</v>
      </c>
      <c r="J623">
        <v>0</v>
      </c>
      <c r="K623">
        <v>9</v>
      </c>
      <c r="L623">
        <v>69</v>
      </c>
      <c r="M623" s="5" t="str">
        <f t="shared" si="9"/>
        <v>ID7678G6795</v>
      </c>
      <c r="N623" s="8" t="str">
        <f>VLOOKUP(M623,Dimension.CategoryGroups!$A$2:$I$8559,5,0)</f>
        <v>Health &amp; beauty</v>
      </c>
      <c r="O623" s="8" t="str">
        <f>VLOOKUP(M623,Dimension.CategoryGroups!$A$2:$I$8559,6,0)</f>
        <v>Weight loss</v>
      </c>
      <c r="P623" s="8" t="str">
        <f>VLOOKUP(M623,Dimension.CategoryGroups!$A$2:$I$8559,7,0)</f>
        <v>Shapewear</v>
      </c>
      <c r="Q623" s="8" t="str">
        <f>VLOOKUP(M623,Dimension.CategoryGroups!$A$2:$I$8559,8,0)</f>
        <v>Shapewear</v>
      </c>
      <c r="R623" s="10" t="str">
        <f>VLOOKUP(E623,Dimesion.MemberType!$A$2:$D$56,2,0)</f>
        <v>Auckland</v>
      </c>
      <c r="S623" s="10" t="str">
        <f>VLOOKUP(E623,Dimesion.MemberType!$A$2:$D$56,3,0)</f>
        <v>Auckland City</v>
      </c>
      <c r="T623" s="10" t="str">
        <f>VLOOKUP(E623,Dimesion.MemberType!$A$2:$D$56,4,0)</f>
        <v>Over 70</v>
      </c>
    </row>
    <row r="624" spans="1:20" x14ac:dyDescent="0.25">
      <c r="A624" t="s">
        <v>4966</v>
      </c>
      <c r="B624">
        <v>20161101</v>
      </c>
      <c r="C624">
        <v>7678</v>
      </c>
      <c r="D624">
        <v>6795</v>
      </c>
      <c r="E624">
        <v>4136</v>
      </c>
      <c r="F624" t="s">
        <v>4304</v>
      </c>
      <c r="G624">
        <v>20161110</v>
      </c>
      <c r="H624">
        <v>13</v>
      </c>
      <c r="I624">
        <v>0</v>
      </c>
      <c r="J624">
        <v>0</v>
      </c>
      <c r="K624">
        <v>9</v>
      </c>
      <c r="L624">
        <v>2.6</v>
      </c>
      <c r="M624" s="5" t="str">
        <f t="shared" si="9"/>
        <v>ID7678G6795</v>
      </c>
      <c r="N624" s="8" t="str">
        <f>VLOOKUP(M624,Dimension.CategoryGroups!$A$2:$I$8559,5,0)</f>
        <v>Health &amp; beauty</v>
      </c>
      <c r="O624" s="8" t="str">
        <f>VLOOKUP(M624,Dimension.CategoryGroups!$A$2:$I$8559,6,0)</f>
        <v>Weight loss</v>
      </c>
      <c r="P624" s="8" t="str">
        <f>VLOOKUP(M624,Dimension.CategoryGroups!$A$2:$I$8559,7,0)</f>
        <v>Shapewear</v>
      </c>
      <c r="Q624" s="8" t="str">
        <f>VLOOKUP(M624,Dimension.CategoryGroups!$A$2:$I$8559,8,0)</f>
        <v>Shapewear</v>
      </c>
      <c r="R624" s="10" t="str">
        <f>VLOOKUP(E624,Dimesion.MemberType!$A$2:$D$56,2,0)</f>
        <v>Auckland</v>
      </c>
      <c r="S624" s="10" t="str">
        <f>VLOOKUP(E624,Dimesion.MemberType!$A$2:$D$56,3,0)</f>
        <v>Auckland City</v>
      </c>
      <c r="T624" s="10" t="str">
        <f>VLOOKUP(E624,Dimesion.MemberType!$A$2:$D$56,4,0)</f>
        <v>Over 70</v>
      </c>
    </row>
    <row r="625" spans="1:20" x14ac:dyDescent="0.25">
      <c r="A625" t="s">
        <v>4967</v>
      </c>
      <c r="B625">
        <v>20161101</v>
      </c>
      <c r="C625">
        <v>7678</v>
      </c>
      <c r="D625">
        <v>6795</v>
      </c>
      <c r="E625">
        <v>4136</v>
      </c>
      <c r="F625" t="s">
        <v>4304</v>
      </c>
      <c r="G625">
        <v>20161110</v>
      </c>
      <c r="H625">
        <v>13</v>
      </c>
      <c r="I625">
        <v>0</v>
      </c>
      <c r="J625">
        <v>0</v>
      </c>
      <c r="K625">
        <v>9</v>
      </c>
      <c r="L625">
        <v>99.8</v>
      </c>
      <c r="M625" s="5" t="str">
        <f t="shared" si="9"/>
        <v>ID7678G6795</v>
      </c>
      <c r="N625" s="8" t="str">
        <f>VLOOKUP(M625,Dimension.CategoryGroups!$A$2:$I$8559,5,0)</f>
        <v>Health &amp; beauty</v>
      </c>
      <c r="O625" s="8" t="str">
        <f>VLOOKUP(M625,Dimension.CategoryGroups!$A$2:$I$8559,6,0)</f>
        <v>Weight loss</v>
      </c>
      <c r="P625" s="8" t="str">
        <f>VLOOKUP(M625,Dimension.CategoryGroups!$A$2:$I$8559,7,0)</f>
        <v>Shapewear</v>
      </c>
      <c r="Q625" s="8" t="str">
        <f>VLOOKUP(M625,Dimension.CategoryGroups!$A$2:$I$8559,8,0)</f>
        <v>Shapewear</v>
      </c>
      <c r="R625" s="10" t="str">
        <f>VLOOKUP(E625,Dimesion.MemberType!$A$2:$D$56,2,0)</f>
        <v>Auckland</v>
      </c>
      <c r="S625" s="10" t="str">
        <f>VLOOKUP(E625,Dimesion.MemberType!$A$2:$D$56,3,0)</f>
        <v>Auckland City</v>
      </c>
      <c r="T625" s="10" t="str">
        <f>VLOOKUP(E625,Dimesion.MemberType!$A$2:$D$56,4,0)</f>
        <v>Over 70</v>
      </c>
    </row>
    <row r="626" spans="1:20" x14ac:dyDescent="0.25">
      <c r="A626" t="s">
        <v>4968</v>
      </c>
      <c r="B626">
        <v>20161101</v>
      </c>
      <c r="C626">
        <v>3087</v>
      </c>
      <c r="D626">
        <v>3703</v>
      </c>
      <c r="E626">
        <v>4136</v>
      </c>
      <c r="F626" t="s">
        <v>4304</v>
      </c>
      <c r="G626">
        <v>20161110</v>
      </c>
      <c r="H626">
        <v>13</v>
      </c>
      <c r="I626">
        <v>0</v>
      </c>
      <c r="J626">
        <v>0</v>
      </c>
      <c r="K626">
        <v>4</v>
      </c>
      <c r="L626">
        <v>25.1</v>
      </c>
      <c r="M626" s="5" t="str">
        <f t="shared" si="9"/>
        <v>ID3087G3703</v>
      </c>
      <c r="N626" s="8" t="str">
        <f>VLOOKUP(M626,Dimension.CategoryGroups!$A$2:$I$8559,5,0)</f>
        <v>Clothing &amp; Fashion</v>
      </c>
      <c r="O626" s="8" t="str">
        <f>VLOOKUP(M626,Dimension.CategoryGroups!$A$2:$I$8559,6,0)</f>
        <v>Women</v>
      </c>
      <c r="P626" s="8" t="str">
        <f>VLOOKUP(M626,Dimension.CategoryGroups!$A$2:$I$8559,7,0)</f>
        <v>Jeans, pants &amp; shorts</v>
      </c>
      <c r="Q626" s="8" t="str">
        <f>VLOOKUP(M626,Dimension.CategoryGroups!$A$2:$I$8559,8,0)</f>
        <v>Jeans, pants &amp; shorts</v>
      </c>
      <c r="R626" s="10" t="str">
        <f>VLOOKUP(E626,Dimesion.MemberType!$A$2:$D$56,2,0)</f>
        <v>Auckland</v>
      </c>
      <c r="S626" s="10" t="str">
        <f>VLOOKUP(E626,Dimesion.MemberType!$A$2:$D$56,3,0)</f>
        <v>Auckland City</v>
      </c>
      <c r="T626" s="10" t="str">
        <f>VLOOKUP(E626,Dimesion.MemberType!$A$2:$D$56,4,0)</f>
        <v>Over 70</v>
      </c>
    </row>
    <row r="627" spans="1:20" x14ac:dyDescent="0.25">
      <c r="A627" t="s">
        <v>4969</v>
      </c>
      <c r="B627">
        <v>20161101</v>
      </c>
      <c r="C627">
        <v>3087</v>
      </c>
      <c r="D627">
        <v>3703</v>
      </c>
      <c r="E627">
        <v>4136</v>
      </c>
      <c r="F627" t="s">
        <v>4304</v>
      </c>
      <c r="G627">
        <v>20161110</v>
      </c>
      <c r="H627">
        <v>13</v>
      </c>
      <c r="I627">
        <v>0</v>
      </c>
      <c r="J627">
        <v>0</v>
      </c>
      <c r="K627">
        <v>4</v>
      </c>
      <c r="L627">
        <v>57.5</v>
      </c>
      <c r="M627" s="5" t="str">
        <f t="shared" si="9"/>
        <v>ID3087G3703</v>
      </c>
      <c r="N627" s="8" t="str">
        <f>VLOOKUP(M627,Dimension.CategoryGroups!$A$2:$I$8559,5,0)</f>
        <v>Clothing &amp; Fashion</v>
      </c>
      <c r="O627" s="8" t="str">
        <f>VLOOKUP(M627,Dimension.CategoryGroups!$A$2:$I$8559,6,0)</f>
        <v>Women</v>
      </c>
      <c r="P627" s="8" t="str">
        <f>VLOOKUP(M627,Dimension.CategoryGroups!$A$2:$I$8559,7,0)</f>
        <v>Jeans, pants &amp; shorts</v>
      </c>
      <c r="Q627" s="8" t="str">
        <f>VLOOKUP(M627,Dimension.CategoryGroups!$A$2:$I$8559,8,0)</f>
        <v>Jeans, pants &amp; shorts</v>
      </c>
      <c r="R627" s="10" t="str">
        <f>VLOOKUP(E627,Dimesion.MemberType!$A$2:$D$56,2,0)</f>
        <v>Auckland</v>
      </c>
      <c r="S627" s="10" t="str">
        <f>VLOOKUP(E627,Dimesion.MemberType!$A$2:$D$56,3,0)</f>
        <v>Auckland City</v>
      </c>
      <c r="T627" s="10" t="str">
        <f>VLOOKUP(E627,Dimesion.MemberType!$A$2:$D$56,4,0)</f>
        <v>Over 70</v>
      </c>
    </row>
    <row r="628" spans="1:20" x14ac:dyDescent="0.25">
      <c r="A628" t="s">
        <v>4970</v>
      </c>
      <c r="B628">
        <v>20161101</v>
      </c>
      <c r="C628">
        <v>3087</v>
      </c>
      <c r="D628">
        <v>3703</v>
      </c>
      <c r="E628">
        <v>4136</v>
      </c>
      <c r="F628" t="s">
        <v>4304</v>
      </c>
      <c r="G628">
        <v>20161110</v>
      </c>
      <c r="H628">
        <v>13</v>
      </c>
      <c r="I628">
        <v>0</v>
      </c>
      <c r="J628">
        <v>0</v>
      </c>
      <c r="K628">
        <v>4</v>
      </c>
      <c r="L628">
        <v>93.4</v>
      </c>
      <c r="M628" s="5" t="str">
        <f t="shared" si="9"/>
        <v>ID3087G3703</v>
      </c>
      <c r="N628" s="8" t="str">
        <f>VLOOKUP(M628,Dimension.CategoryGroups!$A$2:$I$8559,5,0)</f>
        <v>Clothing &amp; Fashion</v>
      </c>
      <c r="O628" s="8" t="str">
        <f>VLOOKUP(M628,Dimension.CategoryGroups!$A$2:$I$8559,6,0)</f>
        <v>Women</v>
      </c>
      <c r="P628" s="8" t="str">
        <f>VLOOKUP(M628,Dimension.CategoryGroups!$A$2:$I$8559,7,0)</f>
        <v>Jeans, pants &amp; shorts</v>
      </c>
      <c r="Q628" s="8" t="str">
        <f>VLOOKUP(M628,Dimension.CategoryGroups!$A$2:$I$8559,8,0)</f>
        <v>Jeans, pants &amp; shorts</v>
      </c>
      <c r="R628" s="10" t="str">
        <f>VLOOKUP(E628,Dimesion.MemberType!$A$2:$D$56,2,0)</f>
        <v>Auckland</v>
      </c>
      <c r="S628" s="10" t="str">
        <f>VLOOKUP(E628,Dimesion.MemberType!$A$2:$D$56,3,0)</f>
        <v>Auckland City</v>
      </c>
      <c r="T628" s="10" t="str">
        <f>VLOOKUP(E628,Dimesion.MemberType!$A$2:$D$56,4,0)</f>
        <v>Over 70</v>
      </c>
    </row>
    <row r="629" spans="1:20" x14ac:dyDescent="0.25">
      <c r="A629" t="s">
        <v>4971</v>
      </c>
      <c r="B629">
        <v>20161101</v>
      </c>
      <c r="C629">
        <v>3087</v>
      </c>
      <c r="D629">
        <v>3703</v>
      </c>
      <c r="E629">
        <v>4136</v>
      </c>
      <c r="F629" t="s">
        <v>4304</v>
      </c>
      <c r="G629">
        <v>20161110</v>
      </c>
      <c r="H629">
        <v>13</v>
      </c>
      <c r="I629">
        <v>0</v>
      </c>
      <c r="J629">
        <v>0</v>
      </c>
      <c r="K629">
        <v>6</v>
      </c>
      <c r="L629">
        <v>48.9</v>
      </c>
      <c r="M629" s="5" t="str">
        <f t="shared" si="9"/>
        <v>ID3087G3703</v>
      </c>
      <c r="N629" s="8" t="str">
        <f>VLOOKUP(M629,Dimension.CategoryGroups!$A$2:$I$8559,5,0)</f>
        <v>Clothing &amp; Fashion</v>
      </c>
      <c r="O629" s="8" t="str">
        <f>VLOOKUP(M629,Dimension.CategoryGroups!$A$2:$I$8559,6,0)</f>
        <v>Women</v>
      </c>
      <c r="P629" s="8" t="str">
        <f>VLOOKUP(M629,Dimension.CategoryGroups!$A$2:$I$8559,7,0)</f>
        <v>Jeans, pants &amp; shorts</v>
      </c>
      <c r="Q629" s="8" t="str">
        <f>VLOOKUP(M629,Dimension.CategoryGroups!$A$2:$I$8559,8,0)</f>
        <v>Jeans, pants &amp; shorts</v>
      </c>
      <c r="R629" s="10" t="str">
        <f>VLOOKUP(E629,Dimesion.MemberType!$A$2:$D$56,2,0)</f>
        <v>Auckland</v>
      </c>
      <c r="S629" s="10" t="str">
        <f>VLOOKUP(E629,Dimesion.MemberType!$A$2:$D$56,3,0)</f>
        <v>Auckland City</v>
      </c>
      <c r="T629" s="10" t="str">
        <f>VLOOKUP(E629,Dimesion.MemberType!$A$2:$D$56,4,0)</f>
        <v>Over 70</v>
      </c>
    </row>
    <row r="630" spans="1:20" x14ac:dyDescent="0.25">
      <c r="A630" t="s">
        <v>4972</v>
      </c>
      <c r="B630">
        <v>20161101</v>
      </c>
      <c r="C630">
        <v>3087</v>
      </c>
      <c r="D630">
        <v>3703</v>
      </c>
      <c r="E630">
        <v>4136</v>
      </c>
      <c r="F630" t="s">
        <v>4304</v>
      </c>
      <c r="G630">
        <v>20161110</v>
      </c>
      <c r="H630">
        <v>13</v>
      </c>
      <c r="I630">
        <v>0</v>
      </c>
      <c r="J630">
        <v>0</v>
      </c>
      <c r="K630">
        <v>6</v>
      </c>
      <c r="L630">
        <v>48.4</v>
      </c>
      <c r="M630" s="5" t="str">
        <f t="shared" si="9"/>
        <v>ID3087G3703</v>
      </c>
      <c r="N630" s="8" t="str">
        <f>VLOOKUP(M630,Dimension.CategoryGroups!$A$2:$I$8559,5,0)</f>
        <v>Clothing &amp; Fashion</v>
      </c>
      <c r="O630" s="8" t="str">
        <f>VLOOKUP(M630,Dimension.CategoryGroups!$A$2:$I$8559,6,0)</f>
        <v>Women</v>
      </c>
      <c r="P630" s="8" t="str">
        <f>VLOOKUP(M630,Dimension.CategoryGroups!$A$2:$I$8559,7,0)</f>
        <v>Jeans, pants &amp; shorts</v>
      </c>
      <c r="Q630" s="8" t="str">
        <f>VLOOKUP(M630,Dimension.CategoryGroups!$A$2:$I$8559,8,0)</f>
        <v>Jeans, pants &amp; shorts</v>
      </c>
      <c r="R630" s="10" t="str">
        <f>VLOOKUP(E630,Dimesion.MemberType!$A$2:$D$56,2,0)</f>
        <v>Auckland</v>
      </c>
      <c r="S630" s="10" t="str">
        <f>VLOOKUP(E630,Dimesion.MemberType!$A$2:$D$56,3,0)</f>
        <v>Auckland City</v>
      </c>
      <c r="T630" s="10" t="str">
        <f>VLOOKUP(E630,Dimesion.MemberType!$A$2:$D$56,4,0)</f>
        <v>Over 70</v>
      </c>
    </row>
    <row r="631" spans="1:20" x14ac:dyDescent="0.25">
      <c r="A631" t="s">
        <v>4973</v>
      </c>
      <c r="B631">
        <v>20161101</v>
      </c>
      <c r="C631">
        <v>3087</v>
      </c>
      <c r="D631">
        <v>3703</v>
      </c>
      <c r="E631">
        <v>4136</v>
      </c>
      <c r="F631" t="s">
        <v>4304</v>
      </c>
      <c r="G631">
        <v>20161110</v>
      </c>
      <c r="H631">
        <v>13</v>
      </c>
      <c r="I631">
        <v>0</v>
      </c>
      <c r="J631">
        <v>0</v>
      </c>
      <c r="K631">
        <v>6</v>
      </c>
      <c r="L631">
        <v>35.700000000000003</v>
      </c>
      <c r="M631" s="5" t="str">
        <f t="shared" si="9"/>
        <v>ID3087G3703</v>
      </c>
      <c r="N631" s="8" t="str">
        <f>VLOOKUP(M631,Dimension.CategoryGroups!$A$2:$I$8559,5,0)</f>
        <v>Clothing &amp; Fashion</v>
      </c>
      <c r="O631" s="8" t="str">
        <f>VLOOKUP(M631,Dimension.CategoryGroups!$A$2:$I$8559,6,0)</f>
        <v>Women</v>
      </c>
      <c r="P631" s="8" t="str">
        <f>VLOOKUP(M631,Dimension.CategoryGroups!$A$2:$I$8559,7,0)</f>
        <v>Jeans, pants &amp; shorts</v>
      </c>
      <c r="Q631" s="8" t="str">
        <f>VLOOKUP(M631,Dimension.CategoryGroups!$A$2:$I$8559,8,0)</f>
        <v>Jeans, pants &amp; shorts</v>
      </c>
      <c r="R631" s="10" t="str">
        <f>VLOOKUP(E631,Dimesion.MemberType!$A$2:$D$56,2,0)</f>
        <v>Auckland</v>
      </c>
      <c r="S631" s="10" t="str">
        <f>VLOOKUP(E631,Dimesion.MemberType!$A$2:$D$56,3,0)</f>
        <v>Auckland City</v>
      </c>
      <c r="T631" s="10" t="str">
        <f>VLOOKUP(E631,Dimesion.MemberType!$A$2:$D$56,4,0)</f>
        <v>Over 70</v>
      </c>
    </row>
    <row r="632" spans="1:20" x14ac:dyDescent="0.25">
      <c r="A632" t="s">
        <v>4974</v>
      </c>
      <c r="B632">
        <v>20161101</v>
      </c>
      <c r="C632">
        <v>3087</v>
      </c>
      <c r="D632">
        <v>3703</v>
      </c>
      <c r="E632">
        <v>4136</v>
      </c>
      <c r="F632" t="s">
        <v>4304</v>
      </c>
      <c r="G632">
        <v>20161110</v>
      </c>
      <c r="H632">
        <v>13</v>
      </c>
      <c r="I632">
        <v>0</v>
      </c>
      <c r="J632">
        <v>0</v>
      </c>
      <c r="K632">
        <v>6</v>
      </c>
      <c r="L632">
        <v>95.8</v>
      </c>
      <c r="M632" s="5" t="str">
        <f t="shared" si="9"/>
        <v>ID3087G3703</v>
      </c>
      <c r="N632" s="8" t="str">
        <f>VLOOKUP(M632,Dimension.CategoryGroups!$A$2:$I$8559,5,0)</f>
        <v>Clothing &amp; Fashion</v>
      </c>
      <c r="O632" s="8" t="str">
        <f>VLOOKUP(M632,Dimension.CategoryGroups!$A$2:$I$8559,6,0)</f>
        <v>Women</v>
      </c>
      <c r="P632" s="8" t="str">
        <f>VLOOKUP(M632,Dimension.CategoryGroups!$A$2:$I$8559,7,0)</f>
        <v>Jeans, pants &amp; shorts</v>
      </c>
      <c r="Q632" s="8" t="str">
        <f>VLOOKUP(M632,Dimension.CategoryGroups!$A$2:$I$8559,8,0)</f>
        <v>Jeans, pants &amp; shorts</v>
      </c>
      <c r="R632" s="10" t="str">
        <f>VLOOKUP(E632,Dimesion.MemberType!$A$2:$D$56,2,0)</f>
        <v>Auckland</v>
      </c>
      <c r="S632" s="10" t="str">
        <f>VLOOKUP(E632,Dimesion.MemberType!$A$2:$D$56,3,0)</f>
        <v>Auckland City</v>
      </c>
      <c r="T632" s="10" t="str">
        <f>VLOOKUP(E632,Dimesion.MemberType!$A$2:$D$56,4,0)</f>
        <v>Over 70</v>
      </c>
    </row>
    <row r="633" spans="1:20" x14ac:dyDescent="0.25">
      <c r="A633" t="s">
        <v>4975</v>
      </c>
      <c r="B633">
        <v>20161101</v>
      </c>
      <c r="C633">
        <v>3087</v>
      </c>
      <c r="D633">
        <v>3703</v>
      </c>
      <c r="E633">
        <v>4136</v>
      </c>
      <c r="F633" t="s">
        <v>4304</v>
      </c>
      <c r="G633">
        <v>20161110</v>
      </c>
      <c r="H633">
        <v>13</v>
      </c>
      <c r="I633">
        <v>0</v>
      </c>
      <c r="J633">
        <v>0</v>
      </c>
      <c r="K633">
        <v>6</v>
      </c>
      <c r="L633">
        <v>71.900000000000006</v>
      </c>
      <c r="M633" s="5" t="str">
        <f t="shared" si="9"/>
        <v>ID3087G3703</v>
      </c>
      <c r="N633" s="8" t="str">
        <f>VLOOKUP(M633,Dimension.CategoryGroups!$A$2:$I$8559,5,0)</f>
        <v>Clothing &amp; Fashion</v>
      </c>
      <c r="O633" s="8" t="str">
        <f>VLOOKUP(M633,Dimension.CategoryGroups!$A$2:$I$8559,6,0)</f>
        <v>Women</v>
      </c>
      <c r="P633" s="8" t="str">
        <f>VLOOKUP(M633,Dimension.CategoryGroups!$A$2:$I$8559,7,0)</f>
        <v>Jeans, pants &amp; shorts</v>
      </c>
      <c r="Q633" s="8" t="str">
        <f>VLOOKUP(M633,Dimension.CategoryGroups!$A$2:$I$8559,8,0)</f>
        <v>Jeans, pants &amp; shorts</v>
      </c>
      <c r="R633" s="10" t="str">
        <f>VLOOKUP(E633,Dimesion.MemberType!$A$2:$D$56,2,0)</f>
        <v>Auckland</v>
      </c>
      <c r="S633" s="10" t="str">
        <f>VLOOKUP(E633,Dimesion.MemberType!$A$2:$D$56,3,0)</f>
        <v>Auckland City</v>
      </c>
      <c r="T633" s="10" t="str">
        <f>VLOOKUP(E633,Dimesion.MemberType!$A$2:$D$56,4,0)</f>
        <v>Over 70</v>
      </c>
    </row>
    <row r="634" spans="1:20" x14ac:dyDescent="0.25">
      <c r="A634" t="s">
        <v>4976</v>
      </c>
      <c r="B634">
        <v>20161101</v>
      </c>
      <c r="C634">
        <v>3105</v>
      </c>
      <c r="D634">
        <v>3721</v>
      </c>
      <c r="E634">
        <v>4136</v>
      </c>
      <c r="F634" t="s">
        <v>4304</v>
      </c>
      <c r="G634">
        <v>20161110</v>
      </c>
      <c r="H634">
        <v>13</v>
      </c>
      <c r="I634">
        <v>0</v>
      </c>
      <c r="J634">
        <v>0</v>
      </c>
      <c r="K634">
        <v>10</v>
      </c>
      <c r="L634">
        <v>53.5</v>
      </c>
      <c r="M634" s="5" t="str">
        <f t="shared" si="9"/>
        <v>ID3105G3721</v>
      </c>
      <c r="N634" s="8" t="str">
        <f>VLOOKUP(M634,Dimension.CategoryGroups!$A$2:$I$8559,5,0)</f>
        <v>Clothing &amp; Fashion</v>
      </c>
      <c r="O634" s="8" t="str">
        <f>VLOOKUP(M634,Dimension.CategoryGroups!$A$2:$I$8559,6,0)</f>
        <v>Women</v>
      </c>
      <c r="P634" s="8" t="str">
        <f>VLOOKUP(M634,Dimension.CategoryGroups!$A$2:$I$8559,7,0)</f>
        <v>Lingerie &amp; sleepwear</v>
      </c>
      <c r="Q634" s="8" t="str">
        <f>VLOOKUP(M634,Dimension.CategoryGroups!$A$2:$I$8559,8,0)</f>
        <v>Lingerie &amp; sleepwear</v>
      </c>
      <c r="R634" s="10" t="str">
        <f>VLOOKUP(E634,Dimesion.MemberType!$A$2:$D$56,2,0)</f>
        <v>Auckland</v>
      </c>
      <c r="S634" s="10" t="str">
        <f>VLOOKUP(E634,Dimesion.MemberType!$A$2:$D$56,3,0)</f>
        <v>Auckland City</v>
      </c>
      <c r="T634" s="10" t="str">
        <f>VLOOKUP(E634,Dimesion.MemberType!$A$2:$D$56,4,0)</f>
        <v>Over 70</v>
      </c>
    </row>
    <row r="635" spans="1:20" x14ac:dyDescent="0.25">
      <c r="A635" t="s">
        <v>4977</v>
      </c>
      <c r="B635">
        <v>20161101</v>
      </c>
      <c r="C635">
        <v>3105</v>
      </c>
      <c r="D635">
        <v>3721</v>
      </c>
      <c r="E635">
        <v>4136</v>
      </c>
      <c r="F635" t="s">
        <v>4304</v>
      </c>
      <c r="G635">
        <v>20161110</v>
      </c>
      <c r="H635">
        <v>13</v>
      </c>
      <c r="I635">
        <v>0</v>
      </c>
      <c r="J635">
        <v>0</v>
      </c>
      <c r="K635">
        <v>10</v>
      </c>
      <c r="L635">
        <v>58.6</v>
      </c>
      <c r="M635" s="5" t="str">
        <f t="shared" si="9"/>
        <v>ID3105G3721</v>
      </c>
      <c r="N635" s="8" t="str">
        <f>VLOOKUP(M635,Dimension.CategoryGroups!$A$2:$I$8559,5,0)</f>
        <v>Clothing &amp; Fashion</v>
      </c>
      <c r="O635" s="8" t="str">
        <f>VLOOKUP(M635,Dimension.CategoryGroups!$A$2:$I$8559,6,0)</f>
        <v>Women</v>
      </c>
      <c r="P635" s="8" t="str">
        <f>VLOOKUP(M635,Dimension.CategoryGroups!$A$2:$I$8559,7,0)</f>
        <v>Lingerie &amp; sleepwear</v>
      </c>
      <c r="Q635" s="8" t="str">
        <f>VLOOKUP(M635,Dimension.CategoryGroups!$A$2:$I$8559,8,0)</f>
        <v>Lingerie &amp; sleepwear</v>
      </c>
      <c r="R635" s="10" t="str">
        <f>VLOOKUP(E635,Dimesion.MemberType!$A$2:$D$56,2,0)</f>
        <v>Auckland</v>
      </c>
      <c r="S635" s="10" t="str">
        <f>VLOOKUP(E635,Dimesion.MemberType!$A$2:$D$56,3,0)</f>
        <v>Auckland City</v>
      </c>
      <c r="T635" s="10" t="str">
        <f>VLOOKUP(E635,Dimesion.MemberType!$A$2:$D$56,4,0)</f>
        <v>Over 70</v>
      </c>
    </row>
    <row r="636" spans="1:20" x14ac:dyDescent="0.25">
      <c r="A636" t="s">
        <v>4978</v>
      </c>
      <c r="B636">
        <v>20161101</v>
      </c>
      <c r="C636">
        <v>3105</v>
      </c>
      <c r="D636">
        <v>3721</v>
      </c>
      <c r="E636">
        <v>4136</v>
      </c>
      <c r="F636" t="s">
        <v>4304</v>
      </c>
      <c r="G636">
        <v>20161110</v>
      </c>
      <c r="H636">
        <v>13</v>
      </c>
      <c r="I636">
        <v>0</v>
      </c>
      <c r="J636">
        <v>0</v>
      </c>
      <c r="K636">
        <v>10</v>
      </c>
      <c r="L636">
        <v>56.5</v>
      </c>
      <c r="M636" s="5" t="str">
        <f t="shared" si="9"/>
        <v>ID3105G3721</v>
      </c>
      <c r="N636" s="8" t="str">
        <f>VLOOKUP(M636,Dimension.CategoryGroups!$A$2:$I$8559,5,0)</f>
        <v>Clothing &amp; Fashion</v>
      </c>
      <c r="O636" s="8" t="str">
        <f>VLOOKUP(M636,Dimension.CategoryGroups!$A$2:$I$8559,6,0)</f>
        <v>Women</v>
      </c>
      <c r="P636" s="8" t="str">
        <f>VLOOKUP(M636,Dimension.CategoryGroups!$A$2:$I$8559,7,0)</f>
        <v>Lingerie &amp; sleepwear</v>
      </c>
      <c r="Q636" s="8" t="str">
        <f>VLOOKUP(M636,Dimension.CategoryGroups!$A$2:$I$8559,8,0)</f>
        <v>Lingerie &amp; sleepwear</v>
      </c>
      <c r="R636" s="10" t="str">
        <f>VLOOKUP(E636,Dimesion.MemberType!$A$2:$D$56,2,0)</f>
        <v>Auckland</v>
      </c>
      <c r="S636" s="10" t="str">
        <f>VLOOKUP(E636,Dimesion.MemberType!$A$2:$D$56,3,0)</f>
        <v>Auckland City</v>
      </c>
      <c r="T636" s="10" t="str">
        <f>VLOOKUP(E636,Dimesion.MemberType!$A$2:$D$56,4,0)</f>
        <v>Over 70</v>
      </c>
    </row>
    <row r="637" spans="1:20" x14ac:dyDescent="0.25">
      <c r="A637" t="s">
        <v>4979</v>
      </c>
      <c r="B637">
        <v>20161101</v>
      </c>
      <c r="C637">
        <v>3105</v>
      </c>
      <c r="D637">
        <v>3721</v>
      </c>
      <c r="E637">
        <v>4136</v>
      </c>
      <c r="F637" t="s">
        <v>4304</v>
      </c>
      <c r="G637">
        <v>20161110</v>
      </c>
      <c r="H637">
        <v>13</v>
      </c>
      <c r="I637">
        <v>0</v>
      </c>
      <c r="J637">
        <v>0</v>
      </c>
      <c r="K637">
        <v>10</v>
      </c>
      <c r="L637">
        <v>52.2</v>
      </c>
      <c r="M637" s="5" t="str">
        <f t="shared" si="9"/>
        <v>ID3105G3721</v>
      </c>
      <c r="N637" s="8" t="str">
        <f>VLOOKUP(M637,Dimension.CategoryGroups!$A$2:$I$8559,5,0)</f>
        <v>Clothing &amp; Fashion</v>
      </c>
      <c r="O637" s="8" t="str">
        <f>VLOOKUP(M637,Dimension.CategoryGroups!$A$2:$I$8559,6,0)</f>
        <v>Women</v>
      </c>
      <c r="P637" s="8" t="str">
        <f>VLOOKUP(M637,Dimension.CategoryGroups!$A$2:$I$8559,7,0)</f>
        <v>Lingerie &amp; sleepwear</v>
      </c>
      <c r="Q637" s="8" t="str">
        <f>VLOOKUP(M637,Dimension.CategoryGroups!$A$2:$I$8559,8,0)</f>
        <v>Lingerie &amp; sleepwear</v>
      </c>
      <c r="R637" s="10" t="str">
        <f>VLOOKUP(E637,Dimesion.MemberType!$A$2:$D$56,2,0)</f>
        <v>Auckland</v>
      </c>
      <c r="S637" s="10" t="str">
        <f>VLOOKUP(E637,Dimesion.MemberType!$A$2:$D$56,3,0)</f>
        <v>Auckland City</v>
      </c>
      <c r="T637" s="10" t="str">
        <f>VLOOKUP(E637,Dimesion.MemberType!$A$2:$D$56,4,0)</f>
        <v>Over 70</v>
      </c>
    </row>
    <row r="638" spans="1:20" x14ac:dyDescent="0.25">
      <c r="A638" t="s">
        <v>4980</v>
      </c>
      <c r="B638">
        <v>20161101</v>
      </c>
      <c r="C638">
        <v>3105</v>
      </c>
      <c r="D638">
        <v>3721</v>
      </c>
      <c r="E638">
        <v>4136</v>
      </c>
      <c r="F638" t="s">
        <v>4304</v>
      </c>
      <c r="G638">
        <v>20161110</v>
      </c>
      <c r="H638">
        <v>13</v>
      </c>
      <c r="I638">
        <v>0</v>
      </c>
      <c r="J638">
        <v>0</v>
      </c>
      <c r="K638">
        <v>10</v>
      </c>
      <c r="L638">
        <v>38.1</v>
      </c>
      <c r="M638" s="5" t="str">
        <f t="shared" si="9"/>
        <v>ID3105G3721</v>
      </c>
      <c r="N638" s="8" t="str">
        <f>VLOOKUP(M638,Dimension.CategoryGroups!$A$2:$I$8559,5,0)</f>
        <v>Clothing &amp; Fashion</v>
      </c>
      <c r="O638" s="8" t="str">
        <f>VLOOKUP(M638,Dimension.CategoryGroups!$A$2:$I$8559,6,0)</f>
        <v>Women</v>
      </c>
      <c r="P638" s="8" t="str">
        <f>VLOOKUP(M638,Dimension.CategoryGroups!$A$2:$I$8559,7,0)</f>
        <v>Lingerie &amp; sleepwear</v>
      </c>
      <c r="Q638" s="8" t="str">
        <f>VLOOKUP(M638,Dimension.CategoryGroups!$A$2:$I$8559,8,0)</f>
        <v>Lingerie &amp; sleepwear</v>
      </c>
      <c r="R638" s="10" t="str">
        <f>VLOOKUP(E638,Dimesion.MemberType!$A$2:$D$56,2,0)</f>
        <v>Auckland</v>
      </c>
      <c r="S638" s="10" t="str">
        <f>VLOOKUP(E638,Dimesion.MemberType!$A$2:$D$56,3,0)</f>
        <v>Auckland City</v>
      </c>
      <c r="T638" s="10" t="str">
        <f>VLOOKUP(E638,Dimesion.MemberType!$A$2:$D$56,4,0)</f>
        <v>Over 70</v>
      </c>
    </row>
    <row r="639" spans="1:20" x14ac:dyDescent="0.25">
      <c r="A639" t="s">
        <v>4981</v>
      </c>
      <c r="B639">
        <v>20161101</v>
      </c>
      <c r="C639">
        <v>134</v>
      </c>
      <c r="D639">
        <v>4248</v>
      </c>
      <c r="E639">
        <v>37347</v>
      </c>
      <c r="F639" t="s">
        <v>4982</v>
      </c>
      <c r="G639">
        <v>20161110</v>
      </c>
      <c r="H639">
        <v>13</v>
      </c>
      <c r="I639">
        <v>1</v>
      </c>
      <c r="J639">
        <v>0</v>
      </c>
      <c r="K639">
        <v>1</v>
      </c>
      <c r="L639">
        <v>5.6</v>
      </c>
      <c r="M639" s="5" t="str">
        <f t="shared" si="9"/>
        <v>ID134G4248</v>
      </c>
      <c r="N639" s="8" t="str">
        <f>VLOOKUP(M639,Dimension.CategoryGroups!$A$2:$I$8559,5,0)</f>
        <v>Books</v>
      </c>
      <c r="O639" s="8" t="str">
        <f>VLOOKUP(M639,Dimension.CategoryGroups!$A$2:$I$8559,6,0)</f>
        <v>Non-fiction</v>
      </c>
      <c r="P639" s="8" t="str">
        <f>VLOOKUP(M639,Dimension.CategoryGroups!$A$2:$I$8559,7,0)</f>
        <v>Other</v>
      </c>
      <c r="Q639" s="8" t="str">
        <f>VLOOKUP(M639,Dimension.CategoryGroups!$A$2:$I$8559,8,0)</f>
        <v>Other</v>
      </c>
      <c r="R639" s="10" t="str">
        <f>VLOOKUP(E639,Dimesion.MemberType!$A$2:$D$56,2,0)</f>
        <v>International</v>
      </c>
      <c r="S639" s="10" t="str">
        <f>VLOOKUP(E639,Dimesion.MemberType!$A$2:$D$56,3,0)</f>
        <v>Australia</v>
      </c>
      <c r="T639" s="10" t="str">
        <f>VLOOKUP(E639,Dimesion.MemberType!$A$2:$D$56,4,0)</f>
        <v>45 - 49</v>
      </c>
    </row>
    <row r="640" spans="1:20" x14ac:dyDescent="0.25">
      <c r="A640" t="s">
        <v>4983</v>
      </c>
      <c r="B640">
        <v>20161101</v>
      </c>
      <c r="C640">
        <v>3105</v>
      </c>
      <c r="D640">
        <v>3721</v>
      </c>
      <c r="E640">
        <v>4136</v>
      </c>
      <c r="F640" t="s">
        <v>4304</v>
      </c>
      <c r="G640">
        <v>20161110</v>
      </c>
      <c r="H640">
        <v>13</v>
      </c>
      <c r="I640">
        <v>0</v>
      </c>
      <c r="J640">
        <v>0</v>
      </c>
      <c r="K640">
        <v>10</v>
      </c>
      <c r="L640">
        <v>38.799999999999997</v>
      </c>
      <c r="M640" s="5" t="str">
        <f t="shared" si="9"/>
        <v>ID3105G3721</v>
      </c>
      <c r="N640" s="8" t="str">
        <f>VLOOKUP(M640,Dimension.CategoryGroups!$A$2:$I$8559,5,0)</f>
        <v>Clothing &amp; Fashion</v>
      </c>
      <c r="O640" s="8" t="str">
        <f>VLOOKUP(M640,Dimension.CategoryGroups!$A$2:$I$8559,6,0)</f>
        <v>Women</v>
      </c>
      <c r="P640" s="8" t="str">
        <f>VLOOKUP(M640,Dimension.CategoryGroups!$A$2:$I$8559,7,0)</f>
        <v>Lingerie &amp; sleepwear</v>
      </c>
      <c r="Q640" s="8" t="str">
        <f>VLOOKUP(M640,Dimension.CategoryGroups!$A$2:$I$8559,8,0)</f>
        <v>Lingerie &amp; sleepwear</v>
      </c>
      <c r="R640" s="10" t="str">
        <f>VLOOKUP(E640,Dimesion.MemberType!$A$2:$D$56,2,0)</f>
        <v>Auckland</v>
      </c>
      <c r="S640" s="10" t="str">
        <f>VLOOKUP(E640,Dimesion.MemberType!$A$2:$D$56,3,0)</f>
        <v>Auckland City</v>
      </c>
      <c r="T640" s="10" t="str">
        <f>VLOOKUP(E640,Dimesion.MemberType!$A$2:$D$56,4,0)</f>
        <v>Over 70</v>
      </c>
    </row>
    <row r="641" spans="1:20" x14ac:dyDescent="0.25">
      <c r="A641" t="s">
        <v>4984</v>
      </c>
      <c r="B641">
        <v>20161101</v>
      </c>
      <c r="C641">
        <v>129</v>
      </c>
      <c r="D641">
        <v>3038</v>
      </c>
      <c r="E641">
        <v>18377</v>
      </c>
      <c r="F641" t="s">
        <v>4985</v>
      </c>
      <c r="G641">
        <v>20161110</v>
      </c>
      <c r="H641">
        <v>13</v>
      </c>
      <c r="I641">
        <v>0</v>
      </c>
      <c r="J641">
        <v>0</v>
      </c>
      <c r="K641">
        <v>1</v>
      </c>
      <c r="L641">
        <v>38.5</v>
      </c>
      <c r="M641" s="5" t="str">
        <f t="shared" si="9"/>
        <v>ID129G3038</v>
      </c>
      <c r="N641" s="8" t="str">
        <f>VLOOKUP(M641,Dimension.CategoryGroups!$A$2:$I$8559,5,0)</f>
        <v>Electronics &amp; photography</v>
      </c>
      <c r="O641" s="8" t="str">
        <f>VLOOKUP(M641,Dimension.CategoryGroups!$A$2:$I$8559,6,0)</f>
        <v>Video cameras</v>
      </c>
      <c r="P641" s="8" t="str">
        <f>VLOOKUP(M641,Dimension.CategoryGroups!$A$2:$I$8559,7,0)</f>
        <v>Standard cameras</v>
      </c>
      <c r="Q641" s="8" t="str">
        <f>VLOOKUP(M641,Dimension.CategoryGroups!$A$2:$I$8559,8,0)</f>
        <v>Standard cameras</v>
      </c>
      <c r="R641" s="10" t="str">
        <f>VLOOKUP(E641,Dimesion.MemberType!$A$2:$D$56,2,0)</f>
        <v>Manawatu</v>
      </c>
      <c r="S641" s="10" t="str">
        <f>VLOOKUP(E641,Dimesion.MemberType!$A$2:$D$56,3,0)</f>
        <v>Levin</v>
      </c>
      <c r="T641" s="10" t="str">
        <f>VLOOKUP(E641,Dimesion.MemberType!$A$2:$D$56,4,0)</f>
        <v>60 - 64</v>
      </c>
    </row>
    <row r="642" spans="1:20" x14ac:dyDescent="0.25">
      <c r="A642" t="s">
        <v>4986</v>
      </c>
      <c r="B642">
        <v>20161101</v>
      </c>
      <c r="C642">
        <v>3105</v>
      </c>
      <c r="D642">
        <v>3721</v>
      </c>
      <c r="E642">
        <v>4136</v>
      </c>
      <c r="F642" t="s">
        <v>4304</v>
      </c>
      <c r="G642">
        <v>20161110</v>
      </c>
      <c r="H642">
        <v>13</v>
      </c>
      <c r="I642">
        <v>0</v>
      </c>
      <c r="J642">
        <v>0</v>
      </c>
      <c r="K642">
        <v>7</v>
      </c>
      <c r="L642">
        <v>28.9</v>
      </c>
      <c r="M642" s="5" t="str">
        <f t="shared" si="9"/>
        <v>ID3105G3721</v>
      </c>
      <c r="N642" s="8" t="str">
        <f>VLOOKUP(M642,Dimension.CategoryGroups!$A$2:$I$8559,5,0)</f>
        <v>Clothing &amp; Fashion</v>
      </c>
      <c r="O642" s="8" t="str">
        <f>VLOOKUP(M642,Dimension.CategoryGroups!$A$2:$I$8559,6,0)</f>
        <v>Women</v>
      </c>
      <c r="P642" s="8" t="str">
        <f>VLOOKUP(M642,Dimension.CategoryGroups!$A$2:$I$8559,7,0)</f>
        <v>Lingerie &amp; sleepwear</v>
      </c>
      <c r="Q642" s="8" t="str">
        <f>VLOOKUP(M642,Dimension.CategoryGroups!$A$2:$I$8559,8,0)</f>
        <v>Lingerie &amp; sleepwear</v>
      </c>
      <c r="R642" s="10" t="str">
        <f>VLOOKUP(E642,Dimesion.MemberType!$A$2:$D$56,2,0)</f>
        <v>Auckland</v>
      </c>
      <c r="S642" s="10" t="str">
        <f>VLOOKUP(E642,Dimesion.MemberType!$A$2:$D$56,3,0)</f>
        <v>Auckland City</v>
      </c>
      <c r="T642" s="10" t="str">
        <f>VLOOKUP(E642,Dimesion.MemberType!$A$2:$D$56,4,0)</f>
        <v>Over 70</v>
      </c>
    </row>
    <row r="643" spans="1:20" x14ac:dyDescent="0.25">
      <c r="A643" t="s">
        <v>4987</v>
      </c>
      <c r="B643">
        <v>20161101</v>
      </c>
      <c r="C643">
        <v>3105</v>
      </c>
      <c r="D643">
        <v>3721</v>
      </c>
      <c r="E643">
        <v>4136</v>
      </c>
      <c r="F643" t="s">
        <v>4304</v>
      </c>
      <c r="G643">
        <v>20161110</v>
      </c>
      <c r="H643">
        <v>13</v>
      </c>
      <c r="I643">
        <v>0</v>
      </c>
      <c r="J643">
        <v>0</v>
      </c>
      <c r="K643">
        <v>7</v>
      </c>
      <c r="L643">
        <v>88.5</v>
      </c>
      <c r="M643" s="5" t="str">
        <f t="shared" ref="M643:M706" si="10">"ID"&amp;C643&amp;"G"&amp;D643</f>
        <v>ID3105G3721</v>
      </c>
      <c r="N643" s="8" t="str">
        <f>VLOOKUP(M643,Dimension.CategoryGroups!$A$2:$I$8559,5,0)</f>
        <v>Clothing &amp; Fashion</v>
      </c>
      <c r="O643" s="8" t="str">
        <f>VLOOKUP(M643,Dimension.CategoryGroups!$A$2:$I$8559,6,0)</f>
        <v>Women</v>
      </c>
      <c r="P643" s="8" t="str">
        <f>VLOOKUP(M643,Dimension.CategoryGroups!$A$2:$I$8559,7,0)</f>
        <v>Lingerie &amp; sleepwear</v>
      </c>
      <c r="Q643" s="8" t="str">
        <f>VLOOKUP(M643,Dimension.CategoryGroups!$A$2:$I$8559,8,0)</f>
        <v>Lingerie &amp; sleepwear</v>
      </c>
      <c r="R643" s="10" t="str">
        <f>VLOOKUP(E643,Dimesion.MemberType!$A$2:$D$56,2,0)</f>
        <v>Auckland</v>
      </c>
      <c r="S643" s="10" t="str">
        <f>VLOOKUP(E643,Dimesion.MemberType!$A$2:$D$56,3,0)</f>
        <v>Auckland City</v>
      </c>
      <c r="T643" s="10" t="str">
        <f>VLOOKUP(E643,Dimesion.MemberType!$A$2:$D$56,4,0)</f>
        <v>Over 70</v>
      </c>
    </row>
    <row r="644" spans="1:20" x14ac:dyDescent="0.25">
      <c r="A644" t="s">
        <v>4988</v>
      </c>
      <c r="B644">
        <v>20161101</v>
      </c>
      <c r="C644">
        <v>3105</v>
      </c>
      <c r="D644">
        <v>3721</v>
      </c>
      <c r="E644">
        <v>4136</v>
      </c>
      <c r="F644" t="s">
        <v>4304</v>
      </c>
      <c r="G644">
        <v>20161110</v>
      </c>
      <c r="H644">
        <v>13</v>
      </c>
      <c r="I644">
        <v>0</v>
      </c>
      <c r="J644">
        <v>0</v>
      </c>
      <c r="K644">
        <v>7</v>
      </c>
      <c r="L644">
        <v>25.1</v>
      </c>
      <c r="M644" s="5" t="str">
        <f t="shared" si="10"/>
        <v>ID3105G3721</v>
      </c>
      <c r="N644" s="8" t="str">
        <f>VLOOKUP(M644,Dimension.CategoryGroups!$A$2:$I$8559,5,0)</f>
        <v>Clothing &amp; Fashion</v>
      </c>
      <c r="O644" s="8" t="str">
        <f>VLOOKUP(M644,Dimension.CategoryGroups!$A$2:$I$8559,6,0)</f>
        <v>Women</v>
      </c>
      <c r="P644" s="8" t="str">
        <f>VLOOKUP(M644,Dimension.CategoryGroups!$A$2:$I$8559,7,0)</f>
        <v>Lingerie &amp; sleepwear</v>
      </c>
      <c r="Q644" s="8" t="str">
        <f>VLOOKUP(M644,Dimension.CategoryGroups!$A$2:$I$8559,8,0)</f>
        <v>Lingerie &amp; sleepwear</v>
      </c>
      <c r="R644" s="10" t="str">
        <f>VLOOKUP(E644,Dimesion.MemberType!$A$2:$D$56,2,0)</f>
        <v>Auckland</v>
      </c>
      <c r="S644" s="10" t="str">
        <f>VLOOKUP(E644,Dimesion.MemberType!$A$2:$D$56,3,0)</f>
        <v>Auckland City</v>
      </c>
      <c r="T644" s="10" t="str">
        <f>VLOOKUP(E644,Dimesion.MemberType!$A$2:$D$56,4,0)</f>
        <v>Over 70</v>
      </c>
    </row>
    <row r="645" spans="1:20" x14ac:dyDescent="0.25">
      <c r="A645" t="s">
        <v>4989</v>
      </c>
      <c r="B645">
        <v>20161101</v>
      </c>
      <c r="C645">
        <v>6480</v>
      </c>
      <c r="D645">
        <v>2110</v>
      </c>
      <c r="E645">
        <v>4136</v>
      </c>
      <c r="F645" t="s">
        <v>4304</v>
      </c>
      <c r="G645">
        <v>20161110</v>
      </c>
      <c r="H645">
        <v>13</v>
      </c>
      <c r="I645">
        <v>0</v>
      </c>
      <c r="J645">
        <v>0</v>
      </c>
      <c r="K645">
        <v>7</v>
      </c>
      <c r="L645">
        <v>5.3</v>
      </c>
      <c r="M645" s="5" t="str">
        <f t="shared" si="10"/>
        <v>ID6480G2110</v>
      </c>
      <c r="N645" s="8" t="str">
        <f>VLOOKUP(M645,Dimension.CategoryGroups!$A$2:$I$8559,5,0)</f>
        <v>Sports</v>
      </c>
      <c r="O645" s="8" t="str">
        <f>VLOOKUP(M645,Dimension.CategoryGroups!$A$2:$I$8559,6,0)</f>
        <v>Exercise equipment &amp; weights</v>
      </c>
      <c r="P645" s="8" t="str">
        <f>VLOOKUP(M645,Dimension.CategoryGroups!$A$2:$I$8559,7,0)</f>
        <v>Yoga &amp; pilates equipment</v>
      </c>
      <c r="Q645" s="8" t="str">
        <f>VLOOKUP(M645,Dimension.CategoryGroups!$A$2:$I$8559,8,0)</f>
        <v>Yoga &amp; pilates equipment</v>
      </c>
      <c r="R645" s="10" t="str">
        <f>VLOOKUP(E645,Dimesion.MemberType!$A$2:$D$56,2,0)</f>
        <v>Auckland</v>
      </c>
      <c r="S645" s="10" t="str">
        <f>VLOOKUP(E645,Dimesion.MemberType!$A$2:$D$56,3,0)</f>
        <v>Auckland City</v>
      </c>
      <c r="T645" s="10" t="str">
        <f>VLOOKUP(E645,Dimesion.MemberType!$A$2:$D$56,4,0)</f>
        <v>Over 70</v>
      </c>
    </row>
    <row r="646" spans="1:20" x14ac:dyDescent="0.25">
      <c r="A646" t="s">
        <v>4990</v>
      </c>
      <c r="B646">
        <v>20161101</v>
      </c>
      <c r="C646">
        <v>6480</v>
      </c>
      <c r="D646">
        <v>2110</v>
      </c>
      <c r="E646">
        <v>4136</v>
      </c>
      <c r="F646" t="s">
        <v>4304</v>
      </c>
      <c r="G646">
        <v>20161110</v>
      </c>
      <c r="H646">
        <v>13</v>
      </c>
      <c r="I646">
        <v>0</v>
      </c>
      <c r="J646">
        <v>0</v>
      </c>
      <c r="K646">
        <v>7</v>
      </c>
      <c r="L646">
        <v>31.1</v>
      </c>
      <c r="M646" s="5" t="str">
        <f t="shared" si="10"/>
        <v>ID6480G2110</v>
      </c>
      <c r="N646" s="8" t="str">
        <f>VLOOKUP(M646,Dimension.CategoryGroups!$A$2:$I$8559,5,0)</f>
        <v>Sports</v>
      </c>
      <c r="O646" s="8" t="str">
        <f>VLOOKUP(M646,Dimension.CategoryGroups!$A$2:$I$8559,6,0)</f>
        <v>Exercise equipment &amp; weights</v>
      </c>
      <c r="P646" s="8" t="str">
        <f>VLOOKUP(M646,Dimension.CategoryGroups!$A$2:$I$8559,7,0)</f>
        <v>Yoga &amp; pilates equipment</v>
      </c>
      <c r="Q646" s="8" t="str">
        <f>VLOOKUP(M646,Dimension.CategoryGroups!$A$2:$I$8559,8,0)</f>
        <v>Yoga &amp; pilates equipment</v>
      </c>
      <c r="R646" s="10" t="str">
        <f>VLOOKUP(E646,Dimesion.MemberType!$A$2:$D$56,2,0)</f>
        <v>Auckland</v>
      </c>
      <c r="S646" s="10" t="str">
        <f>VLOOKUP(E646,Dimesion.MemberType!$A$2:$D$56,3,0)</f>
        <v>Auckland City</v>
      </c>
      <c r="T646" s="10" t="str">
        <f>VLOOKUP(E646,Dimesion.MemberType!$A$2:$D$56,4,0)</f>
        <v>Over 70</v>
      </c>
    </row>
    <row r="647" spans="1:20" x14ac:dyDescent="0.25">
      <c r="A647" t="s">
        <v>4991</v>
      </c>
      <c r="B647">
        <v>20161101</v>
      </c>
      <c r="C647">
        <v>6480</v>
      </c>
      <c r="D647">
        <v>2110</v>
      </c>
      <c r="E647">
        <v>4136</v>
      </c>
      <c r="F647" t="s">
        <v>4304</v>
      </c>
      <c r="G647">
        <v>20161110</v>
      </c>
      <c r="H647">
        <v>13</v>
      </c>
      <c r="I647">
        <v>0</v>
      </c>
      <c r="J647">
        <v>0</v>
      </c>
      <c r="K647">
        <v>7</v>
      </c>
      <c r="L647">
        <v>8.8000000000000007</v>
      </c>
      <c r="M647" s="5" t="str">
        <f t="shared" si="10"/>
        <v>ID6480G2110</v>
      </c>
      <c r="N647" s="8" t="str">
        <f>VLOOKUP(M647,Dimension.CategoryGroups!$A$2:$I$8559,5,0)</f>
        <v>Sports</v>
      </c>
      <c r="O647" s="8" t="str">
        <f>VLOOKUP(M647,Dimension.CategoryGroups!$A$2:$I$8559,6,0)</f>
        <v>Exercise equipment &amp; weights</v>
      </c>
      <c r="P647" s="8" t="str">
        <f>VLOOKUP(M647,Dimension.CategoryGroups!$A$2:$I$8559,7,0)</f>
        <v>Yoga &amp; pilates equipment</v>
      </c>
      <c r="Q647" s="8" t="str">
        <f>VLOOKUP(M647,Dimension.CategoryGroups!$A$2:$I$8559,8,0)</f>
        <v>Yoga &amp; pilates equipment</v>
      </c>
      <c r="R647" s="10" t="str">
        <f>VLOOKUP(E647,Dimesion.MemberType!$A$2:$D$56,2,0)</f>
        <v>Auckland</v>
      </c>
      <c r="S647" s="10" t="str">
        <f>VLOOKUP(E647,Dimesion.MemberType!$A$2:$D$56,3,0)</f>
        <v>Auckland City</v>
      </c>
      <c r="T647" s="10" t="str">
        <f>VLOOKUP(E647,Dimesion.MemberType!$A$2:$D$56,4,0)</f>
        <v>Over 70</v>
      </c>
    </row>
    <row r="648" spans="1:20" x14ac:dyDescent="0.25">
      <c r="A648" t="s">
        <v>4992</v>
      </c>
      <c r="B648">
        <v>20161101</v>
      </c>
      <c r="C648">
        <v>6480</v>
      </c>
      <c r="D648">
        <v>2110</v>
      </c>
      <c r="E648">
        <v>4136</v>
      </c>
      <c r="F648" t="s">
        <v>4304</v>
      </c>
      <c r="G648">
        <v>20161110</v>
      </c>
      <c r="H648">
        <v>13</v>
      </c>
      <c r="I648">
        <v>0</v>
      </c>
      <c r="J648">
        <v>0</v>
      </c>
      <c r="K648">
        <v>4</v>
      </c>
      <c r="L648">
        <v>10.7</v>
      </c>
      <c r="M648" s="5" t="str">
        <f t="shared" si="10"/>
        <v>ID6480G2110</v>
      </c>
      <c r="N648" s="8" t="str">
        <f>VLOOKUP(M648,Dimension.CategoryGroups!$A$2:$I$8559,5,0)</f>
        <v>Sports</v>
      </c>
      <c r="O648" s="8" t="str">
        <f>VLOOKUP(M648,Dimension.CategoryGroups!$A$2:$I$8559,6,0)</f>
        <v>Exercise equipment &amp; weights</v>
      </c>
      <c r="P648" s="8" t="str">
        <f>VLOOKUP(M648,Dimension.CategoryGroups!$A$2:$I$8559,7,0)</f>
        <v>Yoga &amp; pilates equipment</v>
      </c>
      <c r="Q648" s="8" t="str">
        <f>VLOOKUP(M648,Dimension.CategoryGroups!$A$2:$I$8559,8,0)</f>
        <v>Yoga &amp; pilates equipment</v>
      </c>
      <c r="R648" s="10" t="str">
        <f>VLOOKUP(E648,Dimesion.MemberType!$A$2:$D$56,2,0)</f>
        <v>Auckland</v>
      </c>
      <c r="S648" s="10" t="str">
        <f>VLOOKUP(E648,Dimesion.MemberType!$A$2:$D$56,3,0)</f>
        <v>Auckland City</v>
      </c>
      <c r="T648" s="10" t="str">
        <f>VLOOKUP(E648,Dimesion.MemberType!$A$2:$D$56,4,0)</f>
        <v>Over 70</v>
      </c>
    </row>
    <row r="649" spans="1:20" x14ac:dyDescent="0.25">
      <c r="A649" t="s">
        <v>4993</v>
      </c>
      <c r="B649">
        <v>20161101</v>
      </c>
      <c r="C649">
        <v>6480</v>
      </c>
      <c r="D649">
        <v>2110</v>
      </c>
      <c r="E649">
        <v>4136</v>
      </c>
      <c r="F649" t="s">
        <v>4304</v>
      </c>
      <c r="G649">
        <v>20161110</v>
      </c>
      <c r="H649">
        <v>13</v>
      </c>
      <c r="I649">
        <v>0</v>
      </c>
      <c r="J649">
        <v>0</v>
      </c>
      <c r="K649">
        <v>4</v>
      </c>
      <c r="L649">
        <v>48.2</v>
      </c>
      <c r="M649" s="5" t="str">
        <f t="shared" si="10"/>
        <v>ID6480G2110</v>
      </c>
      <c r="N649" s="8" t="str">
        <f>VLOOKUP(M649,Dimension.CategoryGroups!$A$2:$I$8559,5,0)</f>
        <v>Sports</v>
      </c>
      <c r="O649" s="8" t="str">
        <f>VLOOKUP(M649,Dimension.CategoryGroups!$A$2:$I$8559,6,0)</f>
        <v>Exercise equipment &amp; weights</v>
      </c>
      <c r="P649" s="8" t="str">
        <f>VLOOKUP(M649,Dimension.CategoryGroups!$A$2:$I$8559,7,0)</f>
        <v>Yoga &amp; pilates equipment</v>
      </c>
      <c r="Q649" s="8" t="str">
        <f>VLOOKUP(M649,Dimension.CategoryGroups!$A$2:$I$8559,8,0)</f>
        <v>Yoga &amp; pilates equipment</v>
      </c>
      <c r="R649" s="10" t="str">
        <f>VLOOKUP(E649,Dimesion.MemberType!$A$2:$D$56,2,0)</f>
        <v>Auckland</v>
      </c>
      <c r="S649" s="10" t="str">
        <f>VLOOKUP(E649,Dimesion.MemberType!$A$2:$D$56,3,0)</f>
        <v>Auckland City</v>
      </c>
      <c r="T649" s="10" t="str">
        <f>VLOOKUP(E649,Dimesion.MemberType!$A$2:$D$56,4,0)</f>
        <v>Over 70</v>
      </c>
    </row>
    <row r="650" spans="1:20" x14ac:dyDescent="0.25">
      <c r="A650" t="s">
        <v>4994</v>
      </c>
      <c r="B650">
        <v>20161101</v>
      </c>
      <c r="C650">
        <v>6480</v>
      </c>
      <c r="D650">
        <v>2110</v>
      </c>
      <c r="E650">
        <v>4136</v>
      </c>
      <c r="F650" t="s">
        <v>4304</v>
      </c>
      <c r="G650">
        <v>20161110</v>
      </c>
      <c r="H650">
        <v>13</v>
      </c>
      <c r="I650">
        <v>0</v>
      </c>
      <c r="J650">
        <v>0</v>
      </c>
      <c r="K650">
        <v>4</v>
      </c>
      <c r="L650">
        <v>72</v>
      </c>
      <c r="M650" s="5" t="str">
        <f t="shared" si="10"/>
        <v>ID6480G2110</v>
      </c>
      <c r="N650" s="8" t="str">
        <f>VLOOKUP(M650,Dimension.CategoryGroups!$A$2:$I$8559,5,0)</f>
        <v>Sports</v>
      </c>
      <c r="O650" s="8" t="str">
        <f>VLOOKUP(M650,Dimension.CategoryGroups!$A$2:$I$8559,6,0)</f>
        <v>Exercise equipment &amp; weights</v>
      </c>
      <c r="P650" s="8" t="str">
        <f>VLOOKUP(M650,Dimension.CategoryGroups!$A$2:$I$8559,7,0)</f>
        <v>Yoga &amp; pilates equipment</v>
      </c>
      <c r="Q650" s="8" t="str">
        <f>VLOOKUP(M650,Dimension.CategoryGroups!$A$2:$I$8559,8,0)</f>
        <v>Yoga &amp; pilates equipment</v>
      </c>
      <c r="R650" s="10" t="str">
        <f>VLOOKUP(E650,Dimesion.MemberType!$A$2:$D$56,2,0)</f>
        <v>Auckland</v>
      </c>
      <c r="S650" s="10" t="str">
        <f>VLOOKUP(E650,Dimesion.MemberType!$A$2:$D$56,3,0)</f>
        <v>Auckland City</v>
      </c>
      <c r="T650" s="10" t="str">
        <f>VLOOKUP(E650,Dimesion.MemberType!$A$2:$D$56,4,0)</f>
        <v>Over 70</v>
      </c>
    </row>
    <row r="651" spans="1:20" x14ac:dyDescent="0.25">
      <c r="A651" t="s">
        <v>4995</v>
      </c>
      <c r="B651">
        <v>20161101</v>
      </c>
      <c r="C651">
        <v>7678</v>
      </c>
      <c r="D651">
        <v>6795</v>
      </c>
      <c r="E651">
        <v>4136</v>
      </c>
      <c r="F651" t="s">
        <v>4304</v>
      </c>
      <c r="G651">
        <v>20161110</v>
      </c>
      <c r="H651">
        <v>13</v>
      </c>
      <c r="I651">
        <v>0</v>
      </c>
      <c r="J651">
        <v>0</v>
      </c>
      <c r="K651">
        <v>15</v>
      </c>
      <c r="L651">
        <v>21.6</v>
      </c>
      <c r="M651" s="5" t="str">
        <f t="shared" si="10"/>
        <v>ID7678G6795</v>
      </c>
      <c r="N651" s="8" t="str">
        <f>VLOOKUP(M651,Dimension.CategoryGroups!$A$2:$I$8559,5,0)</f>
        <v>Health &amp; beauty</v>
      </c>
      <c r="O651" s="8" t="str">
        <f>VLOOKUP(M651,Dimension.CategoryGroups!$A$2:$I$8559,6,0)</f>
        <v>Weight loss</v>
      </c>
      <c r="P651" s="8" t="str">
        <f>VLOOKUP(M651,Dimension.CategoryGroups!$A$2:$I$8559,7,0)</f>
        <v>Shapewear</v>
      </c>
      <c r="Q651" s="8" t="str">
        <f>VLOOKUP(M651,Dimension.CategoryGroups!$A$2:$I$8559,8,0)</f>
        <v>Shapewear</v>
      </c>
      <c r="R651" s="10" t="str">
        <f>VLOOKUP(E651,Dimesion.MemberType!$A$2:$D$56,2,0)</f>
        <v>Auckland</v>
      </c>
      <c r="S651" s="10" t="str">
        <f>VLOOKUP(E651,Dimesion.MemberType!$A$2:$D$56,3,0)</f>
        <v>Auckland City</v>
      </c>
      <c r="T651" s="10" t="str">
        <f>VLOOKUP(E651,Dimesion.MemberType!$A$2:$D$56,4,0)</f>
        <v>Over 70</v>
      </c>
    </row>
    <row r="652" spans="1:20" x14ac:dyDescent="0.25">
      <c r="A652" t="s">
        <v>4996</v>
      </c>
      <c r="B652">
        <v>20161101</v>
      </c>
      <c r="C652">
        <v>7678</v>
      </c>
      <c r="D652">
        <v>6795</v>
      </c>
      <c r="E652">
        <v>4136</v>
      </c>
      <c r="F652" t="s">
        <v>4304</v>
      </c>
      <c r="G652">
        <v>20161110</v>
      </c>
      <c r="H652">
        <v>13</v>
      </c>
      <c r="I652">
        <v>0</v>
      </c>
      <c r="J652">
        <v>0</v>
      </c>
      <c r="K652">
        <v>15</v>
      </c>
      <c r="L652">
        <v>51.9</v>
      </c>
      <c r="M652" s="5" t="str">
        <f t="shared" si="10"/>
        <v>ID7678G6795</v>
      </c>
      <c r="N652" s="8" t="str">
        <f>VLOOKUP(M652,Dimension.CategoryGroups!$A$2:$I$8559,5,0)</f>
        <v>Health &amp; beauty</v>
      </c>
      <c r="O652" s="8" t="str">
        <f>VLOOKUP(M652,Dimension.CategoryGroups!$A$2:$I$8559,6,0)</f>
        <v>Weight loss</v>
      </c>
      <c r="P652" s="8" t="str">
        <f>VLOOKUP(M652,Dimension.CategoryGroups!$A$2:$I$8559,7,0)</f>
        <v>Shapewear</v>
      </c>
      <c r="Q652" s="8" t="str">
        <f>VLOOKUP(M652,Dimension.CategoryGroups!$A$2:$I$8559,8,0)</f>
        <v>Shapewear</v>
      </c>
      <c r="R652" s="10" t="str">
        <f>VLOOKUP(E652,Dimesion.MemberType!$A$2:$D$56,2,0)</f>
        <v>Auckland</v>
      </c>
      <c r="S652" s="10" t="str">
        <f>VLOOKUP(E652,Dimesion.MemberType!$A$2:$D$56,3,0)</f>
        <v>Auckland City</v>
      </c>
      <c r="T652" s="10" t="str">
        <f>VLOOKUP(E652,Dimesion.MemberType!$A$2:$D$56,4,0)</f>
        <v>Over 70</v>
      </c>
    </row>
    <row r="653" spans="1:20" x14ac:dyDescent="0.25">
      <c r="A653" t="s">
        <v>4997</v>
      </c>
      <c r="B653">
        <v>20161101</v>
      </c>
      <c r="C653">
        <v>7301</v>
      </c>
      <c r="D653">
        <v>4952</v>
      </c>
      <c r="E653">
        <v>4136</v>
      </c>
      <c r="F653" t="s">
        <v>4304</v>
      </c>
      <c r="G653">
        <v>20161110</v>
      </c>
      <c r="H653">
        <v>13</v>
      </c>
      <c r="I653">
        <v>0</v>
      </c>
      <c r="J653">
        <v>0</v>
      </c>
      <c r="K653">
        <v>16</v>
      </c>
      <c r="L653">
        <v>45.9</v>
      </c>
      <c r="M653" s="5" t="str">
        <f t="shared" si="10"/>
        <v>ID7301G4952</v>
      </c>
      <c r="N653" s="8" t="str">
        <f>VLOOKUP(M653,Dimension.CategoryGroups!$A$2:$I$8559,5,0)</f>
        <v>Art</v>
      </c>
      <c r="O653" s="8" t="str">
        <f>VLOOKUP(M653,Dimension.CategoryGroups!$A$2:$I$8559,6,0)</f>
        <v>Art supplies &amp; equipment</v>
      </c>
      <c r="P653" s="8" t="str">
        <f>VLOOKUP(M653,Dimension.CategoryGroups!$A$2:$I$8559,7,0)</f>
        <v>Technical pens &amp; aids</v>
      </c>
      <c r="Q653" s="8" t="str">
        <f>VLOOKUP(M653,Dimension.CategoryGroups!$A$2:$I$8559,8,0)</f>
        <v>Technical pens &amp; aids</v>
      </c>
      <c r="R653" s="10" t="str">
        <f>VLOOKUP(E653,Dimesion.MemberType!$A$2:$D$56,2,0)</f>
        <v>Auckland</v>
      </c>
      <c r="S653" s="10" t="str">
        <f>VLOOKUP(E653,Dimesion.MemberType!$A$2:$D$56,3,0)</f>
        <v>Auckland City</v>
      </c>
      <c r="T653" s="10" t="str">
        <f>VLOOKUP(E653,Dimesion.MemberType!$A$2:$D$56,4,0)</f>
        <v>Over 70</v>
      </c>
    </row>
    <row r="654" spans="1:20" x14ac:dyDescent="0.25">
      <c r="A654" t="s">
        <v>4998</v>
      </c>
      <c r="B654">
        <v>20161101</v>
      </c>
      <c r="C654">
        <v>7301</v>
      </c>
      <c r="D654">
        <v>4952</v>
      </c>
      <c r="E654">
        <v>4136</v>
      </c>
      <c r="F654" t="s">
        <v>4304</v>
      </c>
      <c r="G654">
        <v>20161110</v>
      </c>
      <c r="H654">
        <v>13</v>
      </c>
      <c r="I654">
        <v>0</v>
      </c>
      <c r="J654">
        <v>0</v>
      </c>
      <c r="K654">
        <v>16</v>
      </c>
      <c r="L654">
        <v>48.4</v>
      </c>
      <c r="M654" s="5" t="str">
        <f t="shared" si="10"/>
        <v>ID7301G4952</v>
      </c>
      <c r="N654" s="8" t="str">
        <f>VLOOKUP(M654,Dimension.CategoryGroups!$A$2:$I$8559,5,0)</f>
        <v>Art</v>
      </c>
      <c r="O654" s="8" t="str">
        <f>VLOOKUP(M654,Dimension.CategoryGroups!$A$2:$I$8559,6,0)</f>
        <v>Art supplies &amp; equipment</v>
      </c>
      <c r="P654" s="8" t="str">
        <f>VLOOKUP(M654,Dimension.CategoryGroups!$A$2:$I$8559,7,0)</f>
        <v>Technical pens &amp; aids</v>
      </c>
      <c r="Q654" s="8" t="str">
        <f>VLOOKUP(M654,Dimension.CategoryGroups!$A$2:$I$8559,8,0)</f>
        <v>Technical pens &amp; aids</v>
      </c>
      <c r="R654" s="10" t="str">
        <f>VLOOKUP(E654,Dimesion.MemberType!$A$2:$D$56,2,0)</f>
        <v>Auckland</v>
      </c>
      <c r="S654" s="10" t="str">
        <f>VLOOKUP(E654,Dimesion.MemberType!$A$2:$D$56,3,0)</f>
        <v>Auckland City</v>
      </c>
      <c r="T654" s="10" t="str">
        <f>VLOOKUP(E654,Dimesion.MemberType!$A$2:$D$56,4,0)</f>
        <v>Over 70</v>
      </c>
    </row>
    <row r="655" spans="1:20" x14ac:dyDescent="0.25">
      <c r="A655" t="s">
        <v>4999</v>
      </c>
      <c r="B655">
        <v>20161101</v>
      </c>
      <c r="C655">
        <v>7301</v>
      </c>
      <c r="D655">
        <v>4952</v>
      </c>
      <c r="E655">
        <v>4136</v>
      </c>
      <c r="F655" t="s">
        <v>4304</v>
      </c>
      <c r="G655">
        <v>20161110</v>
      </c>
      <c r="H655">
        <v>13</v>
      </c>
      <c r="I655">
        <v>0</v>
      </c>
      <c r="J655">
        <v>0</v>
      </c>
      <c r="K655">
        <v>16</v>
      </c>
      <c r="L655">
        <v>3.3</v>
      </c>
      <c r="M655" s="5" t="str">
        <f t="shared" si="10"/>
        <v>ID7301G4952</v>
      </c>
      <c r="N655" s="8" t="str">
        <f>VLOOKUP(M655,Dimension.CategoryGroups!$A$2:$I$8559,5,0)</f>
        <v>Art</v>
      </c>
      <c r="O655" s="8" t="str">
        <f>VLOOKUP(M655,Dimension.CategoryGroups!$A$2:$I$8559,6,0)</f>
        <v>Art supplies &amp; equipment</v>
      </c>
      <c r="P655" s="8" t="str">
        <f>VLOOKUP(M655,Dimension.CategoryGroups!$A$2:$I$8559,7,0)</f>
        <v>Technical pens &amp; aids</v>
      </c>
      <c r="Q655" s="8" t="str">
        <f>VLOOKUP(M655,Dimension.CategoryGroups!$A$2:$I$8559,8,0)</f>
        <v>Technical pens &amp; aids</v>
      </c>
      <c r="R655" s="10" t="str">
        <f>VLOOKUP(E655,Dimesion.MemberType!$A$2:$D$56,2,0)</f>
        <v>Auckland</v>
      </c>
      <c r="S655" s="10" t="str">
        <f>VLOOKUP(E655,Dimesion.MemberType!$A$2:$D$56,3,0)</f>
        <v>Auckland City</v>
      </c>
      <c r="T655" s="10" t="str">
        <f>VLOOKUP(E655,Dimesion.MemberType!$A$2:$D$56,4,0)</f>
        <v>Over 70</v>
      </c>
    </row>
    <row r="656" spans="1:20" x14ac:dyDescent="0.25">
      <c r="A656" t="s">
        <v>5000</v>
      </c>
      <c r="B656">
        <v>20161101</v>
      </c>
      <c r="C656">
        <v>7301</v>
      </c>
      <c r="D656">
        <v>4952</v>
      </c>
      <c r="E656">
        <v>4136</v>
      </c>
      <c r="F656" t="s">
        <v>4304</v>
      </c>
      <c r="G656">
        <v>20161110</v>
      </c>
      <c r="H656">
        <v>13</v>
      </c>
      <c r="I656">
        <v>0</v>
      </c>
      <c r="J656">
        <v>0</v>
      </c>
      <c r="K656">
        <v>16</v>
      </c>
      <c r="L656">
        <v>97.2</v>
      </c>
      <c r="M656" s="5" t="str">
        <f t="shared" si="10"/>
        <v>ID7301G4952</v>
      </c>
      <c r="N656" s="8" t="str">
        <f>VLOOKUP(M656,Dimension.CategoryGroups!$A$2:$I$8559,5,0)</f>
        <v>Art</v>
      </c>
      <c r="O656" s="8" t="str">
        <f>VLOOKUP(M656,Dimension.CategoryGroups!$A$2:$I$8559,6,0)</f>
        <v>Art supplies &amp; equipment</v>
      </c>
      <c r="P656" s="8" t="str">
        <f>VLOOKUP(M656,Dimension.CategoryGroups!$A$2:$I$8559,7,0)</f>
        <v>Technical pens &amp; aids</v>
      </c>
      <c r="Q656" s="8" t="str">
        <f>VLOOKUP(M656,Dimension.CategoryGroups!$A$2:$I$8559,8,0)</f>
        <v>Technical pens &amp; aids</v>
      </c>
      <c r="R656" s="10" t="str">
        <f>VLOOKUP(E656,Dimesion.MemberType!$A$2:$D$56,2,0)</f>
        <v>Auckland</v>
      </c>
      <c r="S656" s="10" t="str">
        <f>VLOOKUP(E656,Dimesion.MemberType!$A$2:$D$56,3,0)</f>
        <v>Auckland City</v>
      </c>
      <c r="T656" s="10" t="str">
        <f>VLOOKUP(E656,Dimesion.MemberType!$A$2:$D$56,4,0)</f>
        <v>Over 70</v>
      </c>
    </row>
    <row r="657" spans="1:20" x14ac:dyDescent="0.25">
      <c r="A657" t="s">
        <v>5001</v>
      </c>
      <c r="B657">
        <v>20161101</v>
      </c>
      <c r="C657">
        <v>7301</v>
      </c>
      <c r="D657">
        <v>4952</v>
      </c>
      <c r="E657">
        <v>4136</v>
      </c>
      <c r="F657" t="s">
        <v>4304</v>
      </c>
      <c r="G657">
        <v>20161110</v>
      </c>
      <c r="H657">
        <v>13</v>
      </c>
      <c r="I657">
        <v>0</v>
      </c>
      <c r="J657">
        <v>0</v>
      </c>
      <c r="K657">
        <v>16</v>
      </c>
      <c r="L657">
        <v>73.099999999999994</v>
      </c>
      <c r="M657" s="5" t="str">
        <f t="shared" si="10"/>
        <v>ID7301G4952</v>
      </c>
      <c r="N657" s="8" t="str">
        <f>VLOOKUP(M657,Dimension.CategoryGroups!$A$2:$I$8559,5,0)</f>
        <v>Art</v>
      </c>
      <c r="O657" s="8" t="str">
        <f>VLOOKUP(M657,Dimension.CategoryGroups!$A$2:$I$8559,6,0)</f>
        <v>Art supplies &amp; equipment</v>
      </c>
      <c r="P657" s="8" t="str">
        <f>VLOOKUP(M657,Dimension.CategoryGroups!$A$2:$I$8559,7,0)</f>
        <v>Technical pens &amp; aids</v>
      </c>
      <c r="Q657" s="8" t="str">
        <f>VLOOKUP(M657,Dimension.CategoryGroups!$A$2:$I$8559,8,0)</f>
        <v>Technical pens &amp; aids</v>
      </c>
      <c r="R657" s="10" t="str">
        <f>VLOOKUP(E657,Dimesion.MemberType!$A$2:$D$56,2,0)</f>
        <v>Auckland</v>
      </c>
      <c r="S657" s="10" t="str">
        <f>VLOOKUP(E657,Dimesion.MemberType!$A$2:$D$56,3,0)</f>
        <v>Auckland City</v>
      </c>
      <c r="T657" s="10" t="str">
        <f>VLOOKUP(E657,Dimesion.MemberType!$A$2:$D$56,4,0)</f>
        <v>Over 70</v>
      </c>
    </row>
    <row r="658" spans="1:20" x14ac:dyDescent="0.25">
      <c r="A658" t="s">
        <v>5002</v>
      </c>
      <c r="B658">
        <v>20161101</v>
      </c>
      <c r="C658">
        <v>7301</v>
      </c>
      <c r="D658">
        <v>4952</v>
      </c>
      <c r="E658">
        <v>4136</v>
      </c>
      <c r="F658" t="s">
        <v>4304</v>
      </c>
      <c r="G658">
        <v>20161110</v>
      </c>
      <c r="H658">
        <v>13</v>
      </c>
      <c r="I658">
        <v>0</v>
      </c>
      <c r="J658">
        <v>0</v>
      </c>
      <c r="K658">
        <v>16</v>
      </c>
      <c r="L658">
        <v>2.2999999999999998</v>
      </c>
      <c r="M658" s="5" t="str">
        <f t="shared" si="10"/>
        <v>ID7301G4952</v>
      </c>
      <c r="N658" s="8" t="str">
        <f>VLOOKUP(M658,Dimension.CategoryGroups!$A$2:$I$8559,5,0)</f>
        <v>Art</v>
      </c>
      <c r="O658" s="8" t="str">
        <f>VLOOKUP(M658,Dimension.CategoryGroups!$A$2:$I$8559,6,0)</f>
        <v>Art supplies &amp; equipment</v>
      </c>
      <c r="P658" s="8" t="str">
        <f>VLOOKUP(M658,Dimension.CategoryGroups!$A$2:$I$8559,7,0)</f>
        <v>Technical pens &amp; aids</v>
      </c>
      <c r="Q658" s="8" t="str">
        <f>VLOOKUP(M658,Dimension.CategoryGroups!$A$2:$I$8559,8,0)</f>
        <v>Technical pens &amp; aids</v>
      </c>
      <c r="R658" s="10" t="str">
        <f>VLOOKUP(E658,Dimesion.MemberType!$A$2:$D$56,2,0)</f>
        <v>Auckland</v>
      </c>
      <c r="S658" s="10" t="str">
        <f>VLOOKUP(E658,Dimesion.MemberType!$A$2:$D$56,3,0)</f>
        <v>Auckland City</v>
      </c>
      <c r="T658" s="10" t="str">
        <f>VLOOKUP(E658,Dimesion.MemberType!$A$2:$D$56,4,0)</f>
        <v>Over 70</v>
      </c>
    </row>
    <row r="659" spans="1:20" x14ac:dyDescent="0.25">
      <c r="A659" t="s">
        <v>5003</v>
      </c>
      <c r="B659">
        <v>20161101</v>
      </c>
      <c r="C659">
        <v>1469</v>
      </c>
      <c r="D659">
        <v>4065</v>
      </c>
      <c r="E659">
        <v>37347</v>
      </c>
      <c r="F659" t="s">
        <v>4982</v>
      </c>
      <c r="G659">
        <v>20161110</v>
      </c>
      <c r="H659">
        <v>13</v>
      </c>
      <c r="I659">
        <v>1</v>
      </c>
      <c r="J659">
        <v>0</v>
      </c>
      <c r="K659">
        <v>1</v>
      </c>
      <c r="L659">
        <v>2.7</v>
      </c>
      <c r="M659" s="5" t="str">
        <f t="shared" si="10"/>
        <v>ID1469G4065</v>
      </c>
      <c r="N659" s="8" t="str">
        <f>VLOOKUP(M659,Dimension.CategoryGroups!$A$2:$I$8559,5,0)</f>
        <v>Books</v>
      </c>
      <c r="O659" s="8" t="str">
        <f>VLOOKUP(M659,Dimension.CategoryGroups!$A$2:$I$8559,6,0)</f>
        <v>Magazines</v>
      </c>
      <c r="P659" s="8" t="str">
        <f>VLOOKUP(M659,Dimension.CategoryGroups!$A$2:$I$8559,7,0)</f>
        <v>Other</v>
      </c>
      <c r="Q659" s="8" t="str">
        <f>VLOOKUP(M659,Dimension.CategoryGroups!$A$2:$I$8559,8,0)</f>
        <v>Other</v>
      </c>
      <c r="R659" s="10" t="str">
        <f>VLOOKUP(E659,Dimesion.MemberType!$A$2:$D$56,2,0)</f>
        <v>International</v>
      </c>
      <c r="S659" s="10" t="str">
        <f>VLOOKUP(E659,Dimesion.MemberType!$A$2:$D$56,3,0)</f>
        <v>Australia</v>
      </c>
      <c r="T659" s="10" t="str">
        <f>VLOOKUP(E659,Dimesion.MemberType!$A$2:$D$56,4,0)</f>
        <v>45 - 49</v>
      </c>
    </row>
    <row r="660" spans="1:20" x14ac:dyDescent="0.25">
      <c r="A660" t="s">
        <v>5004</v>
      </c>
      <c r="B660">
        <v>20161101</v>
      </c>
      <c r="C660">
        <v>9888</v>
      </c>
      <c r="D660">
        <v>8277</v>
      </c>
      <c r="E660">
        <v>4136</v>
      </c>
      <c r="F660" t="s">
        <v>4304</v>
      </c>
      <c r="G660">
        <v>20161110</v>
      </c>
      <c r="H660">
        <v>13</v>
      </c>
      <c r="I660">
        <v>0</v>
      </c>
      <c r="J660">
        <v>0</v>
      </c>
      <c r="K660">
        <v>7</v>
      </c>
      <c r="L660">
        <v>57.3</v>
      </c>
      <c r="M660" s="5" t="str">
        <f t="shared" si="10"/>
        <v>ID9888G8277</v>
      </c>
      <c r="N660" s="8" t="str">
        <f>VLOOKUP(M660,Dimension.CategoryGroups!$A$2:$I$8559,5,0)</f>
        <v>Electronics &amp; photography</v>
      </c>
      <c r="O660" s="8" t="str">
        <f>VLOOKUP(M660,Dimension.CategoryGroups!$A$2:$I$8559,6,0)</f>
        <v>Video cameras</v>
      </c>
      <c r="P660" s="8" t="str">
        <f>VLOOKUP(M660,Dimension.CategoryGroups!$A$2:$I$8559,7,0)</f>
        <v>Action cameras</v>
      </c>
      <c r="Q660" s="8" t="str">
        <f>VLOOKUP(M660,Dimension.CategoryGroups!$A$2:$I$8559,8,0)</f>
        <v>Action cameras</v>
      </c>
      <c r="R660" s="10" t="str">
        <f>VLOOKUP(E660,Dimesion.MemberType!$A$2:$D$56,2,0)</f>
        <v>Auckland</v>
      </c>
      <c r="S660" s="10" t="str">
        <f>VLOOKUP(E660,Dimesion.MemberType!$A$2:$D$56,3,0)</f>
        <v>Auckland City</v>
      </c>
      <c r="T660" s="10" t="str">
        <f>VLOOKUP(E660,Dimesion.MemberType!$A$2:$D$56,4,0)</f>
        <v>Over 70</v>
      </c>
    </row>
    <row r="661" spans="1:20" x14ac:dyDescent="0.25">
      <c r="A661" t="s">
        <v>5005</v>
      </c>
      <c r="B661">
        <v>20161101</v>
      </c>
      <c r="C661">
        <v>9888</v>
      </c>
      <c r="D661">
        <v>8277</v>
      </c>
      <c r="E661">
        <v>4136</v>
      </c>
      <c r="F661" t="s">
        <v>4304</v>
      </c>
      <c r="G661">
        <v>20161110</v>
      </c>
      <c r="H661">
        <v>13</v>
      </c>
      <c r="I661">
        <v>0</v>
      </c>
      <c r="J661">
        <v>0</v>
      </c>
      <c r="K661">
        <v>7</v>
      </c>
      <c r="L661">
        <v>4.0999999999999996</v>
      </c>
      <c r="M661" s="5" t="str">
        <f t="shared" si="10"/>
        <v>ID9888G8277</v>
      </c>
      <c r="N661" s="8" t="str">
        <f>VLOOKUP(M661,Dimension.CategoryGroups!$A$2:$I$8559,5,0)</f>
        <v>Electronics &amp; photography</v>
      </c>
      <c r="O661" s="8" t="str">
        <f>VLOOKUP(M661,Dimension.CategoryGroups!$A$2:$I$8559,6,0)</f>
        <v>Video cameras</v>
      </c>
      <c r="P661" s="8" t="str">
        <f>VLOOKUP(M661,Dimension.CategoryGroups!$A$2:$I$8559,7,0)</f>
        <v>Action cameras</v>
      </c>
      <c r="Q661" s="8" t="str">
        <f>VLOOKUP(M661,Dimension.CategoryGroups!$A$2:$I$8559,8,0)</f>
        <v>Action cameras</v>
      </c>
      <c r="R661" s="10" t="str">
        <f>VLOOKUP(E661,Dimesion.MemberType!$A$2:$D$56,2,0)</f>
        <v>Auckland</v>
      </c>
      <c r="S661" s="10" t="str">
        <f>VLOOKUP(E661,Dimesion.MemberType!$A$2:$D$56,3,0)</f>
        <v>Auckland City</v>
      </c>
      <c r="T661" s="10" t="str">
        <f>VLOOKUP(E661,Dimesion.MemberType!$A$2:$D$56,4,0)</f>
        <v>Over 70</v>
      </c>
    </row>
    <row r="662" spans="1:20" x14ac:dyDescent="0.25">
      <c r="A662" t="s">
        <v>5006</v>
      </c>
      <c r="B662">
        <v>20161101</v>
      </c>
      <c r="C662">
        <v>9888</v>
      </c>
      <c r="D662">
        <v>8277</v>
      </c>
      <c r="E662">
        <v>4136</v>
      </c>
      <c r="F662" t="s">
        <v>4304</v>
      </c>
      <c r="G662">
        <v>20161110</v>
      </c>
      <c r="H662">
        <v>13</v>
      </c>
      <c r="I662">
        <v>0</v>
      </c>
      <c r="J662">
        <v>0</v>
      </c>
      <c r="K662">
        <v>11</v>
      </c>
      <c r="L662">
        <v>77.400000000000006</v>
      </c>
      <c r="M662" s="5" t="str">
        <f t="shared" si="10"/>
        <v>ID9888G8277</v>
      </c>
      <c r="N662" s="8" t="str">
        <f>VLOOKUP(M662,Dimension.CategoryGroups!$A$2:$I$8559,5,0)</f>
        <v>Electronics &amp; photography</v>
      </c>
      <c r="O662" s="8" t="str">
        <f>VLOOKUP(M662,Dimension.CategoryGroups!$A$2:$I$8559,6,0)</f>
        <v>Video cameras</v>
      </c>
      <c r="P662" s="8" t="str">
        <f>VLOOKUP(M662,Dimension.CategoryGroups!$A$2:$I$8559,7,0)</f>
        <v>Action cameras</v>
      </c>
      <c r="Q662" s="8" t="str">
        <f>VLOOKUP(M662,Dimension.CategoryGroups!$A$2:$I$8559,8,0)</f>
        <v>Action cameras</v>
      </c>
      <c r="R662" s="10" t="str">
        <f>VLOOKUP(E662,Dimesion.MemberType!$A$2:$D$56,2,0)</f>
        <v>Auckland</v>
      </c>
      <c r="S662" s="10" t="str">
        <f>VLOOKUP(E662,Dimesion.MemberType!$A$2:$D$56,3,0)</f>
        <v>Auckland City</v>
      </c>
      <c r="T662" s="10" t="str">
        <f>VLOOKUP(E662,Dimesion.MemberType!$A$2:$D$56,4,0)</f>
        <v>Over 70</v>
      </c>
    </row>
    <row r="663" spans="1:20" x14ac:dyDescent="0.25">
      <c r="A663" t="s">
        <v>5007</v>
      </c>
      <c r="B663">
        <v>20161101</v>
      </c>
      <c r="C663">
        <v>9888</v>
      </c>
      <c r="D663">
        <v>8277</v>
      </c>
      <c r="E663">
        <v>4136</v>
      </c>
      <c r="F663" t="s">
        <v>4304</v>
      </c>
      <c r="G663">
        <v>20161110</v>
      </c>
      <c r="H663">
        <v>13</v>
      </c>
      <c r="I663">
        <v>0</v>
      </c>
      <c r="J663">
        <v>0</v>
      </c>
      <c r="K663">
        <v>11</v>
      </c>
      <c r="L663">
        <v>84.5</v>
      </c>
      <c r="M663" s="5" t="str">
        <f t="shared" si="10"/>
        <v>ID9888G8277</v>
      </c>
      <c r="N663" s="8" t="str">
        <f>VLOOKUP(M663,Dimension.CategoryGroups!$A$2:$I$8559,5,0)</f>
        <v>Electronics &amp; photography</v>
      </c>
      <c r="O663" s="8" t="str">
        <f>VLOOKUP(M663,Dimension.CategoryGroups!$A$2:$I$8559,6,0)</f>
        <v>Video cameras</v>
      </c>
      <c r="P663" s="8" t="str">
        <f>VLOOKUP(M663,Dimension.CategoryGroups!$A$2:$I$8559,7,0)</f>
        <v>Action cameras</v>
      </c>
      <c r="Q663" s="8" t="str">
        <f>VLOOKUP(M663,Dimension.CategoryGroups!$A$2:$I$8559,8,0)</f>
        <v>Action cameras</v>
      </c>
      <c r="R663" s="10" t="str">
        <f>VLOOKUP(E663,Dimesion.MemberType!$A$2:$D$56,2,0)</f>
        <v>Auckland</v>
      </c>
      <c r="S663" s="10" t="str">
        <f>VLOOKUP(E663,Dimesion.MemberType!$A$2:$D$56,3,0)</f>
        <v>Auckland City</v>
      </c>
      <c r="T663" s="10" t="str">
        <f>VLOOKUP(E663,Dimesion.MemberType!$A$2:$D$56,4,0)</f>
        <v>Over 70</v>
      </c>
    </row>
    <row r="664" spans="1:20" x14ac:dyDescent="0.25">
      <c r="A664" t="s">
        <v>5008</v>
      </c>
      <c r="B664">
        <v>20161101</v>
      </c>
      <c r="C664">
        <v>9888</v>
      </c>
      <c r="D664">
        <v>8277</v>
      </c>
      <c r="E664">
        <v>4136</v>
      </c>
      <c r="F664" t="s">
        <v>4304</v>
      </c>
      <c r="G664">
        <v>20161110</v>
      </c>
      <c r="H664">
        <v>13</v>
      </c>
      <c r="I664">
        <v>0</v>
      </c>
      <c r="J664">
        <v>0</v>
      </c>
      <c r="K664">
        <v>11</v>
      </c>
      <c r="L664">
        <v>76.5</v>
      </c>
      <c r="M664" s="5" t="str">
        <f t="shared" si="10"/>
        <v>ID9888G8277</v>
      </c>
      <c r="N664" s="8" t="str">
        <f>VLOOKUP(M664,Dimension.CategoryGroups!$A$2:$I$8559,5,0)</f>
        <v>Electronics &amp; photography</v>
      </c>
      <c r="O664" s="8" t="str">
        <f>VLOOKUP(M664,Dimension.CategoryGroups!$A$2:$I$8559,6,0)</f>
        <v>Video cameras</v>
      </c>
      <c r="P664" s="8" t="str">
        <f>VLOOKUP(M664,Dimension.CategoryGroups!$A$2:$I$8559,7,0)</f>
        <v>Action cameras</v>
      </c>
      <c r="Q664" s="8" t="str">
        <f>VLOOKUP(M664,Dimension.CategoryGroups!$A$2:$I$8559,8,0)</f>
        <v>Action cameras</v>
      </c>
      <c r="R664" s="10" t="str">
        <f>VLOOKUP(E664,Dimesion.MemberType!$A$2:$D$56,2,0)</f>
        <v>Auckland</v>
      </c>
      <c r="S664" s="10" t="str">
        <f>VLOOKUP(E664,Dimesion.MemberType!$A$2:$D$56,3,0)</f>
        <v>Auckland City</v>
      </c>
      <c r="T664" s="10" t="str">
        <f>VLOOKUP(E664,Dimesion.MemberType!$A$2:$D$56,4,0)</f>
        <v>Over 70</v>
      </c>
    </row>
    <row r="665" spans="1:20" x14ac:dyDescent="0.25">
      <c r="A665" t="s">
        <v>5009</v>
      </c>
      <c r="B665">
        <v>20161101</v>
      </c>
      <c r="C665">
        <v>9888</v>
      </c>
      <c r="D665">
        <v>8277</v>
      </c>
      <c r="E665">
        <v>4136</v>
      </c>
      <c r="F665" t="s">
        <v>4304</v>
      </c>
      <c r="G665">
        <v>20161110</v>
      </c>
      <c r="H665">
        <v>13</v>
      </c>
      <c r="I665">
        <v>0</v>
      </c>
      <c r="J665">
        <v>0</v>
      </c>
      <c r="K665">
        <v>9</v>
      </c>
      <c r="L665">
        <v>39.299999999999997</v>
      </c>
      <c r="M665" s="5" t="str">
        <f t="shared" si="10"/>
        <v>ID9888G8277</v>
      </c>
      <c r="N665" s="8" t="str">
        <f>VLOOKUP(M665,Dimension.CategoryGroups!$A$2:$I$8559,5,0)</f>
        <v>Electronics &amp; photography</v>
      </c>
      <c r="O665" s="8" t="str">
        <f>VLOOKUP(M665,Dimension.CategoryGroups!$A$2:$I$8559,6,0)</f>
        <v>Video cameras</v>
      </c>
      <c r="P665" s="8" t="str">
        <f>VLOOKUP(M665,Dimension.CategoryGroups!$A$2:$I$8559,7,0)</f>
        <v>Action cameras</v>
      </c>
      <c r="Q665" s="8" t="str">
        <f>VLOOKUP(M665,Dimension.CategoryGroups!$A$2:$I$8559,8,0)</f>
        <v>Action cameras</v>
      </c>
      <c r="R665" s="10" t="str">
        <f>VLOOKUP(E665,Dimesion.MemberType!$A$2:$D$56,2,0)</f>
        <v>Auckland</v>
      </c>
      <c r="S665" s="10" t="str">
        <f>VLOOKUP(E665,Dimesion.MemberType!$A$2:$D$56,3,0)</f>
        <v>Auckland City</v>
      </c>
      <c r="T665" s="10" t="str">
        <f>VLOOKUP(E665,Dimesion.MemberType!$A$2:$D$56,4,0)</f>
        <v>Over 70</v>
      </c>
    </row>
    <row r="666" spans="1:20" x14ac:dyDescent="0.25">
      <c r="A666" t="s">
        <v>5010</v>
      </c>
      <c r="B666">
        <v>20161101</v>
      </c>
      <c r="C666">
        <v>9888</v>
      </c>
      <c r="D666">
        <v>8277</v>
      </c>
      <c r="E666">
        <v>4136</v>
      </c>
      <c r="F666" t="s">
        <v>4304</v>
      </c>
      <c r="G666">
        <v>20161110</v>
      </c>
      <c r="H666">
        <v>13</v>
      </c>
      <c r="I666">
        <v>0</v>
      </c>
      <c r="J666">
        <v>0</v>
      </c>
      <c r="K666">
        <v>9</v>
      </c>
      <c r="L666">
        <v>25.6</v>
      </c>
      <c r="M666" s="5" t="str">
        <f t="shared" si="10"/>
        <v>ID9888G8277</v>
      </c>
      <c r="N666" s="8" t="str">
        <f>VLOOKUP(M666,Dimension.CategoryGroups!$A$2:$I$8559,5,0)</f>
        <v>Electronics &amp; photography</v>
      </c>
      <c r="O666" s="8" t="str">
        <f>VLOOKUP(M666,Dimension.CategoryGroups!$A$2:$I$8559,6,0)</f>
        <v>Video cameras</v>
      </c>
      <c r="P666" s="8" t="str">
        <f>VLOOKUP(M666,Dimension.CategoryGroups!$A$2:$I$8559,7,0)</f>
        <v>Action cameras</v>
      </c>
      <c r="Q666" s="8" t="str">
        <f>VLOOKUP(M666,Dimension.CategoryGroups!$A$2:$I$8559,8,0)</f>
        <v>Action cameras</v>
      </c>
      <c r="R666" s="10" t="str">
        <f>VLOOKUP(E666,Dimesion.MemberType!$A$2:$D$56,2,0)</f>
        <v>Auckland</v>
      </c>
      <c r="S666" s="10" t="str">
        <f>VLOOKUP(E666,Dimesion.MemberType!$A$2:$D$56,3,0)</f>
        <v>Auckland City</v>
      </c>
      <c r="T666" s="10" t="str">
        <f>VLOOKUP(E666,Dimesion.MemberType!$A$2:$D$56,4,0)</f>
        <v>Over 70</v>
      </c>
    </row>
    <row r="667" spans="1:20" x14ac:dyDescent="0.25">
      <c r="A667" t="s">
        <v>5011</v>
      </c>
      <c r="B667">
        <v>20161101</v>
      </c>
      <c r="C667">
        <v>9888</v>
      </c>
      <c r="D667">
        <v>8277</v>
      </c>
      <c r="E667">
        <v>4136</v>
      </c>
      <c r="F667" t="s">
        <v>4304</v>
      </c>
      <c r="G667">
        <v>20161110</v>
      </c>
      <c r="H667">
        <v>13</v>
      </c>
      <c r="I667">
        <v>0</v>
      </c>
      <c r="J667">
        <v>0</v>
      </c>
      <c r="K667">
        <v>9</v>
      </c>
      <c r="L667">
        <v>61.3</v>
      </c>
      <c r="M667" s="5" t="str">
        <f t="shared" si="10"/>
        <v>ID9888G8277</v>
      </c>
      <c r="N667" s="8" t="str">
        <f>VLOOKUP(M667,Dimension.CategoryGroups!$A$2:$I$8559,5,0)</f>
        <v>Electronics &amp; photography</v>
      </c>
      <c r="O667" s="8" t="str">
        <f>VLOOKUP(M667,Dimension.CategoryGroups!$A$2:$I$8559,6,0)</f>
        <v>Video cameras</v>
      </c>
      <c r="P667" s="8" t="str">
        <f>VLOOKUP(M667,Dimension.CategoryGroups!$A$2:$I$8559,7,0)</f>
        <v>Action cameras</v>
      </c>
      <c r="Q667" s="8" t="str">
        <f>VLOOKUP(M667,Dimension.CategoryGroups!$A$2:$I$8559,8,0)</f>
        <v>Action cameras</v>
      </c>
      <c r="R667" s="10" t="str">
        <f>VLOOKUP(E667,Dimesion.MemberType!$A$2:$D$56,2,0)</f>
        <v>Auckland</v>
      </c>
      <c r="S667" s="10" t="str">
        <f>VLOOKUP(E667,Dimesion.MemberType!$A$2:$D$56,3,0)</f>
        <v>Auckland City</v>
      </c>
      <c r="T667" s="10" t="str">
        <f>VLOOKUP(E667,Dimesion.MemberType!$A$2:$D$56,4,0)</f>
        <v>Over 70</v>
      </c>
    </row>
    <row r="668" spans="1:20" x14ac:dyDescent="0.25">
      <c r="A668" t="s">
        <v>5012</v>
      </c>
      <c r="B668">
        <v>20161101</v>
      </c>
      <c r="C668">
        <v>9888</v>
      </c>
      <c r="D668">
        <v>8277</v>
      </c>
      <c r="E668">
        <v>4136</v>
      </c>
      <c r="F668" t="s">
        <v>4304</v>
      </c>
      <c r="G668">
        <v>20161110</v>
      </c>
      <c r="H668">
        <v>13</v>
      </c>
      <c r="I668">
        <v>0</v>
      </c>
      <c r="J668">
        <v>0</v>
      </c>
      <c r="K668">
        <v>9</v>
      </c>
      <c r="L668">
        <v>57.6</v>
      </c>
      <c r="M668" s="5" t="str">
        <f t="shared" si="10"/>
        <v>ID9888G8277</v>
      </c>
      <c r="N668" s="8" t="str">
        <f>VLOOKUP(M668,Dimension.CategoryGroups!$A$2:$I$8559,5,0)</f>
        <v>Electronics &amp; photography</v>
      </c>
      <c r="O668" s="8" t="str">
        <f>VLOOKUP(M668,Dimension.CategoryGroups!$A$2:$I$8559,6,0)</f>
        <v>Video cameras</v>
      </c>
      <c r="P668" s="8" t="str">
        <f>VLOOKUP(M668,Dimension.CategoryGroups!$A$2:$I$8559,7,0)</f>
        <v>Action cameras</v>
      </c>
      <c r="Q668" s="8" t="str">
        <f>VLOOKUP(M668,Dimension.CategoryGroups!$A$2:$I$8559,8,0)</f>
        <v>Action cameras</v>
      </c>
      <c r="R668" s="10" t="str">
        <f>VLOOKUP(E668,Dimesion.MemberType!$A$2:$D$56,2,0)</f>
        <v>Auckland</v>
      </c>
      <c r="S668" s="10" t="str">
        <f>VLOOKUP(E668,Dimesion.MemberType!$A$2:$D$56,3,0)</f>
        <v>Auckland City</v>
      </c>
      <c r="T668" s="10" t="str">
        <f>VLOOKUP(E668,Dimesion.MemberType!$A$2:$D$56,4,0)</f>
        <v>Over 70</v>
      </c>
    </row>
    <row r="669" spans="1:20" x14ac:dyDescent="0.25">
      <c r="A669" t="s">
        <v>5013</v>
      </c>
      <c r="B669">
        <v>20161101</v>
      </c>
      <c r="C669">
        <v>9888</v>
      </c>
      <c r="D669">
        <v>8277</v>
      </c>
      <c r="E669">
        <v>4136</v>
      </c>
      <c r="F669" t="s">
        <v>4304</v>
      </c>
      <c r="G669">
        <v>20161110</v>
      </c>
      <c r="H669">
        <v>13</v>
      </c>
      <c r="I669">
        <v>0</v>
      </c>
      <c r="J669">
        <v>0</v>
      </c>
      <c r="K669">
        <v>9</v>
      </c>
      <c r="L669">
        <v>50.3</v>
      </c>
      <c r="M669" s="5" t="str">
        <f t="shared" si="10"/>
        <v>ID9888G8277</v>
      </c>
      <c r="N669" s="8" t="str">
        <f>VLOOKUP(M669,Dimension.CategoryGroups!$A$2:$I$8559,5,0)</f>
        <v>Electronics &amp; photography</v>
      </c>
      <c r="O669" s="8" t="str">
        <f>VLOOKUP(M669,Dimension.CategoryGroups!$A$2:$I$8559,6,0)</f>
        <v>Video cameras</v>
      </c>
      <c r="P669" s="8" t="str">
        <f>VLOOKUP(M669,Dimension.CategoryGroups!$A$2:$I$8559,7,0)</f>
        <v>Action cameras</v>
      </c>
      <c r="Q669" s="8" t="str">
        <f>VLOOKUP(M669,Dimension.CategoryGroups!$A$2:$I$8559,8,0)</f>
        <v>Action cameras</v>
      </c>
      <c r="R669" s="10" t="str">
        <f>VLOOKUP(E669,Dimesion.MemberType!$A$2:$D$56,2,0)</f>
        <v>Auckland</v>
      </c>
      <c r="S669" s="10" t="str">
        <f>VLOOKUP(E669,Dimesion.MemberType!$A$2:$D$56,3,0)</f>
        <v>Auckland City</v>
      </c>
      <c r="T669" s="10" t="str">
        <f>VLOOKUP(E669,Dimesion.MemberType!$A$2:$D$56,4,0)</f>
        <v>Over 70</v>
      </c>
    </row>
    <row r="670" spans="1:20" x14ac:dyDescent="0.25">
      <c r="A670" t="s">
        <v>5014</v>
      </c>
      <c r="B670">
        <v>20161101</v>
      </c>
      <c r="C670">
        <v>29</v>
      </c>
      <c r="D670">
        <v>237</v>
      </c>
      <c r="E670">
        <v>4136</v>
      </c>
      <c r="F670" t="s">
        <v>4304</v>
      </c>
      <c r="G670">
        <v>20161110</v>
      </c>
      <c r="H670">
        <v>13</v>
      </c>
      <c r="I670">
        <v>0</v>
      </c>
      <c r="J670">
        <v>0</v>
      </c>
      <c r="K670">
        <v>7</v>
      </c>
      <c r="L670">
        <v>58.8</v>
      </c>
      <c r="M670" s="5" t="str">
        <f t="shared" si="10"/>
        <v>ID29G237</v>
      </c>
      <c r="N670" s="8" t="str">
        <f>VLOOKUP(M670,Dimension.CategoryGroups!$A$2:$I$8559,5,0)</f>
        <v>Trade Me Motors</v>
      </c>
      <c r="O670" s="8" t="str">
        <f>VLOOKUP(M670,Dimension.CategoryGroups!$A$2:$I$8559,6,0)</f>
        <v>Car parts &amp; accessories</v>
      </c>
      <c r="P670" s="8" t="str">
        <f>VLOOKUP(M670,Dimension.CategoryGroups!$A$2:$I$8559,7,0)</f>
        <v>Other accessories</v>
      </c>
      <c r="Q670" s="8" t="str">
        <f>VLOOKUP(M670,Dimension.CategoryGroups!$A$2:$I$8559,8,0)</f>
        <v>Other accessories</v>
      </c>
      <c r="R670" s="10" t="str">
        <f>VLOOKUP(E670,Dimesion.MemberType!$A$2:$D$56,2,0)</f>
        <v>Auckland</v>
      </c>
      <c r="S670" s="10" t="str">
        <f>VLOOKUP(E670,Dimesion.MemberType!$A$2:$D$56,3,0)</f>
        <v>Auckland City</v>
      </c>
      <c r="T670" s="10" t="str">
        <f>VLOOKUP(E670,Dimesion.MemberType!$A$2:$D$56,4,0)</f>
        <v>Over 70</v>
      </c>
    </row>
    <row r="671" spans="1:20" x14ac:dyDescent="0.25">
      <c r="A671" t="s">
        <v>5015</v>
      </c>
      <c r="B671">
        <v>20161101</v>
      </c>
      <c r="C671">
        <v>29</v>
      </c>
      <c r="D671">
        <v>237</v>
      </c>
      <c r="E671">
        <v>4136</v>
      </c>
      <c r="F671" t="s">
        <v>4304</v>
      </c>
      <c r="G671">
        <v>20161110</v>
      </c>
      <c r="H671">
        <v>13</v>
      </c>
      <c r="I671">
        <v>0</v>
      </c>
      <c r="J671">
        <v>0</v>
      </c>
      <c r="K671">
        <v>7</v>
      </c>
      <c r="L671">
        <v>72</v>
      </c>
      <c r="M671" s="5" t="str">
        <f t="shared" si="10"/>
        <v>ID29G237</v>
      </c>
      <c r="N671" s="8" t="str">
        <f>VLOOKUP(M671,Dimension.CategoryGroups!$A$2:$I$8559,5,0)</f>
        <v>Trade Me Motors</v>
      </c>
      <c r="O671" s="8" t="str">
        <f>VLOOKUP(M671,Dimension.CategoryGroups!$A$2:$I$8559,6,0)</f>
        <v>Car parts &amp; accessories</v>
      </c>
      <c r="P671" s="8" t="str">
        <f>VLOOKUP(M671,Dimension.CategoryGroups!$A$2:$I$8559,7,0)</f>
        <v>Other accessories</v>
      </c>
      <c r="Q671" s="8" t="str">
        <f>VLOOKUP(M671,Dimension.CategoryGroups!$A$2:$I$8559,8,0)</f>
        <v>Other accessories</v>
      </c>
      <c r="R671" s="10" t="str">
        <f>VLOOKUP(E671,Dimesion.MemberType!$A$2:$D$56,2,0)</f>
        <v>Auckland</v>
      </c>
      <c r="S671" s="10" t="str">
        <f>VLOOKUP(E671,Dimesion.MemberType!$A$2:$D$56,3,0)</f>
        <v>Auckland City</v>
      </c>
      <c r="T671" s="10" t="str">
        <f>VLOOKUP(E671,Dimesion.MemberType!$A$2:$D$56,4,0)</f>
        <v>Over 70</v>
      </c>
    </row>
    <row r="672" spans="1:20" x14ac:dyDescent="0.25">
      <c r="A672" t="s">
        <v>5016</v>
      </c>
      <c r="B672">
        <v>20161101</v>
      </c>
      <c r="C672">
        <v>29</v>
      </c>
      <c r="D672">
        <v>237</v>
      </c>
      <c r="E672">
        <v>4136</v>
      </c>
      <c r="F672" t="s">
        <v>4304</v>
      </c>
      <c r="G672">
        <v>20161110</v>
      </c>
      <c r="H672">
        <v>13</v>
      </c>
      <c r="I672">
        <v>0</v>
      </c>
      <c r="J672">
        <v>0</v>
      </c>
      <c r="K672">
        <v>7</v>
      </c>
      <c r="L672">
        <v>5.9</v>
      </c>
      <c r="M672" s="5" t="str">
        <f t="shared" si="10"/>
        <v>ID29G237</v>
      </c>
      <c r="N672" s="8" t="str">
        <f>VLOOKUP(M672,Dimension.CategoryGroups!$A$2:$I$8559,5,0)</f>
        <v>Trade Me Motors</v>
      </c>
      <c r="O672" s="8" t="str">
        <f>VLOOKUP(M672,Dimension.CategoryGroups!$A$2:$I$8559,6,0)</f>
        <v>Car parts &amp; accessories</v>
      </c>
      <c r="P672" s="8" t="str">
        <f>VLOOKUP(M672,Dimension.CategoryGroups!$A$2:$I$8559,7,0)</f>
        <v>Other accessories</v>
      </c>
      <c r="Q672" s="8" t="str">
        <f>VLOOKUP(M672,Dimension.CategoryGroups!$A$2:$I$8559,8,0)</f>
        <v>Other accessories</v>
      </c>
      <c r="R672" s="10" t="str">
        <f>VLOOKUP(E672,Dimesion.MemberType!$A$2:$D$56,2,0)</f>
        <v>Auckland</v>
      </c>
      <c r="S672" s="10" t="str">
        <f>VLOOKUP(E672,Dimesion.MemberType!$A$2:$D$56,3,0)</f>
        <v>Auckland City</v>
      </c>
      <c r="T672" s="10" t="str">
        <f>VLOOKUP(E672,Dimesion.MemberType!$A$2:$D$56,4,0)</f>
        <v>Over 70</v>
      </c>
    </row>
    <row r="673" spans="1:20" x14ac:dyDescent="0.25">
      <c r="A673" t="s">
        <v>5017</v>
      </c>
      <c r="B673">
        <v>20161101</v>
      </c>
      <c r="C673">
        <v>29</v>
      </c>
      <c r="D673">
        <v>237</v>
      </c>
      <c r="E673">
        <v>4136</v>
      </c>
      <c r="F673" t="s">
        <v>4304</v>
      </c>
      <c r="G673">
        <v>20161110</v>
      </c>
      <c r="H673">
        <v>13</v>
      </c>
      <c r="I673">
        <v>0</v>
      </c>
      <c r="J673">
        <v>0</v>
      </c>
      <c r="K673">
        <v>7</v>
      </c>
      <c r="L673">
        <v>86.5</v>
      </c>
      <c r="M673" s="5" t="str">
        <f t="shared" si="10"/>
        <v>ID29G237</v>
      </c>
      <c r="N673" s="8" t="str">
        <f>VLOOKUP(M673,Dimension.CategoryGroups!$A$2:$I$8559,5,0)</f>
        <v>Trade Me Motors</v>
      </c>
      <c r="O673" s="8" t="str">
        <f>VLOOKUP(M673,Dimension.CategoryGroups!$A$2:$I$8559,6,0)</f>
        <v>Car parts &amp; accessories</v>
      </c>
      <c r="P673" s="8" t="str">
        <f>VLOOKUP(M673,Dimension.CategoryGroups!$A$2:$I$8559,7,0)</f>
        <v>Other accessories</v>
      </c>
      <c r="Q673" s="8" t="str">
        <f>VLOOKUP(M673,Dimension.CategoryGroups!$A$2:$I$8559,8,0)</f>
        <v>Other accessories</v>
      </c>
      <c r="R673" s="10" t="str">
        <f>VLOOKUP(E673,Dimesion.MemberType!$A$2:$D$56,2,0)</f>
        <v>Auckland</v>
      </c>
      <c r="S673" s="10" t="str">
        <f>VLOOKUP(E673,Dimesion.MemberType!$A$2:$D$56,3,0)</f>
        <v>Auckland City</v>
      </c>
      <c r="T673" s="10" t="str">
        <f>VLOOKUP(E673,Dimesion.MemberType!$A$2:$D$56,4,0)</f>
        <v>Over 70</v>
      </c>
    </row>
    <row r="674" spans="1:20" x14ac:dyDescent="0.25">
      <c r="A674" t="s">
        <v>5018</v>
      </c>
      <c r="B674">
        <v>20161101</v>
      </c>
      <c r="C674">
        <v>29</v>
      </c>
      <c r="D674">
        <v>237</v>
      </c>
      <c r="E674">
        <v>4136</v>
      </c>
      <c r="F674" t="s">
        <v>4304</v>
      </c>
      <c r="G674">
        <v>20161110</v>
      </c>
      <c r="H674">
        <v>13</v>
      </c>
      <c r="I674">
        <v>0</v>
      </c>
      <c r="J674">
        <v>0</v>
      </c>
      <c r="K674">
        <v>7</v>
      </c>
      <c r="L674">
        <v>58.7</v>
      </c>
      <c r="M674" s="5" t="str">
        <f t="shared" si="10"/>
        <v>ID29G237</v>
      </c>
      <c r="N674" s="8" t="str">
        <f>VLOOKUP(M674,Dimension.CategoryGroups!$A$2:$I$8559,5,0)</f>
        <v>Trade Me Motors</v>
      </c>
      <c r="O674" s="8" t="str">
        <f>VLOOKUP(M674,Dimension.CategoryGroups!$A$2:$I$8559,6,0)</f>
        <v>Car parts &amp; accessories</v>
      </c>
      <c r="P674" s="8" t="str">
        <f>VLOOKUP(M674,Dimension.CategoryGroups!$A$2:$I$8559,7,0)</f>
        <v>Other accessories</v>
      </c>
      <c r="Q674" s="8" t="str">
        <f>VLOOKUP(M674,Dimension.CategoryGroups!$A$2:$I$8559,8,0)</f>
        <v>Other accessories</v>
      </c>
      <c r="R674" s="10" t="str">
        <f>VLOOKUP(E674,Dimesion.MemberType!$A$2:$D$56,2,0)</f>
        <v>Auckland</v>
      </c>
      <c r="S674" s="10" t="str">
        <f>VLOOKUP(E674,Dimesion.MemberType!$A$2:$D$56,3,0)</f>
        <v>Auckland City</v>
      </c>
      <c r="T674" s="10" t="str">
        <f>VLOOKUP(E674,Dimesion.MemberType!$A$2:$D$56,4,0)</f>
        <v>Over 70</v>
      </c>
    </row>
    <row r="675" spans="1:20" x14ac:dyDescent="0.25">
      <c r="A675" t="s">
        <v>5019</v>
      </c>
      <c r="B675">
        <v>20161101</v>
      </c>
      <c r="C675">
        <v>29</v>
      </c>
      <c r="D675">
        <v>237</v>
      </c>
      <c r="E675">
        <v>4136</v>
      </c>
      <c r="F675" t="s">
        <v>4304</v>
      </c>
      <c r="G675">
        <v>20161110</v>
      </c>
      <c r="H675">
        <v>13</v>
      </c>
      <c r="I675">
        <v>0</v>
      </c>
      <c r="J675">
        <v>0</v>
      </c>
      <c r="K675">
        <v>7</v>
      </c>
      <c r="L675">
        <v>88.4</v>
      </c>
      <c r="M675" s="5" t="str">
        <f t="shared" si="10"/>
        <v>ID29G237</v>
      </c>
      <c r="N675" s="8" t="str">
        <f>VLOOKUP(M675,Dimension.CategoryGroups!$A$2:$I$8559,5,0)</f>
        <v>Trade Me Motors</v>
      </c>
      <c r="O675" s="8" t="str">
        <f>VLOOKUP(M675,Dimension.CategoryGroups!$A$2:$I$8559,6,0)</f>
        <v>Car parts &amp; accessories</v>
      </c>
      <c r="P675" s="8" t="str">
        <f>VLOOKUP(M675,Dimension.CategoryGroups!$A$2:$I$8559,7,0)</f>
        <v>Other accessories</v>
      </c>
      <c r="Q675" s="8" t="str">
        <f>VLOOKUP(M675,Dimension.CategoryGroups!$A$2:$I$8559,8,0)</f>
        <v>Other accessories</v>
      </c>
      <c r="R675" s="10" t="str">
        <f>VLOOKUP(E675,Dimesion.MemberType!$A$2:$D$56,2,0)</f>
        <v>Auckland</v>
      </c>
      <c r="S675" s="10" t="str">
        <f>VLOOKUP(E675,Dimesion.MemberType!$A$2:$D$56,3,0)</f>
        <v>Auckland City</v>
      </c>
      <c r="T675" s="10" t="str">
        <f>VLOOKUP(E675,Dimesion.MemberType!$A$2:$D$56,4,0)</f>
        <v>Over 70</v>
      </c>
    </row>
    <row r="676" spans="1:20" x14ac:dyDescent="0.25">
      <c r="A676" t="s">
        <v>5020</v>
      </c>
      <c r="B676">
        <v>20161101</v>
      </c>
      <c r="C676">
        <v>29</v>
      </c>
      <c r="D676">
        <v>237</v>
      </c>
      <c r="E676">
        <v>4136</v>
      </c>
      <c r="F676" t="s">
        <v>4304</v>
      </c>
      <c r="G676">
        <v>20161110</v>
      </c>
      <c r="H676">
        <v>13</v>
      </c>
      <c r="I676">
        <v>0</v>
      </c>
      <c r="J676">
        <v>0</v>
      </c>
      <c r="K676">
        <v>3</v>
      </c>
      <c r="L676">
        <v>63.2</v>
      </c>
      <c r="M676" s="5" t="str">
        <f t="shared" si="10"/>
        <v>ID29G237</v>
      </c>
      <c r="N676" s="8" t="str">
        <f>VLOOKUP(M676,Dimension.CategoryGroups!$A$2:$I$8559,5,0)</f>
        <v>Trade Me Motors</v>
      </c>
      <c r="O676" s="8" t="str">
        <f>VLOOKUP(M676,Dimension.CategoryGroups!$A$2:$I$8559,6,0)</f>
        <v>Car parts &amp; accessories</v>
      </c>
      <c r="P676" s="8" t="str">
        <f>VLOOKUP(M676,Dimension.CategoryGroups!$A$2:$I$8559,7,0)</f>
        <v>Other accessories</v>
      </c>
      <c r="Q676" s="8" t="str">
        <f>VLOOKUP(M676,Dimension.CategoryGroups!$A$2:$I$8559,8,0)</f>
        <v>Other accessories</v>
      </c>
      <c r="R676" s="10" t="str">
        <f>VLOOKUP(E676,Dimesion.MemberType!$A$2:$D$56,2,0)</f>
        <v>Auckland</v>
      </c>
      <c r="S676" s="10" t="str">
        <f>VLOOKUP(E676,Dimesion.MemberType!$A$2:$D$56,3,0)</f>
        <v>Auckland City</v>
      </c>
      <c r="T676" s="10" t="str">
        <f>VLOOKUP(E676,Dimesion.MemberType!$A$2:$D$56,4,0)</f>
        <v>Over 70</v>
      </c>
    </row>
    <row r="677" spans="1:20" x14ac:dyDescent="0.25">
      <c r="A677" t="s">
        <v>5021</v>
      </c>
      <c r="B677">
        <v>20161101</v>
      </c>
      <c r="C677">
        <v>29</v>
      </c>
      <c r="D677">
        <v>237</v>
      </c>
      <c r="E677">
        <v>4136</v>
      </c>
      <c r="F677" t="s">
        <v>4304</v>
      </c>
      <c r="G677">
        <v>20161110</v>
      </c>
      <c r="H677">
        <v>13</v>
      </c>
      <c r="I677">
        <v>0</v>
      </c>
      <c r="J677">
        <v>0</v>
      </c>
      <c r="K677">
        <v>3</v>
      </c>
      <c r="L677">
        <v>47.7</v>
      </c>
      <c r="M677" s="5" t="str">
        <f t="shared" si="10"/>
        <v>ID29G237</v>
      </c>
      <c r="N677" s="8" t="str">
        <f>VLOOKUP(M677,Dimension.CategoryGroups!$A$2:$I$8559,5,0)</f>
        <v>Trade Me Motors</v>
      </c>
      <c r="O677" s="8" t="str">
        <f>VLOOKUP(M677,Dimension.CategoryGroups!$A$2:$I$8559,6,0)</f>
        <v>Car parts &amp; accessories</v>
      </c>
      <c r="P677" s="8" t="str">
        <f>VLOOKUP(M677,Dimension.CategoryGroups!$A$2:$I$8559,7,0)</f>
        <v>Other accessories</v>
      </c>
      <c r="Q677" s="8" t="str">
        <f>VLOOKUP(M677,Dimension.CategoryGroups!$A$2:$I$8559,8,0)</f>
        <v>Other accessories</v>
      </c>
      <c r="R677" s="10" t="str">
        <f>VLOOKUP(E677,Dimesion.MemberType!$A$2:$D$56,2,0)</f>
        <v>Auckland</v>
      </c>
      <c r="S677" s="10" t="str">
        <f>VLOOKUP(E677,Dimesion.MemberType!$A$2:$D$56,3,0)</f>
        <v>Auckland City</v>
      </c>
      <c r="T677" s="10" t="str">
        <f>VLOOKUP(E677,Dimesion.MemberType!$A$2:$D$56,4,0)</f>
        <v>Over 70</v>
      </c>
    </row>
    <row r="678" spans="1:20" x14ac:dyDescent="0.25">
      <c r="A678" t="s">
        <v>5022</v>
      </c>
      <c r="B678">
        <v>20161101</v>
      </c>
      <c r="C678">
        <v>4815</v>
      </c>
      <c r="D678">
        <v>6545</v>
      </c>
      <c r="E678">
        <v>4060</v>
      </c>
      <c r="F678" t="s">
        <v>5023</v>
      </c>
      <c r="G678">
        <v>20161110</v>
      </c>
      <c r="H678">
        <v>13</v>
      </c>
      <c r="I678">
        <v>1</v>
      </c>
      <c r="J678">
        <v>0</v>
      </c>
      <c r="K678">
        <v>1</v>
      </c>
      <c r="L678">
        <v>41.7</v>
      </c>
      <c r="M678" s="5" t="str">
        <f t="shared" si="10"/>
        <v>ID4815G6545</v>
      </c>
      <c r="N678" s="8" t="str">
        <f>VLOOKUP(M678,Dimension.CategoryGroups!$A$2:$I$8559,5,0)</f>
        <v>Health &amp; beauty</v>
      </c>
      <c r="O678" s="8" t="str">
        <f>VLOOKUP(M678,Dimension.CategoryGroups!$A$2:$I$8559,6,0)</f>
        <v>Bath &amp; shower</v>
      </c>
      <c r="P678" s="8" t="str">
        <f>VLOOKUP(M678,Dimension.CategoryGroups!$A$2:$I$8559,7,0)</f>
        <v>Shower gel</v>
      </c>
      <c r="Q678" s="8" t="str">
        <f>VLOOKUP(M678,Dimension.CategoryGroups!$A$2:$I$8559,8,0)</f>
        <v>Shower gel</v>
      </c>
      <c r="R678" s="10" t="str">
        <f>VLOOKUP(E678,Dimesion.MemberType!$A$2:$D$56,2,0)</f>
        <v>Auckland</v>
      </c>
      <c r="S678" s="10" t="str">
        <f>VLOOKUP(E678,Dimesion.MemberType!$A$2:$D$56,3,0)</f>
        <v>Auckland City</v>
      </c>
      <c r="T678" s="10" t="str">
        <f>VLOOKUP(E678,Dimesion.MemberType!$A$2:$D$56,4,0)</f>
        <v>30 - 34</v>
      </c>
    </row>
    <row r="679" spans="1:20" x14ac:dyDescent="0.25">
      <c r="A679" t="s">
        <v>5024</v>
      </c>
      <c r="B679">
        <v>20161101</v>
      </c>
      <c r="C679">
        <v>29</v>
      </c>
      <c r="D679">
        <v>237</v>
      </c>
      <c r="E679">
        <v>4136</v>
      </c>
      <c r="F679" t="s">
        <v>4304</v>
      </c>
      <c r="G679">
        <v>20161110</v>
      </c>
      <c r="H679">
        <v>13</v>
      </c>
      <c r="I679">
        <v>0</v>
      </c>
      <c r="J679">
        <v>0</v>
      </c>
      <c r="K679">
        <v>3</v>
      </c>
      <c r="L679">
        <v>43.6</v>
      </c>
      <c r="M679" s="5" t="str">
        <f t="shared" si="10"/>
        <v>ID29G237</v>
      </c>
      <c r="N679" s="8" t="str">
        <f>VLOOKUP(M679,Dimension.CategoryGroups!$A$2:$I$8559,5,0)</f>
        <v>Trade Me Motors</v>
      </c>
      <c r="O679" s="8" t="str">
        <f>VLOOKUP(M679,Dimension.CategoryGroups!$A$2:$I$8559,6,0)</f>
        <v>Car parts &amp; accessories</v>
      </c>
      <c r="P679" s="8" t="str">
        <f>VLOOKUP(M679,Dimension.CategoryGroups!$A$2:$I$8559,7,0)</f>
        <v>Other accessories</v>
      </c>
      <c r="Q679" s="8" t="str">
        <f>VLOOKUP(M679,Dimension.CategoryGroups!$A$2:$I$8559,8,0)</f>
        <v>Other accessories</v>
      </c>
      <c r="R679" s="10" t="str">
        <f>VLOOKUP(E679,Dimesion.MemberType!$A$2:$D$56,2,0)</f>
        <v>Auckland</v>
      </c>
      <c r="S679" s="10" t="str">
        <f>VLOOKUP(E679,Dimesion.MemberType!$A$2:$D$56,3,0)</f>
        <v>Auckland City</v>
      </c>
      <c r="T679" s="10" t="str">
        <f>VLOOKUP(E679,Dimesion.MemberType!$A$2:$D$56,4,0)</f>
        <v>Over 70</v>
      </c>
    </row>
    <row r="680" spans="1:20" x14ac:dyDescent="0.25">
      <c r="A680" t="s">
        <v>5025</v>
      </c>
      <c r="B680">
        <v>20161101</v>
      </c>
      <c r="C680">
        <v>29</v>
      </c>
      <c r="D680">
        <v>237</v>
      </c>
      <c r="E680">
        <v>4136</v>
      </c>
      <c r="F680" t="s">
        <v>4304</v>
      </c>
      <c r="G680">
        <v>20161110</v>
      </c>
      <c r="H680">
        <v>13</v>
      </c>
      <c r="I680">
        <v>0</v>
      </c>
      <c r="J680">
        <v>0</v>
      </c>
      <c r="K680">
        <v>3</v>
      </c>
      <c r="L680">
        <v>4.4000000000000004</v>
      </c>
      <c r="M680" s="5" t="str">
        <f t="shared" si="10"/>
        <v>ID29G237</v>
      </c>
      <c r="N680" s="8" t="str">
        <f>VLOOKUP(M680,Dimension.CategoryGroups!$A$2:$I$8559,5,0)</f>
        <v>Trade Me Motors</v>
      </c>
      <c r="O680" s="8" t="str">
        <f>VLOOKUP(M680,Dimension.CategoryGroups!$A$2:$I$8559,6,0)</f>
        <v>Car parts &amp; accessories</v>
      </c>
      <c r="P680" s="8" t="str">
        <f>VLOOKUP(M680,Dimension.CategoryGroups!$A$2:$I$8559,7,0)</f>
        <v>Other accessories</v>
      </c>
      <c r="Q680" s="8" t="str">
        <f>VLOOKUP(M680,Dimension.CategoryGroups!$A$2:$I$8559,8,0)</f>
        <v>Other accessories</v>
      </c>
      <c r="R680" s="10" t="str">
        <f>VLOOKUP(E680,Dimesion.MemberType!$A$2:$D$56,2,0)</f>
        <v>Auckland</v>
      </c>
      <c r="S680" s="10" t="str">
        <f>VLOOKUP(E680,Dimesion.MemberType!$A$2:$D$56,3,0)</f>
        <v>Auckland City</v>
      </c>
      <c r="T680" s="10" t="str">
        <f>VLOOKUP(E680,Dimesion.MemberType!$A$2:$D$56,4,0)</f>
        <v>Over 70</v>
      </c>
    </row>
    <row r="681" spans="1:20" x14ac:dyDescent="0.25">
      <c r="A681" t="s">
        <v>5026</v>
      </c>
      <c r="B681">
        <v>20161101</v>
      </c>
      <c r="C681">
        <v>29</v>
      </c>
      <c r="D681">
        <v>237</v>
      </c>
      <c r="E681">
        <v>4136</v>
      </c>
      <c r="F681" t="s">
        <v>4304</v>
      </c>
      <c r="G681">
        <v>20161110</v>
      </c>
      <c r="H681">
        <v>13</v>
      </c>
      <c r="I681">
        <v>0</v>
      </c>
      <c r="J681">
        <v>0</v>
      </c>
      <c r="K681">
        <v>3</v>
      </c>
      <c r="L681">
        <v>6.3</v>
      </c>
      <c r="M681" s="5" t="str">
        <f t="shared" si="10"/>
        <v>ID29G237</v>
      </c>
      <c r="N681" s="8" t="str">
        <f>VLOOKUP(M681,Dimension.CategoryGroups!$A$2:$I$8559,5,0)</f>
        <v>Trade Me Motors</v>
      </c>
      <c r="O681" s="8" t="str">
        <f>VLOOKUP(M681,Dimension.CategoryGroups!$A$2:$I$8559,6,0)</f>
        <v>Car parts &amp; accessories</v>
      </c>
      <c r="P681" s="8" t="str">
        <f>VLOOKUP(M681,Dimension.CategoryGroups!$A$2:$I$8559,7,0)</f>
        <v>Other accessories</v>
      </c>
      <c r="Q681" s="8" t="str">
        <f>VLOOKUP(M681,Dimension.CategoryGroups!$A$2:$I$8559,8,0)</f>
        <v>Other accessories</v>
      </c>
      <c r="R681" s="10" t="str">
        <f>VLOOKUP(E681,Dimesion.MemberType!$A$2:$D$56,2,0)</f>
        <v>Auckland</v>
      </c>
      <c r="S681" s="10" t="str">
        <f>VLOOKUP(E681,Dimesion.MemberType!$A$2:$D$56,3,0)</f>
        <v>Auckland City</v>
      </c>
      <c r="T681" s="10" t="str">
        <f>VLOOKUP(E681,Dimesion.MemberType!$A$2:$D$56,4,0)</f>
        <v>Over 70</v>
      </c>
    </row>
    <row r="682" spans="1:20" x14ac:dyDescent="0.25">
      <c r="A682" t="s">
        <v>5027</v>
      </c>
      <c r="B682">
        <v>20161101</v>
      </c>
      <c r="C682">
        <v>29</v>
      </c>
      <c r="D682">
        <v>237</v>
      </c>
      <c r="E682">
        <v>4136</v>
      </c>
      <c r="F682" t="s">
        <v>4304</v>
      </c>
      <c r="G682">
        <v>20161110</v>
      </c>
      <c r="H682">
        <v>13</v>
      </c>
      <c r="I682">
        <v>0</v>
      </c>
      <c r="J682">
        <v>0</v>
      </c>
      <c r="K682">
        <v>3</v>
      </c>
      <c r="L682">
        <v>84.8</v>
      </c>
      <c r="M682" s="5" t="str">
        <f t="shared" si="10"/>
        <v>ID29G237</v>
      </c>
      <c r="N682" s="8" t="str">
        <f>VLOOKUP(M682,Dimension.CategoryGroups!$A$2:$I$8559,5,0)</f>
        <v>Trade Me Motors</v>
      </c>
      <c r="O682" s="8" t="str">
        <f>VLOOKUP(M682,Dimension.CategoryGroups!$A$2:$I$8559,6,0)</f>
        <v>Car parts &amp; accessories</v>
      </c>
      <c r="P682" s="8" t="str">
        <f>VLOOKUP(M682,Dimension.CategoryGroups!$A$2:$I$8559,7,0)</f>
        <v>Other accessories</v>
      </c>
      <c r="Q682" s="8" t="str">
        <f>VLOOKUP(M682,Dimension.CategoryGroups!$A$2:$I$8559,8,0)</f>
        <v>Other accessories</v>
      </c>
      <c r="R682" s="10" t="str">
        <f>VLOOKUP(E682,Dimesion.MemberType!$A$2:$D$56,2,0)</f>
        <v>Auckland</v>
      </c>
      <c r="S682" s="10" t="str">
        <f>VLOOKUP(E682,Dimesion.MemberType!$A$2:$D$56,3,0)</f>
        <v>Auckland City</v>
      </c>
      <c r="T682" s="10" t="str">
        <f>VLOOKUP(E682,Dimesion.MemberType!$A$2:$D$56,4,0)</f>
        <v>Over 70</v>
      </c>
    </row>
    <row r="683" spans="1:20" x14ac:dyDescent="0.25">
      <c r="A683" t="s">
        <v>5028</v>
      </c>
      <c r="B683">
        <v>20161101</v>
      </c>
      <c r="C683">
        <v>29</v>
      </c>
      <c r="D683">
        <v>237</v>
      </c>
      <c r="E683">
        <v>4136</v>
      </c>
      <c r="F683" t="s">
        <v>4304</v>
      </c>
      <c r="G683">
        <v>20161110</v>
      </c>
      <c r="H683">
        <v>13</v>
      </c>
      <c r="I683">
        <v>0</v>
      </c>
      <c r="J683">
        <v>0</v>
      </c>
      <c r="K683">
        <v>3</v>
      </c>
      <c r="L683">
        <v>91.8</v>
      </c>
      <c r="M683" s="5" t="str">
        <f t="shared" si="10"/>
        <v>ID29G237</v>
      </c>
      <c r="N683" s="8" t="str">
        <f>VLOOKUP(M683,Dimension.CategoryGroups!$A$2:$I$8559,5,0)</f>
        <v>Trade Me Motors</v>
      </c>
      <c r="O683" s="8" t="str">
        <f>VLOOKUP(M683,Dimension.CategoryGroups!$A$2:$I$8559,6,0)</f>
        <v>Car parts &amp; accessories</v>
      </c>
      <c r="P683" s="8" t="str">
        <f>VLOOKUP(M683,Dimension.CategoryGroups!$A$2:$I$8559,7,0)</f>
        <v>Other accessories</v>
      </c>
      <c r="Q683" s="8" t="str">
        <f>VLOOKUP(M683,Dimension.CategoryGroups!$A$2:$I$8559,8,0)</f>
        <v>Other accessories</v>
      </c>
      <c r="R683" s="10" t="str">
        <f>VLOOKUP(E683,Dimesion.MemberType!$A$2:$D$56,2,0)</f>
        <v>Auckland</v>
      </c>
      <c r="S683" s="10" t="str">
        <f>VLOOKUP(E683,Dimesion.MemberType!$A$2:$D$56,3,0)</f>
        <v>Auckland City</v>
      </c>
      <c r="T683" s="10" t="str">
        <f>VLOOKUP(E683,Dimesion.MemberType!$A$2:$D$56,4,0)</f>
        <v>Over 70</v>
      </c>
    </row>
    <row r="684" spans="1:20" x14ac:dyDescent="0.25">
      <c r="A684" t="s">
        <v>5029</v>
      </c>
      <c r="B684">
        <v>20161101</v>
      </c>
      <c r="C684">
        <v>29</v>
      </c>
      <c r="D684">
        <v>237</v>
      </c>
      <c r="E684">
        <v>4136</v>
      </c>
      <c r="F684" t="s">
        <v>4304</v>
      </c>
      <c r="G684">
        <v>20161110</v>
      </c>
      <c r="H684">
        <v>13</v>
      </c>
      <c r="I684">
        <v>0</v>
      </c>
      <c r="J684">
        <v>0</v>
      </c>
      <c r="K684">
        <v>6</v>
      </c>
      <c r="L684">
        <v>75.599999999999994</v>
      </c>
      <c r="M684" s="5" t="str">
        <f t="shared" si="10"/>
        <v>ID29G237</v>
      </c>
      <c r="N684" s="8" t="str">
        <f>VLOOKUP(M684,Dimension.CategoryGroups!$A$2:$I$8559,5,0)</f>
        <v>Trade Me Motors</v>
      </c>
      <c r="O684" s="8" t="str">
        <f>VLOOKUP(M684,Dimension.CategoryGroups!$A$2:$I$8559,6,0)</f>
        <v>Car parts &amp; accessories</v>
      </c>
      <c r="P684" s="8" t="str">
        <f>VLOOKUP(M684,Dimension.CategoryGroups!$A$2:$I$8559,7,0)</f>
        <v>Other accessories</v>
      </c>
      <c r="Q684" s="8" t="str">
        <f>VLOOKUP(M684,Dimension.CategoryGroups!$A$2:$I$8559,8,0)</f>
        <v>Other accessories</v>
      </c>
      <c r="R684" s="10" t="str">
        <f>VLOOKUP(E684,Dimesion.MemberType!$A$2:$D$56,2,0)</f>
        <v>Auckland</v>
      </c>
      <c r="S684" s="10" t="str">
        <f>VLOOKUP(E684,Dimesion.MemberType!$A$2:$D$56,3,0)</f>
        <v>Auckland City</v>
      </c>
      <c r="T684" s="10" t="str">
        <f>VLOOKUP(E684,Dimesion.MemberType!$A$2:$D$56,4,0)</f>
        <v>Over 70</v>
      </c>
    </row>
    <row r="685" spans="1:20" x14ac:dyDescent="0.25">
      <c r="A685" t="s">
        <v>5030</v>
      </c>
      <c r="B685">
        <v>20161101</v>
      </c>
      <c r="C685">
        <v>29</v>
      </c>
      <c r="D685">
        <v>237</v>
      </c>
      <c r="E685">
        <v>4136</v>
      </c>
      <c r="F685" t="s">
        <v>4304</v>
      </c>
      <c r="G685">
        <v>20161110</v>
      </c>
      <c r="H685">
        <v>13</v>
      </c>
      <c r="I685">
        <v>0</v>
      </c>
      <c r="J685">
        <v>0</v>
      </c>
      <c r="K685">
        <v>6</v>
      </c>
      <c r="L685">
        <v>28.9</v>
      </c>
      <c r="M685" s="5" t="str">
        <f t="shared" si="10"/>
        <v>ID29G237</v>
      </c>
      <c r="N685" s="8" t="str">
        <f>VLOOKUP(M685,Dimension.CategoryGroups!$A$2:$I$8559,5,0)</f>
        <v>Trade Me Motors</v>
      </c>
      <c r="O685" s="8" t="str">
        <f>VLOOKUP(M685,Dimension.CategoryGroups!$A$2:$I$8559,6,0)</f>
        <v>Car parts &amp; accessories</v>
      </c>
      <c r="P685" s="8" t="str">
        <f>VLOOKUP(M685,Dimension.CategoryGroups!$A$2:$I$8559,7,0)</f>
        <v>Other accessories</v>
      </c>
      <c r="Q685" s="8" t="str">
        <f>VLOOKUP(M685,Dimension.CategoryGroups!$A$2:$I$8559,8,0)</f>
        <v>Other accessories</v>
      </c>
      <c r="R685" s="10" t="str">
        <f>VLOOKUP(E685,Dimesion.MemberType!$A$2:$D$56,2,0)</f>
        <v>Auckland</v>
      </c>
      <c r="S685" s="10" t="str">
        <f>VLOOKUP(E685,Dimesion.MemberType!$A$2:$D$56,3,0)</f>
        <v>Auckland City</v>
      </c>
      <c r="T685" s="10" t="str">
        <f>VLOOKUP(E685,Dimesion.MemberType!$A$2:$D$56,4,0)</f>
        <v>Over 70</v>
      </c>
    </row>
    <row r="686" spans="1:20" x14ac:dyDescent="0.25">
      <c r="A686" t="s">
        <v>5031</v>
      </c>
      <c r="B686">
        <v>20161101</v>
      </c>
      <c r="C686">
        <v>29</v>
      </c>
      <c r="D686">
        <v>237</v>
      </c>
      <c r="E686">
        <v>4136</v>
      </c>
      <c r="F686" t="s">
        <v>4304</v>
      </c>
      <c r="G686">
        <v>20161110</v>
      </c>
      <c r="H686">
        <v>13</v>
      </c>
      <c r="I686">
        <v>0</v>
      </c>
      <c r="J686">
        <v>0</v>
      </c>
      <c r="K686">
        <v>6</v>
      </c>
      <c r="L686">
        <v>78.7</v>
      </c>
      <c r="M686" s="5" t="str">
        <f t="shared" si="10"/>
        <v>ID29G237</v>
      </c>
      <c r="N686" s="8" t="str">
        <f>VLOOKUP(M686,Dimension.CategoryGroups!$A$2:$I$8559,5,0)</f>
        <v>Trade Me Motors</v>
      </c>
      <c r="O686" s="8" t="str">
        <f>VLOOKUP(M686,Dimension.CategoryGroups!$A$2:$I$8559,6,0)</f>
        <v>Car parts &amp; accessories</v>
      </c>
      <c r="P686" s="8" t="str">
        <f>VLOOKUP(M686,Dimension.CategoryGroups!$A$2:$I$8559,7,0)</f>
        <v>Other accessories</v>
      </c>
      <c r="Q686" s="8" t="str">
        <f>VLOOKUP(M686,Dimension.CategoryGroups!$A$2:$I$8559,8,0)</f>
        <v>Other accessories</v>
      </c>
      <c r="R686" s="10" t="str">
        <f>VLOOKUP(E686,Dimesion.MemberType!$A$2:$D$56,2,0)</f>
        <v>Auckland</v>
      </c>
      <c r="S686" s="10" t="str">
        <f>VLOOKUP(E686,Dimesion.MemberType!$A$2:$D$56,3,0)</f>
        <v>Auckland City</v>
      </c>
      <c r="T686" s="10" t="str">
        <f>VLOOKUP(E686,Dimesion.MemberType!$A$2:$D$56,4,0)</f>
        <v>Over 70</v>
      </c>
    </row>
    <row r="687" spans="1:20" x14ac:dyDescent="0.25">
      <c r="A687" t="s">
        <v>5032</v>
      </c>
      <c r="B687">
        <v>20161101</v>
      </c>
      <c r="C687">
        <v>29</v>
      </c>
      <c r="D687">
        <v>237</v>
      </c>
      <c r="E687">
        <v>4136</v>
      </c>
      <c r="F687" t="s">
        <v>4304</v>
      </c>
      <c r="G687">
        <v>20161110</v>
      </c>
      <c r="H687">
        <v>13</v>
      </c>
      <c r="I687">
        <v>0</v>
      </c>
      <c r="J687">
        <v>0</v>
      </c>
      <c r="K687">
        <v>6</v>
      </c>
      <c r="L687">
        <v>35.700000000000003</v>
      </c>
      <c r="M687" s="5" t="str">
        <f t="shared" si="10"/>
        <v>ID29G237</v>
      </c>
      <c r="N687" s="8" t="str">
        <f>VLOOKUP(M687,Dimension.CategoryGroups!$A$2:$I$8559,5,0)</f>
        <v>Trade Me Motors</v>
      </c>
      <c r="O687" s="8" t="str">
        <f>VLOOKUP(M687,Dimension.CategoryGroups!$A$2:$I$8559,6,0)</f>
        <v>Car parts &amp; accessories</v>
      </c>
      <c r="P687" s="8" t="str">
        <f>VLOOKUP(M687,Dimension.CategoryGroups!$A$2:$I$8559,7,0)</f>
        <v>Other accessories</v>
      </c>
      <c r="Q687" s="8" t="str">
        <f>VLOOKUP(M687,Dimension.CategoryGroups!$A$2:$I$8559,8,0)</f>
        <v>Other accessories</v>
      </c>
      <c r="R687" s="10" t="str">
        <f>VLOOKUP(E687,Dimesion.MemberType!$A$2:$D$56,2,0)</f>
        <v>Auckland</v>
      </c>
      <c r="S687" s="10" t="str">
        <f>VLOOKUP(E687,Dimesion.MemberType!$A$2:$D$56,3,0)</f>
        <v>Auckland City</v>
      </c>
      <c r="T687" s="10" t="str">
        <f>VLOOKUP(E687,Dimesion.MemberType!$A$2:$D$56,4,0)</f>
        <v>Over 70</v>
      </c>
    </row>
    <row r="688" spans="1:20" x14ac:dyDescent="0.25">
      <c r="A688" t="s">
        <v>5033</v>
      </c>
      <c r="B688">
        <v>20161101</v>
      </c>
      <c r="C688">
        <v>29</v>
      </c>
      <c r="D688">
        <v>237</v>
      </c>
      <c r="E688">
        <v>4136</v>
      </c>
      <c r="F688" t="s">
        <v>4304</v>
      </c>
      <c r="G688">
        <v>20161110</v>
      </c>
      <c r="H688">
        <v>13</v>
      </c>
      <c r="I688">
        <v>0</v>
      </c>
      <c r="J688">
        <v>0</v>
      </c>
      <c r="K688">
        <v>6</v>
      </c>
      <c r="L688">
        <v>22.7</v>
      </c>
      <c r="M688" s="5" t="str">
        <f t="shared" si="10"/>
        <v>ID29G237</v>
      </c>
      <c r="N688" s="8" t="str">
        <f>VLOOKUP(M688,Dimension.CategoryGroups!$A$2:$I$8559,5,0)</f>
        <v>Trade Me Motors</v>
      </c>
      <c r="O688" s="8" t="str">
        <f>VLOOKUP(M688,Dimension.CategoryGroups!$A$2:$I$8559,6,0)</f>
        <v>Car parts &amp; accessories</v>
      </c>
      <c r="P688" s="8" t="str">
        <f>VLOOKUP(M688,Dimension.CategoryGroups!$A$2:$I$8559,7,0)</f>
        <v>Other accessories</v>
      </c>
      <c r="Q688" s="8" t="str">
        <f>VLOOKUP(M688,Dimension.CategoryGroups!$A$2:$I$8559,8,0)</f>
        <v>Other accessories</v>
      </c>
      <c r="R688" s="10" t="str">
        <f>VLOOKUP(E688,Dimesion.MemberType!$A$2:$D$56,2,0)</f>
        <v>Auckland</v>
      </c>
      <c r="S688" s="10" t="str">
        <f>VLOOKUP(E688,Dimesion.MemberType!$A$2:$D$56,3,0)</f>
        <v>Auckland City</v>
      </c>
      <c r="T688" s="10" t="str">
        <f>VLOOKUP(E688,Dimesion.MemberType!$A$2:$D$56,4,0)</f>
        <v>Over 70</v>
      </c>
    </row>
    <row r="689" spans="1:20" x14ac:dyDescent="0.25">
      <c r="A689" t="s">
        <v>5034</v>
      </c>
      <c r="B689">
        <v>20161101</v>
      </c>
      <c r="C689">
        <v>29</v>
      </c>
      <c r="D689">
        <v>237</v>
      </c>
      <c r="E689">
        <v>4136</v>
      </c>
      <c r="F689" t="s">
        <v>4304</v>
      </c>
      <c r="G689">
        <v>20161110</v>
      </c>
      <c r="H689">
        <v>13</v>
      </c>
      <c r="I689">
        <v>0</v>
      </c>
      <c r="J689">
        <v>0</v>
      </c>
      <c r="K689">
        <v>6</v>
      </c>
      <c r="L689">
        <v>61.7</v>
      </c>
      <c r="M689" s="5" t="str">
        <f t="shared" si="10"/>
        <v>ID29G237</v>
      </c>
      <c r="N689" s="8" t="str">
        <f>VLOOKUP(M689,Dimension.CategoryGroups!$A$2:$I$8559,5,0)</f>
        <v>Trade Me Motors</v>
      </c>
      <c r="O689" s="8" t="str">
        <f>VLOOKUP(M689,Dimension.CategoryGroups!$A$2:$I$8559,6,0)</f>
        <v>Car parts &amp; accessories</v>
      </c>
      <c r="P689" s="8" t="str">
        <f>VLOOKUP(M689,Dimension.CategoryGroups!$A$2:$I$8559,7,0)</f>
        <v>Other accessories</v>
      </c>
      <c r="Q689" s="8" t="str">
        <f>VLOOKUP(M689,Dimension.CategoryGroups!$A$2:$I$8559,8,0)</f>
        <v>Other accessories</v>
      </c>
      <c r="R689" s="10" t="str">
        <f>VLOOKUP(E689,Dimesion.MemberType!$A$2:$D$56,2,0)</f>
        <v>Auckland</v>
      </c>
      <c r="S689" s="10" t="str">
        <f>VLOOKUP(E689,Dimesion.MemberType!$A$2:$D$56,3,0)</f>
        <v>Auckland City</v>
      </c>
      <c r="T689" s="10" t="str">
        <f>VLOOKUP(E689,Dimesion.MemberType!$A$2:$D$56,4,0)</f>
        <v>Over 70</v>
      </c>
    </row>
    <row r="690" spans="1:20" x14ac:dyDescent="0.25">
      <c r="A690" t="s">
        <v>5035</v>
      </c>
      <c r="B690">
        <v>20161101</v>
      </c>
      <c r="C690">
        <v>29</v>
      </c>
      <c r="D690">
        <v>237</v>
      </c>
      <c r="E690">
        <v>4136</v>
      </c>
      <c r="F690" t="s">
        <v>4304</v>
      </c>
      <c r="G690">
        <v>20161110</v>
      </c>
      <c r="H690">
        <v>13</v>
      </c>
      <c r="I690">
        <v>0</v>
      </c>
      <c r="J690">
        <v>0</v>
      </c>
      <c r="K690">
        <v>6</v>
      </c>
      <c r="L690">
        <v>89.3</v>
      </c>
      <c r="M690" s="5" t="str">
        <f t="shared" si="10"/>
        <v>ID29G237</v>
      </c>
      <c r="N690" s="8" t="str">
        <f>VLOOKUP(M690,Dimension.CategoryGroups!$A$2:$I$8559,5,0)</f>
        <v>Trade Me Motors</v>
      </c>
      <c r="O690" s="8" t="str">
        <f>VLOOKUP(M690,Dimension.CategoryGroups!$A$2:$I$8559,6,0)</f>
        <v>Car parts &amp; accessories</v>
      </c>
      <c r="P690" s="8" t="str">
        <f>VLOOKUP(M690,Dimension.CategoryGroups!$A$2:$I$8559,7,0)</f>
        <v>Other accessories</v>
      </c>
      <c r="Q690" s="8" t="str">
        <f>VLOOKUP(M690,Dimension.CategoryGroups!$A$2:$I$8559,8,0)</f>
        <v>Other accessories</v>
      </c>
      <c r="R690" s="10" t="str">
        <f>VLOOKUP(E690,Dimesion.MemberType!$A$2:$D$56,2,0)</f>
        <v>Auckland</v>
      </c>
      <c r="S690" s="10" t="str">
        <f>VLOOKUP(E690,Dimesion.MemberType!$A$2:$D$56,3,0)</f>
        <v>Auckland City</v>
      </c>
      <c r="T690" s="10" t="str">
        <f>VLOOKUP(E690,Dimesion.MemberType!$A$2:$D$56,4,0)</f>
        <v>Over 70</v>
      </c>
    </row>
    <row r="691" spans="1:20" x14ac:dyDescent="0.25">
      <c r="A691" t="s">
        <v>5036</v>
      </c>
      <c r="B691">
        <v>20161101</v>
      </c>
      <c r="C691">
        <v>29</v>
      </c>
      <c r="D691">
        <v>237</v>
      </c>
      <c r="E691">
        <v>4136</v>
      </c>
      <c r="F691" t="s">
        <v>4304</v>
      </c>
      <c r="G691">
        <v>20161110</v>
      </c>
      <c r="H691">
        <v>13</v>
      </c>
      <c r="I691">
        <v>0</v>
      </c>
      <c r="J691">
        <v>0</v>
      </c>
      <c r="K691">
        <v>6</v>
      </c>
      <c r="L691">
        <v>24.8</v>
      </c>
      <c r="M691" s="5" t="str">
        <f t="shared" si="10"/>
        <v>ID29G237</v>
      </c>
      <c r="N691" s="8" t="str">
        <f>VLOOKUP(M691,Dimension.CategoryGroups!$A$2:$I$8559,5,0)</f>
        <v>Trade Me Motors</v>
      </c>
      <c r="O691" s="8" t="str">
        <f>VLOOKUP(M691,Dimension.CategoryGroups!$A$2:$I$8559,6,0)</f>
        <v>Car parts &amp; accessories</v>
      </c>
      <c r="P691" s="8" t="str">
        <f>VLOOKUP(M691,Dimension.CategoryGroups!$A$2:$I$8559,7,0)</f>
        <v>Other accessories</v>
      </c>
      <c r="Q691" s="8" t="str">
        <f>VLOOKUP(M691,Dimension.CategoryGroups!$A$2:$I$8559,8,0)</f>
        <v>Other accessories</v>
      </c>
      <c r="R691" s="10" t="str">
        <f>VLOOKUP(E691,Dimesion.MemberType!$A$2:$D$56,2,0)</f>
        <v>Auckland</v>
      </c>
      <c r="S691" s="10" t="str">
        <f>VLOOKUP(E691,Dimesion.MemberType!$A$2:$D$56,3,0)</f>
        <v>Auckland City</v>
      </c>
      <c r="T691" s="10" t="str">
        <f>VLOOKUP(E691,Dimesion.MemberType!$A$2:$D$56,4,0)</f>
        <v>Over 70</v>
      </c>
    </row>
    <row r="692" spans="1:20" x14ac:dyDescent="0.25">
      <c r="A692" t="s">
        <v>5037</v>
      </c>
      <c r="B692">
        <v>20161101</v>
      </c>
      <c r="C692">
        <v>29</v>
      </c>
      <c r="D692">
        <v>237</v>
      </c>
      <c r="E692">
        <v>4136</v>
      </c>
      <c r="F692" t="s">
        <v>4304</v>
      </c>
      <c r="G692">
        <v>20161110</v>
      </c>
      <c r="H692">
        <v>13</v>
      </c>
      <c r="I692">
        <v>0</v>
      </c>
      <c r="J692">
        <v>0</v>
      </c>
      <c r="K692">
        <v>6</v>
      </c>
      <c r="L692">
        <v>36.299999999999997</v>
      </c>
      <c r="M692" s="5" t="str">
        <f t="shared" si="10"/>
        <v>ID29G237</v>
      </c>
      <c r="N692" s="8" t="str">
        <f>VLOOKUP(M692,Dimension.CategoryGroups!$A$2:$I$8559,5,0)</f>
        <v>Trade Me Motors</v>
      </c>
      <c r="O692" s="8" t="str">
        <f>VLOOKUP(M692,Dimension.CategoryGroups!$A$2:$I$8559,6,0)</f>
        <v>Car parts &amp; accessories</v>
      </c>
      <c r="P692" s="8" t="str">
        <f>VLOOKUP(M692,Dimension.CategoryGroups!$A$2:$I$8559,7,0)</f>
        <v>Other accessories</v>
      </c>
      <c r="Q692" s="8" t="str">
        <f>VLOOKUP(M692,Dimension.CategoryGroups!$A$2:$I$8559,8,0)</f>
        <v>Other accessories</v>
      </c>
      <c r="R692" s="10" t="str">
        <f>VLOOKUP(E692,Dimesion.MemberType!$A$2:$D$56,2,0)</f>
        <v>Auckland</v>
      </c>
      <c r="S692" s="10" t="str">
        <f>VLOOKUP(E692,Dimesion.MemberType!$A$2:$D$56,3,0)</f>
        <v>Auckland City</v>
      </c>
      <c r="T692" s="10" t="str">
        <f>VLOOKUP(E692,Dimesion.MemberType!$A$2:$D$56,4,0)</f>
        <v>Over 70</v>
      </c>
    </row>
    <row r="693" spans="1:20" x14ac:dyDescent="0.25">
      <c r="A693" t="s">
        <v>5038</v>
      </c>
      <c r="B693">
        <v>20161101</v>
      </c>
      <c r="C693">
        <v>9578</v>
      </c>
      <c r="D693">
        <v>7746</v>
      </c>
      <c r="E693">
        <v>4136</v>
      </c>
      <c r="F693" t="s">
        <v>4304</v>
      </c>
      <c r="G693">
        <v>20161110</v>
      </c>
      <c r="H693">
        <v>13</v>
      </c>
      <c r="I693">
        <v>0</v>
      </c>
      <c r="J693">
        <v>0</v>
      </c>
      <c r="K693">
        <v>4</v>
      </c>
      <c r="L693">
        <v>82.7</v>
      </c>
      <c r="M693" s="5" t="str">
        <f t="shared" si="10"/>
        <v>ID9578G7746</v>
      </c>
      <c r="N693" s="8" t="str">
        <f>VLOOKUP(M693,Dimension.CategoryGroups!$A$2:$I$8559,5,0)</f>
        <v>Trade Me Motors</v>
      </c>
      <c r="O693" s="8" t="str">
        <f>VLOOKUP(M693,Dimension.CategoryGroups!$A$2:$I$8559,6,0)</f>
        <v>Trucks</v>
      </c>
      <c r="P693" s="8" t="str">
        <f>VLOOKUP(M693,Dimension.CategoryGroups!$A$2:$I$8559,7,0)</f>
        <v>Parts &amp; accessories</v>
      </c>
      <c r="Q693" s="8" t="str">
        <f>VLOOKUP(M693,Dimension.CategoryGroups!$A$2:$I$8559,8,0)</f>
        <v>Parts &amp; accessories</v>
      </c>
      <c r="R693" s="10" t="str">
        <f>VLOOKUP(E693,Dimesion.MemberType!$A$2:$D$56,2,0)</f>
        <v>Auckland</v>
      </c>
      <c r="S693" s="10" t="str">
        <f>VLOOKUP(E693,Dimesion.MemberType!$A$2:$D$56,3,0)</f>
        <v>Auckland City</v>
      </c>
      <c r="T693" s="10" t="str">
        <f>VLOOKUP(E693,Dimesion.MemberType!$A$2:$D$56,4,0)</f>
        <v>Over 70</v>
      </c>
    </row>
    <row r="694" spans="1:20" x14ac:dyDescent="0.25">
      <c r="A694" t="s">
        <v>5039</v>
      </c>
      <c r="B694">
        <v>20161101</v>
      </c>
      <c r="C694">
        <v>9578</v>
      </c>
      <c r="D694">
        <v>7746</v>
      </c>
      <c r="E694">
        <v>4136</v>
      </c>
      <c r="F694" t="s">
        <v>4304</v>
      </c>
      <c r="G694">
        <v>20161110</v>
      </c>
      <c r="H694">
        <v>13</v>
      </c>
      <c r="I694">
        <v>0</v>
      </c>
      <c r="J694">
        <v>0</v>
      </c>
      <c r="K694">
        <v>4</v>
      </c>
      <c r="L694">
        <v>85.8</v>
      </c>
      <c r="M694" s="5" t="str">
        <f t="shared" si="10"/>
        <v>ID9578G7746</v>
      </c>
      <c r="N694" s="8" t="str">
        <f>VLOOKUP(M694,Dimension.CategoryGroups!$A$2:$I$8559,5,0)</f>
        <v>Trade Me Motors</v>
      </c>
      <c r="O694" s="8" t="str">
        <f>VLOOKUP(M694,Dimension.CategoryGroups!$A$2:$I$8559,6,0)</f>
        <v>Trucks</v>
      </c>
      <c r="P694" s="8" t="str">
        <f>VLOOKUP(M694,Dimension.CategoryGroups!$A$2:$I$8559,7,0)</f>
        <v>Parts &amp; accessories</v>
      </c>
      <c r="Q694" s="8" t="str">
        <f>VLOOKUP(M694,Dimension.CategoryGroups!$A$2:$I$8559,8,0)</f>
        <v>Parts &amp; accessories</v>
      </c>
      <c r="R694" s="10" t="str">
        <f>VLOOKUP(E694,Dimesion.MemberType!$A$2:$D$56,2,0)</f>
        <v>Auckland</v>
      </c>
      <c r="S694" s="10" t="str">
        <f>VLOOKUP(E694,Dimesion.MemberType!$A$2:$D$56,3,0)</f>
        <v>Auckland City</v>
      </c>
      <c r="T694" s="10" t="str">
        <f>VLOOKUP(E694,Dimesion.MemberType!$A$2:$D$56,4,0)</f>
        <v>Over 70</v>
      </c>
    </row>
    <row r="695" spans="1:20" x14ac:dyDescent="0.25">
      <c r="A695" t="s">
        <v>5040</v>
      </c>
      <c r="B695">
        <v>20161101</v>
      </c>
      <c r="C695">
        <v>9578</v>
      </c>
      <c r="D695">
        <v>7746</v>
      </c>
      <c r="E695">
        <v>4136</v>
      </c>
      <c r="F695" t="s">
        <v>4304</v>
      </c>
      <c r="G695">
        <v>20161110</v>
      </c>
      <c r="H695">
        <v>13</v>
      </c>
      <c r="I695">
        <v>0</v>
      </c>
      <c r="J695">
        <v>0</v>
      </c>
      <c r="K695">
        <v>4</v>
      </c>
      <c r="L695">
        <v>82.9</v>
      </c>
      <c r="M695" s="5" t="str">
        <f t="shared" si="10"/>
        <v>ID9578G7746</v>
      </c>
      <c r="N695" s="8" t="str">
        <f>VLOOKUP(M695,Dimension.CategoryGroups!$A$2:$I$8559,5,0)</f>
        <v>Trade Me Motors</v>
      </c>
      <c r="O695" s="8" t="str">
        <f>VLOOKUP(M695,Dimension.CategoryGroups!$A$2:$I$8559,6,0)</f>
        <v>Trucks</v>
      </c>
      <c r="P695" s="8" t="str">
        <f>VLOOKUP(M695,Dimension.CategoryGroups!$A$2:$I$8559,7,0)</f>
        <v>Parts &amp; accessories</v>
      </c>
      <c r="Q695" s="8" t="str">
        <f>VLOOKUP(M695,Dimension.CategoryGroups!$A$2:$I$8559,8,0)</f>
        <v>Parts &amp; accessories</v>
      </c>
      <c r="R695" s="10" t="str">
        <f>VLOOKUP(E695,Dimesion.MemberType!$A$2:$D$56,2,0)</f>
        <v>Auckland</v>
      </c>
      <c r="S695" s="10" t="str">
        <f>VLOOKUP(E695,Dimesion.MemberType!$A$2:$D$56,3,0)</f>
        <v>Auckland City</v>
      </c>
      <c r="T695" s="10" t="str">
        <f>VLOOKUP(E695,Dimesion.MemberType!$A$2:$D$56,4,0)</f>
        <v>Over 70</v>
      </c>
    </row>
    <row r="696" spans="1:20" x14ac:dyDescent="0.25">
      <c r="A696" t="s">
        <v>5041</v>
      </c>
      <c r="B696">
        <v>20161101</v>
      </c>
      <c r="C696">
        <v>9578</v>
      </c>
      <c r="D696">
        <v>7746</v>
      </c>
      <c r="E696">
        <v>4136</v>
      </c>
      <c r="F696" t="s">
        <v>4304</v>
      </c>
      <c r="G696">
        <v>20161110</v>
      </c>
      <c r="H696">
        <v>13</v>
      </c>
      <c r="I696">
        <v>0</v>
      </c>
      <c r="J696">
        <v>0</v>
      </c>
      <c r="K696">
        <v>4</v>
      </c>
      <c r="L696">
        <v>27.3</v>
      </c>
      <c r="M696" s="5" t="str">
        <f t="shared" si="10"/>
        <v>ID9578G7746</v>
      </c>
      <c r="N696" s="8" t="str">
        <f>VLOOKUP(M696,Dimension.CategoryGroups!$A$2:$I$8559,5,0)</f>
        <v>Trade Me Motors</v>
      </c>
      <c r="O696" s="8" t="str">
        <f>VLOOKUP(M696,Dimension.CategoryGroups!$A$2:$I$8559,6,0)</f>
        <v>Trucks</v>
      </c>
      <c r="P696" s="8" t="str">
        <f>VLOOKUP(M696,Dimension.CategoryGroups!$A$2:$I$8559,7,0)</f>
        <v>Parts &amp; accessories</v>
      </c>
      <c r="Q696" s="8" t="str">
        <f>VLOOKUP(M696,Dimension.CategoryGroups!$A$2:$I$8559,8,0)</f>
        <v>Parts &amp; accessories</v>
      </c>
      <c r="R696" s="10" t="str">
        <f>VLOOKUP(E696,Dimesion.MemberType!$A$2:$D$56,2,0)</f>
        <v>Auckland</v>
      </c>
      <c r="S696" s="10" t="str">
        <f>VLOOKUP(E696,Dimesion.MemberType!$A$2:$D$56,3,0)</f>
        <v>Auckland City</v>
      </c>
      <c r="T696" s="10" t="str">
        <f>VLOOKUP(E696,Dimesion.MemberType!$A$2:$D$56,4,0)</f>
        <v>Over 70</v>
      </c>
    </row>
    <row r="697" spans="1:20" x14ac:dyDescent="0.25">
      <c r="A697" t="s">
        <v>5042</v>
      </c>
      <c r="B697">
        <v>20161101</v>
      </c>
      <c r="C697">
        <v>9578</v>
      </c>
      <c r="D697">
        <v>7746</v>
      </c>
      <c r="E697">
        <v>4136</v>
      </c>
      <c r="F697" t="s">
        <v>4304</v>
      </c>
      <c r="G697">
        <v>20161110</v>
      </c>
      <c r="H697">
        <v>13</v>
      </c>
      <c r="I697">
        <v>0</v>
      </c>
      <c r="J697">
        <v>0</v>
      </c>
      <c r="K697">
        <v>4</v>
      </c>
      <c r="L697">
        <v>4.5</v>
      </c>
      <c r="M697" s="5" t="str">
        <f t="shared" si="10"/>
        <v>ID9578G7746</v>
      </c>
      <c r="N697" s="8" t="str">
        <f>VLOOKUP(M697,Dimension.CategoryGroups!$A$2:$I$8559,5,0)</f>
        <v>Trade Me Motors</v>
      </c>
      <c r="O697" s="8" t="str">
        <f>VLOOKUP(M697,Dimension.CategoryGroups!$A$2:$I$8559,6,0)</f>
        <v>Trucks</v>
      </c>
      <c r="P697" s="8" t="str">
        <f>VLOOKUP(M697,Dimension.CategoryGroups!$A$2:$I$8559,7,0)</f>
        <v>Parts &amp; accessories</v>
      </c>
      <c r="Q697" s="8" t="str">
        <f>VLOOKUP(M697,Dimension.CategoryGroups!$A$2:$I$8559,8,0)</f>
        <v>Parts &amp; accessories</v>
      </c>
      <c r="R697" s="10" t="str">
        <f>VLOOKUP(E697,Dimesion.MemberType!$A$2:$D$56,2,0)</f>
        <v>Auckland</v>
      </c>
      <c r="S697" s="10" t="str">
        <f>VLOOKUP(E697,Dimesion.MemberType!$A$2:$D$56,3,0)</f>
        <v>Auckland City</v>
      </c>
      <c r="T697" s="10" t="str">
        <f>VLOOKUP(E697,Dimesion.MemberType!$A$2:$D$56,4,0)</f>
        <v>Over 70</v>
      </c>
    </row>
    <row r="698" spans="1:20" x14ac:dyDescent="0.25">
      <c r="A698" t="s">
        <v>5043</v>
      </c>
      <c r="B698">
        <v>20161101</v>
      </c>
      <c r="C698">
        <v>9578</v>
      </c>
      <c r="D698">
        <v>7746</v>
      </c>
      <c r="E698">
        <v>4136</v>
      </c>
      <c r="F698" t="s">
        <v>4304</v>
      </c>
      <c r="G698">
        <v>20161110</v>
      </c>
      <c r="H698">
        <v>13</v>
      </c>
      <c r="I698">
        <v>0</v>
      </c>
      <c r="J698">
        <v>0</v>
      </c>
      <c r="K698">
        <v>4</v>
      </c>
      <c r="L698">
        <v>78.099999999999994</v>
      </c>
      <c r="M698" s="5" t="str">
        <f t="shared" si="10"/>
        <v>ID9578G7746</v>
      </c>
      <c r="N698" s="8" t="str">
        <f>VLOOKUP(M698,Dimension.CategoryGroups!$A$2:$I$8559,5,0)</f>
        <v>Trade Me Motors</v>
      </c>
      <c r="O698" s="8" t="str">
        <f>VLOOKUP(M698,Dimension.CategoryGroups!$A$2:$I$8559,6,0)</f>
        <v>Trucks</v>
      </c>
      <c r="P698" s="8" t="str">
        <f>VLOOKUP(M698,Dimension.CategoryGroups!$A$2:$I$8559,7,0)</f>
        <v>Parts &amp; accessories</v>
      </c>
      <c r="Q698" s="8" t="str">
        <f>VLOOKUP(M698,Dimension.CategoryGroups!$A$2:$I$8559,8,0)</f>
        <v>Parts &amp; accessories</v>
      </c>
      <c r="R698" s="10" t="str">
        <f>VLOOKUP(E698,Dimesion.MemberType!$A$2:$D$56,2,0)</f>
        <v>Auckland</v>
      </c>
      <c r="S698" s="10" t="str">
        <f>VLOOKUP(E698,Dimesion.MemberType!$A$2:$D$56,3,0)</f>
        <v>Auckland City</v>
      </c>
      <c r="T698" s="10" t="str">
        <f>VLOOKUP(E698,Dimesion.MemberType!$A$2:$D$56,4,0)</f>
        <v>Over 70</v>
      </c>
    </row>
    <row r="699" spans="1:20" x14ac:dyDescent="0.25">
      <c r="A699" t="s">
        <v>5044</v>
      </c>
      <c r="B699">
        <v>20161101</v>
      </c>
      <c r="C699">
        <v>7678</v>
      </c>
      <c r="D699">
        <v>6795</v>
      </c>
      <c r="E699">
        <v>4136</v>
      </c>
      <c r="F699" t="s">
        <v>4304</v>
      </c>
      <c r="G699">
        <v>20161110</v>
      </c>
      <c r="H699">
        <v>13</v>
      </c>
      <c r="I699">
        <v>0</v>
      </c>
      <c r="J699">
        <v>0</v>
      </c>
      <c r="K699">
        <v>14</v>
      </c>
      <c r="L699">
        <v>46.8</v>
      </c>
      <c r="M699" s="5" t="str">
        <f t="shared" si="10"/>
        <v>ID7678G6795</v>
      </c>
      <c r="N699" s="8" t="str">
        <f>VLOOKUP(M699,Dimension.CategoryGroups!$A$2:$I$8559,5,0)</f>
        <v>Health &amp; beauty</v>
      </c>
      <c r="O699" s="8" t="str">
        <f>VLOOKUP(M699,Dimension.CategoryGroups!$A$2:$I$8559,6,0)</f>
        <v>Weight loss</v>
      </c>
      <c r="P699" s="8" t="str">
        <f>VLOOKUP(M699,Dimension.CategoryGroups!$A$2:$I$8559,7,0)</f>
        <v>Shapewear</v>
      </c>
      <c r="Q699" s="8" t="str">
        <f>VLOOKUP(M699,Dimension.CategoryGroups!$A$2:$I$8559,8,0)</f>
        <v>Shapewear</v>
      </c>
      <c r="R699" s="10" t="str">
        <f>VLOOKUP(E699,Dimesion.MemberType!$A$2:$D$56,2,0)</f>
        <v>Auckland</v>
      </c>
      <c r="S699" s="10" t="str">
        <f>VLOOKUP(E699,Dimesion.MemberType!$A$2:$D$56,3,0)</f>
        <v>Auckland City</v>
      </c>
      <c r="T699" s="10" t="str">
        <f>VLOOKUP(E699,Dimesion.MemberType!$A$2:$D$56,4,0)</f>
        <v>Over 70</v>
      </c>
    </row>
    <row r="700" spans="1:20" x14ac:dyDescent="0.25">
      <c r="A700" t="s">
        <v>5045</v>
      </c>
      <c r="B700">
        <v>20161101</v>
      </c>
      <c r="C700">
        <v>7678</v>
      </c>
      <c r="D700">
        <v>6795</v>
      </c>
      <c r="E700">
        <v>4136</v>
      </c>
      <c r="F700" t="s">
        <v>4304</v>
      </c>
      <c r="G700">
        <v>20161110</v>
      </c>
      <c r="H700">
        <v>13</v>
      </c>
      <c r="I700">
        <v>0</v>
      </c>
      <c r="J700">
        <v>0</v>
      </c>
      <c r="K700">
        <v>14</v>
      </c>
      <c r="L700">
        <v>48.2</v>
      </c>
      <c r="M700" s="5" t="str">
        <f t="shared" si="10"/>
        <v>ID7678G6795</v>
      </c>
      <c r="N700" s="8" t="str">
        <f>VLOOKUP(M700,Dimension.CategoryGroups!$A$2:$I$8559,5,0)</f>
        <v>Health &amp; beauty</v>
      </c>
      <c r="O700" s="8" t="str">
        <f>VLOOKUP(M700,Dimension.CategoryGroups!$A$2:$I$8559,6,0)</f>
        <v>Weight loss</v>
      </c>
      <c r="P700" s="8" t="str">
        <f>VLOOKUP(M700,Dimension.CategoryGroups!$A$2:$I$8559,7,0)</f>
        <v>Shapewear</v>
      </c>
      <c r="Q700" s="8" t="str">
        <f>VLOOKUP(M700,Dimension.CategoryGroups!$A$2:$I$8559,8,0)</f>
        <v>Shapewear</v>
      </c>
      <c r="R700" s="10" t="str">
        <f>VLOOKUP(E700,Dimesion.MemberType!$A$2:$D$56,2,0)</f>
        <v>Auckland</v>
      </c>
      <c r="S700" s="10" t="str">
        <f>VLOOKUP(E700,Dimesion.MemberType!$A$2:$D$56,3,0)</f>
        <v>Auckland City</v>
      </c>
      <c r="T700" s="10" t="str">
        <f>VLOOKUP(E700,Dimesion.MemberType!$A$2:$D$56,4,0)</f>
        <v>Over 70</v>
      </c>
    </row>
    <row r="701" spans="1:20" x14ac:dyDescent="0.25">
      <c r="A701" t="s">
        <v>5046</v>
      </c>
      <c r="B701">
        <v>20161101</v>
      </c>
      <c r="C701">
        <v>7678</v>
      </c>
      <c r="D701">
        <v>6795</v>
      </c>
      <c r="E701">
        <v>4136</v>
      </c>
      <c r="F701" t="s">
        <v>4304</v>
      </c>
      <c r="G701">
        <v>20161110</v>
      </c>
      <c r="H701">
        <v>13</v>
      </c>
      <c r="I701">
        <v>0</v>
      </c>
      <c r="J701">
        <v>0</v>
      </c>
      <c r="K701">
        <v>14</v>
      </c>
      <c r="L701">
        <v>56.6</v>
      </c>
      <c r="M701" s="5" t="str">
        <f t="shared" si="10"/>
        <v>ID7678G6795</v>
      </c>
      <c r="N701" s="8" t="str">
        <f>VLOOKUP(M701,Dimension.CategoryGroups!$A$2:$I$8559,5,0)</f>
        <v>Health &amp; beauty</v>
      </c>
      <c r="O701" s="8" t="str">
        <f>VLOOKUP(M701,Dimension.CategoryGroups!$A$2:$I$8559,6,0)</f>
        <v>Weight loss</v>
      </c>
      <c r="P701" s="8" t="str">
        <f>VLOOKUP(M701,Dimension.CategoryGroups!$A$2:$I$8559,7,0)</f>
        <v>Shapewear</v>
      </c>
      <c r="Q701" s="8" t="str">
        <f>VLOOKUP(M701,Dimension.CategoryGroups!$A$2:$I$8559,8,0)</f>
        <v>Shapewear</v>
      </c>
      <c r="R701" s="10" t="str">
        <f>VLOOKUP(E701,Dimesion.MemberType!$A$2:$D$56,2,0)</f>
        <v>Auckland</v>
      </c>
      <c r="S701" s="10" t="str">
        <f>VLOOKUP(E701,Dimesion.MemberType!$A$2:$D$56,3,0)</f>
        <v>Auckland City</v>
      </c>
      <c r="T701" s="10" t="str">
        <f>VLOOKUP(E701,Dimesion.MemberType!$A$2:$D$56,4,0)</f>
        <v>Over 70</v>
      </c>
    </row>
    <row r="702" spans="1:20" x14ac:dyDescent="0.25">
      <c r="A702" t="s">
        <v>5047</v>
      </c>
      <c r="B702">
        <v>20161101</v>
      </c>
      <c r="C702">
        <v>7678</v>
      </c>
      <c r="D702">
        <v>6795</v>
      </c>
      <c r="E702">
        <v>4136</v>
      </c>
      <c r="F702" t="s">
        <v>4304</v>
      </c>
      <c r="G702">
        <v>20161110</v>
      </c>
      <c r="H702">
        <v>13</v>
      </c>
      <c r="I702">
        <v>0</v>
      </c>
      <c r="J702">
        <v>0</v>
      </c>
      <c r="K702">
        <v>14</v>
      </c>
      <c r="L702">
        <v>10.3</v>
      </c>
      <c r="M702" s="5" t="str">
        <f t="shared" si="10"/>
        <v>ID7678G6795</v>
      </c>
      <c r="N702" s="8" t="str">
        <f>VLOOKUP(M702,Dimension.CategoryGroups!$A$2:$I$8559,5,0)</f>
        <v>Health &amp; beauty</v>
      </c>
      <c r="O702" s="8" t="str">
        <f>VLOOKUP(M702,Dimension.CategoryGroups!$A$2:$I$8559,6,0)</f>
        <v>Weight loss</v>
      </c>
      <c r="P702" s="8" t="str">
        <f>VLOOKUP(M702,Dimension.CategoryGroups!$A$2:$I$8559,7,0)</f>
        <v>Shapewear</v>
      </c>
      <c r="Q702" s="8" t="str">
        <f>VLOOKUP(M702,Dimension.CategoryGroups!$A$2:$I$8559,8,0)</f>
        <v>Shapewear</v>
      </c>
      <c r="R702" s="10" t="str">
        <f>VLOOKUP(E702,Dimesion.MemberType!$A$2:$D$56,2,0)</f>
        <v>Auckland</v>
      </c>
      <c r="S702" s="10" t="str">
        <f>VLOOKUP(E702,Dimesion.MemberType!$A$2:$D$56,3,0)</f>
        <v>Auckland City</v>
      </c>
      <c r="T702" s="10" t="str">
        <f>VLOOKUP(E702,Dimesion.MemberType!$A$2:$D$56,4,0)</f>
        <v>Over 70</v>
      </c>
    </row>
    <row r="703" spans="1:20" x14ac:dyDescent="0.25">
      <c r="A703" t="s">
        <v>5048</v>
      </c>
      <c r="B703">
        <v>20161101</v>
      </c>
      <c r="C703">
        <v>7678</v>
      </c>
      <c r="D703">
        <v>6795</v>
      </c>
      <c r="E703">
        <v>4136</v>
      </c>
      <c r="F703" t="s">
        <v>4304</v>
      </c>
      <c r="G703">
        <v>20161110</v>
      </c>
      <c r="H703">
        <v>13</v>
      </c>
      <c r="I703">
        <v>0</v>
      </c>
      <c r="J703">
        <v>0</v>
      </c>
      <c r="K703">
        <v>14</v>
      </c>
      <c r="L703">
        <v>67.400000000000006</v>
      </c>
      <c r="M703" s="5" t="str">
        <f t="shared" si="10"/>
        <v>ID7678G6795</v>
      </c>
      <c r="N703" s="8" t="str">
        <f>VLOOKUP(M703,Dimension.CategoryGroups!$A$2:$I$8559,5,0)</f>
        <v>Health &amp; beauty</v>
      </c>
      <c r="O703" s="8" t="str">
        <f>VLOOKUP(M703,Dimension.CategoryGroups!$A$2:$I$8559,6,0)</f>
        <v>Weight loss</v>
      </c>
      <c r="P703" s="8" t="str">
        <f>VLOOKUP(M703,Dimension.CategoryGroups!$A$2:$I$8559,7,0)</f>
        <v>Shapewear</v>
      </c>
      <c r="Q703" s="8" t="str">
        <f>VLOOKUP(M703,Dimension.CategoryGroups!$A$2:$I$8559,8,0)</f>
        <v>Shapewear</v>
      </c>
      <c r="R703" s="10" t="str">
        <f>VLOOKUP(E703,Dimesion.MemberType!$A$2:$D$56,2,0)</f>
        <v>Auckland</v>
      </c>
      <c r="S703" s="10" t="str">
        <f>VLOOKUP(E703,Dimesion.MemberType!$A$2:$D$56,3,0)</f>
        <v>Auckland City</v>
      </c>
      <c r="T703" s="10" t="str">
        <f>VLOOKUP(E703,Dimesion.MemberType!$A$2:$D$56,4,0)</f>
        <v>Over 70</v>
      </c>
    </row>
    <row r="704" spans="1:20" x14ac:dyDescent="0.25">
      <c r="A704" t="s">
        <v>5049</v>
      </c>
      <c r="B704">
        <v>20161101</v>
      </c>
      <c r="C704">
        <v>7678</v>
      </c>
      <c r="D704">
        <v>6795</v>
      </c>
      <c r="E704">
        <v>4136</v>
      </c>
      <c r="F704" t="s">
        <v>4304</v>
      </c>
      <c r="G704">
        <v>20161110</v>
      </c>
      <c r="H704">
        <v>13</v>
      </c>
      <c r="I704">
        <v>0</v>
      </c>
      <c r="J704">
        <v>0</v>
      </c>
      <c r="K704">
        <v>14</v>
      </c>
      <c r="L704">
        <v>39.799999999999997</v>
      </c>
      <c r="M704" s="5" t="str">
        <f t="shared" si="10"/>
        <v>ID7678G6795</v>
      </c>
      <c r="N704" s="8" t="str">
        <f>VLOOKUP(M704,Dimension.CategoryGroups!$A$2:$I$8559,5,0)</f>
        <v>Health &amp; beauty</v>
      </c>
      <c r="O704" s="8" t="str">
        <f>VLOOKUP(M704,Dimension.CategoryGroups!$A$2:$I$8559,6,0)</f>
        <v>Weight loss</v>
      </c>
      <c r="P704" s="8" t="str">
        <f>VLOOKUP(M704,Dimension.CategoryGroups!$A$2:$I$8559,7,0)</f>
        <v>Shapewear</v>
      </c>
      <c r="Q704" s="8" t="str">
        <f>VLOOKUP(M704,Dimension.CategoryGroups!$A$2:$I$8559,8,0)</f>
        <v>Shapewear</v>
      </c>
      <c r="R704" s="10" t="str">
        <f>VLOOKUP(E704,Dimesion.MemberType!$A$2:$D$56,2,0)</f>
        <v>Auckland</v>
      </c>
      <c r="S704" s="10" t="str">
        <f>VLOOKUP(E704,Dimesion.MemberType!$A$2:$D$56,3,0)</f>
        <v>Auckland City</v>
      </c>
      <c r="T704" s="10" t="str">
        <f>VLOOKUP(E704,Dimesion.MemberType!$A$2:$D$56,4,0)</f>
        <v>Over 70</v>
      </c>
    </row>
    <row r="705" spans="1:20" x14ac:dyDescent="0.25">
      <c r="A705" t="s">
        <v>5050</v>
      </c>
      <c r="B705">
        <v>20161101</v>
      </c>
      <c r="C705">
        <v>7678</v>
      </c>
      <c r="D705">
        <v>6795</v>
      </c>
      <c r="E705">
        <v>4136</v>
      </c>
      <c r="F705" t="s">
        <v>4304</v>
      </c>
      <c r="G705">
        <v>20161110</v>
      </c>
      <c r="H705">
        <v>13</v>
      </c>
      <c r="I705">
        <v>0</v>
      </c>
      <c r="J705">
        <v>0</v>
      </c>
      <c r="K705">
        <v>14</v>
      </c>
      <c r="L705">
        <v>31</v>
      </c>
      <c r="M705" s="5" t="str">
        <f t="shared" si="10"/>
        <v>ID7678G6795</v>
      </c>
      <c r="N705" s="8" t="str">
        <f>VLOOKUP(M705,Dimension.CategoryGroups!$A$2:$I$8559,5,0)</f>
        <v>Health &amp; beauty</v>
      </c>
      <c r="O705" s="8" t="str">
        <f>VLOOKUP(M705,Dimension.CategoryGroups!$A$2:$I$8559,6,0)</f>
        <v>Weight loss</v>
      </c>
      <c r="P705" s="8" t="str">
        <f>VLOOKUP(M705,Dimension.CategoryGroups!$A$2:$I$8559,7,0)</f>
        <v>Shapewear</v>
      </c>
      <c r="Q705" s="8" t="str">
        <f>VLOOKUP(M705,Dimension.CategoryGroups!$A$2:$I$8559,8,0)</f>
        <v>Shapewear</v>
      </c>
      <c r="R705" s="10" t="str">
        <f>VLOOKUP(E705,Dimesion.MemberType!$A$2:$D$56,2,0)</f>
        <v>Auckland</v>
      </c>
      <c r="S705" s="10" t="str">
        <f>VLOOKUP(E705,Dimesion.MemberType!$A$2:$D$56,3,0)</f>
        <v>Auckland City</v>
      </c>
      <c r="T705" s="10" t="str">
        <f>VLOOKUP(E705,Dimesion.MemberType!$A$2:$D$56,4,0)</f>
        <v>Over 70</v>
      </c>
    </row>
    <row r="706" spans="1:20" x14ac:dyDescent="0.25">
      <c r="A706" t="s">
        <v>5051</v>
      </c>
      <c r="B706">
        <v>20161101</v>
      </c>
      <c r="C706">
        <v>7678</v>
      </c>
      <c r="D706">
        <v>6795</v>
      </c>
      <c r="E706">
        <v>4136</v>
      </c>
      <c r="F706" t="s">
        <v>4304</v>
      </c>
      <c r="G706">
        <v>20161110</v>
      </c>
      <c r="H706">
        <v>13</v>
      </c>
      <c r="I706">
        <v>0</v>
      </c>
      <c r="J706">
        <v>0</v>
      </c>
      <c r="K706">
        <v>14</v>
      </c>
      <c r="L706">
        <v>5.7</v>
      </c>
      <c r="M706" s="5" t="str">
        <f t="shared" si="10"/>
        <v>ID7678G6795</v>
      </c>
      <c r="N706" s="8" t="str">
        <f>VLOOKUP(M706,Dimension.CategoryGroups!$A$2:$I$8559,5,0)</f>
        <v>Health &amp; beauty</v>
      </c>
      <c r="O706" s="8" t="str">
        <f>VLOOKUP(M706,Dimension.CategoryGroups!$A$2:$I$8559,6,0)</f>
        <v>Weight loss</v>
      </c>
      <c r="P706" s="8" t="str">
        <f>VLOOKUP(M706,Dimension.CategoryGroups!$A$2:$I$8559,7,0)</f>
        <v>Shapewear</v>
      </c>
      <c r="Q706" s="8" t="str">
        <f>VLOOKUP(M706,Dimension.CategoryGroups!$A$2:$I$8559,8,0)</f>
        <v>Shapewear</v>
      </c>
      <c r="R706" s="10" t="str">
        <f>VLOOKUP(E706,Dimesion.MemberType!$A$2:$D$56,2,0)</f>
        <v>Auckland</v>
      </c>
      <c r="S706" s="10" t="str">
        <f>VLOOKUP(E706,Dimesion.MemberType!$A$2:$D$56,3,0)</f>
        <v>Auckland City</v>
      </c>
      <c r="T706" s="10" t="str">
        <f>VLOOKUP(E706,Dimesion.MemberType!$A$2:$D$56,4,0)</f>
        <v>Over 70</v>
      </c>
    </row>
    <row r="707" spans="1:20" x14ac:dyDescent="0.25">
      <c r="A707" t="s">
        <v>5052</v>
      </c>
      <c r="B707">
        <v>20161101</v>
      </c>
      <c r="C707">
        <v>6166</v>
      </c>
      <c r="D707">
        <v>2492</v>
      </c>
      <c r="E707">
        <v>18060</v>
      </c>
      <c r="F707" t="s">
        <v>5053</v>
      </c>
      <c r="G707">
        <v>20161110</v>
      </c>
      <c r="H707">
        <v>13</v>
      </c>
      <c r="I707">
        <v>0</v>
      </c>
      <c r="J707">
        <v>0</v>
      </c>
      <c r="K707">
        <v>1</v>
      </c>
      <c r="L707">
        <v>61.1</v>
      </c>
      <c r="M707" s="5" t="str">
        <f t="shared" ref="M707:M770" si="11">"ID"&amp;C707&amp;"G"&amp;D707</f>
        <v>ID6166G2492</v>
      </c>
      <c r="N707" s="8" t="str">
        <f>VLOOKUP(M707,Dimension.CategoryGroups!$A$2:$I$8559,5,0)</f>
        <v>Sports</v>
      </c>
      <c r="O707" s="8" t="str">
        <f>VLOOKUP(M707,Dimension.CategoryGroups!$A$2:$I$8559,6,0)</f>
        <v>Surfing</v>
      </c>
      <c r="P707" s="8" t="str">
        <f>VLOOKUP(M707,Dimension.CategoryGroups!$A$2:$I$8559,7,0)</f>
        <v>Surfboards</v>
      </c>
      <c r="Q707" s="8" t="str">
        <f>VLOOKUP(M707,Dimension.CategoryGroups!$A$2:$I$8559,8,0)</f>
        <v>Shortboards</v>
      </c>
      <c r="R707" s="10" t="str">
        <f>VLOOKUP(E707,Dimesion.MemberType!$A$2:$D$56,2,0)</f>
        <v>Manawatu</v>
      </c>
      <c r="S707" s="10" t="str">
        <f>VLOOKUP(E707,Dimesion.MemberType!$A$2:$D$56,3,0)</f>
        <v>Palmerston North</v>
      </c>
      <c r="T707" s="10" t="str">
        <f>VLOOKUP(E707,Dimesion.MemberType!$A$2:$D$56,4,0)</f>
        <v>25 - 29</v>
      </c>
    </row>
    <row r="708" spans="1:20" x14ac:dyDescent="0.25">
      <c r="A708" t="s">
        <v>5054</v>
      </c>
      <c r="B708">
        <v>20161101</v>
      </c>
      <c r="C708">
        <v>7678</v>
      </c>
      <c r="D708">
        <v>6795</v>
      </c>
      <c r="E708">
        <v>4136</v>
      </c>
      <c r="F708" t="s">
        <v>4304</v>
      </c>
      <c r="G708">
        <v>20161110</v>
      </c>
      <c r="H708">
        <v>13</v>
      </c>
      <c r="I708">
        <v>0</v>
      </c>
      <c r="J708">
        <v>0</v>
      </c>
      <c r="K708">
        <v>14</v>
      </c>
      <c r="L708">
        <v>3.9</v>
      </c>
      <c r="M708" s="5" t="str">
        <f t="shared" si="11"/>
        <v>ID7678G6795</v>
      </c>
      <c r="N708" s="8" t="str">
        <f>VLOOKUP(M708,Dimension.CategoryGroups!$A$2:$I$8559,5,0)</f>
        <v>Health &amp; beauty</v>
      </c>
      <c r="O708" s="8" t="str">
        <f>VLOOKUP(M708,Dimension.CategoryGroups!$A$2:$I$8559,6,0)</f>
        <v>Weight loss</v>
      </c>
      <c r="P708" s="8" t="str">
        <f>VLOOKUP(M708,Dimension.CategoryGroups!$A$2:$I$8559,7,0)</f>
        <v>Shapewear</v>
      </c>
      <c r="Q708" s="8" t="str">
        <f>VLOOKUP(M708,Dimension.CategoryGroups!$A$2:$I$8559,8,0)</f>
        <v>Shapewear</v>
      </c>
      <c r="R708" s="10" t="str">
        <f>VLOOKUP(E708,Dimesion.MemberType!$A$2:$D$56,2,0)</f>
        <v>Auckland</v>
      </c>
      <c r="S708" s="10" t="str">
        <f>VLOOKUP(E708,Dimesion.MemberType!$A$2:$D$56,3,0)</f>
        <v>Auckland City</v>
      </c>
      <c r="T708" s="10" t="str">
        <f>VLOOKUP(E708,Dimesion.MemberType!$A$2:$D$56,4,0)</f>
        <v>Over 70</v>
      </c>
    </row>
    <row r="709" spans="1:20" x14ac:dyDescent="0.25">
      <c r="A709" t="s">
        <v>5055</v>
      </c>
      <c r="B709">
        <v>20161101</v>
      </c>
      <c r="C709">
        <v>7678</v>
      </c>
      <c r="D709">
        <v>6795</v>
      </c>
      <c r="E709">
        <v>4136</v>
      </c>
      <c r="F709" t="s">
        <v>4304</v>
      </c>
      <c r="G709">
        <v>20161110</v>
      </c>
      <c r="H709">
        <v>13</v>
      </c>
      <c r="I709">
        <v>0</v>
      </c>
      <c r="J709">
        <v>0</v>
      </c>
      <c r="K709">
        <v>14</v>
      </c>
      <c r="L709">
        <v>11.5</v>
      </c>
      <c r="M709" s="5" t="str">
        <f t="shared" si="11"/>
        <v>ID7678G6795</v>
      </c>
      <c r="N709" s="8" t="str">
        <f>VLOOKUP(M709,Dimension.CategoryGroups!$A$2:$I$8559,5,0)</f>
        <v>Health &amp; beauty</v>
      </c>
      <c r="O709" s="8" t="str">
        <f>VLOOKUP(M709,Dimension.CategoryGroups!$A$2:$I$8559,6,0)</f>
        <v>Weight loss</v>
      </c>
      <c r="P709" s="8" t="str">
        <f>VLOOKUP(M709,Dimension.CategoryGroups!$A$2:$I$8559,7,0)</f>
        <v>Shapewear</v>
      </c>
      <c r="Q709" s="8" t="str">
        <f>VLOOKUP(M709,Dimension.CategoryGroups!$A$2:$I$8559,8,0)</f>
        <v>Shapewear</v>
      </c>
      <c r="R709" s="10" t="str">
        <f>VLOOKUP(E709,Dimesion.MemberType!$A$2:$D$56,2,0)</f>
        <v>Auckland</v>
      </c>
      <c r="S709" s="10" t="str">
        <f>VLOOKUP(E709,Dimesion.MemberType!$A$2:$D$56,3,0)</f>
        <v>Auckland City</v>
      </c>
      <c r="T709" s="10" t="str">
        <f>VLOOKUP(E709,Dimesion.MemberType!$A$2:$D$56,4,0)</f>
        <v>Over 70</v>
      </c>
    </row>
    <row r="710" spans="1:20" x14ac:dyDescent="0.25">
      <c r="A710" t="s">
        <v>5056</v>
      </c>
      <c r="B710">
        <v>20161101</v>
      </c>
      <c r="C710">
        <v>9877</v>
      </c>
      <c r="D710">
        <v>8249</v>
      </c>
      <c r="E710">
        <v>4632</v>
      </c>
      <c r="F710" t="s">
        <v>5057</v>
      </c>
      <c r="G710">
        <v>20161110</v>
      </c>
      <c r="H710">
        <v>13</v>
      </c>
      <c r="I710">
        <v>1</v>
      </c>
      <c r="J710">
        <v>0</v>
      </c>
      <c r="K710">
        <v>8</v>
      </c>
      <c r="L710">
        <v>62.1</v>
      </c>
      <c r="M710" s="5" t="str">
        <f t="shared" si="11"/>
        <v>ID9877G8249</v>
      </c>
      <c r="N710" s="8" t="str">
        <f>VLOOKUP(M710,Dimension.CategoryGroups!$A$2:$I$8559,5,0)</f>
        <v>Trade Me Motors</v>
      </c>
      <c r="O710" s="8" t="str">
        <f>VLOOKUP(M710,Dimension.CategoryGroups!$A$2:$I$8559,6,0)</f>
        <v>Boats &amp; marine</v>
      </c>
      <c r="P710" s="8" t="str">
        <f>VLOOKUP(M710,Dimension.CategoryGroups!$A$2:$I$8559,7,0)</f>
        <v>Parts &amp; accessories</v>
      </c>
      <c r="Q710" s="8" t="str">
        <f>VLOOKUP(M710,Dimension.CategoryGroups!$A$2:$I$8559,8,0)</f>
        <v>Sails</v>
      </c>
      <c r="R710" s="10" t="str">
        <f>VLOOKUP(E710,Dimesion.MemberType!$A$2:$D$56,2,0)</f>
        <v>Auckland</v>
      </c>
      <c r="S710" s="10" t="str">
        <f>VLOOKUP(E710,Dimesion.MemberType!$A$2:$D$56,3,0)</f>
        <v>Manukau City</v>
      </c>
      <c r="T710" s="10" t="str">
        <f>VLOOKUP(E710,Dimesion.MemberType!$A$2:$D$56,4,0)</f>
        <v>40 - 44</v>
      </c>
    </row>
    <row r="711" spans="1:20" x14ac:dyDescent="0.25">
      <c r="A711" t="s">
        <v>5058</v>
      </c>
      <c r="B711">
        <v>20161101</v>
      </c>
      <c r="C711">
        <v>620</v>
      </c>
      <c r="D711">
        <v>7975</v>
      </c>
      <c r="E711">
        <v>4530</v>
      </c>
      <c r="F711" t="s">
        <v>5059</v>
      </c>
      <c r="G711">
        <v>20161110</v>
      </c>
      <c r="H711">
        <v>13</v>
      </c>
      <c r="I711">
        <v>0</v>
      </c>
      <c r="J711">
        <v>0</v>
      </c>
      <c r="K711">
        <v>2</v>
      </c>
      <c r="L711">
        <v>86.2</v>
      </c>
      <c r="M711" s="5" t="str">
        <f t="shared" si="11"/>
        <v>ID620G7975</v>
      </c>
      <c r="N711" s="8" t="str">
        <f>VLOOKUP(M711,Dimension.CategoryGroups!$A$2:$I$8559,5,0)</f>
        <v>Mobile phones</v>
      </c>
      <c r="O711" s="8" t="str">
        <f>VLOOKUP(M711,Dimension.CategoryGroups!$A$2:$I$8559,6,0)</f>
        <v>Mobile phones</v>
      </c>
      <c r="P711" s="8" t="str">
        <f>VLOOKUP(M711,Dimension.CategoryGroups!$A$2:$I$8559,7,0)</f>
        <v>iPhone</v>
      </c>
      <c r="Q711" s="8" t="str">
        <f>VLOOKUP(M711,Dimension.CategoryGroups!$A$2:$I$8559,8,0)</f>
        <v>iPhone 5</v>
      </c>
      <c r="R711" s="10" t="str">
        <f>VLOOKUP(E711,Dimesion.MemberType!$A$2:$D$56,2,0)</f>
        <v>Auckland</v>
      </c>
      <c r="S711" s="10" t="str">
        <f>VLOOKUP(E711,Dimesion.MemberType!$A$2:$D$56,3,0)</f>
        <v>Manukau City</v>
      </c>
      <c r="T711" s="10" t="str">
        <f>VLOOKUP(E711,Dimesion.MemberType!$A$2:$D$56,4,0)</f>
        <v>30 - 34</v>
      </c>
    </row>
    <row r="712" spans="1:20" x14ac:dyDescent="0.25">
      <c r="A712" t="s">
        <v>5060</v>
      </c>
      <c r="B712">
        <v>20161101</v>
      </c>
      <c r="C712">
        <v>1953</v>
      </c>
      <c r="D712">
        <v>4377</v>
      </c>
      <c r="E712">
        <v>38474</v>
      </c>
      <c r="F712" t="s">
        <v>5061</v>
      </c>
      <c r="G712">
        <v>20161110</v>
      </c>
      <c r="H712">
        <v>13</v>
      </c>
      <c r="I712">
        <v>1</v>
      </c>
      <c r="J712">
        <v>0</v>
      </c>
      <c r="K712">
        <v>1</v>
      </c>
      <c r="L712">
        <v>22.5</v>
      </c>
      <c r="M712" s="5" t="str">
        <f t="shared" si="11"/>
        <v>ID1953G4377</v>
      </c>
      <c r="N712" s="8" t="str">
        <f>VLOOKUP(M712,Dimension.CategoryGroups!$A$2:$I$8559,5,0)</f>
        <v>Books</v>
      </c>
      <c r="O712" s="8" t="str">
        <f>VLOOKUP(M712,Dimension.CategoryGroups!$A$2:$I$8559,6,0)</f>
        <v>Non-fiction</v>
      </c>
      <c r="P712" s="8" t="str">
        <f>VLOOKUP(M712,Dimension.CategoryGroups!$A$2:$I$8559,7,0)</f>
        <v>War &amp; military</v>
      </c>
      <c r="Q712" s="8" t="str">
        <f>VLOOKUP(M712,Dimension.CategoryGroups!$A$2:$I$8559,8,0)</f>
        <v>Other</v>
      </c>
      <c r="R712" s="10" t="str">
        <f>VLOOKUP(E712,Dimesion.MemberType!$A$2:$D$56,2,0)</f>
        <v>International</v>
      </c>
      <c r="S712" s="10" t="str">
        <f>VLOOKUP(E712,Dimesion.MemberType!$A$2:$D$56,3,0)</f>
        <v>United States</v>
      </c>
      <c r="T712" s="10" t="str">
        <f>VLOOKUP(E712,Dimesion.MemberType!$A$2:$D$56,4,0)</f>
        <v>Over 70</v>
      </c>
    </row>
    <row r="713" spans="1:20" x14ac:dyDescent="0.25">
      <c r="A713" t="s">
        <v>5062</v>
      </c>
      <c r="B713">
        <v>20161101</v>
      </c>
      <c r="C713">
        <v>3087</v>
      </c>
      <c r="D713">
        <v>3703</v>
      </c>
      <c r="E713">
        <v>3692</v>
      </c>
      <c r="F713" t="s">
        <v>5063</v>
      </c>
      <c r="G713">
        <v>20161110</v>
      </c>
      <c r="H713">
        <v>13</v>
      </c>
      <c r="I713">
        <v>0</v>
      </c>
      <c r="J713">
        <v>0</v>
      </c>
      <c r="K713">
        <v>1</v>
      </c>
      <c r="L713">
        <v>29.6</v>
      </c>
      <c r="M713" s="5" t="str">
        <f t="shared" si="11"/>
        <v>ID3087G3703</v>
      </c>
      <c r="N713" s="8" t="str">
        <f>VLOOKUP(M713,Dimension.CategoryGroups!$A$2:$I$8559,5,0)</f>
        <v>Clothing &amp; Fashion</v>
      </c>
      <c r="O713" s="8" t="str">
        <f>VLOOKUP(M713,Dimension.CategoryGroups!$A$2:$I$8559,6,0)</f>
        <v>Women</v>
      </c>
      <c r="P713" s="8" t="str">
        <f>VLOOKUP(M713,Dimension.CategoryGroups!$A$2:$I$8559,7,0)</f>
        <v>Jeans, pants &amp; shorts</v>
      </c>
      <c r="Q713" s="8" t="str">
        <f>VLOOKUP(M713,Dimension.CategoryGroups!$A$2:$I$8559,8,0)</f>
        <v>Jeans, pants &amp; shorts</v>
      </c>
      <c r="R713" s="10" t="str">
        <f>VLOOKUP(E713,Dimesion.MemberType!$A$2:$D$56,2,0)</f>
        <v>Auckland</v>
      </c>
      <c r="S713" s="10" t="str">
        <f>VLOOKUP(E713,Dimesion.MemberType!$A$2:$D$56,3,0)</f>
        <v>North Shore</v>
      </c>
      <c r="T713" s="10" t="str">
        <f>VLOOKUP(E713,Dimesion.MemberType!$A$2:$D$56,4,0)</f>
        <v>40 - 44</v>
      </c>
    </row>
    <row r="714" spans="1:20" x14ac:dyDescent="0.25">
      <c r="A714" t="s">
        <v>5064</v>
      </c>
      <c r="B714">
        <v>20161101</v>
      </c>
      <c r="C714">
        <v>7</v>
      </c>
      <c r="D714">
        <v>7945</v>
      </c>
      <c r="E714">
        <v>3778</v>
      </c>
      <c r="F714" t="s">
        <v>5065</v>
      </c>
      <c r="G714">
        <v>20161110</v>
      </c>
      <c r="H714">
        <v>15</v>
      </c>
      <c r="I714">
        <v>1</v>
      </c>
      <c r="J714">
        <v>0</v>
      </c>
      <c r="K714">
        <v>1</v>
      </c>
      <c r="L714">
        <v>19.3</v>
      </c>
      <c r="M714" s="5" t="str">
        <f t="shared" si="11"/>
        <v>ID7G7945</v>
      </c>
      <c r="N714" s="8" t="str">
        <f>VLOOKUP(M714,Dimension.CategoryGroups!$A$2:$I$8559,5,0)</f>
        <v>Mobile phones</v>
      </c>
      <c r="O714" s="8" t="str">
        <f>VLOOKUP(M714,Dimension.CategoryGroups!$A$2:$I$8559,6,0)</f>
        <v>Accessories</v>
      </c>
      <c r="P714" s="8" t="str">
        <f>VLOOKUP(M714,Dimension.CategoryGroups!$A$2:$I$8559,7,0)</f>
        <v>Armbands</v>
      </c>
      <c r="Q714" s="8" t="str">
        <f>VLOOKUP(M714,Dimension.CategoryGroups!$A$2:$I$8559,8,0)</f>
        <v>Armbands</v>
      </c>
      <c r="R714" s="10" t="str">
        <f>VLOOKUP(E714,Dimesion.MemberType!$A$2:$D$56,2,0)</f>
        <v>Auckland</v>
      </c>
      <c r="S714" s="10" t="str">
        <f>VLOOKUP(E714,Dimesion.MemberType!$A$2:$D$56,3,0)</f>
        <v>North Shore</v>
      </c>
      <c r="T714" s="10" t="str">
        <f>VLOOKUP(E714,Dimesion.MemberType!$A$2:$D$56,4,0)</f>
        <v>30 - 34</v>
      </c>
    </row>
    <row r="715" spans="1:20" x14ac:dyDescent="0.25">
      <c r="A715" t="s">
        <v>5066</v>
      </c>
      <c r="B715">
        <v>20161101</v>
      </c>
      <c r="C715">
        <v>5923</v>
      </c>
      <c r="D715">
        <v>2428</v>
      </c>
      <c r="E715">
        <v>4136</v>
      </c>
      <c r="F715" t="s">
        <v>4304</v>
      </c>
      <c r="G715">
        <v>20161110</v>
      </c>
      <c r="H715">
        <v>13</v>
      </c>
      <c r="I715">
        <v>0</v>
      </c>
      <c r="J715">
        <v>0</v>
      </c>
      <c r="K715">
        <v>11</v>
      </c>
      <c r="L715">
        <v>8</v>
      </c>
      <c r="M715" s="5" t="str">
        <f t="shared" si="11"/>
        <v>ID5923G2428</v>
      </c>
      <c r="N715" s="8" t="str">
        <f>VLOOKUP(M715,Dimension.CategoryGroups!$A$2:$I$8559,5,0)</f>
        <v>Sports</v>
      </c>
      <c r="O715" s="8" t="str">
        <f>VLOOKUP(M715,Dimension.CategoryGroups!$A$2:$I$8559,6,0)</f>
        <v>Basketball</v>
      </c>
      <c r="P715" s="8" t="str">
        <f>VLOOKUP(M715,Dimension.CategoryGroups!$A$2:$I$8559,7,0)</f>
        <v>Other</v>
      </c>
      <c r="Q715" s="8" t="str">
        <f>VLOOKUP(M715,Dimension.CategoryGroups!$A$2:$I$8559,8,0)</f>
        <v>Other</v>
      </c>
      <c r="R715" s="10" t="str">
        <f>VLOOKUP(E715,Dimesion.MemberType!$A$2:$D$56,2,0)</f>
        <v>Auckland</v>
      </c>
      <c r="S715" s="10" t="str">
        <f>VLOOKUP(E715,Dimesion.MemberType!$A$2:$D$56,3,0)</f>
        <v>Auckland City</v>
      </c>
      <c r="T715" s="10" t="str">
        <f>VLOOKUP(E715,Dimesion.MemberType!$A$2:$D$56,4,0)</f>
        <v>Over 70</v>
      </c>
    </row>
    <row r="716" spans="1:20" x14ac:dyDescent="0.25">
      <c r="A716" t="s">
        <v>5067</v>
      </c>
      <c r="B716">
        <v>20161101</v>
      </c>
      <c r="C716">
        <v>7143</v>
      </c>
      <c r="D716">
        <v>2462</v>
      </c>
      <c r="E716">
        <v>4136</v>
      </c>
      <c r="F716" t="s">
        <v>4304</v>
      </c>
      <c r="G716">
        <v>20161110</v>
      </c>
      <c r="H716">
        <v>13</v>
      </c>
      <c r="I716">
        <v>0</v>
      </c>
      <c r="J716">
        <v>0</v>
      </c>
      <c r="K716">
        <v>11</v>
      </c>
      <c r="L716">
        <v>53.2</v>
      </c>
      <c r="M716" s="5" t="str">
        <f t="shared" si="11"/>
        <v>ID7143G2462</v>
      </c>
      <c r="N716" s="8" t="str">
        <f>VLOOKUP(M716,Dimension.CategoryGroups!$A$2:$I$8559,5,0)</f>
        <v>Sports</v>
      </c>
      <c r="O716" s="8" t="str">
        <f>VLOOKUP(M716,Dimension.CategoryGroups!$A$2:$I$8559,6,0)</f>
        <v>Cricket</v>
      </c>
      <c r="P716" s="8" t="str">
        <f>VLOOKUP(M716,Dimension.CategoryGroups!$A$2:$I$8559,7,0)</f>
        <v>Apparel</v>
      </c>
      <c r="Q716" s="8" t="str">
        <f>VLOOKUP(M716,Dimension.CategoryGroups!$A$2:$I$8559,8,0)</f>
        <v>Apparel</v>
      </c>
      <c r="R716" s="10" t="str">
        <f>VLOOKUP(E716,Dimesion.MemberType!$A$2:$D$56,2,0)</f>
        <v>Auckland</v>
      </c>
      <c r="S716" s="10" t="str">
        <f>VLOOKUP(E716,Dimesion.MemberType!$A$2:$D$56,3,0)</f>
        <v>Auckland City</v>
      </c>
      <c r="T716" s="10" t="str">
        <f>VLOOKUP(E716,Dimesion.MemberType!$A$2:$D$56,4,0)</f>
        <v>Over 70</v>
      </c>
    </row>
    <row r="717" spans="1:20" x14ac:dyDescent="0.25">
      <c r="A717" t="s">
        <v>5068</v>
      </c>
      <c r="B717">
        <v>20161101</v>
      </c>
      <c r="C717">
        <v>5923</v>
      </c>
      <c r="D717">
        <v>2428</v>
      </c>
      <c r="E717">
        <v>4136</v>
      </c>
      <c r="F717" t="s">
        <v>4304</v>
      </c>
      <c r="G717">
        <v>20161110</v>
      </c>
      <c r="H717">
        <v>13</v>
      </c>
      <c r="I717">
        <v>0</v>
      </c>
      <c r="J717">
        <v>0</v>
      </c>
      <c r="K717">
        <v>11</v>
      </c>
      <c r="L717">
        <v>96</v>
      </c>
      <c r="M717" s="5" t="str">
        <f t="shared" si="11"/>
        <v>ID5923G2428</v>
      </c>
      <c r="N717" s="8" t="str">
        <f>VLOOKUP(M717,Dimension.CategoryGroups!$A$2:$I$8559,5,0)</f>
        <v>Sports</v>
      </c>
      <c r="O717" s="8" t="str">
        <f>VLOOKUP(M717,Dimension.CategoryGroups!$A$2:$I$8559,6,0)</f>
        <v>Basketball</v>
      </c>
      <c r="P717" s="8" t="str">
        <f>VLOOKUP(M717,Dimension.CategoryGroups!$A$2:$I$8559,7,0)</f>
        <v>Other</v>
      </c>
      <c r="Q717" s="8" t="str">
        <f>VLOOKUP(M717,Dimension.CategoryGroups!$A$2:$I$8559,8,0)</f>
        <v>Other</v>
      </c>
      <c r="R717" s="10" t="str">
        <f>VLOOKUP(E717,Dimesion.MemberType!$A$2:$D$56,2,0)</f>
        <v>Auckland</v>
      </c>
      <c r="S717" s="10" t="str">
        <f>VLOOKUP(E717,Dimesion.MemberType!$A$2:$D$56,3,0)</f>
        <v>Auckland City</v>
      </c>
      <c r="T717" s="10" t="str">
        <f>VLOOKUP(E717,Dimesion.MemberType!$A$2:$D$56,4,0)</f>
        <v>Over 70</v>
      </c>
    </row>
    <row r="718" spans="1:20" x14ac:dyDescent="0.25">
      <c r="A718" t="s">
        <v>5069</v>
      </c>
      <c r="B718">
        <v>20161101</v>
      </c>
      <c r="C718">
        <v>7678</v>
      </c>
      <c r="D718">
        <v>6795</v>
      </c>
      <c r="E718">
        <v>4136</v>
      </c>
      <c r="F718" t="s">
        <v>4304</v>
      </c>
      <c r="G718">
        <v>20161110</v>
      </c>
      <c r="H718">
        <v>13</v>
      </c>
      <c r="I718">
        <v>0</v>
      </c>
      <c r="J718">
        <v>0</v>
      </c>
      <c r="K718">
        <v>11</v>
      </c>
      <c r="L718">
        <v>69.900000000000006</v>
      </c>
      <c r="M718" s="5" t="str">
        <f t="shared" si="11"/>
        <v>ID7678G6795</v>
      </c>
      <c r="N718" s="8" t="str">
        <f>VLOOKUP(M718,Dimension.CategoryGroups!$A$2:$I$8559,5,0)</f>
        <v>Health &amp; beauty</v>
      </c>
      <c r="O718" s="8" t="str">
        <f>VLOOKUP(M718,Dimension.CategoryGroups!$A$2:$I$8559,6,0)</f>
        <v>Weight loss</v>
      </c>
      <c r="P718" s="8" t="str">
        <f>VLOOKUP(M718,Dimension.CategoryGroups!$A$2:$I$8559,7,0)</f>
        <v>Shapewear</v>
      </c>
      <c r="Q718" s="8" t="str">
        <f>VLOOKUP(M718,Dimension.CategoryGroups!$A$2:$I$8559,8,0)</f>
        <v>Shapewear</v>
      </c>
      <c r="R718" s="10" t="str">
        <f>VLOOKUP(E718,Dimesion.MemberType!$A$2:$D$56,2,0)</f>
        <v>Auckland</v>
      </c>
      <c r="S718" s="10" t="str">
        <f>VLOOKUP(E718,Dimesion.MemberType!$A$2:$D$56,3,0)</f>
        <v>Auckland City</v>
      </c>
      <c r="T718" s="10" t="str">
        <f>VLOOKUP(E718,Dimesion.MemberType!$A$2:$D$56,4,0)</f>
        <v>Over 70</v>
      </c>
    </row>
    <row r="719" spans="1:20" x14ac:dyDescent="0.25">
      <c r="A719" t="s">
        <v>5070</v>
      </c>
      <c r="B719">
        <v>20161101</v>
      </c>
      <c r="C719">
        <v>3750</v>
      </c>
      <c r="D719">
        <v>3589</v>
      </c>
      <c r="E719">
        <v>4136</v>
      </c>
      <c r="F719" t="s">
        <v>4304</v>
      </c>
      <c r="G719">
        <v>20161110</v>
      </c>
      <c r="H719">
        <v>13</v>
      </c>
      <c r="I719">
        <v>0</v>
      </c>
      <c r="J719">
        <v>0</v>
      </c>
      <c r="K719">
        <v>8</v>
      </c>
      <c r="L719">
        <v>24.1</v>
      </c>
      <c r="M719" s="5" t="str">
        <f t="shared" si="11"/>
        <v>ID3750G3589</v>
      </c>
      <c r="N719" s="8" t="str">
        <f>VLOOKUP(M719,Dimension.CategoryGroups!$A$2:$I$8559,5,0)</f>
        <v>Clothing &amp; Fashion</v>
      </c>
      <c r="O719" s="8" t="str">
        <f>VLOOKUP(M719,Dimension.CategoryGroups!$A$2:$I$8559,6,0)</f>
        <v>Men</v>
      </c>
      <c r="P719" s="8" t="str">
        <f>VLOOKUP(M719,Dimension.CategoryGroups!$A$2:$I$8559,7,0)</f>
        <v>Sportswear</v>
      </c>
      <c r="Q719" s="8" t="str">
        <f>VLOOKUP(M719,Dimension.CategoryGroups!$A$2:$I$8559,8,0)</f>
        <v>Sportswear</v>
      </c>
      <c r="R719" s="10" t="str">
        <f>VLOOKUP(E719,Dimesion.MemberType!$A$2:$D$56,2,0)</f>
        <v>Auckland</v>
      </c>
      <c r="S719" s="10" t="str">
        <f>VLOOKUP(E719,Dimesion.MemberType!$A$2:$D$56,3,0)</f>
        <v>Auckland City</v>
      </c>
      <c r="T719" s="10" t="str">
        <f>VLOOKUP(E719,Dimesion.MemberType!$A$2:$D$56,4,0)</f>
        <v>Over 70</v>
      </c>
    </row>
    <row r="720" spans="1:20" x14ac:dyDescent="0.25">
      <c r="A720" t="s">
        <v>5071</v>
      </c>
      <c r="B720">
        <v>20161101</v>
      </c>
      <c r="C720">
        <v>7116</v>
      </c>
      <c r="D720">
        <v>2239</v>
      </c>
      <c r="E720">
        <v>4136</v>
      </c>
      <c r="F720" t="s">
        <v>4304</v>
      </c>
      <c r="G720">
        <v>20161110</v>
      </c>
      <c r="H720">
        <v>13</v>
      </c>
      <c r="I720">
        <v>0</v>
      </c>
      <c r="J720">
        <v>0</v>
      </c>
      <c r="K720">
        <v>8</v>
      </c>
      <c r="L720">
        <v>84.1</v>
      </c>
      <c r="M720" s="5" t="str">
        <f t="shared" si="11"/>
        <v>ID7116G2239</v>
      </c>
      <c r="N720" s="8" t="str">
        <f>VLOOKUP(M720,Dimension.CategoryGroups!$A$2:$I$8559,5,0)</f>
        <v>Sports</v>
      </c>
      <c r="O720" s="8" t="str">
        <f>VLOOKUP(M720,Dimension.CategoryGroups!$A$2:$I$8559,6,0)</f>
        <v>Camping &amp; outdoors</v>
      </c>
      <c r="P720" s="8" t="str">
        <f>VLOOKUP(M720,Dimension.CategoryGroups!$A$2:$I$8559,7,0)</f>
        <v>Footwear &amp; apparel</v>
      </c>
      <c r="Q720" s="8" t="str">
        <f>VLOOKUP(M720,Dimension.CategoryGroups!$A$2:$I$8559,8,0)</f>
        <v>Thermal sets</v>
      </c>
      <c r="R720" s="10" t="str">
        <f>VLOOKUP(E720,Dimesion.MemberType!$A$2:$D$56,2,0)</f>
        <v>Auckland</v>
      </c>
      <c r="S720" s="10" t="str">
        <f>VLOOKUP(E720,Dimesion.MemberType!$A$2:$D$56,3,0)</f>
        <v>Auckland City</v>
      </c>
      <c r="T720" s="10" t="str">
        <f>VLOOKUP(E720,Dimesion.MemberType!$A$2:$D$56,4,0)</f>
        <v>Over 70</v>
      </c>
    </row>
    <row r="721" spans="1:20" x14ac:dyDescent="0.25">
      <c r="A721" t="s">
        <v>5072</v>
      </c>
      <c r="B721">
        <v>20161101</v>
      </c>
      <c r="C721">
        <v>5923</v>
      </c>
      <c r="D721">
        <v>2428</v>
      </c>
      <c r="E721">
        <v>4136</v>
      </c>
      <c r="F721" t="s">
        <v>4304</v>
      </c>
      <c r="G721">
        <v>20161110</v>
      </c>
      <c r="H721">
        <v>13</v>
      </c>
      <c r="I721">
        <v>0</v>
      </c>
      <c r="J721">
        <v>0</v>
      </c>
      <c r="K721">
        <v>14</v>
      </c>
      <c r="L721">
        <v>69.400000000000006</v>
      </c>
      <c r="M721" s="5" t="str">
        <f t="shared" si="11"/>
        <v>ID5923G2428</v>
      </c>
      <c r="N721" s="8" t="str">
        <f>VLOOKUP(M721,Dimension.CategoryGroups!$A$2:$I$8559,5,0)</f>
        <v>Sports</v>
      </c>
      <c r="O721" s="8" t="str">
        <f>VLOOKUP(M721,Dimension.CategoryGroups!$A$2:$I$8559,6,0)</f>
        <v>Basketball</v>
      </c>
      <c r="P721" s="8" t="str">
        <f>VLOOKUP(M721,Dimension.CategoryGroups!$A$2:$I$8559,7,0)</f>
        <v>Other</v>
      </c>
      <c r="Q721" s="8" t="str">
        <f>VLOOKUP(M721,Dimension.CategoryGroups!$A$2:$I$8559,8,0)</f>
        <v>Other</v>
      </c>
      <c r="R721" s="10" t="str">
        <f>VLOOKUP(E721,Dimesion.MemberType!$A$2:$D$56,2,0)</f>
        <v>Auckland</v>
      </c>
      <c r="S721" s="10" t="str">
        <f>VLOOKUP(E721,Dimesion.MemberType!$A$2:$D$56,3,0)</f>
        <v>Auckland City</v>
      </c>
      <c r="T721" s="10" t="str">
        <f>VLOOKUP(E721,Dimesion.MemberType!$A$2:$D$56,4,0)</f>
        <v>Over 70</v>
      </c>
    </row>
    <row r="722" spans="1:20" x14ac:dyDescent="0.25">
      <c r="A722" t="s">
        <v>5073</v>
      </c>
      <c r="B722">
        <v>20161101</v>
      </c>
      <c r="C722">
        <v>4906</v>
      </c>
      <c r="D722">
        <v>2470</v>
      </c>
      <c r="E722">
        <v>4136</v>
      </c>
      <c r="F722" t="s">
        <v>4304</v>
      </c>
      <c r="G722">
        <v>20161110</v>
      </c>
      <c r="H722">
        <v>13</v>
      </c>
      <c r="I722">
        <v>0</v>
      </c>
      <c r="J722">
        <v>0</v>
      </c>
      <c r="K722">
        <v>14</v>
      </c>
      <c r="L722">
        <v>7</v>
      </c>
      <c r="M722" s="5" t="str">
        <f t="shared" si="11"/>
        <v>ID4906G2470</v>
      </c>
      <c r="N722" s="8" t="str">
        <f>VLOOKUP(M722,Dimension.CategoryGroups!$A$2:$I$8559,5,0)</f>
        <v>Sports</v>
      </c>
      <c r="O722" s="8" t="str">
        <f>VLOOKUP(M722,Dimension.CategoryGroups!$A$2:$I$8559,6,0)</f>
        <v>Kayaks &amp; canoes</v>
      </c>
      <c r="P722" s="8" t="str">
        <f>VLOOKUP(M722,Dimension.CategoryGroups!$A$2:$I$8559,7,0)</f>
        <v>Apparel</v>
      </c>
      <c r="Q722" s="8" t="str">
        <f>VLOOKUP(M722,Dimension.CategoryGroups!$A$2:$I$8559,8,0)</f>
        <v>Apparel</v>
      </c>
      <c r="R722" s="10" t="str">
        <f>VLOOKUP(E722,Dimesion.MemberType!$A$2:$D$56,2,0)</f>
        <v>Auckland</v>
      </c>
      <c r="S722" s="10" t="str">
        <f>VLOOKUP(E722,Dimesion.MemberType!$A$2:$D$56,3,0)</f>
        <v>Auckland City</v>
      </c>
      <c r="T722" s="10" t="str">
        <f>VLOOKUP(E722,Dimesion.MemberType!$A$2:$D$56,4,0)</f>
        <v>Over 70</v>
      </c>
    </row>
    <row r="723" spans="1:20" x14ac:dyDescent="0.25">
      <c r="A723" t="s">
        <v>5074</v>
      </c>
      <c r="B723">
        <v>20161101</v>
      </c>
      <c r="C723">
        <v>7678</v>
      </c>
      <c r="D723">
        <v>6795</v>
      </c>
      <c r="E723">
        <v>4136</v>
      </c>
      <c r="F723" t="s">
        <v>4304</v>
      </c>
      <c r="G723">
        <v>20161110</v>
      </c>
      <c r="H723">
        <v>13</v>
      </c>
      <c r="I723">
        <v>0</v>
      </c>
      <c r="J723">
        <v>0</v>
      </c>
      <c r="K723">
        <v>14</v>
      </c>
      <c r="L723">
        <v>9.3000000000000007</v>
      </c>
      <c r="M723" s="5" t="str">
        <f t="shared" si="11"/>
        <v>ID7678G6795</v>
      </c>
      <c r="N723" s="8" t="str">
        <f>VLOOKUP(M723,Dimension.CategoryGroups!$A$2:$I$8559,5,0)</f>
        <v>Health &amp; beauty</v>
      </c>
      <c r="O723" s="8" t="str">
        <f>VLOOKUP(M723,Dimension.CategoryGroups!$A$2:$I$8559,6,0)</f>
        <v>Weight loss</v>
      </c>
      <c r="P723" s="8" t="str">
        <f>VLOOKUP(M723,Dimension.CategoryGroups!$A$2:$I$8559,7,0)</f>
        <v>Shapewear</v>
      </c>
      <c r="Q723" s="8" t="str">
        <f>VLOOKUP(M723,Dimension.CategoryGroups!$A$2:$I$8559,8,0)</f>
        <v>Shapewear</v>
      </c>
      <c r="R723" s="10" t="str">
        <f>VLOOKUP(E723,Dimesion.MemberType!$A$2:$D$56,2,0)</f>
        <v>Auckland</v>
      </c>
      <c r="S723" s="10" t="str">
        <f>VLOOKUP(E723,Dimesion.MemberType!$A$2:$D$56,3,0)</f>
        <v>Auckland City</v>
      </c>
      <c r="T723" s="10" t="str">
        <f>VLOOKUP(E723,Dimesion.MemberType!$A$2:$D$56,4,0)</f>
        <v>Over 70</v>
      </c>
    </row>
    <row r="724" spans="1:20" x14ac:dyDescent="0.25">
      <c r="A724" t="s">
        <v>5075</v>
      </c>
      <c r="B724">
        <v>20161101</v>
      </c>
      <c r="C724">
        <v>3750</v>
      </c>
      <c r="D724">
        <v>3589</v>
      </c>
      <c r="E724">
        <v>4136</v>
      </c>
      <c r="F724" t="s">
        <v>4304</v>
      </c>
      <c r="G724">
        <v>20161110</v>
      </c>
      <c r="H724">
        <v>13</v>
      </c>
      <c r="I724">
        <v>0</v>
      </c>
      <c r="J724">
        <v>0</v>
      </c>
      <c r="K724">
        <v>3</v>
      </c>
      <c r="L724">
        <v>5.3</v>
      </c>
      <c r="M724" s="5" t="str">
        <f t="shared" si="11"/>
        <v>ID3750G3589</v>
      </c>
      <c r="N724" s="8" t="str">
        <f>VLOOKUP(M724,Dimension.CategoryGroups!$A$2:$I$8559,5,0)</f>
        <v>Clothing &amp; Fashion</v>
      </c>
      <c r="O724" s="8" t="str">
        <f>VLOOKUP(M724,Dimension.CategoryGroups!$A$2:$I$8559,6,0)</f>
        <v>Men</v>
      </c>
      <c r="P724" s="8" t="str">
        <f>VLOOKUP(M724,Dimension.CategoryGroups!$A$2:$I$8559,7,0)</f>
        <v>Sportswear</v>
      </c>
      <c r="Q724" s="8" t="str">
        <f>VLOOKUP(M724,Dimension.CategoryGroups!$A$2:$I$8559,8,0)</f>
        <v>Sportswear</v>
      </c>
      <c r="R724" s="10" t="str">
        <f>VLOOKUP(E724,Dimesion.MemberType!$A$2:$D$56,2,0)</f>
        <v>Auckland</v>
      </c>
      <c r="S724" s="10" t="str">
        <f>VLOOKUP(E724,Dimesion.MemberType!$A$2:$D$56,3,0)</f>
        <v>Auckland City</v>
      </c>
      <c r="T724" s="10" t="str">
        <f>VLOOKUP(E724,Dimesion.MemberType!$A$2:$D$56,4,0)</f>
        <v>Over 70</v>
      </c>
    </row>
    <row r="725" spans="1:20" x14ac:dyDescent="0.25">
      <c r="A725" t="s">
        <v>5076</v>
      </c>
      <c r="B725">
        <v>20161101</v>
      </c>
      <c r="C725">
        <v>68</v>
      </c>
      <c r="D725">
        <v>1979</v>
      </c>
      <c r="E725">
        <v>4136</v>
      </c>
      <c r="F725" t="s">
        <v>4304</v>
      </c>
      <c r="G725">
        <v>20161110</v>
      </c>
      <c r="H725">
        <v>13</v>
      </c>
      <c r="I725">
        <v>0</v>
      </c>
      <c r="J725">
        <v>0</v>
      </c>
      <c r="K725">
        <v>3</v>
      </c>
      <c r="L725">
        <v>68.900000000000006</v>
      </c>
      <c r="M725" s="5" t="str">
        <f t="shared" si="11"/>
        <v>ID68G1979</v>
      </c>
      <c r="N725" s="8" t="str">
        <f>VLOOKUP(M725,Dimension.CategoryGroups!$A$2:$I$8559,5,0)</f>
        <v>Sports</v>
      </c>
      <c r="O725" s="8" t="str">
        <f>VLOOKUP(M725,Dimension.CategoryGroups!$A$2:$I$8559,6,0)</f>
        <v>Other</v>
      </c>
      <c r="P725" s="8" t="str">
        <f>VLOOKUP(M725,Dimension.CategoryGroups!$A$2:$I$8559,7,0)</f>
        <v>Other</v>
      </c>
      <c r="Q725" s="8" t="str">
        <f>VLOOKUP(M725,Dimension.CategoryGroups!$A$2:$I$8559,8,0)</f>
        <v>Other</v>
      </c>
      <c r="R725" s="10" t="str">
        <f>VLOOKUP(E725,Dimesion.MemberType!$A$2:$D$56,2,0)</f>
        <v>Auckland</v>
      </c>
      <c r="S725" s="10" t="str">
        <f>VLOOKUP(E725,Dimesion.MemberType!$A$2:$D$56,3,0)</f>
        <v>Auckland City</v>
      </c>
      <c r="T725" s="10" t="str">
        <f>VLOOKUP(E725,Dimesion.MemberType!$A$2:$D$56,4,0)</f>
        <v>Over 70</v>
      </c>
    </row>
    <row r="726" spans="1:20" x14ac:dyDescent="0.25">
      <c r="A726" t="s">
        <v>5077</v>
      </c>
      <c r="B726">
        <v>20161101</v>
      </c>
      <c r="C726">
        <v>7678</v>
      </c>
      <c r="D726">
        <v>6795</v>
      </c>
      <c r="E726">
        <v>4136</v>
      </c>
      <c r="F726" t="s">
        <v>4304</v>
      </c>
      <c r="G726">
        <v>20161110</v>
      </c>
      <c r="H726">
        <v>13</v>
      </c>
      <c r="I726">
        <v>0</v>
      </c>
      <c r="J726">
        <v>0</v>
      </c>
      <c r="K726">
        <v>3</v>
      </c>
      <c r="L726">
        <v>2.8</v>
      </c>
      <c r="M726" s="5" t="str">
        <f t="shared" si="11"/>
        <v>ID7678G6795</v>
      </c>
      <c r="N726" s="8" t="str">
        <f>VLOOKUP(M726,Dimension.CategoryGroups!$A$2:$I$8559,5,0)</f>
        <v>Health &amp; beauty</v>
      </c>
      <c r="O726" s="8" t="str">
        <f>VLOOKUP(M726,Dimension.CategoryGroups!$A$2:$I$8559,6,0)</f>
        <v>Weight loss</v>
      </c>
      <c r="P726" s="8" t="str">
        <f>VLOOKUP(M726,Dimension.CategoryGroups!$A$2:$I$8559,7,0)</f>
        <v>Shapewear</v>
      </c>
      <c r="Q726" s="8" t="str">
        <f>VLOOKUP(M726,Dimension.CategoryGroups!$A$2:$I$8559,8,0)</f>
        <v>Shapewear</v>
      </c>
      <c r="R726" s="10" t="str">
        <f>VLOOKUP(E726,Dimesion.MemberType!$A$2:$D$56,2,0)</f>
        <v>Auckland</v>
      </c>
      <c r="S726" s="10" t="str">
        <f>VLOOKUP(E726,Dimesion.MemberType!$A$2:$D$56,3,0)</f>
        <v>Auckland City</v>
      </c>
      <c r="T726" s="10" t="str">
        <f>VLOOKUP(E726,Dimesion.MemberType!$A$2:$D$56,4,0)</f>
        <v>Over 70</v>
      </c>
    </row>
    <row r="727" spans="1:20" x14ac:dyDescent="0.25">
      <c r="A727" t="s">
        <v>5078</v>
      </c>
      <c r="B727">
        <v>20161101</v>
      </c>
      <c r="C727">
        <v>7051</v>
      </c>
      <c r="D727">
        <v>6448</v>
      </c>
      <c r="E727">
        <v>39219</v>
      </c>
      <c r="F727" t="s">
        <v>5079</v>
      </c>
      <c r="G727">
        <v>20161110</v>
      </c>
      <c r="H727">
        <v>13</v>
      </c>
      <c r="I727">
        <v>0</v>
      </c>
      <c r="J727">
        <v>0</v>
      </c>
      <c r="K727">
        <v>1</v>
      </c>
      <c r="L727">
        <v>41.1</v>
      </c>
      <c r="M727" s="5" t="str">
        <f t="shared" si="11"/>
        <v>ID7051G6448</v>
      </c>
      <c r="N727" s="8" t="str">
        <f>VLOOKUP(M727,Dimension.CategoryGroups!$A$2:$I$8559,5,0)</f>
        <v>Baby gear</v>
      </c>
      <c r="O727" s="8" t="str">
        <f>VLOOKUP(M727,Dimension.CategoryGroups!$A$2:$I$8559,6,0)</f>
        <v>Feeding</v>
      </c>
      <c r="P727" s="8" t="str">
        <f>VLOOKUP(M727,Dimension.CategoryGroups!$A$2:$I$8559,7,0)</f>
        <v>Cups &amp; bottles</v>
      </c>
      <c r="Q727" s="8" t="str">
        <f>VLOOKUP(M727,Dimension.CategoryGroups!$A$2:$I$8559,8,0)</f>
        <v>Bottles</v>
      </c>
      <c r="R727" s="10" t="str">
        <f>VLOOKUP(E727,Dimesion.MemberType!$A$2:$D$56,2,0)</f>
        <v>International</v>
      </c>
      <c r="S727" s="10" t="str">
        <f>VLOOKUP(E727,Dimesion.MemberType!$A$2:$D$56,3,0)</f>
        <v>United Kingdom</v>
      </c>
      <c r="T727" s="10" t="str">
        <f>VLOOKUP(E727,Dimesion.MemberType!$A$2:$D$56,4,0)</f>
        <v>Over 70</v>
      </c>
    </row>
    <row r="728" spans="1:20" x14ac:dyDescent="0.25">
      <c r="A728" t="s">
        <v>5080</v>
      </c>
      <c r="B728">
        <v>20161101</v>
      </c>
      <c r="C728">
        <v>7116</v>
      </c>
      <c r="D728">
        <v>2239</v>
      </c>
      <c r="E728">
        <v>4136</v>
      </c>
      <c r="F728" t="s">
        <v>4304</v>
      </c>
      <c r="G728">
        <v>20161110</v>
      </c>
      <c r="H728">
        <v>13</v>
      </c>
      <c r="I728">
        <v>0</v>
      </c>
      <c r="J728">
        <v>0</v>
      </c>
      <c r="K728">
        <v>3</v>
      </c>
      <c r="L728">
        <v>1.3</v>
      </c>
      <c r="M728" s="5" t="str">
        <f t="shared" si="11"/>
        <v>ID7116G2239</v>
      </c>
      <c r="N728" s="8" t="str">
        <f>VLOOKUP(M728,Dimension.CategoryGroups!$A$2:$I$8559,5,0)</f>
        <v>Sports</v>
      </c>
      <c r="O728" s="8" t="str">
        <f>VLOOKUP(M728,Dimension.CategoryGroups!$A$2:$I$8559,6,0)</f>
        <v>Camping &amp; outdoors</v>
      </c>
      <c r="P728" s="8" t="str">
        <f>VLOOKUP(M728,Dimension.CategoryGroups!$A$2:$I$8559,7,0)</f>
        <v>Footwear &amp; apparel</v>
      </c>
      <c r="Q728" s="8" t="str">
        <f>VLOOKUP(M728,Dimension.CategoryGroups!$A$2:$I$8559,8,0)</f>
        <v>Thermal sets</v>
      </c>
      <c r="R728" s="10" t="str">
        <f>VLOOKUP(E728,Dimesion.MemberType!$A$2:$D$56,2,0)</f>
        <v>Auckland</v>
      </c>
      <c r="S728" s="10" t="str">
        <f>VLOOKUP(E728,Dimesion.MemberType!$A$2:$D$56,3,0)</f>
        <v>Auckland City</v>
      </c>
      <c r="T728" s="10" t="str">
        <f>VLOOKUP(E728,Dimesion.MemberType!$A$2:$D$56,4,0)</f>
        <v>Over 70</v>
      </c>
    </row>
    <row r="729" spans="1:20" x14ac:dyDescent="0.25">
      <c r="A729" t="s">
        <v>5081</v>
      </c>
      <c r="B729">
        <v>20161101</v>
      </c>
      <c r="C729">
        <v>6063</v>
      </c>
      <c r="D729">
        <v>1897</v>
      </c>
      <c r="E729">
        <v>4136</v>
      </c>
      <c r="F729" t="s">
        <v>4304</v>
      </c>
      <c r="G729">
        <v>20161110</v>
      </c>
      <c r="H729">
        <v>13</v>
      </c>
      <c r="I729">
        <v>0</v>
      </c>
      <c r="J729">
        <v>0</v>
      </c>
      <c r="K729">
        <v>3</v>
      </c>
      <c r="L729">
        <v>58.6</v>
      </c>
      <c r="M729" s="5" t="str">
        <f t="shared" si="11"/>
        <v>ID6063G1897</v>
      </c>
      <c r="N729" s="8" t="str">
        <f>VLOOKUP(M729,Dimension.CategoryGroups!$A$2:$I$8559,5,0)</f>
        <v>Home &amp; living</v>
      </c>
      <c r="O729" s="8" t="str">
        <f>VLOOKUP(M729,Dimension.CategoryGroups!$A$2:$I$8559,6,0)</f>
        <v>Bedding &amp; towels</v>
      </c>
      <c r="P729" s="8" t="str">
        <f>VLOOKUP(M729,Dimension.CategoryGroups!$A$2:$I$8559,7,0)</f>
        <v>Queen</v>
      </c>
      <c r="Q729" s="8" t="str">
        <f>VLOOKUP(M729,Dimension.CategoryGroups!$A$2:$I$8559,8,0)</f>
        <v>Duvet covers &amp; sets</v>
      </c>
      <c r="R729" s="10" t="str">
        <f>VLOOKUP(E729,Dimesion.MemberType!$A$2:$D$56,2,0)</f>
        <v>Auckland</v>
      </c>
      <c r="S729" s="10" t="str">
        <f>VLOOKUP(E729,Dimesion.MemberType!$A$2:$D$56,3,0)</f>
        <v>Auckland City</v>
      </c>
      <c r="T729" s="10" t="str">
        <f>VLOOKUP(E729,Dimesion.MemberType!$A$2:$D$56,4,0)</f>
        <v>Over 70</v>
      </c>
    </row>
    <row r="730" spans="1:20" x14ac:dyDescent="0.25">
      <c r="A730" t="s">
        <v>5082</v>
      </c>
      <c r="B730">
        <v>20161101</v>
      </c>
      <c r="C730">
        <v>6409</v>
      </c>
      <c r="D730">
        <v>3052</v>
      </c>
      <c r="E730">
        <v>4136</v>
      </c>
      <c r="F730" t="s">
        <v>4304</v>
      </c>
      <c r="G730">
        <v>20161110</v>
      </c>
      <c r="H730">
        <v>13</v>
      </c>
      <c r="I730">
        <v>0</v>
      </c>
      <c r="J730">
        <v>0</v>
      </c>
      <c r="K730">
        <v>12</v>
      </c>
      <c r="L730">
        <v>82.7</v>
      </c>
      <c r="M730" s="5" t="str">
        <f t="shared" si="11"/>
        <v>ID6409G3052</v>
      </c>
      <c r="N730" s="8" t="str">
        <f>VLOOKUP(M730,Dimension.CategoryGroups!$A$2:$I$8559,5,0)</f>
        <v>Electronics &amp; photography</v>
      </c>
      <c r="O730" s="8" t="str">
        <f>VLOOKUP(M730,Dimension.CategoryGroups!$A$2:$I$8559,6,0)</f>
        <v>GPS</v>
      </c>
      <c r="P730" s="8" t="str">
        <f>VLOOKUP(M730,Dimension.CategoryGroups!$A$2:$I$8559,7,0)</f>
        <v>Automotive</v>
      </c>
      <c r="Q730" s="8" t="str">
        <f>VLOOKUP(M730,Dimension.CategoryGroups!$A$2:$I$8559,8,0)</f>
        <v>Automotive</v>
      </c>
      <c r="R730" s="10" t="str">
        <f>VLOOKUP(E730,Dimesion.MemberType!$A$2:$D$56,2,0)</f>
        <v>Auckland</v>
      </c>
      <c r="S730" s="10" t="str">
        <f>VLOOKUP(E730,Dimesion.MemberType!$A$2:$D$56,3,0)</f>
        <v>Auckland City</v>
      </c>
      <c r="T730" s="10" t="str">
        <f>VLOOKUP(E730,Dimesion.MemberType!$A$2:$D$56,4,0)</f>
        <v>Over 70</v>
      </c>
    </row>
    <row r="731" spans="1:20" x14ac:dyDescent="0.25">
      <c r="A731" t="s">
        <v>5083</v>
      </c>
      <c r="B731">
        <v>20161101</v>
      </c>
      <c r="C731">
        <v>6409</v>
      </c>
      <c r="D731">
        <v>3052</v>
      </c>
      <c r="E731">
        <v>4136</v>
      </c>
      <c r="F731" t="s">
        <v>4304</v>
      </c>
      <c r="G731">
        <v>20161110</v>
      </c>
      <c r="H731">
        <v>13</v>
      </c>
      <c r="I731">
        <v>0</v>
      </c>
      <c r="J731">
        <v>0</v>
      </c>
      <c r="K731">
        <v>12</v>
      </c>
      <c r="L731">
        <v>58.7</v>
      </c>
      <c r="M731" s="5" t="str">
        <f t="shared" si="11"/>
        <v>ID6409G3052</v>
      </c>
      <c r="N731" s="8" t="str">
        <f>VLOOKUP(M731,Dimension.CategoryGroups!$A$2:$I$8559,5,0)</f>
        <v>Electronics &amp; photography</v>
      </c>
      <c r="O731" s="8" t="str">
        <f>VLOOKUP(M731,Dimension.CategoryGroups!$A$2:$I$8559,6,0)</f>
        <v>GPS</v>
      </c>
      <c r="P731" s="8" t="str">
        <f>VLOOKUP(M731,Dimension.CategoryGroups!$A$2:$I$8559,7,0)</f>
        <v>Automotive</v>
      </c>
      <c r="Q731" s="8" t="str">
        <f>VLOOKUP(M731,Dimension.CategoryGroups!$A$2:$I$8559,8,0)</f>
        <v>Automotive</v>
      </c>
      <c r="R731" s="10" t="str">
        <f>VLOOKUP(E731,Dimesion.MemberType!$A$2:$D$56,2,0)</f>
        <v>Auckland</v>
      </c>
      <c r="S731" s="10" t="str">
        <f>VLOOKUP(E731,Dimesion.MemberType!$A$2:$D$56,3,0)</f>
        <v>Auckland City</v>
      </c>
      <c r="T731" s="10" t="str">
        <f>VLOOKUP(E731,Dimesion.MemberType!$A$2:$D$56,4,0)</f>
        <v>Over 70</v>
      </c>
    </row>
    <row r="732" spans="1:20" x14ac:dyDescent="0.25">
      <c r="A732" t="s">
        <v>5084</v>
      </c>
      <c r="B732">
        <v>20161101</v>
      </c>
      <c r="C732">
        <v>6409</v>
      </c>
      <c r="D732">
        <v>3052</v>
      </c>
      <c r="E732">
        <v>4136</v>
      </c>
      <c r="F732" t="s">
        <v>4304</v>
      </c>
      <c r="G732">
        <v>20161110</v>
      </c>
      <c r="H732">
        <v>13</v>
      </c>
      <c r="I732">
        <v>0</v>
      </c>
      <c r="J732">
        <v>0</v>
      </c>
      <c r="K732">
        <v>12</v>
      </c>
      <c r="L732">
        <v>79.5</v>
      </c>
      <c r="M732" s="5" t="str">
        <f t="shared" si="11"/>
        <v>ID6409G3052</v>
      </c>
      <c r="N732" s="8" t="str">
        <f>VLOOKUP(M732,Dimension.CategoryGroups!$A$2:$I$8559,5,0)</f>
        <v>Electronics &amp; photography</v>
      </c>
      <c r="O732" s="8" t="str">
        <f>VLOOKUP(M732,Dimension.CategoryGroups!$A$2:$I$8559,6,0)</f>
        <v>GPS</v>
      </c>
      <c r="P732" s="8" t="str">
        <f>VLOOKUP(M732,Dimension.CategoryGroups!$A$2:$I$8559,7,0)</f>
        <v>Automotive</v>
      </c>
      <c r="Q732" s="8" t="str">
        <f>VLOOKUP(M732,Dimension.CategoryGroups!$A$2:$I$8559,8,0)</f>
        <v>Automotive</v>
      </c>
      <c r="R732" s="10" t="str">
        <f>VLOOKUP(E732,Dimesion.MemberType!$A$2:$D$56,2,0)</f>
        <v>Auckland</v>
      </c>
      <c r="S732" s="10" t="str">
        <f>VLOOKUP(E732,Dimesion.MemberType!$A$2:$D$56,3,0)</f>
        <v>Auckland City</v>
      </c>
      <c r="T732" s="10" t="str">
        <f>VLOOKUP(E732,Dimesion.MemberType!$A$2:$D$56,4,0)</f>
        <v>Over 70</v>
      </c>
    </row>
    <row r="733" spans="1:20" x14ac:dyDescent="0.25">
      <c r="A733" t="s">
        <v>5085</v>
      </c>
      <c r="B733">
        <v>20161101</v>
      </c>
      <c r="C733">
        <v>6409</v>
      </c>
      <c r="D733">
        <v>3052</v>
      </c>
      <c r="E733">
        <v>4136</v>
      </c>
      <c r="F733" t="s">
        <v>4304</v>
      </c>
      <c r="G733">
        <v>20161110</v>
      </c>
      <c r="H733">
        <v>13</v>
      </c>
      <c r="I733">
        <v>0</v>
      </c>
      <c r="J733">
        <v>0</v>
      </c>
      <c r="K733">
        <v>12</v>
      </c>
      <c r="L733">
        <v>25.1</v>
      </c>
      <c r="M733" s="5" t="str">
        <f t="shared" si="11"/>
        <v>ID6409G3052</v>
      </c>
      <c r="N733" s="8" t="str">
        <f>VLOOKUP(M733,Dimension.CategoryGroups!$A$2:$I$8559,5,0)</f>
        <v>Electronics &amp; photography</v>
      </c>
      <c r="O733" s="8" t="str">
        <f>VLOOKUP(M733,Dimension.CategoryGroups!$A$2:$I$8559,6,0)</f>
        <v>GPS</v>
      </c>
      <c r="P733" s="8" t="str">
        <f>VLOOKUP(M733,Dimension.CategoryGroups!$A$2:$I$8559,7,0)</f>
        <v>Automotive</v>
      </c>
      <c r="Q733" s="8" t="str">
        <f>VLOOKUP(M733,Dimension.CategoryGroups!$A$2:$I$8559,8,0)</f>
        <v>Automotive</v>
      </c>
      <c r="R733" s="10" t="str">
        <f>VLOOKUP(E733,Dimesion.MemberType!$A$2:$D$56,2,0)</f>
        <v>Auckland</v>
      </c>
      <c r="S733" s="10" t="str">
        <f>VLOOKUP(E733,Dimesion.MemberType!$A$2:$D$56,3,0)</f>
        <v>Auckland City</v>
      </c>
      <c r="T733" s="10" t="str">
        <f>VLOOKUP(E733,Dimesion.MemberType!$A$2:$D$56,4,0)</f>
        <v>Over 70</v>
      </c>
    </row>
    <row r="734" spans="1:20" x14ac:dyDescent="0.25">
      <c r="A734" t="s">
        <v>5086</v>
      </c>
      <c r="B734">
        <v>20161101</v>
      </c>
      <c r="C734">
        <v>875</v>
      </c>
      <c r="D734">
        <v>4837</v>
      </c>
      <c r="E734">
        <v>4136</v>
      </c>
      <c r="F734" t="s">
        <v>4304</v>
      </c>
      <c r="G734">
        <v>20161110</v>
      </c>
      <c r="H734">
        <v>13</v>
      </c>
      <c r="I734">
        <v>0</v>
      </c>
      <c r="J734">
        <v>0</v>
      </c>
      <c r="K734">
        <v>9</v>
      </c>
      <c r="L734">
        <v>79.3</v>
      </c>
      <c r="M734" s="5" t="str">
        <f t="shared" si="11"/>
        <v>ID875G4837</v>
      </c>
      <c r="N734" s="8" t="str">
        <f>VLOOKUP(M734,Dimension.CategoryGroups!$A$2:$I$8559,5,0)</f>
        <v>Jewellery &amp; watches</v>
      </c>
      <c r="O734" s="8" t="str">
        <f>VLOOKUP(M734,Dimension.CategoryGroups!$A$2:$I$8559,6,0)</f>
        <v>Watches</v>
      </c>
      <c r="P734" s="8" t="str">
        <f>VLOOKUP(M734,Dimension.CategoryGroups!$A$2:$I$8559,7,0)</f>
        <v>Parts &amp; accessories</v>
      </c>
      <c r="Q734" s="8" t="str">
        <f>VLOOKUP(M734,Dimension.CategoryGroups!$A$2:$I$8559,8,0)</f>
        <v>Parts &amp; accessories</v>
      </c>
      <c r="R734" s="10" t="str">
        <f>VLOOKUP(E734,Dimesion.MemberType!$A$2:$D$56,2,0)</f>
        <v>Auckland</v>
      </c>
      <c r="S734" s="10" t="str">
        <f>VLOOKUP(E734,Dimesion.MemberType!$A$2:$D$56,3,0)</f>
        <v>Auckland City</v>
      </c>
      <c r="T734" s="10" t="str">
        <f>VLOOKUP(E734,Dimesion.MemberType!$A$2:$D$56,4,0)</f>
        <v>Over 70</v>
      </c>
    </row>
    <row r="735" spans="1:20" x14ac:dyDescent="0.25">
      <c r="A735" t="s">
        <v>5087</v>
      </c>
      <c r="B735">
        <v>20161101</v>
      </c>
      <c r="C735">
        <v>875</v>
      </c>
      <c r="D735">
        <v>4837</v>
      </c>
      <c r="E735">
        <v>4136</v>
      </c>
      <c r="F735" t="s">
        <v>4304</v>
      </c>
      <c r="G735">
        <v>20161110</v>
      </c>
      <c r="H735">
        <v>13</v>
      </c>
      <c r="I735">
        <v>0</v>
      </c>
      <c r="J735">
        <v>0</v>
      </c>
      <c r="K735">
        <v>9</v>
      </c>
      <c r="L735">
        <v>5.8</v>
      </c>
      <c r="M735" s="5" t="str">
        <f t="shared" si="11"/>
        <v>ID875G4837</v>
      </c>
      <c r="N735" s="8" t="str">
        <f>VLOOKUP(M735,Dimension.CategoryGroups!$A$2:$I$8559,5,0)</f>
        <v>Jewellery &amp; watches</v>
      </c>
      <c r="O735" s="8" t="str">
        <f>VLOOKUP(M735,Dimension.CategoryGroups!$A$2:$I$8559,6,0)</f>
        <v>Watches</v>
      </c>
      <c r="P735" s="8" t="str">
        <f>VLOOKUP(M735,Dimension.CategoryGroups!$A$2:$I$8559,7,0)</f>
        <v>Parts &amp; accessories</v>
      </c>
      <c r="Q735" s="8" t="str">
        <f>VLOOKUP(M735,Dimension.CategoryGroups!$A$2:$I$8559,8,0)</f>
        <v>Parts &amp; accessories</v>
      </c>
      <c r="R735" s="10" t="str">
        <f>VLOOKUP(E735,Dimesion.MemberType!$A$2:$D$56,2,0)</f>
        <v>Auckland</v>
      </c>
      <c r="S735" s="10" t="str">
        <f>VLOOKUP(E735,Dimesion.MemberType!$A$2:$D$56,3,0)</f>
        <v>Auckland City</v>
      </c>
      <c r="T735" s="10" t="str">
        <f>VLOOKUP(E735,Dimesion.MemberType!$A$2:$D$56,4,0)</f>
        <v>Over 70</v>
      </c>
    </row>
    <row r="736" spans="1:20" x14ac:dyDescent="0.25">
      <c r="A736" t="s">
        <v>5088</v>
      </c>
      <c r="B736">
        <v>20161101</v>
      </c>
      <c r="C736">
        <v>875</v>
      </c>
      <c r="D736">
        <v>4837</v>
      </c>
      <c r="E736">
        <v>4136</v>
      </c>
      <c r="F736" t="s">
        <v>4304</v>
      </c>
      <c r="G736">
        <v>20161110</v>
      </c>
      <c r="H736">
        <v>13</v>
      </c>
      <c r="I736">
        <v>0</v>
      </c>
      <c r="J736">
        <v>0</v>
      </c>
      <c r="K736">
        <v>9</v>
      </c>
      <c r="L736">
        <v>100.2</v>
      </c>
      <c r="M736" s="5" t="str">
        <f t="shared" si="11"/>
        <v>ID875G4837</v>
      </c>
      <c r="N736" s="8" t="str">
        <f>VLOOKUP(M736,Dimension.CategoryGroups!$A$2:$I$8559,5,0)</f>
        <v>Jewellery &amp; watches</v>
      </c>
      <c r="O736" s="8" t="str">
        <f>VLOOKUP(M736,Dimension.CategoryGroups!$A$2:$I$8559,6,0)</f>
        <v>Watches</v>
      </c>
      <c r="P736" s="8" t="str">
        <f>VLOOKUP(M736,Dimension.CategoryGroups!$A$2:$I$8559,7,0)</f>
        <v>Parts &amp; accessories</v>
      </c>
      <c r="Q736" s="8" t="str">
        <f>VLOOKUP(M736,Dimension.CategoryGroups!$A$2:$I$8559,8,0)</f>
        <v>Parts &amp; accessories</v>
      </c>
      <c r="R736" s="10" t="str">
        <f>VLOOKUP(E736,Dimesion.MemberType!$A$2:$D$56,2,0)</f>
        <v>Auckland</v>
      </c>
      <c r="S736" s="10" t="str">
        <f>VLOOKUP(E736,Dimesion.MemberType!$A$2:$D$56,3,0)</f>
        <v>Auckland City</v>
      </c>
      <c r="T736" s="10" t="str">
        <f>VLOOKUP(E736,Dimesion.MemberType!$A$2:$D$56,4,0)</f>
        <v>Over 70</v>
      </c>
    </row>
    <row r="737" spans="1:20" x14ac:dyDescent="0.25">
      <c r="A737" t="s">
        <v>5089</v>
      </c>
      <c r="B737">
        <v>20161101</v>
      </c>
      <c r="C737">
        <v>875</v>
      </c>
      <c r="D737">
        <v>4837</v>
      </c>
      <c r="E737">
        <v>4136</v>
      </c>
      <c r="F737" t="s">
        <v>4304</v>
      </c>
      <c r="G737">
        <v>20161110</v>
      </c>
      <c r="H737">
        <v>13</v>
      </c>
      <c r="I737">
        <v>0</v>
      </c>
      <c r="J737">
        <v>0</v>
      </c>
      <c r="K737">
        <v>9</v>
      </c>
      <c r="L737">
        <v>14.1</v>
      </c>
      <c r="M737" s="5" t="str">
        <f t="shared" si="11"/>
        <v>ID875G4837</v>
      </c>
      <c r="N737" s="8" t="str">
        <f>VLOOKUP(M737,Dimension.CategoryGroups!$A$2:$I$8559,5,0)</f>
        <v>Jewellery &amp; watches</v>
      </c>
      <c r="O737" s="8" t="str">
        <f>VLOOKUP(M737,Dimension.CategoryGroups!$A$2:$I$8559,6,0)</f>
        <v>Watches</v>
      </c>
      <c r="P737" s="8" t="str">
        <f>VLOOKUP(M737,Dimension.CategoryGroups!$A$2:$I$8559,7,0)</f>
        <v>Parts &amp; accessories</v>
      </c>
      <c r="Q737" s="8" t="str">
        <f>VLOOKUP(M737,Dimension.CategoryGroups!$A$2:$I$8559,8,0)</f>
        <v>Parts &amp; accessories</v>
      </c>
      <c r="R737" s="10" t="str">
        <f>VLOOKUP(E737,Dimesion.MemberType!$A$2:$D$56,2,0)</f>
        <v>Auckland</v>
      </c>
      <c r="S737" s="10" t="str">
        <f>VLOOKUP(E737,Dimesion.MemberType!$A$2:$D$56,3,0)</f>
        <v>Auckland City</v>
      </c>
      <c r="T737" s="10" t="str">
        <f>VLOOKUP(E737,Dimesion.MemberType!$A$2:$D$56,4,0)</f>
        <v>Over 70</v>
      </c>
    </row>
    <row r="738" spans="1:20" x14ac:dyDescent="0.25">
      <c r="A738" t="s">
        <v>5090</v>
      </c>
      <c r="B738">
        <v>20161101</v>
      </c>
      <c r="C738">
        <v>8941</v>
      </c>
      <c r="D738">
        <v>3284</v>
      </c>
      <c r="E738">
        <v>4136</v>
      </c>
      <c r="F738" t="s">
        <v>4304</v>
      </c>
      <c r="G738">
        <v>20161110</v>
      </c>
      <c r="H738">
        <v>13</v>
      </c>
      <c r="I738">
        <v>0</v>
      </c>
      <c r="J738">
        <v>0</v>
      </c>
      <c r="K738">
        <v>6</v>
      </c>
      <c r="L738">
        <v>35</v>
      </c>
      <c r="M738" s="5" t="str">
        <f t="shared" si="11"/>
        <v>ID8941G3284</v>
      </c>
      <c r="N738" s="8" t="str">
        <f>VLOOKUP(M738,Dimension.CategoryGroups!$A$2:$I$8559,5,0)</f>
        <v>Electronics &amp; photography</v>
      </c>
      <c r="O738" s="8" t="str">
        <f>VLOOKUP(M738,Dimension.CategoryGroups!$A$2:$I$8559,6,0)</f>
        <v>iPod &amp; MP3 accessories</v>
      </c>
      <c r="P738" s="8" t="str">
        <f>VLOOKUP(M738,Dimension.CategoryGroups!$A$2:$I$8559,7,0)</f>
        <v>Speakers</v>
      </c>
      <c r="Q738" s="8" t="str">
        <f>VLOOKUP(M738,Dimension.CategoryGroups!$A$2:$I$8559,8,0)</f>
        <v>Speakers</v>
      </c>
      <c r="R738" s="10" t="str">
        <f>VLOOKUP(E738,Dimesion.MemberType!$A$2:$D$56,2,0)</f>
        <v>Auckland</v>
      </c>
      <c r="S738" s="10" t="str">
        <f>VLOOKUP(E738,Dimesion.MemberType!$A$2:$D$56,3,0)</f>
        <v>Auckland City</v>
      </c>
      <c r="T738" s="10" t="str">
        <f>VLOOKUP(E738,Dimesion.MemberType!$A$2:$D$56,4,0)</f>
        <v>Over 70</v>
      </c>
    </row>
    <row r="739" spans="1:20" x14ac:dyDescent="0.25">
      <c r="A739" t="s">
        <v>5091</v>
      </c>
      <c r="B739">
        <v>20161101</v>
      </c>
      <c r="C739">
        <v>8941</v>
      </c>
      <c r="D739">
        <v>3284</v>
      </c>
      <c r="E739">
        <v>4136</v>
      </c>
      <c r="F739" t="s">
        <v>4304</v>
      </c>
      <c r="G739">
        <v>20161110</v>
      </c>
      <c r="H739">
        <v>13</v>
      </c>
      <c r="I739">
        <v>0</v>
      </c>
      <c r="J739">
        <v>0</v>
      </c>
      <c r="K739">
        <v>6</v>
      </c>
      <c r="L739">
        <v>26.9</v>
      </c>
      <c r="M739" s="5" t="str">
        <f t="shared" si="11"/>
        <v>ID8941G3284</v>
      </c>
      <c r="N739" s="8" t="str">
        <f>VLOOKUP(M739,Dimension.CategoryGroups!$A$2:$I$8559,5,0)</f>
        <v>Electronics &amp; photography</v>
      </c>
      <c r="O739" s="8" t="str">
        <f>VLOOKUP(M739,Dimension.CategoryGroups!$A$2:$I$8559,6,0)</f>
        <v>iPod &amp; MP3 accessories</v>
      </c>
      <c r="P739" s="8" t="str">
        <f>VLOOKUP(M739,Dimension.CategoryGroups!$A$2:$I$8559,7,0)</f>
        <v>Speakers</v>
      </c>
      <c r="Q739" s="8" t="str">
        <f>VLOOKUP(M739,Dimension.CategoryGroups!$A$2:$I$8559,8,0)</f>
        <v>Speakers</v>
      </c>
      <c r="R739" s="10" t="str">
        <f>VLOOKUP(E739,Dimesion.MemberType!$A$2:$D$56,2,0)</f>
        <v>Auckland</v>
      </c>
      <c r="S739" s="10" t="str">
        <f>VLOOKUP(E739,Dimesion.MemberType!$A$2:$D$56,3,0)</f>
        <v>Auckland City</v>
      </c>
      <c r="T739" s="10" t="str">
        <f>VLOOKUP(E739,Dimesion.MemberType!$A$2:$D$56,4,0)</f>
        <v>Over 70</v>
      </c>
    </row>
    <row r="740" spans="1:20" x14ac:dyDescent="0.25">
      <c r="A740" t="s">
        <v>5092</v>
      </c>
      <c r="B740">
        <v>20161101</v>
      </c>
      <c r="C740">
        <v>8941</v>
      </c>
      <c r="D740">
        <v>3284</v>
      </c>
      <c r="E740">
        <v>4136</v>
      </c>
      <c r="F740" t="s">
        <v>4304</v>
      </c>
      <c r="G740">
        <v>20161110</v>
      </c>
      <c r="H740">
        <v>13</v>
      </c>
      <c r="I740">
        <v>0</v>
      </c>
      <c r="J740">
        <v>0</v>
      </c>
      <c r="K740">
        <v>6</v>
      </c>
      <c r="L740">
        <v>56.5</v>
      </c>
      <c r="M740" s="5" t="str">
        <f t="shared" si="11"/>
        <v>ID8941G3284</v>
      </c>
      <c r="N740" s="8" t="str">
        <f>VLOOKUP(M740,Dimension.CategoryGroups!$A$2:$I$8559,5,0)</f>
        <v>Electronics &amp; photography</v>
      </c>
      <c r="O740" s="8" t="str">
        <f>VLOOKUP(M740,Dimension.CategoryGroups!$A$2:$I$8559,6,0)</f>
        <v>iPod &amp; MP3 accessories</v>
      </c>
      <c r="P740" s="8" t="str">
        <f>VLOOKUP(M740,Dimension.CategoryGroups!$A$2:$I$8559,7,0)</f>
        <v>Speakers</v>
      </c>
      <c r="Q740" s="8" t="str">
        <f>VLOOKUP(M740,Dimension.CategoryGroups!$A$2:$I$8559,8,0)</f>
        <v>Speakers</v>
      </c>
      <c r="R740" s="10" t="str">
        <f>VLOOKUP(E740,Dimesion.MemberType!$A$2:$D$56,2,0)</f>
        <v>Auckland</v>
      </c>
      <c r="S740" s="10" t="str">
        <f>VLOOKUP(E740,Dimesion.MemberType!$A$2:$D$56,3,0)</f>
        <v>Auckland City</v>
      </c>
      <c r="T740" s="10" t="str">
        <f>VLOOKUP(E740,Dimesion.MemberType!$A$2:$D$56,4,0)</f>
        <v>Over 70</v>
      </c>
    </row>
    <row r="741" spans="1:20" x14ac:dyDescent="0.25">
      <c r="A741" t="s">
        <v>5093</v>
      </c>
      <c r="B741">
        <v>20161101</v>
      </c>
      <c r="C741">
        <v>8941</v>
      </c>
      <c r="D741">
        <v>3284</v>
      </c>
      <c r="E741">
        <v>4136</v>
      </c>
      <c r="F741" t="s">
        <v>4304</v>
      </c>
      <c r="G741">
        <v>20161110</v>
      </c>
      <c r="H741">
        <v>13</v>
      </c>
      <c r="I741">
        <v>0</v>
      </c>
      <c r="J741">
        <v>0</v>
      </c>
      <c r="K741">
        <v>6</v>
      </c>
      <c r="L741">
        <v>46.8</v>
      </c>
      <c r="M741" s="5" t="str">
        <f t="shared" si="11"/>
        <v>ID8941G3284</v>
      </c>
      <c r="N741" s="8" t="str">
        <f>VLOOKUP(M741,Dimension.CategoryGroups!$A$2:$I$8559,5,0)</f>
        <v>Electronics &amp; photography</v>
      </c>
      <c r="O741" s="8" t="str">
        <f>VLOOKUP(M741,Dimension.CategoryGroups!$A$2:$I$8559,6,0)</f>
        <v>iPod &amp; MP3 accessories</v>
      </c>
      <c r="P741" s="8" t="str">
        <f>VLOOKUP(M741,Dimension.CategoryGroups!$A$2:$I$8559,7,0)</f>
        <v>Speakers</v>
      </c>
      <c r="Q741" s="8" t="str">
        <f>VLOOKUP(M741,Dimension.CategoryGroups!$A$2:$I$8559,8,0)</f>
        <v>Speakers</v>
      </c>
      <c r="R741" s="10" t="str">
        <f>VLOOKUP(E741,Dimesion.MemberType!$A$2:$D$56,2,0)</f>
        <v>Auckland</v>
      </c>
      <c r="S741" s="10" t="str">
        <f>VLOOKUP(E741,Dimesion.MemberType!$A$2:$D$56,3,0)</f>
        <v>Auckland City</v>
      </c>
      <c r="T741" s="10" t="str">
        <f>VLOOKUP(E741,Dimesion.MemberType!$A$2:$D$56,4,0)</f>
        <v>Over 70</v>
      </c>
    </row>
    <row r="742" spans="1:20" x14ac:dyDescent="0.25">
      <c r="A742" t="s">
        <v>5094</v>
      </c>
      <c r="B742">
        <v>20161101</v>
      </c>
      <c r="C742">
        <v>8941</v>
      </c>
      <c r="D742">
        <v>3284</v>
      </c>
      <c r="E742">
        <v>4136</v>
      </c>
      <c r="F742" t="s">
        <v>4304</v>
      </c>
      <c r="G742">
        <v>20161110</v>
      </c>
      <c r="H742">
        <v>13</v>
      </c>
      <c r="I742">
        <v>0</v>
      </c>
      <c r="J742">
        <v>0</v>
      </c>
      <c r="K742">
        <v>6</v>
      </c>
      <c r="L742">
        <v>59.3</v>
      </c>
      <c r="M742" s="5" t="str">
        <f t="shared" si="11"/>
        <v>ID8941G3284</v>
      </c>
      <c r="N742" s="8" t="str">
        <f>VLOOKUP(M742,Dimension.CategoryGroups!$A$2:$I$8559,5,0)</f>
        <v>Electronics &amp; photography</v>
      </c>
      <c r="O742" s="8" t="str">
        <f>VLOOKUP(M742,Dimension.CategoryGroups!$A$2:$I$8559,6,0)</f>
        <v>iPod &amp; MP3 accessories</v>
      </c>
      <c r="P742" s="8" t="str">
        <f>VLOOKUP(M742,Dimension.CategoryGroups!$A$2:$I$8559,7,0)</f>
        <v>Speakers</v>
      </c>
      <c r="Q742" s="8" t="str">
        <f>VLOOKUP(M742,Dimension.CategoryGroups!$A$2:$I$8559,8,0)</f>
        <v>Speakers</v>
      </c>
      <c r="R742" s="10" t="str">
        <f>VLOOKUP(E742,Dimesion.MemberType!$A$2:$D$56,2,0)</f>
        <v>Auckland</v>
      </c>
      <c r="S742" s="10" t="str">
        <f>VLOOKUP(E742,Dimesion.MemberType!$A$2:$D$56,3,0)</f>
        <v>Auckland City</v>
      </c>
      <c r="T742" s="10" t="str">
        <f>VLOOKUP(E742,Dimesion.MemberType!$A$2:$D$56,4,0)</f>
        <v>Over 70</v>
      </c>
    </row>
    <row r="743" spans="1:20" x14ac:dyDescent="0.25">
      <c r="A743" t="s">
        <v>5095</v>
      </c>
      <c r="B743">
        <v>20161101</v>
      </c>
      <c r="C743">
        <v>7116</v>
      </c>
      <c r="D743">
        <v>2239</v>
      </c>
      <c r="E743">
        <v>4136</v>
      </c>
      <c r="F743" t="s">
        <v>4304</v>
      </c>
      <c r="G743">
        <v>20161110</v>
      </c>
      <c r="H743">
        <v>13</v>
      </c>
      <c r="I743">
        <v>0</v>
      </c>
      <c r="J743">
        <v>0</v>
      </c>
      <c r="K743">
        <v>5</v>
      </c>
      <c r="L743">
        <v>54</v>
      </c>
      <c r="M743" s="5" t="str">
        <f t="shared" si="11"/>
        <v>ID7116G2239</v>
      </c>
      <c r="N743" s="8" t="str">
        <f>VLOOKUP(M743,Dimension.CategoryGroups!$A$2:$I$8559,5,0)</f>
        <v>Sports</v>
      </c>
      <c r="O743" s="8" t="str">
        <f>VLOOKUP(M743,Dimension.CategoryGroups!$A$2:$I$8559,6,0)</f>
        <v>Camping &amp; outdoors</v>
      </c>
      <c r="P743" s="8" t="str">
        <f>VLOOKUP(M743,Dimension.CategoryGroups!$A$2:$I$8559,7,0)</f>
        <v>Footwear &amp; apparel</v>
      </c>
      <c r="Q743" s="8" t="str">
        <f>VLOOKUP(M743,Dimension.CategoryGroups!$A$2:$I$8559,8,0)</f>
        <v>Thermal sets</v>
      </c>
      <c r="R743" s="10" t="str">
        <f>VLOOKUP(E743,Dimesion.MemberType!$A$2:$D$56,2,0)</f>
        <v>Auckland</v>
      </c>
      <c r="S743" s="10" t="str">
        <f>VLOOKUP(E743,Dimesion.MemberType!$A$2:$D$56,3,0)</f>
        <v>Auckland City</v>
      </c>
      <c r="T743" s="10" t="str">
        <f>VLOOKUP(E743,Dimesion.MemberType!$A$2:$D$56,4,0)</f>
        <v>Over 70</v>
      </c>
    </row>
    <row r="744" spans="1:20" x14ac:dyDescent="0.25">
      <c r="A744" t="s">
        <v>5096</v>
      </c>
      <c r="B744">
        <v>20161101</v>
      </c>
      <c r="C744">
        <v>7678</v>
      </c>
      <c r="D744">
        <v>6795</v>
      </c>
      <c r="E744">
        <v>4136</v>
      </c>
      <c r="F744" t="s">
        <v>4304</v>
      </c>
      <c r="G744">
        <v>20161110</v>
      </c>
      <c r="H744">
        <v>13</v>
      </c>
      <c r="I744">
        <v>0</v>
      </c>
      <c r="J744">
        <v>0</v>
      </c>
      <c r="K744">
        <v>5</v>
      </c>
      <c r="L744">
        <v>4.3</v>
      </c>
      <c r="M744" s="5" t="str">
        <f t="shared" si="11"/>
        <v>ID7678G6795</v>
      </c>
      <c r="N744" s="8" t="str">
        <f>VLOOKUP(M744,Dimension.CategoryGroups!$A$2:$I$8559,5,0)</f>
        <v>Health &amp; beauty</v>
      </c>
      <c r="O744" s="8" t="str">
        <f>VLOOKUP(M744,Dimension.CategoryGroups!$A$2:$I$8559,6,0)</f>
        <v>Weight loss</v>
      </c>
      <c r="P744" s="8" t="str">
        <f>VLOOKUP(M744,Dimension.CategoryGroups!$A$2:$I$8559,7,0)</f>
        <v>Shapewear</v>
      </c>
      <c r="Q744" s="8" t="str">
        <f>VLOOKUP(M744,Dimension.CategoryGroups!$A$2:$I$8559,8,0)</f>
        <v>Shapewear</v>
      </c>
      <c r="R744" s="10" t="str">
        <f>VLOOKUP(E744,Dimesion.MemberType!$A$2:$D$56,2,0)</f>
        <v>Auckland</v>
      </c>
      <c r="S744" s="10" t="str">
        <f>VLOOKUP(E744,Dimesion.MemberType!$A$2:$D$56,3,0)</f>
        <v>Auckland City</v>
      </c>
      <c r="T744" s="10" t="str">
        <f>VLOOKUP(E744,Dimesion.MemberType!$A$2:$D$56,4,0)</f>
        <v>Over 70</v>
      </c>
    </row>
    <row r="745" spans="1:20" x14ac:dyDescent="0.25">
      <c r="A745" t="s">
        <v>5097</v>
      </c>
      <c r="B745">
        <v>20161101</v>
      </c>
      <c r="C745">
        <v>7678</v>
      </c>
      <c r="D745">
        <v>6795</v>
      </c>
      <c r="E745">
        <v>4136</v>
      </c>
      <c r="F745" t="s">
        <v>4304</v>
      </c>
      <c r="G745">
        <v>20161110</v>
      </c>
      <c r="H745">
        <v>13</v>
      </c>
      <c r="I745">
        <v>0</v>
      </c>
      <c r="J745">
        <v>0</v>
      </c>
      <c r="K745">
        <v>5</v>
      </c>
      <c r="L745">
        <v>90.5</v>
      </c>
      <c r="M745" s="5" t="str">
        <f t="shared" si="11"/>
        <v>ID7678G6795</v>
      </c>
      <c r="N745" s="8" t="str">
        <f>VLOOKUP(M745,Dimension.CategoryGroups!$A$2:$I$8559,5,0)</f>
        <v>Health &amp; beauty</v>
      </c>
      <c r="O745" s="8" t="str">
        <f>VLOOKUP(M745,Dimension.CategoryGroups!$A$2:$I$8559,6,0)</f>
        <v>Weight loss</v>
      </c>
      <c r="P745" s="8" t="str">
        <f>VLOOKUP(M745,Dimension.CategoryGroups!$A$2:$I$8559,7,0)</f>
        <v>Shapewear</v>
      </c>
      <c r="Q745" s="8" t="str">
        <f>VLOOKUP(M745,Dimension.CategoryGroups!$A$2:$I$8559,8,0)</f>
        <v>Shapewear</v>
      </c>
      <c r="R745" s="10" t="str">
        <f>VLOOKUP(E745,Dimesion.MemberType!$A$2:$D$56,2,0)</f>
        <v>Auckland</v>
      </c>
      <c r="S745" s="10" t="str">
        <f>VLOOKUP(E745,Dimesion.MemberType!$A$2:$D$56,3,0)</f>
        <v>Auckland City</v>
      </c>
      <c r="T745" s="10" t="str">
        <f>VLOOKUP(E745,Dimesion.MemberType!$A$2:$D$56,4,0)</f>
        <v>Over 70</v>
      </c>
    </row>
    <row r="746" spans="1:20" x14ac:dyDescent="0.25">
      <c r="A746" t="s">
        <v>5098</v>
      </c>
      <c r="B746">
        <v>20161101</v>
      </c>
      <c r="C746">
        <v>7116</v>
      </c>
      <c r="D746">
        <v>2239</v>
      </c>
      <c r="E746">
        <v>4136</v>
      </c>
      <c r="F746" t="s">
        <v>4304</v>
      </c>
      <c r="G746">
        <v>20161110</v>
      </c>
      <c r="H746">
        <v>13</v>
      </c>
      <c r="I746">
        <v>0</v>
      </c>
      <c r="J746">
        <v>0</v>
      </c>
      <c r="K746">
        <v>12</v>
      </c>
      <c r="L746">
        <v>87</v>
      </c>
      <c r="M746" s="5" t="str">
        <f t="shared" si="11"/>
        <v>ID7116G2239</v>
      </c>
      <c r="N746" s="8" t="str">
        <f>VLOOKUP(M746,Dimension.CategoryGroups!$A$2:$I$8559,5,0)</f>
        <v>Sports</v>
      </c>
      <c r="O746" s="8" t="str">
        <f>VLOOKUP(M746,Dimension.CategoryGroups!$A$2:$I$8559,6,0)</f>
        <v>Camping &amp; outdoors</v>
      </c>
      <c r="P746" s="8" t="str">
        <f>VLOOKUP(M746,Dimension.CategoryGroups!$A$2:$I$8559,7,0)</f>
        <v>Footwear &amp; apparel</v>
      </c>
      <c r="Q746" s="8" t="str">
        <f>VLOOKUP(M746,Dimension.CategoryGroups!$A$2:$I$8559,8,0)</f>
        <v>Thermal sets</v>
      </c>
      <c r="R746" s="10" t="str">
        <f>VLOOKUP(E746,Dimesion.MemberType!$A$2:$D$56,2,0)</f>
        <v>Auckland</v>
      </c>
      <c r="S746" s="10" t="str">
        <f>VLOOKUP(E746,Dimesion.MemberType!$A$2:$D$56,3,0)</f>
        <v>Auckland City</v>
      </c>
      <c r="T746" s="10" t="str">
        <f>VLOOKUP(E746,Dimesion.MemberType!$A$2:$D$56,4,0)</f>
        <v>Over 70</v>
      </c>
    </row>
    <row r="747" spans="1:20" x14ac:dyDescent="0.25">
      <c r="A747" t="s">
        <v>5099</v>
      </c>
      <c r="B747">
        <v>20161101</v>
      </c>
      <c r="C747">
        <v>7678</v>
      </c>
      <c r="D747">
        <v>6795</v>
      </c>
      <c r="E747">
        <v>4136</v>
      </c>
      <c r="F747" t="s">
        <v>4304</v>
      </c>
      <c r="G747">
        <v>20161110</v>
      </c>
      <c r="H747">
        <v>13</v>
      </c>
      <c r="I747">
        <v>0</v>
      </c>
      <c r="J747">
        <v>0</v>
      </c>
      <c r="K747">
        <v>12</v>
      </c>
      <c r="L747">
        <v>53.1</v>
      </c>
      <c r="M747" s="5" t="str">
        <f t="shared" si="11"/>
        <v>ID7678G6795</v>
      </c>
      <c r="N747" s="8" t="str">
        <f>VLOOKUP(M747,Dimension.CategoryGroups!$A$2:$I$8559,5,0)</f>
        <v>Health &amp; beauty</v>
      </c>
      <c r="O747" s="8" t="str">
        <f>VLOOKUP(M747,Dimension.CategoryGroups!$A$2:$I$8559,6,0)</f>
        <v>Weight loss</v>
      </c>
      <c r="P747" s="8" t="str">
        <f>VLOOKUP(M747,Dimension.CategoryGroups!$A$2:$I$8559,7,0)</f>
        <v>Shapewear</v>
      </c>
      <c r="Q747" s="8" t="str">
        <f>VLOOKUP(M747,Dimension.CategoryGroups!$A$2:$I$8559,8,0)</f>
        <v>Shapewear</v>
      </c>
      <c r="R747" s="10" t="str">
        <f>VLOOKUP(E747,Dimesion.MemberType!$A$2:$D$56,2,0)</f>
        <v>Auckland</v>
      </c>
      <c r="S747" s="10" t="str">
        <f>VLOOKUP(E747,Dimesion.MemberType!$A$2:$D$56,3,0)</f>
        <v>Auckland City</v>
      </c>
      <c r="T747" s="10" t="str">
        <f>VLOOKUP(E747,Dimesion.MemberType!$A$2:$D$56,4,0)</f>
        <v>Over 70</v>
      </c>
    </row>
    <row r="748" spans="1:20" x14ac:dyDescent="0.25">
      <c r="A748" t="s">
        <v>5100</v>
      </c>
      <c r="B748">
        <v>20161101</v>
      </c>
      <c r="C748">
        <v>5923</v>
      </c>
      <c r="D748">
        <v>2428</v>
      </c>
      <c r="E748">
        <v>4136</v>
      </c>
      <c r="F748" t="s">
        <v>4304</v>
      </c>
      <c r="G748">
        <v>20161110</v>
      </c>
      <c r="H748">
        <v>13</v>
      </c>
      <c r="I748">
        <v>0</v>
      </c>
      <c r="J748">
        <v>0</v>
      </c>
      <c r="K748">
        <v>12</v>
      </c>
      <c r="L748">
        <v>43</v>
      </c>
      <c r="M748" s="5" t="str">
        <f t="shared" si="11"/>
        <v>ID5923G2428</v>
      </c>
      <c r="N748" s="8" t="str">
        <f>VLOOKUP(M748,Dimension.CategoryGroups!$A$2:$I$8559,5,0)</f>
        <v>Sports</v>
      </c>
      <c r="O748" s="8" t="str">
        <f>VLOOKUP(M748,Dimension.CategoryGroups!$A$2:$I$8559,6,0)</f>
        <v>Basketball</v>
      </c>
      <c r="P748" s="8" t="str">
        <f>VLOOKUP(M748,Dimension.CategoryGroups!$A$2:$I$8559,7,0)</f>
        <v>Other</v>
      </c>
      <c r="Q748" s="8" t="str">
        <f>VLOOKUP(M748,Dimension.CategoryGroups!$A$2:$I$8559,8,0)</f>
        <v>Other</v>
      </c>
      <c r="R748" s="10" t="str">
        <f>VLOOKUP(E748,Dimesion.MemberType!$A$2:$D$56,2,0)</f>
        <v>Auckland</v>
      </c>
      <c r="S748" s="10" t="str">
        <f>VLOOKUP(E748,Dimesion.MemberType!$A$2:$D$56,3,0)</f>
        <v>Auckland City</v>
      </c>
      <c r="T748" s="10" t="str">
        <f>VLOOKUP(E748,Dimesion.MemberType!$A$2:$D$56,4,0)</f>
        <v>Over 70</v>
      </c>
    </row>
    <row r="749" spans="1:20" x14ac:dyDescent="0.25">
      <c r="A749" t="s">
        <v>5101</v>
      </c>
      <c r="B749">
        <v>20161101</v>
      </c>
      <c r="C749">
        <v>4906</v>
      </c>
      <c r="D749">
        <v>2470</v>
      </c>
      <c r="E749">
        <v>4136</v>
      </c>
      <c r="F749" t="s">
        <v>4304</v>
      </c>
      <c r="G749">
        <v>20161110</v>
      </c>
      <c r="H749">
        <v>13</v>
      </c>
      <c r="I749">
        <v>0</v>
      </c>
      <c r="J749">
        <v>0</v>
      </c>
      <c r="K749">
        <v>12</v>
      </c>
      <c r="L749">
        <v>84.7</v>
      </c>
      <c r="M749" s="5" t="str">
        <f t="shared" si="11"/>
        <v>ID4906G2470</v>
      </c>
      <c r="N749" s="8" t="str">
        <f>VLOOKUP(M749,Dimension.CategoryGroups!$A$2:$I$8559,5,0)</f>
        <v>Sports</v>
      </c>
      <c r="O749" s="8" t="str">
        <f>VLOOKUP(M749,Dimension.CategoryGroups!$A$2:$I$8559,6,0)</f>
        <v>Kayaks &amp; canoes</v>
      </c>
      <c r="P749" s="8" t="str">
        <f>VLOOKUP(M749,Dimension.CategoryGroups!$A$2:$I$8559,7,0)</f>
        <v>Apparel</v>
      </c>
      <c r="Q749" s="8" t="str">
        <f>VLOOKUP(M749,Dimension.CategoryGroups!$A$2:$I$8559,8,0)</f>
        <v>Apparel</v>
      </c>
      <c r="R749" s="10" t="str">
        <f>VLOOKUP(E749,Dimesion.MemberType!$A$2:$D$56,2,0)</f>
        <v>Auckland</v>
      </c>
      <c r="S749" s="10" t="str">
        <f>VLOOKUP(E749,Dimesion.MemberType!$A$2:$D$56,3,0)</f>
        <v>Auckland City</v>
      </c>
      <c r="T749" s="10" t="str">
        <f>VLOOKUP(E749,Dimesion.MemberType!$A$2:$D$56,4,0)</f>
        <v>Over 70</v>
      </c>
    </row>
    <row r="750" spans="1:20" x14ac:dyDescent="0.25">
      <c r="A750" t="s">
        <v>5102</v>
      </c>
      <c r="B750">
        <v>20161101</v>
      </c>
      <c r="C750">
        <v>7116</v>
      </c>
      <c r="D750">
        <v>2239</v>
      </c>
      <c r="E750">
        <v>4136</v>
      </c>
      <c r="F750" t="s">
        <v>4304</v>
      </c>
      <c r="G750">
        <v>20161110</v>
      </c>
      <c r="H750">
        <v>13</v>
      </c>
      <c r="I750">
        <v>0</v>
      </c>
      <c r="J750">
        <v>0</v>
      </c>
      <c r="K750">
        <v>11</v>
      </c>
      <c r="L750">
        <v>10.3</v>
      </c>
      <c r="M750" s="5" t="str">
        <f t="shared" si="11"/>
        <v>ID7116G2239</v>
      </c>
      <c r="N750" s="8" t="str">
        <f>VLOOKUP(M750,Dimension.CategoryGroups!$A$2:$I$8559,5,0)</f>
        <v>Sports</v>
      </c>
      <c r="O750" s="8" t="str">
        <f>VLOOKUP(M750,Dimension.CategoryGroups!$A$2:$I$8559,6,0)</f>
        <v>Camping &amp; outdoors</v>
      </c>
      <c r="P750" s="8" t="str">
        <f>VLOOKUP(M750,Dimension.CategoryGroups!$A$2:$I$8559,7,0)</f>
        <v>Footwear &amp; apparel</v>
      </c>
      <c r="Q750" s="8" t="str">
        <f>VLOOKUP(M750,Dimension.CategoryGroups!$A$2:$I$8559,8,0)</f>
        <v>Thermal sets</v>
      </c>
      <c r="R750" s="10" t="str">
        <f>VLOOKUP(E750,Dimesion.MemberType!$A$2:$D$56,2,0)</f>
        <v>Auckland</v>
      </c>
      <c r="S750" s="10" t="str">
        <f>VLOOKUP(E750,Dimesion.MemberType!$A$2:$D$56,3,0)</f>
        <v>Auckland City</v>
      </c>
      <c r="T750" s="10" t="str">
        <f>VLOOKUP(E750,Dimesion.MemberType!$A$2:$D$56,4,0)</f>
        <v>Over 70</v>
      </c>
    </row>
    <row r="751" spans="1:20" x14ac:dyDescent="0.25">
      <c r="A751" t="s">
        <v>5103</v>
      </c>
      <c r="B751">
        <v>20161101</v>
      </c>
      <c r="C751">
        <v>211</v>
      </c>
      <c r="D751">
        <v>7973</v>
      </c>
      <c r="E751">
        <v>4136</v>
      </c>
      <c r="F751" t="s">
        <v>4304</v>
      </c>
      <c r="G751">
        <v>20161110</v>
      </c>
      <c r="H751">
        <v>13</v>
      </c>
      <c r="I751">
        <v>0</v>
      </c>
      <c r="J751">
        <v>0</v>
      </c>
      <c r="K751">
        <v>5</v>
      </c>
      <c r="L751">
        <v>92.8</v>
      </c>
      <c r="M751" s="5" t="str">
        <f t="shared" si="11"/>
        <v>ID211G7973</v>
      </c>
      <c r="N751" s="8" t="str">
        <f>VLOOKUP(M751,Dimension.CategoryGroups!$A$2:$I$8559,5,0)</f>
        <v>Mobile phones</v>
      </c>
      <c r="O751" s="8" t="str">
        <f>VLOOKUP(M751,Dimension.CategoryGroups!$A$2:$I$8559,6,0)</f>
        <v>Accessories</v>
      </c>
      <c r="P751" s="8" t="str">
        <f>VLOOKUP(M751,Dimension.CategoryGroups!$A$2:$I$8559,7,0)</f>
        <v>Headsets &amp; handsfree</v>
      </c>
      <c r="Q751" s="8" t="str">
        <f>VLOOKUP(M751,Dimension.CategoryGroups!$A$2:$I$8559,8,0)</f>
        <v>Wireless</v>
      </c>
      <c r="R751" s="10" t="str">
        <f>VLOOKUP(E751,Dimesion.MemberType!$A$2:$D$56,2,0)</f>
        <v>Auckland</v>
      </c>
      <c r="S751" s="10" t="str">
        <f>VLOOKUP(E751,Dimesion.MemberType!$A$2:$D$56,3,0)</f>
        <v>Auckland City</v>
      </c>
      <c r="T751" s="10" t="str">
        <f>VLOOKUP(E751,Dimesion.MemberType!$A$2:$D$56,4,0)</f>
        <v>Over 70</v>
      </c>
    </row>
    <row r="752" spans="1:20" x14ac:dyDescent="0.25">
      <c r="A752" t="s">
        <v>5104</v>
      </c>
      <c r="B752">
        <v>20161101</v>
      </c>
      <c r="C752">
        <v>2257</v>
      </c>
      <c r="D752">
        <v>2948</v>
      </c>
      <c r="E752">
        <v>4136</v>
      </c>
      <c r="F752" t="s">
        <v>4304</v>
      </c>
      <c r="G752">
        <v>20161110</v>
      </c>
      <c r="H752">
        <v>13</v>
      </c>
      <c r="I752">
        <v>0</v>
      </c>
      <c r="J752">
        <v>0</v>
      </c>
      <c r="K752">
        <v>5</v>
      </c>
      <c r="L752">
        <v>37.9</v>
      </c>
      <c r="M752" s="5" t="str">
        <f t="shared" si="11"/>
        <v>ID2257G2948</v>
      </c>
      <c r="N752" s="8" t="str">
        <f>VLOOKUP(M752,Dimension.CategoryGroups!$A$2:$I$8559,5,0)</f>
        <v>Electronics &amp; photography</v>
      </c>
      <c r="O752" s="8" t="str">
        <f>VLOOKUP(M752,Dimension.CategoryGroups!$A$2:$I$8559,6,0)</f>
        <v>Home audio</v>
      </c>
      <c r="P752" s="8" t="str">
        <f>VLOOKUP(M752,Dimension.CategoryGroups!$A$2:$I$8559,7,0)</f>
        <v>Headphones</v>
      </c>
      <c r="Q752" s="8" t="str">
        <f>VLOOKUP(M752,Dimension.CategoryGroups!$A$2:$I$8559,8,0)</f>
        <v>Headphones</v>
      </c>
      <c r="R752" s="10" t="str">
        <f>VLOOKUP(E752,Dimesion.MemberType!$A$2:$D$56,2,0)</f>
        <v>Auckland</v>
      </c>
      <c r="S752" s="10" t="str">
        <f>VLOOKUP(E752,Dimesion.MemberType!$A$2:$D$56,3,0)</f>
        <v>Auckland City</v>
      </c>
      <c r="T752" s="10" t="str">
        <f>VLOOKUP(E752,Dimesion.MemberType!$A$2:$D$56,4,0)</f>
        <v>Over 70</v>
      </c>
    </row>
    <row r="753" spans="1:20" x14ac:dyDescent="0.25">
      <c r="A753" t="s">
        <v>5105</v>
      </c>
      <c r="B753">
        <v>20161101</v>
      </c>
      <c r="C753">
        <v>211</v>
      </c>
      <c r="D753">
        <v>7973</v>
      </c>
      <c r="E753">
        <v>4136</v>
      </c>
      <c r="F753" t="s">
        <v>4304</v>
      </c>
      <c r="G753">
        <v>20161110</v>
      </c>
      <c r="H753">
        <v>13</v>
      </c>
      <c r="I753">
        <v>0</v>
      </c>
      <c r="J753">
        <v>0</v>
      </c>
      <c r="K753">
        <v>7</v>
      </c>
      <c r="L753">
        <v>55.9</v>
      </c>
      <c r="M753" s="5" t="str">
        <f t="shared" si="11"/>
        <v>ID211G7973</v>
      </c>
      <c r="N753" s="8" t="str">
        <f>VLOOKUP(M753,Dimension.CategoryGroups!$A$2:$I$8559,5,0)</f>
        <v>Mobile phones</v>
      </c>
      <c r="O753" s="8" t="str">
        <f>VLOOKUP(M753,Dimension.CategoryGroups!$A$2:$I$8559,6,0)</f>
        <v>Accessories</v>
      </c>
      <c r="P753" s="8" t="str">
        <f>VLOOKUP(M753,Dimension.CategoryGroups!$A$2:$I$8559,7,0)</f>
        <v>Headsets &amp; handsfree</v>
      </c>
      <c r="Q753" s="8" t="str">
        <f>VLOOKUP(M753,Dimension.CategoryGroups!$A$2:$I$8559,8,0)</f>
        <v>Wireless</v>
      </c>
      <c r="R753" s="10" t="str">
        <f>VLOOKUP(E753,Dimesion.MemberType!$A$2:$D$56,2,0)</f>
        <v>Auckland</v>
      </c>
      <c r="S753" s="10" t="str">
        <f>VLOOKUP(E753,Dimesion.MemberType!$A$2:$D$56,3,0)</f>
        <v>Auckland City</v>
      </c>
      <c r="T753" s="10" t="str">
        <f>VLOOKUP(E753,Dimesion.MemberType!$A$2:$D$56,4,0)</f>
        <v>Over 70</v>
      </c>
    </row>
    <row r="754" spans="1:20" x14ac:dyDescent="0.25">
      <c r="A754" t="s">
        <v>5106</v>
      </c>
      <c r="B754">
        <v>20161101</v>
      </c>
      <c r="C754">
        <v>2257</v>
      </c>
      <c r="D754">
        <v>2948</v>
      </c>
      <c r="E754">
        <v>4136</v>
      </c>
      <c r="F754" t="s">
        <v>4304</v>
      </c>
      <c r="G754">
        <v>20161110</v>
      </c>
      <c r="H754">
        <v>13</v>
      </c>
      <c r="I754">
        <v>0</v>
      </c>
      <c r="J754">
        <v>0</v>
      </c>
      <c r="K754">
        <v>7</v>
      </c>
      <c r="L754">
        <v>96.3</v>
      </c>
      <c r="M754" s="5" t="str">
        <f t="shared" si="11"/>
        <v>ID2257G2948</v>
      </c>
      <c r="N754" s="8" t="str">
        <f>VLOOKUP(M754,Dimension.CategoryGroups!$A$2:$I$8559,5,0)</f>
        <v>Electronics &amp; photography</v>
      </c>
      <c r="O754" s="8" t="str">
        <f>VLOOKUP(M754,Dimension.CategoryGroups!$A$2:$I$8559,6,0)</f>
        <v>Home audio</v>
      </c>
      <c r="P754" s="8" t="str">
        <f>VLOOKUP(M754,Dimension.CategoryGroups!$A$2:$I$8559,7,0)</f>
        <v>Headphones</v>
      </c>
      <c r="Q754" s="8" t="str">
        <f>VLOOKUP(M754,Dimension.CategoryGroups!$A$2:$I$8559,8,0)</f>
        <v>Headphones</v>
      </c>
      <c r="R754" s="10" t="str">
        <f>VLOOKUP(E754,Dimesion.MemberType!$A$2:$D$56,2,0)</f>
        <v>Auckland</v>
      </c>
      <c r="S754" s="10" t="str">
        <f>VLOOKUP(E754,Dimesion.MemberType!$A$2:$D$56,3,0)</f>
        <v>Auckland City</v>
      </c>
      <c r="T754" s="10" t="str">
        <f>VLOOKUP(E754,Dimesion.MemberType!$A$2:$D$56,4,0)</f>
        <v>Over 70</v>
      </c>
    </row>
    <row r="755" spans="1:20" x14ac:dyDescent="0.25">
      <c r="A755" t="s">
        <v>5107</v>
      </c>
      <c r="B755">
        <v>20161101</v>
      </c>
      <c r="C755">
        <v>3087</v>
      </c>
      <c r="D755">
        <v>3703</v>
      </c>
      <c r="E755">
        <v>3967</v>
      </c>
      <c r="F755" t="s">
        <v>5108</v>
      </c>
      <c r="G755">
        <v>20161110</v>
      </c>
      <c r="H755">
        <v>13</v>
      </c>
      <c r="I755">
        <v>1</v>
      </c>
      <c r="J755">
        <v>0</v>
      </c>
      <c r="K755">
        <v>1</v>
      </c>
      <c r="L755">
        <v>55.4</v>
      </c>
      <c r="M755" s="5" t="str">
        <f t="shared" si="11"/>
        <v>ID3087G3703</v>
      </c>
      <c r="N755" s="8" t="str">
        <f>VLOOKUP(M755,Dimension.CategoryGroups!$A$2:$I$8559,5,0)</f>
        <v>Clothing &amp; Fashion</v>
      </c>
      <c r="O755" s="8" t="str">
        <f>VLOOKUP(M755,Dimension.CategoryGroups!$A$2:$I$8559,6,0)</f>
        <v>Women</v>
      </c>
      <c r="P755" s="8" t="str">
        <f>VLOOKUP(M755,Dimension.CategoryGroups!$A$2:$I$8559,7,0)</f>
        <v>Jeans, pants &amp; shorts</v>
      </c>
      <c r="Q755" s="8" t="str">
        <f>VLOOKUP(M755,Dimension.CategoryGroups!$A$2:$I$8559,8,0)</f>
        <v>Jeans, pants &amp; shorts</v>
      </c>
      <c r="R755" s="10" t="str">
        <f>VLOOKUP(E755,Dimesion.MemberType!$A$2:$D$56,2,0)</f>
        <v>Auckland</v>
      </c>
      <c r="S755" s="10" t="str">
        <f>VLOOKUP(E755,Dimesion.MemberType!$A$2:$D$56,3,0)</f>
        <v>Auckland City</v>
      </c>
      <c r="T755" s="10" t="str">
        <f>VLOOKUP(E755,Dimesion.MemberType!$A$2:$D$56,4,0)</f>
        <v>35 - 39</v>
      </c>
    </row>
    <row r="756" spans="1:20" x14ac:dyDescent="0.25">
      <c r="A756" t="s">
        <v>5109</v>
      </c>
      <c r="B756">
        <v>20161101</v>
      </c>
      <c r="C756">
        <v>211</v>
      </c>
      <c r="D756">
        <v>7973</v>
      </c>
      <c r="E756">
        <v>4136</v>
      </c>
      <c r="F756" t="s">
        <v>4304</v>
      </c>
      <c r="G756">
        <v>20161110</v>
      </c>
      <c r="H756">
        <v>13</v>
      </c>
      <c r="I756">
        <v>0</v>
      </c>
      <c r="J756">
        <v>0</v>
      </c>
      <c r="K756">
        <v>7</v>
      </c>
      <c r="L756">
        <v>42.4</v>
      </c>
      <c r="M756" s="5" t="str">
        <f t="shared" si="11"/>
        <v>ID211G7973</v>
      </c>
      <c r="N756" s="8" t="str">
        <f>VLOOKUP(M756,Dimension.CategoryGroups!$A$2:$I$8559,5,0)</f>
        <v>Mobile phones</v>
      </c>
      <c r="O756" s="8" t="str">
        <f>VLOOKUP(M756,Dimension.CategoryGroups!$A$2:$I$8559,6,0)</f>
        <v>Accessories</v>
      </c>
      <c r="P756" s="8" t="str">
        <f>VLOOKUP(M756,Dimension.CategoryGroups!$A$2:$I$8559,7,0)</f>
        <v>Headsets &amp; handsfree</v>
      </c>
      <c r="Q756" s="8" t="str">
        <f>VLOOKUP(M756,Dimension.CategoryGroups!$A$2:$I$8559,8,0)</f>
        <v>Wireless</v>
      </c>
      <c r="R756" s="10" t="str">
        <f>VLOOKUP(E756,Dimesion.MemberType!$A$2:$D$56,2,0)</f>
        <v>Auckland</v>
      </c>
      <c r="S756" s="10" t="str">
        <f>VLOOKUP(E756,Dimesion.MemberType!$A$2:$D$56,3,0)</f>
        <v>Auckland City</v>
      </c>
      <c r="T756" s="10" t="str">
        <f>VLOOKUP(E756,Dimesion.MemberType!$A$2:$D$56,4,0)</f>
        <v>Over 70</v>
      </c>
    </row>
    <row r="757" spans="1:20" x14ac:dyDescent="0.25">
      <c r="A757" t="s">
        <v>5110</v>
      </c>
      <c r="B757">
        <v>20161101</v>
      </c>
      <c r="C757">
        <v>4866</v>
      </c>
      <c r="D757">
        <v>6680</v>
      </c>
      <c r="E757">
        <v>4136</v>
      </c>
      <c r="F757" t="s">
        <v>4304</v>
      </c>
      <c r="G757">
        <v>20161110</v>
      </c>
      <c r="H757">
        <v>13</v>
      </c>
      <c r="I757">
        <v>0</v>
      </c>
      <c r="J757">
        <v>0</v>
      </c>
      <c r="K757">
        <v>6</v>
      </c>
      <c r="L757">
        <v>14.2</v>
      </c>
      <c r="M757" s="5" t="str">
        <f t="shared" si="11"/>
        <v>ID4866G6680</v>
      </c>
      <c r="N757" s="8" t="str">
        <f>VLOOKUP(M757,Dimension.CategoryGroups!$A$2:$I$8559,5,0)</f>
        <v>Health &amp; beauty</v>
      </c>
      <c r="O757" s="8" t="str">
        <f>VLOOKUP(M757,Dimension.CategoryGroups!$A$2:$I$8559,6,0)</f>
        <v>Face care</v>
      </c>
      <c r="P757" s="8" t="str">
        <f>VLOOKUP(M757,Dimension.CategoryGroups!$A$2:$I$8559,7,0)</f>
        <v>Other</v>
      </c>
      <c r="Q757" s="8" t="str">
        <f>VLOOKUP(M757,Dimension.CategoryGroups!$A$2:$I$8559,8,0)</f>
        <v>Other</v>
      </c>
      <c r="R757" s="10" t="str">
        <f>VLOOKUP(E757,Dimesion.MemberType!$A$2:$D$56,2,0)</f>
        <v>Auckland</v>
      </c>
      <c r="S757" s="10" t="str">
        <f>VLOOKUP(E757,Dimesion.MemberType!$A$2:$D$56,3,0)</f>
        <v>Auckland City</v>
      </c>
      <c r="T757" s="10" t="str">
        <f>VLOOKUP(E757,Dimesion.MemberType!$A$2:$D$56,4,0)</f>
        <v>Over 70</v>
      </c>
    </row>
    <row r="758" spans="1:20" x14ac:dyDescent="0.25">
      <c r="A758" t="s">
        <v>5111</v>
      </c>
      <c r="B758">
        <v>20161101</v>
      </c>
      <c r="C758">
        <v>4866</v>
      </c>
      <c r="D758">
        <v>6680</v>
      </c>
      <c r="E758">
        <v>4136</v>
      </c>
      <c r="F758" t="s">
        <v>4304</v>
      </c>
      <c r="G758">
        <v>20161110</v>
      </c>
      <c r="H758">
        <v>13</v>
      </c>
      <c r="I758">
        <v>0</v>
      </c>
      <c r="J758">
        <v>0</v>
      </c>
      <c r="K758">
        <v>6</v>
      </c>
      <c r="L758">
        <v>72.7</v>
      </c>
      <c r="M758" s="5" t="str">
        <f t="shared" si="11"/>
        <v>ID4866G6680</v>
      </c>
      <c r="N758" s="8" t="str">
        <f>VLOOKUP(M758,Dimension.CategoryGroups!$A$2:$I$8559,5,0)</f>
        <v>Health &amp; beauty</v>
      </c>
      <c r="O758" s="8" t="str">
        <f>VLOOKUP(M758,Dimension.CategoryGroups!$A$2:$I$8559,6,0)</f>
        <v>Face care</v>
      </c>
      <c r="P758" s="8" t="str">
        <f>VLOOKUP(M758,Dimension.CategoryGroups!$A$2:$I$8559,7,0)</f>
        <v>Other</v>
      </c>
      <c r="Q758" s="8" t="str">
        <f>VLOOKUP(M758,Dimension.CategoryGroups!$A$2:$I$8559,8,0)</f>
        <v>Other</v>
      </c>
      <c r="R758" s="10" t="str">
        <f>VLOOKUP(E758,Dimesion.MemberType!$A$2:$D$56,2,0)</f>
        <v>Auckland</v>
      </c>
      <c r="S758" s="10" t="str">
        <f>VLOOKUP(E758,Dimesion.MemberType!$A$2:$D$56,3,0)</f>
        <v>Auckland City</v>
      </c>
      <c r="T758" s="10" t="str">
        <f>VLOOKUP(E758,Dimesion.MemberType!$A$2:$D$56,4,0)</f>
        <v>Over 70</v>
      </c>
    </row>
    <row r="759" spans="1:20" x14ac:dyDescent="0.25">
      <c r="A759" t="s">
        <v>5112</v>
      </c>
      <c r="B759">
        <v>20161101</v>
      </c>
      <c r="C759">
        <v>4866</v>
      </c>
      <c r="D759">
        <v>6680</v>
      </c>
      <c r="E759">
        <v>4136</v>
      </c>
      <c r="F759" t="s">
        <v>4304</v>
      </c>
      <c r="G759">
        <v>20161110</v>
      </c>
      <c r="H759">
        <v>13</v>
      </c>
      <c r="I759">
        <v>0</v>
      </c>
      <c r="J759">
        <v>0</v>
      </c>
      <c r="K759">
        <v>6</v>
      </c>
      <c r="L759">
        <v>72.099999999999994</v>
      </c>
      <c r="M759" s="5" t="str">
        <f t="shared" si="11"/>
        <v>ID4866G6680</v>
      </c>
      <c r="N759" s="8" t="str">
        <f>VLOOKUP(M759,Dimension.CategoryGroups!$A$2:$I$8559,5,0)</f>
        <v>Health &amp; beauty</v>
      </c>
      <c r="O759" s="8" t="str">
        <f>VLOOKUP(M759,Dimension.CategoryGroups!$A$2:$I$8559,6,0)</f>
        <v>Face care</v>
      </c>
      <c r="P759" s="8" t="str">
        <f>VLOOKUP(M759,Dimension.CategoryGroups!$A$2:$I$8559,7,0)</f>
        <v>Other</v>
      </c>
      <c r="Q759" s="8" t="str">
        <f>VLOOKUP(M759,Dimension.CategoryGroups!$A$2:$I$8559,8,0)</f>
        <v>Other</v>
      </c>
      <c r="R759" s="10" t="str">
        <f>VLOOKUP(E759,Dimesion.MemberType!$A$2:$D$56,2,0)</f>
        <v>Auckland</v>
      </c>
      <c r="S759" s="10" t="str">
        <f>VLOOKUP(E759,Dimesion.MemberType!$A$2:$D$56,3,0)</f>
        <v>Auckland City</v>
      </c>
      <c r="T759" s="10" t="str">
        <f>VLOOKUP(E759,Dimesion.MemberType!$A$2:$D$56,4,0)</f>
        <v>Over 70</v>
      </c>
    </row>
    <row r="760" spans="1:20" x14ac:dyDescent="0.25">
      <c r="A760" t="s">
        <v>5113</v>
      </c>
      <c r="B760">
        <v>20161101</v>
      </c>
      <c r="C760">
        <v>4866</v>
      </c>
      <c r="D760">
        <v>6680</v>
      </c>
      <c r="E760">
        <v>4136</v>
      </c>
      <c r="F760" t="s">
        <v>4304</v>
      </c>
      <c r="G760">
        <v>20161110</v>
      </c>
      <c r="H760">
        <v>13</v>
      </c>
      <c r="I760">
        <v>0</v>
      </c>
      <c r="J760">
        <v>0</v>
      </c>
      <c r="K760">
        <v>6</v>
      </c>
      <c r="L760">
        <v>6.4</v>
      </c>
      <c r="M760" s="5" t="str">
        <f t="shared" si="11"/>
        <v>ID4866G6680</v>
      </c>
      <c r="N760" s="8" t="str">
        <f>VLOOKUP(M760,Dimension.CategoryGroups!$A$2:$I$8559,5,0)</f>
        <v>Health &amp; beauty</v>
      </c>
      <c r="O760" s="8" t="str">
        <f>VLOOKUP(M760,Dimension.CategoryGroups!$A$2:$I$8559,6,0)</f>
        <v>Face care</v>
      </c>
      <c r="P760" s="8" t="str">
        <f>VLOOKUP(M760,Dimension.CategoryGroups!$A$2:$I$8559,7,0)</f>
        <v>Other</v>
      </c>
      <c r="Q760" s="8" t="str">
        <f>VLOOKUP(M760,Dimension.CategoryGroups!$A$2:$I$8559,8,0)</f>
        <v>Other</v>
      </c>
      <c r="R760" s="10" t="str">
        <f>VLOOKUP(E760,Dimesion.MemberType!$A$2:$D$56,2,0)</f>
        <v>Auckland</v>
      </c>
      <c r="S760" s="10" t="str">
        <f>VLOOKUP(E760,Dimesion.MemberType!$A$2:$D$56,3,0)</f>
        <v>Auckland City</v>
      </c>
      <c r="T760" s="10" t="str">
        <f>VLOOKUP(E760,Dimesion.MemberType!$A$2:$D$56,4,0)</f>
        <v>Over 70</v>
      </c>
    </row>
    <row r="761" spans="1:20" x14ac:dyDescent="0.25">
      <c r="A761" t="s">
        <v>5114</v>
      </c>
      <c r="B761">
        <v>20161101</v>
      </c>
      <c r="C761">
        <v>4866</v>
      </c>
      <c r="D761">
        <v>6680</v>
      </c>
      <c r="E761">
        <v>4136</v>
      </c>
      <c r="F761" t="s">
        <v>4304</v>
      </c>
      <c r="G761">
        <v>20161110</v>
      </c>
      <c r="H761">
        <v>13</v>
      </c>
      <c r="I761">
        <v>0</v>
      </c>
      <c r="J761">
        <v>0</v>
      </c>
      <c r="K761">
        <v>6</v>
      </c>
      <c r="L761">
        <v>65</v>
      </c>
      <c r="M761" s="5" t="str">
        <f t="shared" si="11"/>
        <v>ID4866G6680</v>
      </c>
      <c r="N761" s="8" t="str">
        <f>VLOOKUP(M761,Dimension.CategoryGroups!$A$2:$I$8559,5,0)</f>
        <v>Health &amp; beauty</v>
      </c>
      <c r="O761" s="8" t="str">
        <f>VLOOKUP(M761,Dimension.CategoryGroups!$A$2:$I$8559,6,0)</f>
        <v>Face care</v>
      </c>
      <c r="P761" s="8" t="str">
        <f>VLOOKUP(M761,Dimension.CategoryGroups!$A$2:$I$8559,7,0)</f>
        <v>Other</v>
      </c>
      <c r="Q761" s="8" t="str">
        <f>VLOOKUP(M761,Dimension.CategoryGroups!$A$2:$I$8559,8,0)</f>
        <v>Other</v>
      </c>
      <c r="R761" s="10" t="str">
        <f>VLOOKUP(E761,Dimesion.MemberType!$A$2:$D$56,2,0)</f>
        <v>Auckland</v>
      </c>
      <c r="S761" s="10" t="str">
        <f>VLOOKUP(E761,Dimesion.MemberType!$A$2:$D$56,3,0)</f>
        <v>Auckland City</v>
      </c>
      <c r="T761" s="10" t="str">
        <f>VLOOKUP(E761,Dimesion.MemberType!$A$2:$D$56,4,0)</f>
        <v>Over 70</v>
      </c>
    </row>
    <row r="762" spans="1:20" x14ac:dyDescent="0.25">
      <c r="A762" t="s">
        <v>5115</v>
      </c>
      <c r="B762">
        <v>20161101</v>
      </c>
      <c r="C762">
        <v>4866</v>
      </c>
      <c r="D762">
        <v>6680</v>
      </c>
      <c r="E762">
        <v>4136</v>
      </c>
      <c r="F762" t="s">
        <v>4304</v>
      </c>
      <c r="G762">
        <v>20161110</v>
      </c>
      <c r="H762">
        <v>13</v>
      </c>
      <c r="I762">
        <v>0</v>
      </c>
      <c r="J762">
        <v>0</v>
      </c>
      <c r="K762">
        <v>6</v>
      </c>
      <c r="L762">
        <v>10.7</v>
      </c>
      <c r="M762" s="5" t="str">
        <f t="shared" si="11"/>
        <v>ID4866G6680</v>
      </c>
      <c r="N762" s="8" t="str">
        <f>VLOOKUP(M762,Dimension.CategoryGroups!$A$2:$I$8559,5,0)</f>
        <v>Health &amp; beauty</v>
      </c>
      <c r="O762" s="8" t="str">
        <f>VLOOKUP(M762,Dimension.CategoryGroups!$A$2:$I$8559,6,0)</f>
        <v>Face care</v>
      </c>
      <c r="P762" s="8" t="str">
        <f>VLOOKUP(M762,Dimension.CategoryGroups!$A$2:$I$8559,7,0)</f>
        <v>Other</v>
      </c>
      <c r="Q762" s="8" t="str">
        <f>VLOOKUP(M762,Dimension.CategoryGroups!$A$2:$I$8559,8,0)</f>
        <v>Other</v>
      </c>
      <c r="R762" s="10" t="str">
        <f>VLOOKUP(E762,Dimesion.MemberType!$A$2:$D$56,2,0)</f>
        <v>Auckland</v>
      </c>
      <c r="S762" s="10" t="str">
        <f>VLOOKUP(E762,Dimesion.MemberType!$A$2:$D$56,3,0)</f>
        <v>Auckland City</v>
      </c>
      <c r="T762" s="10" t="str">
        <f>VLOOKUP(E762,Dimesion.MemberType!$A$2:$D$56,4,0)</f>
        <v>Over 70</v>
      </c>
    </row>
    <row r="763" spans="1:20" x14ac:dyDescent="0.25">
      <c r="A763" t="s">
        <v>5116</v>
      </c>
      <c r="B763">
        <v>20161101</v>
      </c>
      <c r="C763">
        <v>4866</v>
      </c>
      <c r="D763">
        <v>6680</v>
      </c>
      <c r="E763">
        <v>4136</v>
      </c>
      <c r="F763" t="s">
        <v>4304</v>
      </c>
      <c r="G763">
        <v>20161110</v>
      </c>
      <c r="H763">
        <v>13</v>
      </c>
      <c r="I763">
        <v>0</v>
      </c>
      <c r="J763">
        <v>0</v>
      </c>
      <c r="K763">
        <v>6</v>
      </c>
      <c r="L763">
        <v>73.8</v>
      </c>
      <c r="M763" s="5" t="str">
        <f t="shared" si="11"/>
        <v>ID4866G6680</v>
      </c>
      <c r="N763" s="8" t="str">
        <f>VLOOKUP(M763,Dimension.CategoryGroups!$A$2:$I$8559,5,0)</f>
        <v>Health &amp; beauty</v>
      </c>
      <c r="O763" s="8" t="str">
        <f>VLOOKUP(M763,Dimension.CategoryGroups!$A$2:$I$8559,6,0)</f>
        <v>Face care</v>
      </c>
      <c r="P763" s="8" t="str">
        <f>VLOOKUP(M763,Dimension.CategoryGroups!$A$2:$I$8559,7,0)</f>
        <v>Other</v>
      </c>
      <c r="Q763" s="8" t="str">
        <f>VLOOKUP(M763,Dimension.CategoryGroups!$A$2:$I$8559,8,0)</f>
        <v>Other</v>
      </c>
      <c r="R763" s="10" t="str">
        <f>VLOOKUP(E763,Dimesion.MemberType!$A$2:$D$56,2,0)</f>
        <v>Auckland</v>
      </c>
      <c r="S763" s="10" t="str">
        <f>VLOOKUP(E763,Dimesion.MemberType!$A$2:$D$56,3,0)</f>
        <v>Auckland City</v>
      </c>
      <c r="T763" s="10" t="str">
        <f>VLOOKUP(E763,Dimesion.MemberType!$A$2:$D$56,4,0)</f>
        <v>Over 70</v>
      </c>
    </row>
    <row r="764" spans="1:20" x14ac:dyDescent="0.25">
      <c r="A764" t="s">
        <v>5117</v>
      </c>
      <c r="B764">
        <v>20161101</v>
      </c>
      <c r="C764">
        <v>3945</v>
      </c>
      <c r="D764">
        <v>8507</v>
      </c>
      <c r="E764">
        <v>4136</v>
      </c>
      <c r="F764" t="s">
        <v>4304</v>
      </c>
      <c r="G764">
        <v>20161110</v>
      </c>
      <c r="H764">
        <v>13</v>
      </c>
      <c r="I764">
        <v>0</v>
      </c>
      <c r="J764">
        <v>0</v>
      </c>
      <c r="K764">
        <v>9</v>
      </c>
      <c r="L764">
        <v>64.5</v>
      </c>
      <c r="M764" s="5" t="str">
        <f t="shared" si="11"/>
        <v>ID3945G8507</v>
      </c>
      <c r="N764" s="8" t="str">
        <f>VLOOKUP(M764,Dimension.CategoryGroups!$A$2:$I$8559,5,0)</f>
        <v>Computers</v>
      </c>
      <c r="O764" s="8" t="str">
        <f>VLOOKUP(M764,Dimension.CategoryGroups!$A$2:$I$8559,6,0)</f>
        <v>Laptops</v>
      </c>
      <c r="P764" s="8" t="str">
        <f>VLOOKUP(M764,Dimension.CategoryGroups!$A$2:$I$8559,7,0)</f>
        <v>Power adaptors</v>
      </c>
      <c r="Q764" s="8" t="str">
        <f>VLOOKUP(M764,Dimension.CategoryGroups!$A$2:$I$8559,8,0)</f>
        <v>Apple</v>
      </c>
      <c r="R764" s="10" t="str">
        <f>VLOOKUP(E764,Dimesion.MemberType!$A$2:$D$56,2,0)</f>
        <v>Auckland</v>
      </c>
      <c r="S764" s="10" t="str">
        <f>VLOOKUP(E764,Dimesion.MemberType!$A$2:$D$56,3,0)</f>
        <v>Auckland City</v>
      </c>
      <c r="T764" s="10" t="str">
        <f>VLOOKUP(E764,Dimesion.MemberType!$A$2:$D$56,4,0)</f>
        <v>Over 70</v>
      </c>
    </row>
    <row r="765" spans="1:20" x14ac:dyDescent="0.25">
      <c r="A765" t="s">
        <v>5118</v>
      </c>
      <c r="B765">
        <v>20161101</v>
      </c>
      <c r="C765">
        <v>3945</v>
      </c>
      <c r="D765">
        <v>8507</v>
      </c>
      <c r="E765">
        <v>4136</v>
      </c>
      <c r="F765" t="s">
        <v>4304</v>
      </c>
      <c r="G765">
        <v>20161110</v>
      </c>
      <c r="H765">
        <v>13</v>
      </c>
      <c r="I765">
        <v>0</v>
      </c>
      <c r="J765">
        <v>0</v>
      </c>
      <c r="K765">
        <v>9</v>
      </c>
      <c r="L765">
        <v>90</v>
      </c>
      <c r="M765" s="5" t="str">
        <f t="shared" si="11"/>
        <v>ID3945G8507</v>
      </c>
      <c r="N765" s="8" t="str">
        <f>VLOOKUP(M765,Dimension.CategoryGroups!$A$2:$I$8559,5,0)</f>
        <v>Computers</v>
      </c>
      <c r="O765" s="8" t="str">
        <f>VLOOKUP(M765,Dimension.CategoryGroups!$A$2:$I$8559,6,0)</f>
        <v>Laptops</v>
      </c>
      <c r="P765" s="8" t="str">
        <f>VLOOKUP(M765,Dimension.CategoryGroups!$A$2:$I$8559,7,0)</f>
        <v>Power adaptors</v>
      </c>
      <c r="Q765" s="8" t="str">
        <f>VLOOKUP(M765,Dimension.CategoryGroups!$A$2:$I$8559,8,0)</f>
        <v>Apple</v>
      </c>
      <c r="R765" s="10" t="str">
        <f>VLOOKUP(E765,Dimesion.MemberType!$A$2:$D$56,2,0)</f>
        <v>Auckland</v>
      </c>
      <c r="S765" s="10" t="str">
        <f>VLOOKUP(E765,Dimesion.MemberType!$A$2:$D$56,3,0)</f>
        <v>Auckland City</v>
      </c>
      <c r="T765" s="10" t="str">
        <f>VLOOKUP(E765,Dimesion.MemberType!$A$2:$D$56,4,0)</f>
        <v>Over 70</v>
      </c>
    </row>
    <row r="766" spans="1:20" x14ac:dyDescent="0.25">
      <c r="A766" t="s">
        <v>5119</v>
      </c>
      <c r="B766">
        <v>20161101</v>
      </c>
      <c r="C766">
        <v>3945</v>
      </c>
      <c r="D766">
        <v>8507</v>
      </c>
      <c r="E766">
        <v>4136</v>
      </c>
      <c r="F766" t="s">
        <v>4304</v>
      </c>
      <c r="G766">
        <v>20161110</v>
      </c>
      <c r="H766">
        <v>13</v>
      </c>
      <c r="I766">
        <v>0</v>
      </c>
      <c r="J766">
        <v>0</v>
      </c>
      <c r="K766">
        <v>9</v>
      </c>
      <c r="L766">
        <v>11.8</v>
      </c>
      <c r="M766" s="5" t="str">
        <f t="shared" si="11"/>
        <v>ID3945G8507</v>
      </c>
      <c r="N766" s="8" t="str">
        <f>VLOOKUP(M766,Dimension.CategoryGroups!$A$2:$I$8559,5,0)</f>
        <v>Computers</v>
      </c>
      <c r="O766" s="8" t="str">
        <f>VLOOKUP(M766,Dimension.CategoryGroups!$A$2:$I$8559,6,0)</f>
        <v>Laptops</v>
      </c>
      <c r="P766" s="8" t="str">
        <f>VLOOKUP(M766,Dimension.CategoryGroups!$A$2:$I$8559,7,0)</f>
        <v>Power adaptors</v>
      </c>
      <c r="Q766" s="8" t="str">
        <f>VLOOKUP(M766,Dimension.CategoryGroups!$A$2:$I$8559,8,0)</f>
        <v>Apple</v>
      </c>
      <c r="R766" s="10" t="str">
        <f>VLOOKUP(E766,Dimesion.MemberType!$A$2:$D$56,2,0)</f>
        <v>Auckland</v>
      </c>
      <c r="S766" s="10" t="str">
        <f>VLOOKUP(E766,Dimesion.MemberType!$A$2:$D$56,3,0)</f>
        <v>Auckland City</v>
      </c>
      <c r="T766" s="10" t="str">
        <f>VLOOKUP(E766,Dimesion.MemberType!$A$2:$D$56,4,0)</f>
        <v>Over 70</v>
      </c>
    </row>
    <row r="767" spans="1:20" x14ac:dyDescent="0.25">
      <c r="A767" t="s">
        <v>5120</v>
      </c>
      <c r="B767">
        <v>20161101</v>
      </c>
      <c r="C767">
        <v>3945</v>
      </c>
      <c r="D767">
        <v>8507</v>
      </c>
      <c r="E767">
        <v>4136</v>
      </c>
      <c r="F767" t="s">
        <v>4304</v>
      </c>
      <c r="G767">
        <v>20161110</v>
      </c>
      <c r="H767">
        <v>13</v>
      </c>
      <c r="I767">
        <v>0</v>
      </c>
      <c r="J767">
        <v>0</v>
      </c>
      <c r="K767">
        <v>9</v>
      </c>
      <c r="L767">
        <v>98.1</v>
      </c>
      <c r="M767" s="5" t="str">
        <f t="shared" si="11"/>
        <v>ID3945G8507</v>
      </c>
      <c r="N767" s="8" t="str">
        <f>VLOOKUP(M767,Dimension.CategoryGroups!$A$2:$I$8559,5,0)</f>
        <v>Computers</v>
      </c>
      <c r="O767" s="8" t="str">
        <f>VLOOKUP(M767,Dimension.CategoryGroups!$A$2:$I$8559,6,0)</f>
        <v>Laptops</v>
      </c>
      <c r="P767" s="8" t="str">
        <f>VLOOKUP(M767,Dimension.CategoryGroups!$A$2:$I$8559,7,0)</f>
        <v>Power adaptors</v>
      </c>
      <c r="Q767" s="8" t="str">
        <f>VLOOKUP(M767,Dimension.CategoryGroups!$A$2:$I$8559,8,0)</f>
        <v>Apple</v>
      </c>
      <c r="R767" s="10" t="str">
        <f>VLOOKUP(E767,Dimesion.MemberType!$A$2:$D$56,2,0)</f>
        <v>Auckland</v>
      </c>
      <c r="S767" s="10" t="str">
        <f>VLOOKUP(E767,Dimesion.MemberType!$A$2:$D$56,3,0)</f>
        <v>Auckland City</v>
      </c>
      <c r="T767" s="10" t="str">
        <f>VLOOKUP(E767,Dimesion.MemberType!$A$2:$D$56,4,0)</f>
        <v>Over 70</v>
      </c>
    </row>
    <row r="768" spans="1:20" x14ac:dyDescent="0.25">
      <c r="A768" t="s">
        <v>5121</v>
      </c>
      <c r="B768">
        <v>20161101</v>
      </c>
      <c r="C768">
        <v>3945</v>
      </c>
      <c r="D768">
        <v>8507</v>
      </c>
      <c r="E768">
        <v>4136</v>
      </c>
      <c r="F768" t="s">
        <v>4304</v>
      </c>
      <c r="G768">
        <v>20161110</v>
      </c>
      <c r="H768">
        <v>13</v>
      </c>
      <c r="I768">
        <v>0</v>
      </c>
      <c r="J768">
        <v>0</v>
      </c>
      <c r="K768">
        <v>9</v>
      </c>
      <c r="L768">
        <v>13</v>
      </c>
      <c r="M768" s="5" t="str">
        <f t="shared" si="11"/>
        <v>ID3945G8507</v>
      </c>
      <c r="N768" s="8" t="str">
        <f>VLOOKUP(M768,Dimension.CategoryGroups!$A$2:$I$8559,5,0)</f>
        <v>Computers</v>
      </c>
      <c r="O768" s="8" t="str">
        <f>VLOOKUP(M768,Dimension.CategoryGroups!$A$2:$I$8559,6,0)</f>
        <v>Laptops</v>
      </c>
      <c r="P768" s="8" t="str">
        <f>VLOOKUP(M768,Dimension.CategoryGroups!$A$2:$I$8559,7,0)</f>
        <v>Power adaptors</v>
      </c>
      <c r="Q768" s="8" t="str">
        <f>VLOOKUP(M768,Dimension.CategoryGroups!$A$2:$I$8559,8,0)</f>
        <v>Apple</v>
      </c>
      <c r="R768" s="10" t="str">
        <f>VLOOKUP(E768,Dimesion.MemberType!$A$2:$D$56,2,0)</f>
        <v>Auckland</v>
      </c>
      <c r="S768" s="10" t="str">
        <f>VLOOKUP(E768,Dimesion.MemberType!$A$2:$D$56,3,0)</f>
        <v>Auckland City</v>
      </c>
      <c r="T768" s="10" t="str">
        <f>VLOOKUP(E768,Dimesion.MemberType!$A$2:$D$56,4,0)</f>
        <v>Over 70</v>
      </c>
    </row>
    <row r="769" spans="1:20" x14ac:dyDescent="0.25">
      <c r="A769" t="s">
        <v>5122</v>
      </c>
      <c r="B769">
        <v>20161101</v>
      </c>
      <c r="C769">
        <v>3945</v>
      </c>
      <c r="D769">
        <v>8507</v>
      </c>
      <c r="E769">
        <v>4136</v>
      </c>
      <c r="F769" t="s">
        <v>4304</v>
      </c>
      <c r="G769">
        <v>20161110</v>
      </c>
      <c r="H769">
        <v>13</v>
      </c>
      <c r="I769">
        <v>0</v>
      </c>
      <c r="J769">
        <v>0</v>
      </c>
      <c r="K769">
        <v>9</v>
      </c>
      <c r="L769">
        <v>61.3</v>
      </c>
      <c r="M769" s="5" t="str">
        <f t="shared" si="11"/>
        <v>ID3945G8507</v>
      </c>
      <c r="N769" s="8" t="str">
        <f>VLOOKUP(M769,Dimension.CategoryGroups!$A$2:$I$8559,5,0)</f>
        <v>Computers</v>
      </c>
      <c r="O769" s="8" t="str">
        <f>VLOOKUP(M769,Dimension.CategoryGroups!$A$2:$I$8559,6,0)</f>
        <v>Laptops</v>
      </c>
      <c r="P769" s="8" t="str">
        <f>VLOOKUP(M769,Dimension.CategoryGroups!$A$2:$I$8559,7,0)</f>
        <v>Power adaptors</v>
      </c>
      <c r="Q769" s="8" t="str">
        <f>VLOOKUP(M769,Dimension.CategoryGroups!$A$2:$I$8559,8,0)</f>
        <v>Apple</v>
      </c>
      <c r="R769" s="10" t="str">
        <f>VLOOKUP(E769,Dimesion.MemberType!$A$2:$D$56,2,0)</f>
        <v>Auckland</v>
      </c>
      <c r="S769" s="10" t="str">
        <f>VLOOKUP(E769,Dimesion.MemberType!$A$2:$D$56,3,0)</f>
        <v>Auckland City</v>
      </c>
      <c r="T769" s="10" t="str">
        <f>VLOOKUP(E769,Dimesion.MemberType!$A$2:$D$56,4,0)</f>
        <v>Over 70</v>
      </c>
    </row>
    <row r="770" spans="1:20" x14ac:dyDescent="0.25">
      <c r="A770" t="s">
        <v>5123</v>
      </c>
      <c r="B770">
        <v>20161101</v>
      </c>
      <c r="C770">
        <v>3945</v>
      </c>
      <c r="D770">
        <v>8507</v>
      </c>
      <c r="E770">
        <v>4136</v>
      </c>
      <c r="F770" t="s">
        <v>4304</v>
      </c>
      <c r="G770">
        <v>20161110</v>
      </c>
      <c r="H770">
        <v>13</v>
      </c>
      <c r="I770">
        <v>0</v>
      </c>
      <c r="J770">
        <v>0</v>
      </c>
      <c r="K770">
        <v>9</v>
      </c>
      <c r="L770">
        <v>10.8</v>
      </c>
      <c r="M770" s="5" t="str">
        <f t="shared" si="11"/>
        <v>ID3945G8507</v>
      </c>
      <c r="N770" s="8" t="str">
        <f>VLOOKUP(M770,Dimension.CategoryGroups!$A$2:$I$8559,5,0)</f>
        <v>Computers</v>
      </c>
      <c r="O770" s="8" t="str">
        <f>VLOOKUP(M770,Dimension.CategoryGroups!$A$2:$I$8559,6,0)</f>
        <v>Laptops</v>
      </c>
      <c r="P770" s="8" t="str">
        <f>VLOOKUP(M770,Dimension.CategoryGroups!$A$2:$I$8559,7,0)</f>
        <v>Power adaptors</v>
      </c>
      <c r="Q770" s="8" t="str">
        <f>VLOOKUP(M770,Dimension.CategoryGroups!$A$2:$I$8559,8,0)</f>
        <v>Apple</v>
      </c>
      <c r="R770" s="10" t="str">
        <f>VLOOKUP(E770,Dimesion.MemberType!$A$2:$D$56,2,0)</f>
        <v>Auckland</v>
      </c>
      <c r="S770" s="10" t="str">
        <f>VLOOKUP(E770,Dimesion.MemberType!$A$2:$D$56,3,0)</f>
        <v>Auckland City</v>
      </c>
      <c r="T770" s="10" t="str">
        <f>VLOOKUP(E770,Dimesion.MemberType!$A$2:$D$56,4,0)</f>
        <v>Over 70</v>
      </c>
    </row>
    <row r="771" spans="1:20" x14ac:dyDescent="0.25">
      <c r="A771" t="s">
        <v>5124</v>
      </c>
      <c r="B771">
        <v>20161101</v>
      </c>
      <c r="C771">
        <v>9096</v>
      </c>
      <c r="D771">
        <v>4665</v>
      </c>
      <c r="E771">
        <v>4136</v>
      </c>
      <c r="F771" t="s">
        <v>4304</v>
      </c>
      <c r="G771">
        <v>20161110</v>
      </c>
      <c r="H771">
        <v>13</v>
      </c>
      <c r="I771">
        <v>0</v>
      </c>
      <c r="J771">
        <v>0</v>
      </c>
      <c r="K771">
        <v>7</v>
      </c>
      <c r="L771">
        <v>19.7</v>
      </c>
      <c r="M771" s="5" t="str">
        <f t="shared" ref="M771:M834" si="12">"ID"&amp;C771&amp;"G"&amp;D771</f>
        <v>ID9096G4665</v>
      </c>
      <c r="N771" s="8" t="str">
        <f>VLOOKUP(M771,Dimension.CategoryGroups!$A$2:$I$8559,5,0)</f>
        <v>Gaming</v>
      </c>
      <c r="O771" s="8" t="str">
        <f>VLOOKUP(M771,Dimension.CategoryGroups!$A$2:$I$8559,6,0)</f>
        <v>PlayStation 3</v>
      </c>
      <c r="P771" s="8" t="str">
        <f>VLOOKUP(M771,Dimension.CategoryGroups!$A$2:$I$8559,7,0)</f>
        <v>Accessories</v>
      </c>
      <c r="Q771" s="8" t="str">
        <f>VLOOKUP(M771,Dimension.CategoryGroups!$A$2:$I$8559,8,0)</f>
        <v>Controllers</v>
      </c>
      <c r="R771" s="10" t="str">
        <f>VLOOKUP(E771,Dimesion.MemberType!$A$2:$D$56,2,0)</f>
        <v>Auckland</v>
      </c>
      <c r="S771" s="10" t="str">
        <f>VLOOKUP(E771,Dimesion.MemberType!$A$2:$D$56,3,0)</f>
        <v>Auckland City</v>
      </c>
      <c r="T771" s="10" t="str">
        <f>VLOOKUP(E771,Dimesion.MemberType!$A$2:$D$56,4,0)</f>
        <v>Over 70</v>
      </c>
    </row>
    <row r="772" spans="1:20" x14ac:dyDescent="0.25">
      <c r="A772" t="s">
        <v>5125</v>
      </c>
      <c r="B772">
        <v>20161101</v>
      </c>
      <c r="C772">
        <v>9096</v>
      </c>
      <c r="D772">
        <v>4665</v>
      </c>
      <c r="E772">
        <v>4136</v>
      </c>
      <c r="F772" t="s">
        <v>4304</v>
      </c>
      <c r="G772">
        <v>20161110</v>
      </c>
      <c r="H772">
        <v>13</v>
      </c>
      <c r="I772">
        <v>0</v>
      </c>
      <c r="J772">
        <v>0</v>
      </c>
      <c r="K772">
        <v>7</v>
      </c>
      <c r="L772">
        <v>58.3</v>
      </c>
      <c r="M772" s="5" t="str">
        <f t="shared" si="12"/>
        <v>ID9096G4665</v>
      </c>
      <c r="N772" s="8" t="str">
        <f>VLOOKUP(M772,Dimension.CategoryGroups!$A$2:$I$8559,5,0)</f>
        <v>Gaming</v>
      </c>
      <c r="O772" s="8" t="str">
        <f>VLOOKUP(M772,Dimension.CategoryGroups!$A$2:$I$8559,6,0)</f>
        <v>PlayStation 3</v>
      </c>
      <c r="P772" s="8" t="str">
        <f>VLOOKUP(M772,Dimension.CategoryGroups!$A$2:$I$8559,7,0)</f>
        <v>Accessories</v>
      </c>
      <c r="Q772" s="8" t="str">
        <f>VLOOKUP(M772,Dimension.CategoryGroups!$A$2:$I$8559,8,0)</f>
        <v>Controllers</v>
      </c>
      <c r="R772" s="10" t="str">
        <f>VLOOKUP(E772,Dimesion.MemberType!$A$2:$D$56,2,0)</f>
        <v>Auckland</v>
      </c>
      <c r="S772" s="10" t="str">
        <f>VLOOKUP(E772,Dimesion.MemberType!$A$2:$D$56,3,0)</f>
        <v>Auckland City</v>
      </c>
      <c r="T772" s="10" t="str">
        <f>VLOOKUP(E772,Dimesion.MemberType!$A$2:$D$56,4,0)</f>
        <v>Over 70</v>
      </c>
    </row>
    <row r="773" spans="1:20" x14ac:dyDescent="0.25">
      <c r="A773" t="s">
        <v>5126</v>
      </c>
      <c r="B773">
        <v>20161101</v>
      </c>
      <c r="C773">
        <v>9096</v>
      </c>
      <c r="D773">
        <v>4665</v>
      </c>
      <c r="E773">
        <v>4136</v>
      </c>
      <c r="F773" t="s">
        <v>4304</v>
      </c>
      <c r="G773">
        <v>20161110</v>
      </c>
      <c r="H773">
        <v>13</v>
      </c>
      <c r="I773">
        <v>0</v>
      </c>
      <c r="J773">
        <v>0</v>
      </c>
      <c r="K773">
        <v>7</v>
      </c>
      <c r="L773">
        <v>78.099999999999994</v>
      </c>
      <c r="M773" s="5" t="str">
        <f t="shared" si="12"/>
        <v>ID9096G4665</v>
      </c>
      <c r="N773" s="8" t="str">
        <f>VLOOKUP(M773,Dimension.CategoryGroups!$A$2:$I$8559,5,0)</f>
        <v>Gaming</v>
      </c>
      <c r="O773" s="8" t="str">
        <f>VLOOKUP(M773,Dimension.CategoryGroups!$A$2:$I$8559,6,0)</f>
        <v>PlayStation 3</v>
      </c>
      <c r="P773" s="8" t="str">
        <f>VLOOKUP(M773,Dimension.CategoryGroups!$A$2:$I$8559,7,0)</f>
        <v>Accessories</v>
      </c>
      <c r="Q773" s="8" t="str">
        <f>VLOOKUP(M773,Dimension.CategoryGroups!$A$2:$I$8559,8,0)</f>
        <v>Controllers</v>
      </c>
      <c r="R773" s="10" t="str">
        <f>VLOOKUP(E773,Dimesion.MemberType!$A$2:$D$56,2,0)</f>
        <v>Auckland</v>
      </c>
      <c r="S773" s="10" t="str">
        <f>VLOOKUP(E773,Dimesion.MemberType!$A$2:$D$56,3,0)</f>
        <v>Auckland City</v>
      </c>
      <c r="T773" s="10" t="str">
        <f>VLOOKUP(E773,Dimesion.MemberType!$A$2:$D$56,4,0)</f>
        <v>Over 70</v>
      </c>
    </row>
    <row r="774" spans="1:20" x14ac:dyDescent="0.25">
      <c r="A774" t="s">
        <v>5127</v>
      </c>
      <c r="B774">
        <v>20161101</v>
      </c>
      <c r="C774">
        <v>2717</v>
      </c>
      <c r="D774">
        <v>5815</v>
      </c>
      <c r="E774">
        <v>4136</v>
      </c>
      <c r="F774" t="s">
        <v>4304</v>
      </c>
      <c r="G774">
        <v>20161110</v>
      </c>
      <c r="H774">
        <v>13</v>
      </c>
      <c r="I774">
        <v>0</v>
      </c>
      <c r="J774">
        <v>0</v>
      </c>
      <c r="K774">
        <v>5</v>
      </c>
      <c r="L774">
        <v>60.6</v>
      </c>
      <c r="M774" s="5" t="str">
        <f t="shared" si="12"/>
        <v>ID2717G5815</v>
      </c>
      <c r="N774" s="8" t="str">
        <f>VLOOKUP(M774,Dimension.CategoryGroups!$A$2:$I$8559,5,0)</f>
        <v>Mobile phones</v>
      </c>
      <c r="O774" s="8" t="str">
        <f>VLOOKUP(M774,Dimension.CategoryGroups!$A$2:$I$8559,6,0)</f>
        <v>Accessories</v>
      </c>
      <c r="P774" s="8" t="str">
        <f>VLOOKUP(M774,Dimension.CategoryGroups!$A$2:$I$8559,7,0)</f>
        <v>Cables</v>
      </c>
      <c r="Q774" s="8" t="str">
        <f>VLOOKUP(M774,Dimension.CategoryGroups!$A$2:$I$8559,8,0)</f>
        <v>Cables</v>
      </c>
      <c r="R774" s="10" t="str">
        <f>VLOOKUP(E774,Dimesion.MemberType!$A$2:$D$56,2,0)</f>
        <v>Auckland</v>
      </c>
      <c r="S774" s="10" t="str">
        <f>VLOOKUP(E774,Dimesion.MemberType!$A$2:$D$56,3,0)</f>
        <v>Auckland City</v>
      </c>
      <c r="T774" s="10" t="str">
        <f>VLOOKUP(E774,Dimesion.MemberType!$A$2:$D$56,4,0)</f>
        <v>Over 70</v>
      </c>
    </row>
    <row r="775" spans="1:20" x14ac:dyDescent="0.25">
      <c r="A775" t="s">
        <v>5128</v>
      </c>
      <c r="B775">
        <v>20161101</v>
      </c>
      <c r="C775">
        <v>2717</v>
      </c>
      <c r="D775">
        <v>5815</v>
      </c>
      <c r="E775">
        <v>4136</v>
      </c>
      <c r="F775" t="s">
        <v>4304</v>
      </c>
      <c r="G775">
        <v>20161110</v>
      </c>
      <c r="H775">
        <v>13</v>
      </c>
      <c r="I775">
        <v>0</v>
      </c>
      <c r="J775">
        <v>0</v>
      </c>
      <c r="K775">
        <v>5</v>
      </c>
      <c r="L775">
        <v>28.8</v>
      </c>
      <c r="M775" s="5" t="str">
        <f t="shared" si="12"/>
        <v>ID2717G5815</v>
      </c>
      <c r="N775" s="8" t="str">
        <f>VLOOKUP(M775,Dimension.CategoryGroups!$A$2:$I$8559,5,0)</f>
        <v>Mobile phones</v>
      </c>
      <c r="O775" s="8" t="str">
        <f>VLOOKUP(M775,Dimension.CategoryGroups!$A$2:$I$8559,6,0)</f>
        <v>Accessories</v>
      </c>
      <c r="P775" s="8" t="str">
        <f>VLOOKUP(M775,Dimension.CategoryGroups!$A$2:$I$8559,7,0)</f>
        <v>Cables</v>
      </c>
      <c r="Q775" s="8" t="str">
        <f>VLOOKUP(M775,Dimension.CategoryGroups!$A$2:$I$8559,8,0)</f>
        <v>Cables</v>
      </c>
      <c r="R775" s="10" t="str">
        <f>VLOOKUP(E775,Dimesion.MemberType!$A$2:$D$56,2,0)</f>
        <v>Auckland</v>
      </c>
      <c r="S775" s="10" t="str">
        <f>VLOOKUP(E775,Dimesion.MemberType!$A$2:$D$56,3,0)</f>
        <v>Auckland City</v>
      </c>
      <c r="T775" s="10" t="str">
        <f>VLOOKUP(E775,Dimesion.MemberType!$A$2:$D$56,4,0)</f>
        <v>Over 70</v>
      </c>
    </row>
    <row r="776" spans="1:20" x14ac:dyDescent="0.25">
      <c r="A776" t="s">
        <v>5129</v>
      </c>
      <c r="B776">
        <v>20161101</v>
      </c>
      <c r="C776">
        <v>2717</v>
      </c>
      <c r="D776">
        <v>5815</v>
      </c>
      <c r="E776">
        <v>4136</v>
      </c>
      <c r="F776" t="s">
        <v>4304</v>
      </c>
      <c r="G776">
        <v>20161110</v>
      </c>
      <c r="H776">
        <v>13</v>
      </c>
      <c r="I776">
        <v>0</v>
      </c>
      <c r="J776">
        <v>0</v>
      </c>
      <c r="K776">
        <v>5</v>
      </c>
      <c r="L776">
        <v>55.4</v>
      </c>
      <c r="M776" s="5" t="str">
        <f t="shared" si="12"/>
        <v>ID2717G5815</v>
      </c>
      <c r="N776" s="8" t="str">
        <f>VLOOKUP(M776,Dimension.CategoryGroups!$A$2:$I$8559,5,0)</f>
        <v>Mobile phones</v>
      </c>
      <c r="O776" s="8" t="str">
        <f>VLOOKUP(M776,Dimension.CategoryGroups!$A$2:$I$8559,6,0)</f>
        <v>Accessories</v>
      </c>
      <c r="P776" s="8" t="str">
        <f>VLOOKUP(M776,Dimension.CategoryGroups!$A$2:$I$8559,7,0)</f>
        <v>Cables</v>
      </c>
      <c r="Q776" s="8" t="str">
        <f>VLOOKUP(M776,Dimension.CategoryGroups!$A$2:$I$8559,8,0)</f>
        <v>Cables</v>
      </c>
      <c r="R776" s="10" t="str">
        <f>VLOOKUP(E776,Dimesion.MemberType!$A$2:$D$56,2,0)</f>
        <v>Auckland</v>
      </c>
      <c r="S776" s="10" t="str">
        <f>VLOOKUP(E776,Dimesion.MemberType!$A$2:$D$56,3,0)</f>
        <v>Auckland City</v>
      </c>
      <c r="T776" s="10" t="str">
        <f>VLOOKUP(E776,Dimesion.MemberType!$A$2:$D$56,4,0)</f>
        <v>Over 70</v>
      </c>
    </row>
    <row r="777" spans="1:20" x14ac:dyDescent="0.25">
      <c r="A777" t="s">
        <v>5130</v>
      </c>
      <c r="B777">
        <v>20161101</v>
      </c>
      <c r="C777">
        <v>2717</v>
      </c>
      <c r="D777">
        <v>5815</v>
      </c>
      <c r="E777">
        <v>4136</v>
      </c>
      <c r="F777" t="s">
        <v>4304</v>
      </c>
      <c r="G777">
        <v>20161110</v>
      </c>
      <c r="H777">
        <v>13</v>
      </c>
      <c r="I777">
        <v>0</v>
      </c>
      <c r="J777">
        <v>0</v>
      </c>
      <c r="K777">
        <v>5</v>
      </c>
      <c r="L777">
        <v>71.900000000000006</v>
      </c>
      <c r="M777" s="5" t="str">
        <f t="shared" si="12"/>
        <v>ID2717G5815</v>
      </c>
      <c r="N777" s="8" t="str">
        <f>VLOOKUP(M777,Dimension.CategoryGroups!$A$2:$I$8559,5,0)</f>
        <v>Mobile phones</v>
      </c>
      <c r="O777" s="8" t="str">
        <f>VLOOKUP(M777,Dimension.CategoryGroups!$A$2:$I$8559,6,0)</f>
        <v>Accessories</v>
      </c>
      <c r="P777" s="8" t="str">
        <f>VLOOKUP(M777,Dimension.CategoryGroups!$A$2:$I$8559,7,0)</f>
        <v>Cables</v>
      </c>
      <c r="Q777" s="8" t="str">
        <f>VLOOKUP(M777,Dimension.CategoryGroups!$A$2:$I$8559,8,0)</f>
        <v>Cables</v>
      </c>
      <c r="R777" s="10" t="str">
        <f>VLOOKUP(E777,Dimesion.MemberType!$A$2:$D$56,2,0)</f>
        <v>Auckland</v>
      </c>
      <c r="S777" s="10" t="str">
        <f>VLOOKUP(E777,Dimesion.MemberType!$A$2:$D$56,3,0)</f>
        <v>Auckland City</v>
      </c>
      <c r="T777" s="10" t="str">
        <f>VLOOKUP(E777,Dimesion.MemberType!$A$2:$D$56,4,0)</f>
        <v>Over 70</v>
      </c>
    </row>
    <row r="778" spans="1:20" x14ac:dyDescent="0.25">
      <c r="A778" t="s">
        <v>5131</v>
      </c>
      <c r="B778">
        <v>20161101</v>
      </c>
      <c r="C778">
        <v>2717</v>
      </c>
      <c r="D778">
        <v>5815</v>
      </c>
      <c r="E778">
        <v>4136</v>
      </c>
      <c r="F778" t="s">
        <v>4304</v>
      </c>
      <c r="G778">
        <v>20161110</v>
      </c>
      <c r="H778">
        <v>13</v>
      </c>
      <c r="I778">
        <v>0</v>
      </c>
      <c r="J778">
        <v>0</v>
      </c>
      <c r="K778">
        <v>5</v>
      </c>
      <c r="L778">
        <v>54.3</v>
      </c>
      <c r="M778" s="5" t="str">
        <f t="shared" si="12"/>
        <v>ID2717G5815</v>
      </c>
      <c r="N778" s="8" t="str">
        <f>VLOOKUP(M778,Dimension.CategoryGroups!$A$2:$I$8559,5,0)</f>
        <v>Mobile phones</v>
      </c>
      <c r="O778" s="8" t="str">
        <f>VLOOKUP(M778,Dimension.CategoryGroups!$A$2:$I$8559,6,0)</f>
        <v>Accessories</v>
      </c>
      <c r="P778" s="8" t="str">
        <f>VLOOKUP(M778,Dimension.CategoryGroups!$A$2:$I$8559,7,0)</f>
        <v>Cables</v>
      </c>
      <c r="Q778" s="8" t="str">
        <f>VLOOKUP(M778,Dimension.CategoryGroups!$A$2:$I$8559,8,0)</f>
        <v>Cables</v>
      </c>
      <c r="R778" s="10" t="str">
        <f>VLOOKUP(E778,Dimesion.MemberType!$A$2:$D$56,2,0)</f>
        <v>Auckland</v>
      </c>
      <c r="S778" s="10" t="str">
        <f>VLOOKUP(E778,Dimesion.MemberType!$A$2:$D$56,3,0)</f>
        <v>Auckland City</v>
      </c>
      <c r="T778" s="10" t="str">
        <f>VLOOKUP(E778,Dimesion.MemberType!$A$2:$D$56,4,0)</f>
        <v>Over 70</v>
      </c>
    </row>
    <row r="779" spans="1:20" x14ac:dyDescent="0.25">
      <c r="A779" t="s">
        <v>5132</v>
      </c>
      <c r="B779">
        <v>20161101</v>
      </c>
      <c r="C779">
        <v>2717</v>
      </c>
      <c r="D779">
        <v>5815</v>
      </c>
      <c r="E779">
        <v>4136</v>
      </c>
      <c r="F779" t="s">
        <v>4304</v>
      </c>
      <c r="G779">
        <v>20161110</v>
      </c>
      <c r="H779">
        <v>13</v>
      </c>
      <c r="I779">
        <v>0</v>
      </c>
      <c r="J779">
        <v>0</v>
      </c>
      <c r="K779">
        <v>5</v>
      </c>
      <c r="L779">
        <v>36.6</v>
      </c>
      <c r="M779" s="5" t="str">
        <f t="shared" si="12"/>
        <v>ID2717G5815</v>
      </c>
      <c r="N779" s="8" t="str">
        <f>VLOOKUP(M779,Dimension.CategoryGroups!$A$2:$I$8559,5,0)</f>
        <v>Mobile phones</v>
      </c>
      <c r="O779" s="8" t="str">
        <f>VLOOKUP(M779,Dimension.CategoryGroups!$A$2:$I$8559,6,0)</f>
        <v>Accessories</v>
      </c>
      <c r="P779" s="8" t="str">
        <f>VLOOKUP(M779,Dimension.CategoryGroups!$A$2:$I$8559,7,0)</f>
        <v>Cables</v>
      </c>
      <c r="Q779" s="8" t="str">
        <f>VLOOKUP(M779,Dimension.CategoryGroups!$A$2:$I$8559,8,0)</f>
        <v>Cables</v>
      </c>
      <c r="R779" s="10" t="str">
        <f>VLOOKUP(E779,Dimesion.MemberType!$A$2:$D$56,2,0)</f>
        <v>Auckland</v>
      </c>
      <c r="S779" s="10" t="str">
        <f>VLOOKUP(E779,Dimesion.MemberType!$A$2:$D$56,3,0)</f>
        <v>Auckland City</v>
      </c>
      <c r="T779" s="10" t="str">
        <f>VLOOKUP(E779,Dimesion.MemberType!$A$2:$D$56,4,0)</f>
        <v>Over 70</v>
      </c>
    </row>
    <row r="780" spans="1:20" x14ac:dyDescent="0.25">
      <c r="A780" t="s">
        <v>5133</v>
      </c>
      <c r="B780">
        <v>20161101</v>
      </c>
      <c r="C780">
        <v>2717</v>
      </c>
      <c r="D780">
        <v>5815</v>
      </c>
      <c r="E780">
        <v>4136</v>
      </c>
      <c r="F780" t="s">
        <v>4304</v>
      </c>
      <c r="G780">
        <v>20161110</v>
      </c>
      <c r="H780">
        <v>13</v>
      </c>
      <c r="I780">
        <v>0</v>
      </c>
      <c r="J780">
        <v>0</v>
      </c>
      <c r="K780">
        <v>5</v>
      </c>
      <c r="L780">
        <v>95.5</v>
      </c>
      <c r="M780" s="5" t="str">
        <f t="shared" si="12"/>
        <v>ID2717G5815</v>
      </c>
      <c r="N780" s="8" t="str">
        <f>VLOOKUP(M780,Dimension.CategoryGroups!$A$2:$I$8559,5,0)</f>
        <v>Mobile phones</v>
      </c>
      <c r="O780" s="8" t="str">
        <f>VLOOKUP(M780,Dimension.CategoryGroups!$A$2:$I$8559,6,0)</f>
        <v>Accessories</v>
      </c>
      <c r="P780" s="8" t="str">
        <f>VLOOKUP(M780,Dimension.CategoryGroups!$A$2:$I$8559,7,0)</f>
        <v>Cables</v>
      </c>
      <c r="Q780" s="8" t="str">
        <f>VLOOKUP(M780,Dimension.CategoryGroups!$A$2:$I$8559,8,0)</f>
        <v>Cables</v>
      </c>
      <c r="R780" s="10" t="str">
        <f>VLOOKUP(E780,Dimesion.MemberType!$A$2:$D$56,2,0)</f>
        <v>Auckland</v>
      </c>
      <c r="S780" s="10" t="str">
        <f>VLOOKUP(E780,Dimesion.MemberType!$A$2:$D$56,3,0)</f>
        <v>Auckland City</v>
      </c>
      <c r="T780" s="10" t="str">
        <f>VLOOKUP(E780,Dimesion.MemberType!$A$2:$D$56,4,0)</f>
        <v>Over 70</v>
      </c>
    </row>
    <row r="781" spans="1:20" x14ac:dyDescent="0.25">
      <c r="A781" t="s">
        <v>5134</v>
      </c>
      <c r="B781">
        <v>20161101</v>
      </c>
      <c r="C781">
        <v>2717</v>
      </c>
      <c r="D781">
        <v>5815</v>
      </c>
      <c r="E781">
        <v>4136</v>
      </c>
      <c r="F781" t="s">
        <v>4304</v>
      </c>
      <c r="G781">
        <v>20161110</v>
      </c>
      <c r="H781">
        <v>13</v>
      </c>
      <c r="I781">
        <v>0</v>
      </c>
      <c r="J781">
        <v>0</v>
      </c>
      <c r="K781">
        <v>5</v>
      </c>
      <c r="L781">
        <v>75.7</v>
      </c>
      <c r="M781" s="5" t="str">
        <f t="shared" si="12"/>
        <v>ID2717G5815</v>
      </c>
      <c r="N781" s="8" t="str">
        <f>VLOOKUP(M781,Dimension.CategoryGroups!$A$2:$I$8559,5,0)</f>
        <v>Mobile phones</v>
      </c>
      <c r="O781" s="8" t="str">
        <f>VLOOKUP(M781,Dimension.CategoryGroups!$A$2:$I$8559,6,0)</f>
        <v>Accessories</v>
      </c>
      <c r="P781" s="8" t="str">
        <f>VLOOKUP(M781,Dimension.CategoryGroups!$A$2:$I$8559,7,0)</f>
        <v>Cables</v>
      </c>
      <c r="Q781" s="8" t="str">
        <f>VLOOKUP(M781,Dimension.CategoryGroups!$A$2:$I$8559,8,0)</f>
        <v>Cables</v>
      </c>
      <c r="R781" s="10" t="str">
        <f>VLOOKUP(E781,Dimesion.MemberType!$A$2:$D$56,2,0)</f>
        <v>Auckland</v>
      </c>
      <c r="S781" s="10" t="str">
        <f>VLOOKUP(E781,Dimesion.MemberType!$A$2:$D$56,3,0)</f>
        <v>Auckland City</v>
      </c>
      <c r="T781" s="10" t="str">
        <f>VLOOKUP(E781,Dimesion.MemberType!$A$2:$D$56,4,0)</f>
        <v>Over 70</v>
      </c>
    </row>
    <row r="782" spans="1:20" x14ac:dyDescent="0.25">
      <c r="A782" t="s">
        <v>5135</v>
      </c>
      <c r="B782">
        <v>20161101</v>
      </c>
      <c r="C782">
        <v>2717</v>
      </c>
      <c r="D782">
        <v>5815</v>
      </c>
      <c r="E782">
        <v>4136</v>
      </c>
      <c r="F782" t="s">
        <v>4304</v>
      </c>
      <c r="G782">
        <v>20161110</v>
      </c>
      <c r="H782">
        <v>13</v>
      </c>
      <c r="I782">
        <v>0</v>
      </c>
      <c r="J782">
        <v>0</v>
      </c>
      <c r="K782">
        <v>5</v>
      </c>
      <c r="L782">
        <v>59.9</v>
      </c>
      <c r="M782" s="5" t="str">
        <f t="shared" si="12"/>
        <v>ID2717G5815</v>
      </c>
      <c r="N782" s="8" t="str">
        <f>VLOOKUP(M782,Dimension.CategoryGroups!$A$2:$I$8559,5,0)</f>
        <v>Mobile phones</v>
      </c>
      <c r="O782" s="8" t="str">
        <f>VLOOKUP(M782,Dimension.CategoryGroups!$A$2:$I$8559,6,0)</f>
        <v>Accessories</v>
      </c>
      <c r="P782" s="8" t="str">
        <f>VLOOKUP(M782,Dimension.CategoryGroups!$A$2:$I$8559,7,0)</f>
        <v>Cables</v>
      </c>
      <c r="Q782" s="8" t="str">
        <f>VLOOKUP(M782,Dimension.CategoryGroups!$A$2:$I$8559,8,0)</f>
        <v>Cables</v>
      </c>
      <c r="R782" s="10" t="str">
        <f>VLOOKUP(E782,Dimesion.MemberType!$A$2:$D$56,2,0)</f>
        <v>Auckland</v>
      </c>
      <c r="S782" s="10" t="str">
        <f>VLOOKUP(E782,Dimesion.MemberType!$A$2:$D$56,3,0)</f>
        <v>Auckland City</v>
      </c>
      <c r="T782" s="10" t="str">
        <f>VLOOKUP(E782,Dimesion.MemberType!$A$2:$D$56,4,0)</f>
        <v>Over 70</v>
      </c>
    </row>
    <row r="783" spans="1:20" x14ac:dyDescent="0.25">
      <c r="A783" t="s">
        <v>5136</v>
      </c>
      <c r="B783">
        <v>20161101</v>
      </c>
      <c r="C783">
        <v>2717</v>
      </c>
      <c r="D783">
        <v>5815</v>
      </c>
      <c r="E783">
        <v>4136</v>
      </c>
      <c r="F783" t="s">
        <v>4304</v>
      </c>
      <c r="G783">
        <v>20161110</v>
      </c>
      <c r="H783">
        <v>13</v>
      </c>
      <c r="I783">
        <v>0</v>
      </c>
      <c r="J783">
        <v>0</v>
      </c>
      <c r="K783">
        <v>5</v>
      </c>
      <c r="L783">
        <v>87.5</v>
      </c>
      <c r="M783" s="5" t="str">
        <f t="shared" si="12"/>
        <v>ID2717G5815</v>
      </c>
      <c r="N783" s="8" t="str">
        <f>VLOOKUP(M783,Dimension.CategoryGroups!$A$2:$I$8559,5,0)</f>
        <v>Mobile phones</v>
      </c>
      <c r="O783" s="8" t="str">
        <f>VLOOKUP(M783,Dimension.CategoryGroups!$A$2:$I$8559,6,0)</f>
        <v>Accessories</v>
      </c>
      <c r="P783" s="8" t="str">
        <f>VLOOKUP(M783,Dimension.CategoryGroups!$A$2:$I$8559,7,0)</f>
        <v>Cables</v>
      </c>
      <c r="Q783" s="8" t="str">
        <f>VLOOKUP(M783,Dimension.CategoryGroups!$A$2:$I$8559,8,0)</f>
        <v>Cables</v>
      </c>
      <c r="R783" s="10" t="str">
        <f>VLOOKUP(E783,Dimesion.MemberType!$A$2:$D$56,2,0)</f>
        <v>Auckland</v>
      </c>
      <c r="S783" s="10" t="str">
        <f>VLOOKUP(E783,Dimesion.MemberType!$A$2:$D$56,3,0)</f>
        <v>Auckland City</v>
      </c>
      <c r="T783" s="10" t="str">
        <f>VLOOKUP(E783,Dimesion.MemberType!$A$2:$D$56,4,0)</f>
        <v>Over 70</v>
      </c>
    </row>
    <row r="784" spans="1:20" x14ac:dyDescent="0.25">
      <c r="A784" t="s">
        <v>5137</v>
      </c>
      <c r="B784">
        <v>20161101</v>
      </c>
      <c r="C784">
        <v>2717</v>
      </c>
      <c r="D784">
        <v>5815</v>
      </c>
      <c r="E784">
        <v>4136</v>
      </c>
      <c r="F784" t="s">
        <v>4304</v>
      </c>
      <c r="G784">
        <v>20161110</v>
      </c>
      <c r="H784">
        <v>13</v>
      </c>
      <c r="I784">
        <v>0</v>
      </c>
      <c r="J784">
        <v>0</v>
      </c>
      <c r="K784">
        <v>5</v>
      </c>
      <c r="L784">
        <v>72.3</v>
      </c>
      <c r="M784" s="5" t="str">
        <f t="shared" si="12"/>
        <v>ID2717G5815</v>
      </c>
      <c r="N784" s="8" t="str">
        <f>VLOOKUP(M784,Dimension.CategoryGroups!$A$2:$I$8559,5,0)</f>
        <v>Mobile phones</v>
      </c>
      <c r="O784" s="8" t="str">
        <f>VLOOKUP(M784,Dimension.CategoryGroups!$A$2:$I$8559,6,0)</f>
        <v>Accessories</v>
      </c>
      <c r="P784" s="8" t="str">
        <f>VLOOKUP(M784,Dimension.CategoryGroups!$A$2:$I$8559,7,0)</f>
        <v>Cables</v>
      </c>
      <c r="Q784" s="8" t="str">
        <f>VLOOKUP(M784,Dimension.CategoryGroups!$A$2:$I$8559,8,0)</f>
        <v>Cables</v>
      </c>
      <c r="R784" s="10" t="str">
        <f>VLOOKUP(E784,Dimesion.MemberType!$A$2:$D$56,2,0)</f>
        <v>Auckland</v>
      </c>
      <c r="S784" s="10" t="str">
        <f>VLOOKUP(E784,Dimesion.MemberType!$A$2:$D$56,3,0)</f>
        <v>Auckland City</v>
      </c>
      <c r="T784" s="10" t="str">
        <f>VLOOKUP(E784,Dimesion.MemberType!$A$2:$D$56,4,0)</f>
        <v>Over 70</v>
      </c>
    </row>
    <row r="785" spans="1:20" x14ac:dyDescent="0.25">
      <c r="A785" t="s">
        <v>5138</v>
      </c>
      <c r="B785">
        <v>20161101</v>
      </c>
      <c r="C785">
        <v>875</v>
      </c>
      <c r="D785">
        <v>4837</v>
      </c>
      <c r="E785">
        <v>4136</v>
      </c>
      <c r="F785" t="s">
        <v>4304</v>
      </c>
      <c r="G785">
        <v>20161110</v>
      </c>
      <c r="H785">
        <v>13</v>
      </c>
      <c r="I785">
        <v>0</v>
      </c>
      <c r="J785">
        <v>0</v>
      </c>
      <c r="K785">
        <v>4</v>
      </c>
      <c r="L785">
        <v>70.400000000000006</v>
      </c>
      <c r="M785" s="5" t="str">
        <f t="shared" si="12"/>
        <v>ID875G4837</v>
      </c>
      <c r="N785" s="8" t="str">
        <f>VLOOKUP(M785,Dimension.CategoryGroups!$A$2:$I$8559,5,0)</f>
        <v>Jewellery &amp; watches</v>
      </c>
      <c r="O785" s="8" t="str">
        <f>VLOOKUP(M785,Dimension.CategoryGroups!$A$2:$I$8559,6,0)</f>
        <v>Watches</v>
      </c>
      <c r="P785" s="8" t="str">
        <f>VLOOKUP(M785,Dimension.CategoryGroups!$A$2:$I$8559,7,0)</f>
        <v>Parts &amp; accessories</v>
      </c>
      <c r="Q785" s="8" t="str">
        <f>VLOOKUP(M785,Dimension.CategoryGroups!$A$2:$I$8559,8,0)</f>
        <v>Parts &amp; accessories</v>
      </c>
      <c r="R785" s="10" t="str">
        <f>VLOOKUP(E785,Dimesion.MemberType!$A$2:$D$56,2,0)</f>
        <v>Auckland</v>
      </c>
      <c r="S785" s="10" t="str">
        <f>VLOOKUP(E785,Dimesion.MemberType!$A$2:$D$56,3,0)</f>
        <v>Auckland City</v>
      </c>
      <c r="T785" s="10" t="str">
        <f>VLOOKUP(E785,Dimesion.MemberType!$A$2:$D$56,4,0)</f>
        <v>Over 70</v>
      </c>
    </row>
    <row r="786" spans="1:20" x14ac:dyDescent="0.25">
      <c r="A786" t="s">
        <v>5139</v>
      </c>
      <c r="B786">
        <v>20161101</v>
      </c>
      <c r="C786">
        <v>875</v>
      </c>
      <c r="D786">
        <v>4837</v>
      </c>
      <c r="E786">
        <v>4136</v>
      </c>
      <c r="F786" t="s">
        <v>4304</v>
      </c>
      <c r="G786">
        <v>20161110</v>
      </c>
      <c r="H786">
        <v>13</v>
      </c>
      <c r="I786">
        <v>0</v>
      </c>
      <c r="J786">
        <v>0</v>
      </c>
      <c r="K786">
        <v>4</v>
      </c>
      <c r="L786">
        <v>64.599999999999994</v>
      </c>
      <c r="M786" s="5" t="str">
        <f t="shared" si="12"/>
        <v>ID875G4837</v>
      </c>
      <c r="N786" s="8" t="str">
        <f>VLOOKUP(M786,Dimension.CategoryGroups!$A$2:$I$8559,5,0)</f>
        <v>Jewellery &amp; watches</v>
      </c>
      <c r="O786" s="8" t="str">
        <f>VLOOKUP(M786,Dimension.CategoryGroups!$A$2:$I$8559,6,0)</f>
        <v>Watches</v>
      </c>
      <c r="P786" s="8" t="str">
        <f>VLOOKUP(M786,Dimension.CategoryGroups!$A$2:$I$8559,7,0)</f>
        <v>Parts &amp; accessories</v>
      </c>
      <c r="Q786" s="8" t="str">
        <f>VLOOKUP(M786,Dimension.CategoryGroups!$A$2:$I$8559,8,0)</f>
        <v>Parts &amp; accessories</v>
      </c>
      <c r="R786" s="10" t="str">
        <f>VLOOKUP(E786,Dimesion.MemberType!$A$2:$D$56,2,0)</f>
        <v>Auckland</v>
      </c>
      <c r="S786" s="10" t="str">
        <f>VLOOKUP(E786,Dimesion.MemberType!$A$2:$D$56,3,0)</f>
        <v>Auckland City</v>
      </c>
      <c r="T786" s="10" t="str">
        <f>VLOOKUP(E786,Dimesion.MemberType!$A$2:$D$56,4,0)</f>
        <v>Over 70</v>
      </c>
    </row>
    <row r="787" spans="1:20" x14ac:dyDescent="0.25">
      <c r="A787" t="s">
        <v>5140</v>
      </c>
      <c r="B787">
        <v>20161101</v>
      </c>
      <c r="C787">
        <v>875</v>
      </c>
      <c r="D787">
        <v>4837</v>
      </c>
      <c r="E787">
        <v>4136</v>
      </c>
      <c r="F787" t="s">
        <v>4304</v>
      </c>
      <c r="G787">
        <v>20161110</v>
      </c>
      <c r="H787">
        <v>13</v>
      </c>
      <c r="I787">
        <v>0</v>
      </c>
      <c r="J787">
        <v>0</v>
      </c>
      <c r="K787">
        <v>4</v>
      </c>
      <c r="L787">
        <v>34.200000000000003</v>
      </c>
      <c r="M787" s="5" t="str">
        <f t="shared" si="12"/>
        <v>ID875G4837</v>
      </c>
      <c r="N787" s="8" t="str">
        <f>VLOOKUP(M787,Dimension.CategoryGroups!$A$2:$I$8559,5,0)</f>
        <v>Jewellery &amp; watches</v>
      </c>
      <c r="O787" s="8" t="str">
        <f>VLOOKUP(M787,Dimension.CategoryGroups!$A$2:$I$8559,6,0)</f>
        <v>Watches</v>
      </c>
      <c r="P787" s="8" t="str">
        <f>VLOOKUP(M787,Dimension.CategoryGroups!$A$2:$I$8559,7,0)</f>
        <v>Parts &amp; accessories</v>
      </c>
      <c r="Q787" s="8" t="str">
        <f>VLOOKUP(M787,Dimension.CategoryGroups!$A$2:$I$8559,8,0)</f>
        <v>Parts &amp; accessories</v>
      </c>
      <c r="R787" s="10" t="str">
        <f>VLOOKUP(E787,Dimesion.MemberType!$A$2:$D$56,2,0)</f>
        <v>Auckland</v>
      </c>
      <c r="S787" s="10" t="str">
        <f>VLOOKUP(E787,Dimesion.MemberType!$A$2:$D$56,3,0)</f>
        <v>Auckland City</v>
      </c>
      <c r="T787" s="10" t="str">
        <f>VLOOKUP(E787,Dimesion.MemberType!$A$2:$D$56,4,0)</f>
        <v>Over 70</v>
      </c>
    </row>
    <row r="788" spans="1:20" x14ac:dyDescent="0.25">
      <c r="A788" t="s">
        <v>5141</v>
      </c>
      <c r="B788">
        <v>20161101</v>
      </c>
      <c r="C788">
        <v>875</v>
      </c>
      <c r="D788">
        <v>4837</v>
      </c>
      <c r="E788">
        <v>4136</v>
      </c>
      <c r="F788" t="s">
        <v>4304</v>
      </c>
      <c r="G788">
        <v>20161110</v>
      </c>
      <c r="H788">
        <v>13</v>
      </c>
      <c r="I788">
        <v>0</v>
      </c>
      <c r="J788">
        <v>0</v>
      </c>
      <c r="K788">
        <v>4</v>
      </c>
      <c r="L788">
        <v>54.7</v>
      </c>
      <c r="M788" s="5" t="str">
        <f t="shared" si="12"/>
        <v>ID875G4837</v>
      </c>
      <c r="N788" s="8" t="str">
        <f>VLOOKUP(M788,Dimension.CategoryGroups!$A$2:$I$8559,5,0)</f>
        <v>Jewellery &amp; watches</v>
      </c>
      <c r="O788" s="8" t="str">
        <f>VLOOKUP(M788,Dimension.CategoryGroups!$A$2:$I$8559,6,0)</f>
        <v>Watches</v>
      </c>
      <c r="P788" s="8" t="str">
        <f>VLOOKUP(M788,Dimension.CategoryGroups!$A$2:$I$8559,7,0)</f>
        <v>Parts &amp; accessories</v>
      </c>
      <c r="Q788" s="8" t="str">
        <f>VLOOKUP(M788,Dimension.CategoryGroups!$A$2:$I$8559,8,0)</f>
        <v>Parts &amp; accessories</v>
      </c>
      <c r="R788" s="10" t="str">
        <f>VLOOKUP(E788,Dimesion.MemberType!$A$2:$D$56,2,0)</f>
        <v>Auckland</v>
      </c>
      <c r="S788" s="10" t="str">
        <f>VLOOKUP(E788,Dimesion.MemberType!$A$2:$D$56,3,0)</f>
        <v>Auckland City</v>
      </c>
      <c r="T788" s="10" t="str">
        <f>VLOOKUP(E788,Dimesion.MemberType!$A$2:$D$56,4,0)</f>
        <v>Over 70</v>
      </c>
    </row>
    <row r="789" spans="1:20" x14ac:dyDescent="0.25">
      <c r="A789" t="s">
        <v>5142</v>
      </c>
      <c r="B789">
        <v>20161101</v>
      </c>
      <c r="C789">
        <v>875</v>
      </c>
      <c r="D789">
        <v>4837</v>
      </c>
      <c r="E789">
        <v>4136</v>
      </c>
      <c r="F789" t="s">
        <v>4304</v>
      </c>
      <c r="G789">
        <v>20161110</v>
      </c>
      <c r="H789">
        <v>13</v>
      </c>
      <c r="I789">
        <v>0</v>
      </c>
      <c r="J789">
        <v>0</v>
      </c>
      <c r="K789">
        <v>4</v>
      </c>
      <c r="L789">
        <v>42.7</v>
      </c>
      <c r="M789" s="5" t="str">
        <f t="shared" si="12"/>
        <v>ID875G4837</v>
      </c>
      <c r="N789" s="8" t="str">
        <f>VLOOKUP(M789,Dimension.CategoryGroups!$A$2:$I$8559,5,0)</f>
        <v>Jewellery &amp; watches</v>
      </c>
      <c r="O789" s="8" t="str">
        <f>VLOOKUP(M789,Dimension.CategoryGroups!$A$2:$I$8559,6,0)</f>
        <v>Watches</v>
      </c>
      <c r="P789" s="8" t="str">
        <f>VLOOKUP(M789,Dimension.CategoryGroups!$A$2:$I$8559,7,0)</f>
        <v>Parts &amp; accessories</v>
      </c>
      <c r="Q789" s="8" t="str">
        <f>VLOOKUP(M789,Dimension.CategoryGroups!$A$2:$I$8559,8,0)</f>
        <v>Parts &amp; accessories</v>
      </c>
      <c r="R789" s="10" t="str">
        <f>VLOOKUP(E789,Dimesion.MemberType!$A$2:$D$56,2,0)</f>
        <v>Auckland</v>
      </c>
      <c r="S789" s="10" t="str">
        <f>VLOOKUP(E789,Dimesion.MemberType!$A$2:$D$56,3,0)</f>
        <v>Auckland City</v>
      </c>
      <c r="T789" s="10" t="str">
        <f>VLOOKUP(E789,Dimesion.MemberType!$A$2:$D$56,4,0)</f>
        <v>Over 70</v>
      </c>
    </row>
    <row r="790" spans="1:20" x14ac:dyDescent="0.25">
      <c r="A790" t="s">
        <v>5143</v>
      </c>
      <c r="B790">
        <v>20161101</v>
      </c>
      <c r="C790">
        <v>8623</v>
      </c>
      <c r="D790">
        <v>7119</v>
      </c>
      <c r="E790">
        <v>4136</v>
      </c>
      <c r="F790" t="s">
        <v>4304</v>
      </c>
      <c r="G790">
        <v>20161110</v>
      </c>
      <c r="H790">
        <v>13</v>
      </c>
      <c r="I790">
        <v>0</v>
      </c>
      <c r="J790">
        <v>0</v>
      </c>
      <c r="K790">
        <v>16</v>
      </c>
      <c r="L790">
        <v>27.4</v>
      </c>
      <c r="M790" s="5" t="str">
        <f t="shared" si="12"/>
        <v>ID8623G7119</v>
      </c>
      <c r="N790" s="8" t="str">
        <f>VLOOKUP(M790,Dimension.CategoryGroups!$A$2:$I$8559,5,0)</f>
        <v>Building &amp; renovation</v>
      </c>
      <c r="O790" s="8" t="str">
        <f>VLOOKUP(M790,Dimension.CategoryGroups!$A$2:$I$8559,6,0)</f>
        <v>Electrical &amp; lighting</v>
      </c>
      <c r="P790" s="8" t="str">
        <f>VLOOKUP(M790,Dimension.CategoryGroups!$A$2:$I$8559,7,0)</f>
        <v>Lights</v>
      </c>
      <c r="Q790" s="8" t="str">
        <f>VLOOKUP(M790,Dimension.CategoryGroups!$A$2:$I$8559,8,0)</f>
        <v>Exterior lights</v>
      </c>
      <c r="R790" s="10" t="str">
        <f>VLOOKUP(E790,Dimesion.MemberType!$A$2:$D$56,2,0)</f>
        <v>Auckland</v>
      </c>
      <c r="S790" s="10" t="str">
        <f>VLOOKUP(E790,Dimesion.MemberType!$A$2:$D$56,3,0)</f>
        <v>Auckland City</v>
      </c>
      <c r="T790" s="10" t="str">
        <f>VLOOKUP(E790,Dimesion.MemberType!$A$2:$D$56,4,0)</f>
        <v>Over 70</v>
      </c>
    </row>
    <row r="791" spans="1:20" x14ac:dyDescent="0.25">
      <c r="A791" t="s">
        <v>5144</v>
      </c>
      <c r="B791">
        <v>20161101</v>
      </c>
      <c r="C791">
        <v>8623</v>
      </c>
      <c r="D791">
        <v>7119</v>
      </c>
      <c r="E791">
        <v>4136</v>
      </c>
      <c r="F791" t="s">
        <v>4304</v>
      </c>
      <c r="G791">
        <v>20161110</v>
      </c>
      <c r="H791">
        <v>13</v>
      </c>
      <c r="I791">
        <v>0</v>
      </c>
      <c r="J791">
        <v>0</v>
      </c>
      <c r="K791">
        <v>16</v>
      </c>
      <c r="L791">
        <v>94.4</v>
      </c>
      <c r="M791" s="5" t="str">
        <f t="shared" si="12"/>
        <v>ID8623G7119</v>
      </c>
      <c r="N791" s="8" t="str">
        <f>VLOOKUP(M791,Dimension.CategoryGroups!$A$2:$I$8559,5,0)</f>
        <v>Building &amp; renovation</v>
      </c>
      <c r="O791" s="8" t="str">
        <f>VLOOKUP(M791,Dimension.CategoryGroups!$A$2:$I$8559,6,0)</f>
        <v>Electrical &amp; lighting</v>
      </c>
      <c r="P791" s="8" t="str">
        <f>VLOOKUP(M791,Dimension.CategoryGroups!$A$2:$I$8559,7,0)</f>
        <v>Lights</v>
      </c>
      <c r="Q791" s="8" t="str">
        <f>VLOOKUP(M791,Dimension.CategoryGroups!$A$2:$I$8559,8,0)</f>
        <v>Exterior lights</v>
      </c>
      <c r="R791" s="10" t="str">
        <f>VLOOKUP(E791,Dimesion.MemberType!$A$2:$D$56,2,0)</f>
        <v>Auckland</v>
      </c>
      <c r="S791" s="10" t="str">
        <f>VLOOKUP(E791,Dimesion.MemberType!$A$2:$D$56,3,0)</f>
        <v>Auckland City</v>
      </c>
      <c r="T791" s="10" t="str">
        <f>VLOOKUP(E791,Dimesion.MemberType!$A$2:$D$56,4,0)</f>
        <v>Over 70</v>
      </c>
    </row>
    <row r="792" spans="1:20" x14ac:dyDescent="0.25">
      <c r="A792" t="s">
        <v>5145</v>
      </c>
      <c r="B792">
        <v>20161101</v>
      </c>
      <c r="C792">
        <v>8623</v>
      </c>
      <c r="D792">
        <v>7119</v>
      </c>
      <c r="E792">
        <v>4136</v>
      </c>
      <c r="F792" t="s">
        <v>4304</v>
      </c>
      <c r="G792">
        <v>20161110</v>
      </c>
      <c r="H792">
        <v>13</v>
      </c>
      <c r="I792">
        <v>0</v>
      </c>
      <c r="J792">
        <v>0</v>
      </c>
      <c r="K792">
        <v>16</v>
      </c>
      <c r="L792">
        <v>21.7</v>
      </c>
      <c r="M792" s="5" t="str">
        <f t="shared" si="12"/>
        <v>ID8623G7119</v>
      </c>
      <c r="N792" s="8" t="str">
        <f>VLOOKUP(M792,Dimension.CategoryGroups!$A$2:$I$8559,5,0)</f>
        <v>Building &amp; renovation</v>
      </c>
      <c r="O792" s="8" t="str">
        <f>VLOOKUP(M792,Dimension.CategoryGroups!$A$2:$I$8559,6,0)</f>
        <v>Electrical &amp; lighting</v>
      </c>
      <c r="P792" s="8" t="str">
        <f>VLOOKUP(M792,Dimension.CategoryGroups!$A$2:$I$8559,7,0)</f>
        <v>Lights</v>
      </c>
      <c r="Q792" s="8" t="str">
        <f>VLOOKUP(M792,Dimension.CategoryGroups!$A$2:$I$8559,8,0)</f>
        <v>Exterior lights</v>
      </c>
      <c r="R792" s="10" t="str">
        <f>VLOOKUP(E792,Dimesion.MemberType!$A$2:$D$56,2,0)</f>
        <v>Auckland</v>
      </c>
      <c r="S792" s="10" t="str">
        <f>VLOOKUP(E792,Dimesion.MemberType!$A$2:$D$56,3,0)</f>
        <v>Auckland City</v>
      </c>
      <c r="T792" s="10" t="str">
        <f>VLOOKUP(E792,Dimesion.MemberType!$A$2:$D$56,4,0)</f>
        <v>Over 70</v>
      </c>
    </row>
    <row r="793" spans="1:20" x14ac:dyDescent="0.25">
      <c r="A793" t="s">
        <v>5146</v>
      </c>
      <c r="B793">
        <v>20161101</v>
      </c>
      <c r="C793">
        <v>8623</v>
      </c>
      <c r="D793">
        <v>7119</v>
      </c>
      <c r="E793">
        <v>4136</v>
      </c>
      <c r="F793" t="s">
        <v>4304</v>
      </c>
      <c r="G793">
        <v>20161110</v>
      </c>
      <c r="H793">
        <v>13</v>
      </c>
      <c r="I793">
        <v>0</v>
      </c>
      <c r="J793">
        <v>0</v>
      </c>
      <c r="K793">
        <v>16</v>
      </c>
      <c r="L793">
        <v>45.5</v>
      </c>
      <c r="M793" s="5" t="str">
        <f t="shared" si="12"/>
        <v>ID8623G7119</v>
      </c>
      <c r="N793" s="8" t="str">
        <f>VLOOKUP(M793,Dimension.CategoryGroups!$A$2:$I$8559,5,0)</f>
        <v>Building &amp; renovation</v>
      </c>
      <c r="O793" s="8" t="str">
        <f>VLOOKUP(M793,Dimension.CategoryGroups!$A$2:$I$8559,6,0)</f>
        <v>Electrical &amp; lighting</v>
      </c>
      <c r="P793" s="8" t="str">
        <f>VLOOKUP(M793,Dimension.CategoryGroups!$A$2:$I$8559,7,0)</f>
        <v>Lights</v>
      </c>
      <c r="Q793" s="8" t="str">
        <f>VLOOKUP(M793,Dimension.CategoryGroups!$A$2:$I$8559,8,0)</f>
        <v>Exterior lights</v>
      </c>
      <c r="R793" s="10" t="str">
        <f>VLOOKUP(E793,Dimesion.MemberType!$A$2:$D$56,2,0)</f>
        <v>Auckland</v>
      </c>
      <c r="S793" s="10" t="str">
        <f>VLOOKUP(E793,Dimesion.MemberType!$A$2:$D$56,3,0)</f>
        <v>Auckland City</v>
      </c>
      <c r="T793" s="10" t="str">
        <f>VLOOKUP(E793,Dimesion.MemberType!$A$2:$D$56,4,0)</f>
        <v>Over 70</v>
      </c>
    </row>
    <row r="794" spans="1:20" x14ac:dyDescent="0.25">
      <c r="A794" t="s">
        <v>5147</v>
      </c>
      <c r="B794">
        <v>20161101</v>
      </c>
      <c r="C794">
        <v>8623</v>
      </c>
      <c r="D794">
        <v>7119</v>
      </c>
      <c r="E794">
        <v>4136</v>
      </c>
      <c r="F794" t="s">
        <v>4304</v>
      </c>
      <c r="G794">
        <v>20161110</v>
      </c>
      <c r="H794">
        <v>13</v>
      </c>
      <c r="I794">
        <v>0</v>
      </c>
      <c r="J794">
        <v>0</v>
      </c>
      <c r="K794">
        <v>16</v>
      </c>
      <c r="L794">
        <v>28.8</v>
      </c>
      <c r="M794" s="5" t="str">
        <f t="shared" si="12"/>
        <v>ID8623G7119</v>
      </c>
      <c r="N794" s="8" t="str">
        <f>VLOOKUP(M794,Dimension.CategoryGroups!$A$2:$I$8559,5,0)</f>
        <v>Building &amp; renovation</v>
      </c>
      <c r="O794" s="8" t="str">
        <f>VLOOKUP(M794,Dimension.CategoryGroups!$A$2:$I$8559,6,0)</f>
        <v>Electrical &amp; lighting</v>
      </c>
      <c r="P794" s="8" t="str">
        <f>VLOOKUP(M794,Dimension.CategoryGroups!$A$2:$I$8559,7,0)</f>
        <v>Lights</v>
      </c>
      <c r="Q794" s="8" t="str">
        <f>VLOOKUP(M794,Dimension.CategoryGroups!$A$2:$I$8559,8,0)</f>
        <v>Exterior lights</v>
      </c>
      <c r="R794" s="10" t="str">
        <f>VLOOKUP(E794,Dimesion.MemberType!$A$2:$D$56,2,0)</f>
        <v>Auckland</v>
      </c>
      <c r="S794" s="10" t="str">
        <f>VLOOKUP(E794,Dimesion.MemberType!$A$2:$D$56,3,0)</f>
        <v>Auckland City</v>
      </c>
      <c r="T794" s="10" t="str">
        <f>VLOOKUP(E794,Dimesion.MemberType!$A$2:$D$56,4,0)</f>
        <v>Over 70</v>
      </c>
    </row>
    <row r="795" spans="1:20" x14ac:dyDescent="0.25">
      <c r="A795" t="s">
        <v>5148</v>
      </c>
      <c r="B795">
        <v>20161101</v>
      </c>
      <c r="C795">
        <v>8623</v>
      </c>
      <c r="D795">
        <v>7119</v>
      </c>
      <c r="E795">
        <v>4136</v>
      </c>
      <c r="F795" t="s">
        <v>4304</v>
      </c>
      <c r="G795">
        <v>20161110</v>
      </c>
      <c r="H795">
        <v>13</v>
      </c>
      <c r="I795">
        <v>0</v>
      </c>
      <c r="J795">
        <v>0</v>
      </c>
      <c r="K795">
        <v>13</v>
      </c>
      <c r="L795">
        <v>98.7</v>
      </c>
      <c r="M795" s="5" t="str">
        <f t="shared" si="12"/>
        <v>ID8623G7119</v>
      </c>
      <c r="N795" s="8" t="str">
        <f>VLOOKUP(M795,Dimension.CategoryGroups!$A$2:$I$8559,5,0)</f>
        <v>Building &amp; renovation</v>
      </c>
      <c r="O795" s="8" t="str">
        <f>VLOOKUP(M795,Dimension.CategoryGroups!$A$2:$I$8559,6,0)</f>
        <v>Electrical &amp; lighting</v>
      </c>
      <c r="P795" s="8" t="str">
        <f>VLOOKUP(M795,Dimension.CategoryGroups!$A$2:$I$8559,7,0)</f>
        <v>Lights</v>
      </c>
      <c r="Q795" s="8" t="str">
        <f>VLOOKUP(M795,Dimension.CategoryGroups!$A$2:$I$8559,8,0)</f>
        <v>Exterior lights</v>
      </c>
      <c r="R795" s="10" t="str">
        <f>VLOOKUP(E795,Dimesion.MemberType!$A$2:$D$56,2,0)</f>
        <v>Auckland</v>
      </c>
      <c r="S795" s="10" t="str">
        <f>VLOOKUP(E795,Dimesion.MemberType!$A$2:$D$56,3,0)</f>
        <v>Auckland City</v>
      </c>
      <c r="T795" s="10" t="str">
        <f>VLOOKUP(E795,Dimesion.MemberType!$A$2:$D$56,4,0)</f>
        <v>Over 70</v>
      </c>
    </row>
    <row r="796" spans="1:20" x14ac:dyDescent="0.25">
      <c r="A796" t="s">
        <v>5149</v>
      </c>
      <c r="B796">
        <v>20161101</v>
      </c>
      <c r="C796">
        <v>8623</v>
      </c>
      <c r="D796">
        <v>7119</v>
      </c>
      <c r="E796">
        <v>4136</v>
      </c>
      <c r="F796" t="s">
        <v>4304</v>
      </c>
      <c r="G796">
        <v>20161110</v>
      </c>
      <c r="H796">
        <v>13</v>
      </c>
      <c r="I796">
        <v>0</v>
      </c>
      <c r="J796">
        <v>0</v>
      </c>
      <c r="K796">
        <v>13</v>
      </c>
      <c r="L796">
        <v>24.7</v>
      </c>
      <c r="M796" s="5" t="str">
        <f t="shared" si="12"/>
        <v>ID8623G7119</v>
      </c>
      <c r="N796" s="8" t="str">
        <f>VLOOKUP(M796,Dimension.CategoryGroups!$A$2:$I$8559,5,0)</f>
        <v>Building &amp; renovation</v>
      </c>
      <c r="O796" s="8" t="str">
        <f>VLOOKUP(M796,Dimension.CategoryGroups!$A$2:$I$8559,6,0)</f>
        <v>Electrical &amp; lighting</v>
      </c>
      <c r="P796" s="8" t="str">
        <f>VLOOKUP(M796,Dimension.CategoryGroups!$A$2:$I$8559,7,0)</f>
        <v>Lights</v>
      </c>
      <c r="Q796" s="8" t="str">
        <f>VLOOKUP(M796,Dimension.CategoryGroups!$A$2:$I$8559,8,0)</f>
        <v>Exterior lights</v>
      </c>
      <c r="R796" s="10" t="str">
        <f>VLOOKUP(E796,Dimesion.MemberType!$A$2:$D$56,2,0)</f>
        <v>Auckland</v>
      </c>
      <c r="S796" s="10" t="str">
        <f>VLOOKUP(E796,Dimesion.MemberType!$A$2:$D$56,3,0)</f>
        <v>Auckland City</v>
      </c>
      <c r="T796" s="10" t="str">
        <f>VLOOKUP(E796,Dimesion.MemberType!$A$2:$D$56,4,0)</f>
        <v>Over 70</v>
      </c>
    </row>
    <row r="797" spans="1:20" x14ac:dyDescent="0.25">
      <c r="A797" t="s">
        <v>5150</v>
      </c>
      <c r="B797">
        <v>20161101</v>
      </c>
      <c r="C797">
        <v>8623</v>
      </c>
      <c r="D797">
        <v>7119</v>
      </c>
      <c r="E797">
        <v>4136</v>
      </c>
      <c r="F797" t="s">
        <v>4304</v>
      </c>
      <c r="G797">
        <v>20161110</v>
      </c>
      <c r="H797">
        <v>13</v>
      </c>
      <c r="I797">
        <v>0</v>
      </c>
      <c r="J797">
        <v>0</v>
      </c>
      <c r="K797">
        <v>13</v>
      </c>
      <c r="L797">
        <v>15.1</v>
      </c>
      <c r="M797" s="5" t="str">
        <f t="shared" si="12"/>
        <v>ID8623G7119</v>
      </c>
      <c r="N797" s="8" t="str">
        <f>VLOOKUP(M797,Dimension.CategoryGroups!$A$2:$I$8559,5,0)</f>
        <v>Building &amp; renovation</v>
      </c>
      <c r="O797" s="8" t="str">
        <f>VLOOKUP(M797,Dimension.CategoryGroups!$A$2:$I$8559,6,0)</f>
        <v>Electrical &amp; lighting</v>
      </c>
      <c r="P797" s="8" t="str">
        <f>VLOOKUP(M797,Dimension.CategoryGroups!$A$2:$I$8559,7,0)</f>
        <v>Lights</v>
      </c>
      <c r="Q797" s="8" t="str">
        <f>VLOOKUP(M797,Dimension.CategoryGroups!$A$2:$I$8559,8,0)</f>
        <v>Exterior lights</v>
      </c>
      <c r="R797" s="10" t="str">
        <f>VLOOKUP(E797,Dimesion.MemberType!$A$2:$D$56,2,0)</f>
        <v>Auckland</v>
      </c>
      <c r="S797" s="10" t="str">
        <f>VLOOKUP(E797,Dimesion.MemberType!$A$2:$D$56,3,0)</f>
        <v>Auckland City</v>
      </c>
      <c r="T797" s="10" t="str">
        <f>VLOOKUP(E797,Dimesion.MemberType!$A$2:$D$56,4,0)</f>
        <v>Over 70</v>
      </c>
    </row>
    <row r="798" spans="1:20" x14ac:dyDescent="0.25">
      <c r="A798" t="s">
        <v>5151</v>
      </c>
      <c r="B798">
        <v>20161101</v>
      </c>
      <c r="C798">
        <v>8623</v>
      </c>
      <c r="D798">
        <v>7119</v>
      </c>
      <c r="E798">
        <v>4136</v>
      </c>
      <c r="F798" t="s">
        <v>4304</v>
      </c>
      <c r="G798">
        <v>20161110</v>
      </c>
      <c r="H798">
        <v>13</v>
      </c>
      <c r="I798">
        <v>0</v>
      </c>
      <c r="J798">
        <v>0</v>
      </c>
      <c r="K798">
        <v>13</v>
      </c>
      <c r="L798">
        <v>89.5</v>
      </c>
      <c r="M798" s="5" t="str">
        <f t="shared" si="12"/>
        <v>ID8623G7119</v>
      </c>
      <c r="N798" s="8" t="str">
        <f>VLOOKUP(M798,Dimension.CategoryGroups!$A$2:$I$8559,5,0)</f>
        <v>Building &amp; renovation</v>
      </c>
      <c r="O798" s="8" t="str">
        <f>VLOOKUP(M798,Dimension.CategoryGroups!$A$2:$I$8559,6,0)</f>
        <v>Electrical &amp; lighting</v>
      </c>
      <c r="P798" s="8" t="str">
        <f>VLOOKUP(M798,Dimension.CategoryGroups!$A$2:$I$8559,7,0)</f>
        <v>Lights</v>
      </c>
      <c r="Q798" s="8" t="str">
        <f>VLOOKUP(M798,Dimension.CategoryGroups!$A$2:$I$8559,8,0)</f>
        <v>Exterior lights</v>
      </c>
      <c r="R798" s="10" t="str">
        <f>VLOOKUP(E798,Dimesion.MemberType!$A$2:$D$56,2,0)</f>
        <v>Auckland</v>
      </c>
      <c r="S798" s="10" t="str">
        <f>VLOOKUP(E798,Dimesion.MemberType!$A$2:$D$56,3,0)</f>
        <v>Auckland City</v>
      </c>
      <c r="T798" s="10" t="str">
        <f>VLOOKUP(E798,Dimesion.MemberType!$A$2:$D$56,4,0)</f>
        <v>Over 70</v>
      </c>
    </row>
    <row r="799" spans="1:20" x14ac:dyDescent="0.25">
      <c r="A799" t="s">
        <v>5152</v>
      </c>
      <c r="B799">
        <v>20161101</v>
      </c>
      <c r="C799">
        <v>8623</v>
      </c>
      <c r="D799">
        <v>7119</v>
      </c>
      <c r="E799">
        <v>4136</v>
      </c>
      <c r="F799" t="s">
        <v>4304</v>
      </c>
      <c r="G799">
        <v>20161110</v>
      </c>
      <c r="H799">
        <v>13</v>
      </c>
      <c r="I799">
        <v>0</v>
      </c>
      <c r="J799">
        <v>0</v>
      </c>
      <c r="K799">
        <v>13</v>
      </c>
      <c r="L799">
        <v>96.4</v>
      </c>
      <c r="M799" s="5" t="str">
        <f t="shared" si="12"/>
        <v>ID8623G7119</v>
      </c>
      <c r="N799" s="8" t="str">
        <f>VLOOKUP(M799,Dimension.CategoryGroups!$A$2:$I$8559,5,0)</f>
        <v>Building &amp; renovation</v>
      </c>
      <c r="O799" s="8" t="str">
        <f>VLOOKUP(M799,Dimension.CategoryGroups!$A$2:$I$8559,6,0)</f>
        <v>Electrical &amp; lighting</v>
      </c>
      <c r="P799" s="8" t="str">
        <f>VLOOKUP(M799,Dimension.CategoryGroups!$A$2:$I$8559,7,0)</f>
        <v>Lights</v>
      </c>
      <c r="Q799" s="8" t="str">
        <f>VLOOKUP(M799,Dimension.CategoryGroups!$A$2:$I$8559,8,0)</f>
        <v>Exterior lights</v>
      </c>
      <c r="R799" s="10" t="str">
        <f>VLOOKUP(E799,Dimesion.MemberType!$A$2:$D$56,2,0)</f>
        <v>Auckland</v>
      </c>
      <c r="S799" s="10" t="str">
        <f>VLOOKUP(E799,Dimesion.MemberType!$A$2:$D$56,3,0)</f>
        <v>Auckland City</v>
      </c>
      <c r="T799" s="10" t="str">
        <f>VLOOKUP(E799,Dimesion.MemberType!$A$2:$D$56,4,0)</f>
        <v>Over 70</v>
      </c>
    </row>
    <row r="800" spans="1:20" x14ac:dyDescent="0.25">
      <c r="A800" t="s">
        <v>5153</v>
      </c>
      <c r="B800">
        <v>20161101</v>
      </c>
      <c r="C800">
        <v>9888</v>
      </c>
      <c r="D800">
        <v>8277</v>
      </c>
      <c r="E800">
        <v>4136</v>
      </c>
      <c r="F800" t="s">
        <v>4304</v>
      </c>
      <c r="G800">
        <v>20161110</v>
      </c>
      <c r="H800">
        <v>13</v>
      </c>
      <c r="I800">
        <v>0</v>
      </c>
      <c r="J800">
        <v>0</v>
      </c>
      <c r="K800">
        <v>10</v>
      </c>
      <c r="L800">
        <v>28.8</v>
      </c>
      <c r="M800" s="5" t="str">
        <f t="shared" si="12"/>
        <v>ID9888G8277</v>
      </c>
      <c r="N800" s="8" t="str">
        <f>VLOOKUP(M800,Dimension.CategoryGroups!$A$2:$I$8559,5,0)</f>
        <v>Electronics &amp; photography</v>
      </c>
      <c r="O800" s="8" t="str">
        <f>VLOOKUP(M800,Dimension.CategoryGroups!$A$2:$I$8559,6,0)</f>
        <v>Video cameras</v>
      </c>
      <c r="P800" s="8" t="str">
        <f>VLOOKUP(M800,Dimension.CategoryGroups!$A$2:$I$8559,7,0)</f>
        <v>Action cameras</v>
      </c>
      <c r="Q800" s="8" t="str">
        <f>VLOOKUP(M800,Dimension.CategoryGroups!$A$2:$I$8559,8,0)</f>
        <v>Action cameras</v>
      </c>
      <c r="R800" s="10" t="str">
        <f>VLOOKUP(E800,Dimesion.MemberType!$A$2:$D$56,2,0)</f>
        <v>Auckland</v>
      </c>
      <c r="S800" s="10" t="str">
        <f>VLOOKUP(E800,Dimesion.MemberType!$A$2:$D$56,3,0)</f>
        <v>Auckland City</v>
      </c>
      <c r="T800" s="10" t="str">
        <f>VLOOKUP(E800,Dimesion.MemberType!$A$2:$D$56,4,0)</f>
        <v>Over 70</v>
      </c>
    </row>
    <row r="801" spans="1:20" x14ac:dyDescent="0.25">
      <c r="A801" t="s">
        <v>5154</v>
      </c>
      <c r="B801">
        <v>20161101</v>
      </c>
      <c r="C801">
        <v>9888</v>
      </c>
      <c r="D801">
        <v>8277</v>
      </c>
      <c r="E801">
        <v>4136</v>
      </c>
      <c r="F801" t="s">
        <v>4304</v>
      </c>
      <c r="G801">
        <v>20161110</v>
      </c>
      <c r="H801">
        <v>13</v>
      </c>
      <c r="I801">
        <v>0</v>
      </c>
      <c r="J801">
        <v>0</v>
      </c>
      <c r="K801">
        <v>10</v>
      </c>
      <c r="L801">
        <v>78.3</v>
      </c>
      <c r="M801" s="5" t="str">
        <f t="shared" si="12"/>
        <v>ID9888G8277</v>
      </c>
      <c r="N801" s="8" t="str">
        <f>VLOOKUP(M801,Dimension.CategoryGroups!$A$2:$I$8559,5,0)</f>
        <v>Electronics &amp; photography</v>
      </c>
      <c r="O801" s="8" t="str">
        <f>VLOOKUP(M801,Dimension.CategoryGroups!$A$2:$I$8559,6,0)</f>
        <v>Video cameras</v>
      </c>
      <c r="P801" s="8" t="str">
        <f>VLOOKUP(M801,Dimension.CategoryGroups!$A$2:$I$8559,7,0)</f>
        <v>Action cameras</v>
      </c>
      <c r="Q801" s="8" t="str">
        <f>VLOOKUP(M801,Dimension.CategoryGroups!$A$2:$I$8559,8,0)</f>
        <v>Action cameras</v>
      </c>
      <c r="R801" s="10" t="str">
        <f>VLOOKUP(E801,Dimesion.MemberType!$A$2:$D$56,2,0)</f>
        <v>Auckland</v>
      </c>
      <c r="S801" s="10" t="str">
        <f>VLOOKUP(E801,Dimesion.MemberType!$A$2:$D$56,3,0)</f>
        <v>Auckland City</v>
      </c>
      <c r="T801" s="10" t="str">
        <f>VLOOKUP(E801,Dimesion.MemberType!$A$2:$D$56,4,0)</f>
        <v>Over 70</v>
      </c>
    </row>
    <row r="802" spans="1:20" x14ac:dyDescent="0.25">
      <c r="A802" t="s">
        <v>5155</v>
      </c>
      <c r="B802">
        <v>20161101</v>
      </c>
      <c r="C802">
        <v>9888</v>
      </c>
      <c r="D802">
        <v>8277</v>
      </c>
      <c r="E802">
        <v>4136</v>
      </c>
      <c r="F802" t="s">
        <v>4304</v>
      </c>
      <c r="G802">
        <v>20161110</v>
      </c>
      <c r="H802">
        <v>13</v>
      </c>
      <c r="I802">
        <v>0</v>
      </c>
      <c r="J802">
        <v>0</v>
      </c>
      <c r="K802">
        <v>10</v>
      </c>
      <c r="L802">
        <v>35.6</v>
      </c>
      <c r="M802" s="5" t="str">
        <f t="shared" si="12"/>
        <v>ID9888G8277</v>
      </c>
      <c r="N802" s="8" t="str">
        <f>VLOOKUP(M802,Dimension.CategoryGroups!$A$2:$I$8559,5,0)</f>
        <v>Electronics &amp; photography</v>
      </c>
      <c r="O802" s="8" t="str">
        <f>VLOOKUP(M802,Dimension.CategoryGroups!$A$2:$I$8559,6,0)</f>
        <v>Video cameras</v>
      </c>
      <c r="P802" s="8" t="str">
        <f>VLOOKUP(M802,Dimension.CategoryGroups!$A$2:$I$8559,7,0)</f>
        <v>Action cameras</v>
      </c>
      <c r="Q802" s="8" t="str">
        <f>VLOOKUP(M802,Dimension.CategoryGroups!$A$2:$I$8559,8,0)</f>
        <v>Action cameras</v>
      </c>
      <c r="R802" s="10" t="str">
        <f>VLOOKUP(E802,Dimesion.MemberType!$A$2:$D$56,2,0)</f>
        <v>Auckland</v>
      </c>
      <c r="S802" s="10" t="str">
        <f>VLOOKUP(E802,Dimesion.MemberType!$A$2:$D$56,3,0)</f>
        <v>Auckland City</v>
      </c>
      <c r="T802" s="10" t="str">
        <f>VLOOKUP(E802,Dimesion.MemberType!$A$2:$D$56,4,0)</f>
        <v>Over 70</v>
      </c>
    </row>
    <row r="803" spans="1:20" x14ac:dyDescent="0.25">
      <c r="A803" t="s">
        <v>5156</v>
      </c>
      <c r="B803">
        <v>20161101</v>
      </c>
      <c r="C803">
        <v>9888</v>
      </c>
      <c r="D803">
        <v>8277</v>
      </c>
      <c r="E803">
        <v>4136</v>
      </c>
      <c r="F803" t="s">
        <v>4304</v>
      </c>
      <c r="G803">
        <v>20161110</v>
      </c>
      <c r="H803">
        <v>13</v>
      </c>
      <c r="I803">
        <v>0</v>
      </c>
      <c r="J803">
        <v>0</v>
      </c>
      <c r="K803">
        <v>10</v>
      </c>
      <c r="L803">
        <v>49.4</v>
      </c>
      <c r="M803" s="5" t="str">
        <f t="shared" si="12"/>
        <v>ID9888G8277</v>
      </c>
      <c r="N803" s="8" t="str">
        <f>VLOOKUP(M803,Dimension.CategoryGroups!$A$2:$I$8559,5,0)</f>
        <v>Electronics &amp; photography</v>
      </c>
      <c r="O803" s="8" t="str">
        <f>VLOOKUP(M803,Dimension.CategoryGroups!$A$2:$I$8559,6,0)</f>
        <v>Video cameras</v>
      </c>
      <c r="P803" s="8" t="str">
        <f>VLOOKUP(M803,Dimension.CategoryGroups!$A$2:$I$8559,7,0)</f>
        <v>Action cameras</v>
      </c>
      <c r="Q803" s="8" t="str">
        <f>VLOOKUP(M803,Dimension.CategoryGroups!$A$2:$I$8559,8,0)</f>
        <v>Action cameras</v>
      </c>
      <c r="R803" s="10" t="str">
        <f>VLOOKUP(E803,Dimesion.MemberType!$A$2:$D$56,2,0)</f>
        <v>Auckland</v>
      </c>
      <c r="S803" s="10" t="str">
        <f>VLOOKUP(E803,Dimesion.MemberType!$A$2:$D$56,3,0)</f>
        <v>Auckland City</v>
      </c>
      <c r="T803" s="10" t="str">
        <f>VLOOKUP(E803,Dimesion.MemberType!$A$2:$D$56,4,0)</f>
        <v>Over 70</v>
      </c>
    </row>
    <row r="804" spans="1:20" x14ac:dyDescent="0.25">
      <c r="A804" t="s">
        <v>5157</v>
      </c>
      <c r="B804">
        <v>20161101</v>
      </c>
      <c r="C804">
        <v>4460</v>
      </c>
      <c r="D804">
        <v>4186</v>
      </c>
      <c r="E804">
        <v>37347</v>
      </c>
      <c r="F804" t="s">
        <v>4982</v>
      </c>
      <c r="G804">
        <v>20161110</v>
      </c>
      <c r="H804">
        <v>13</v>
      </c>
      <c r="I804">
        <v>1</v>
      </c>
      <c r="J804">
        <v>0</v>
      </c>
      <c r="K804">
        <v>1</v>
      </c>
      <c r="L804">
        <v>82.7</v>
      </c>
      <c r="M804" s="5" t="str">
        <f t="shared" si="12"/>
        <v>ID4460G4186</v>
      </c>
      <c r="N804" s="8" t="str">
        <f>VLOOKUP(M804,Dimension.CategoryGroups!$A$2:$I$8559,5,0)</f>
        <v>Books</v>
      </c>
      <c r="O804" s="8" t="str">
        <f>VLOOKUP(M804,Dimension.CategoryGroups!$A$2:$I$8559,6,0)</f>
        <v>Fiction &amp; literature</v>
      </c>
      <c r="P804" s="8" t="str">
        <f>VLOOKUP(M804,Dimension.CategoryGroups!$A$2:$I$8559,7,0)</f>
        <v>Classics</v>
      </c>
      <c r="Q804" s="8" t="str">
        <f>VLOOKUP(M804,Dimension.CategoryGroups!$A$2:$I$8559,8,0)</f>
        <v>Other</v>
      </c>
      <c r="R804" s="10" t="str">
        <f>VLOOKUP(E804,Dimesion.MemberType!$A$2:$D$56,2,0)</f>
        <v>International</v>
      </c>
      <c r="S804" s="10" t="str">
        <f>VLOOKUP(E804,Dimesion.MemberType!$A$2:$D$56,3,0)</f>
        <v>Australia</v>
      </c>
      <c r="T804" s="10" t="str">
        <f>VLOOKUP(E804,Dimesion.MemberType!$A$2:$D$56,4,0)</f>
        <v>45 - 49</v>
      </c>
    </row>
    <row r="805" spans="1:20" x14ac:dyDescent="0.25">
      <c r="A805" t="s">
        <v>5158</v>
      </c>
      <c r="B805">
        <v>20161101</v>
      </c>
      <c r="C805">
        <v>9888</v>
      </c>
      <c r="D805">
        <v>8277</v>
      </c>
      <c r="E805">
        <v>4136</v>
      </c>
      <c r="F805" t="s">
        <v>4304</v>
      </c>
      <c r="G805">
        <v>20161110</v>
      </c>
      <c r="H805">
        <v>13</v>
      </c>
      <c r="I805">
        <v>0</v>
      </c>
      <c r="J805">
        <v>0</v>
      </c>
      <c r="K805">
        <v>10</v>
      </c>
      <c r="L805">
        <v>92.8</v>
      </c>
      <c r="M805" s="5" t="str">
        <f t="shared" si="12"/>
        <v>ID9888G8277</v>
      </c>
      <c r="N805" s="8" t="str">
        <f>VLOOKUP(M805,Dimension.CategoryGroups!$A$2:$I$8559,5,0)</f>
        <v>Electronics &amp; photography</v>
      </c>
      <c r="O805" s="8" t="str">
        <f>VLOOKUP(M805,Dimension.CategoryGroups!$A$2:$I$8559,6,0)</f>
        <v>Video cameras</v>
      </c>
      <c r="P805" s="8" t="str">
        <f>VLOOKUP(M805,Dimension.CategoryGroups!$A$2:$I$8559,7,0)</f>
        <v>Action cameras</v>
      </c>
      <c r="Q805" s="8" t="str">
        <f>VLOOKUP(M805,Dimension.CategoryGroups!$A$2:$I$8559,8,0)</f>
        <v>Action cameras</v>
      </c>
      <c r="R805" s="10" t="str">
        <f>VLOOKUP(E805,Dimesion.MemberType!$A$2:$D$56,2,0)</f>
        <v>Auckland</v>
      </c>
      <c r="S805" s="10" t="str">
        <f>VLOOKUP(E805,Dimesion.MemberType!$A$2:$D$56,3,0)</f>
        <v>Auckland City</v>
      </c>
      <c r="T805" s="10" t="str">
        <f>VLOOKUP(E805,Dimesion.MemberType!$A$2:$D$56,4,0)</f>
        <v>Over 70</v>
      </c>
    </row>
    <row r="806" spans="1:20" x14ac:dyDescent="0.25">
      <c r="A806" t="s">
        <v>5159</v>
      </c>
      <c r="B806">
        <v>20161101</v>
      </c>
      <c r="C806">
        <v>9888</v>
      </c>
      <c r="D806">
        <v>8277</v>
      </c>
      <c r="E806">
        <v>4136</v>
      </c>
      <c r="F806" t="s">
        <v>4304</v>
      </c>
      <c r="G806">
        <v>20161110</v>
      </c>
      <c r="H806">
        <v>13</v>
      </c>
      <c r="I806">
        <v>0</v>
      </c>
      <c r="J806">
        <v>0</v>
      </c>
      <c r="K806">
        <v>10</v>
      </c>
      <c r="L806">
        <v>13.6</v>
      </c>
      <c r="M806" s="5" t="str">
        <f t="shared" si="12"/>
        <v>ID9888G8277</v>
      </c>
      <c r="N806" s="8" t="str">
        <f>VLOOKUP(M806,Dimension.CategoryGroups!$A$2:$I$8559,5,0)</f>
        <v>Electronics &amp; photography</v>
      </c>
      <c r="O806" s="8" t="str">
        <f>VLOOKUP(M806,Dimension.CategoryGroups!$A$2:$I$8559,6,0)</f>
        <v>Video cameras</v>
      </c>
      <c r="P806" s="8" t="str">
        <f>VLOOKUP(M806,Dimension.CategoryGroups!$A$2:$I$8559,7,0)</f>
        <v>Action cameras</v>
      </c>
      <c r="Q806" s="8" t="str">
        <f>VLOOKUP(M806,Dimension.CategoryGroups!$A$2:$I$8559,8,0)</f>
        <v>Action cameras</v>
      </c>
      <c r="R806" s="10" t="str">
        <f>VLOOKUP(E806,Dimesion.MemberType!$A$2:$D$56,2,0)</f>
        <v>Auckland</v>
      </c>
      <c r="S806" s="10" t="str">
        <f>VLOOKUP(E806,Dimesion.MemberType!$A$2:$D$56,3,0)</f>
        <v>Auckland City</v>
      </c>
      <c r="T806" s="10" t="str">
        <f>VLOOKUP(E806,Dimesion.MemberType!$A$2:$D$56,4,0)</f>
        <v>Over 70</v>
      </c>
    </row>
    <row r="807" spans="1:20" x14ac:dyDescent="0.25">
      <c r="A807" t="s">
        <v>5160</v>
      </c>
      <c r="B807">
        <v>20161101</v>
      </c>
      <c r="C807">
        <v>9888</v>
      </c>
      <c r="D807">
        <v>8277</v>
      </c>
      <c r="E807">
        <v>4136</v>
      </c>
      <c r="F807" t="s">
        <v>4304</v>
      </c>
      <c r="G807">
        <v>20161110</v>
      </c>
      <c r="H807">
        <v>13</v>
      </c>
      <c r="I807">
        <v>0</v>
      </c>
      <c r="J807">
        <v>0</v>
      </c>
      <c r="K807">
        <v>10</v>
      </c>
      <c r="L807">
        <v>55.7</v>
      </c>
      <c r="M807" s="5" t="str">
        <f t="shared" si="12"/>
        <v>ID9888G8277</v>
      </c>
      <c r="N807" s="8" t="str">
        <f>VLOOKUP(M807,Dimension.CategoryGroups!$A$2:$I$8559,5,0)</f>
        <v>Electronics &amp; photography</v>
      </c>
      <c r="O807" s="8" t="str">
        <f>VLOOKUP(M807,Dimension.CategoryGroups!$A$2:$I$8559,6,0)</f>
        <v>Video cameras</v>
      </c>
      <c r="P807" s="8" t="str">
        <f>VLOOKUP(M807,Dimension.CategoryGroups!$A$2:$I$8559,7,0)</f>
        <v>Action cameras</v>
      </c>
      <c r="Q807" s="8" t="str">
        <f>VLOOKUP(M807,Dimension.CategoryGroups!$A$2:$I$8559,8,0)</f>
        <v>Action cameras</v>
      </c>
      <c r="R807" s="10" t="str">
        <f>VLOOKUP(E807,Dimesion.MemberType!$A$2:$D$56,2,0)</f>
        <v>Auckland</v>
      </c>
      <c r="S807" s="10" t="str">
        <f>VLOOKUP(E807,Dimesion.MemberType!$A$2:$D$56,3,0)</f>
        <v>Auckland City</v>
      </c>
      <c r="T807" s="10" t="str">
        <f>VLOOKUP(E807,Dimesion.MemberType!$A$2:$D$56,4,0)</f>
        <v>Over 70</v>
      </c>
    </row>
    <row r="808" spans="1:20" x14ac:dyDescent="0.25">
      <c r="A808" t="s">
        <v>5161</v>
      </c>
      <c r="B808">
        <v>20161101</v>
      </c>
      <c r="C808">
        <v>29</v>
      </c>
      <c r="D808">
        <v>237</v>
      </c>
      <c r="E808">
        <v>4136</v>
      </c>
      <c r="F808" t="s">
        <v>4304</v>
      </c>
      <c r="G808">
        <v>20161110</v>
      </c>
      <c r="H808">
        <v>13</v>
      </c>
      <c r="I808">
        <v>0</v>
      </c>
      <c r="J808">
        <v>0</v>
      </c>
      <c r="K808">
        <v>5</v>
      </c>
      <c r="L808">
        <v>7.2</v>
      </c>
      <c r="M808" s="5" t="str">
        <f t="shared" si="12"/>
        <v>ID29G237</v>
      </c>
      <c r="N808" s="8" t="str">
        <f>VLOOKUP(M808,Dimension.CategoryGroups!$A$2:$I$8559,5,0)</f>
        <v>Trade Me Motors</v>
      </c>
      <c r="O808" s="8" t="str">
        <f>VLOOKUP(M808,Dimension.CategoryGroups!$A$2:$I$8559,6,0)</f>
        <v>Car parts &amp; accessories</v>
      </c>
      <c r="P808" s="8" t="str">
        <f>VLOOKUP(M808,Dimension.CategoryGroups!$A$2:$I$8559,7,0)</f>
        <v>Other accessories</v>
      </c>
      <c r="Q808" s="8" t="str">
        <f>VLOOKUP(M808,Dimension.CategoryGroups!$A$2:$I$8559,8,0)</f>
        <v>Other accessories</v>
      </c>
      <c r="R808" s="10" t="str">
        <f>VLOOKUP(E808,Dimesion.MemberType!$A$2:$D$56,2,0)</f>
        <v>Auckland</v>
      </c>
      <c r="S808" s="10" t="str">
        <f>VLOOKUP(E808,Dimesion.MemberType!$A$2:$D$56,3,0)</f>
        <v>Auckland City</v>
      </c>
      <c r="T808" s="10" t="str">
        <f>VLOOKUP(E808,Dimesion.MemberType!$A$2:$D$56,4,0)</f>
        <v>Over 70</v>
      </c>
    </row>
    <row r="809" spans="1:20" x14ac:dyDescent="0.25">
      <c r="A809" t="s">
        <v>5162</v>
      </c>
      <c r="B809">
        <v>20161101</v>
      </c>
      <c r="C809">
        <v>29</v>
      </c>
      <c r="D809">
        <v>237</v>
      </c>
      <c r="E809">
        <v>4136</v>
      </c>
      <c r="F809" t="s">
        <v>4304</v>
      </c>
      <c r="G809">
        <v>20161110</v>
      </c>
      <c r="H809">
        <v>13</v>
      </c>
      <c r="I809">
        <v>0</v>
      </c>
      <c r="J809">
        <v>0</v>
      </c>
      <c r="K809">
        <v>5</v>
      </c>
      <c r="L809">
        <v>22.4</v>
      </c>
      <c r="M809" s="5" t="str">
        <f t="shared" si="12"/>
        <v>ID29G237</v>
      </c>
      <c r="N809" s="8" t="str">
        <f>VLOOKUP(M809,Dimension.CategoryGroups!$A$2:$I$8559,5,0)</f>
        <v>Trade Me Motors</v>
      </c>
      <c r="O809" s="8" t="str">
        <f>VLOOKUP(M809,Dimension.CategoryGroups!$A$2:$I$8559,6,0)</f>
        <v>Car parts &amp; accessories</v>
      </c>
      <c r="P809" s="8" t="str">
        <f>VLOOKUP(M809,Dimension.CategoryGroups!$A$2:$I$8559,7,0)</f>
        <v>Other accessories</v>
      </c>
      <c r="Q809" s="8" t="str">
        <f>VLOOKUP(M809,Dimension.CategoryGroups!$A$2:$I$8559,8,0)</f>
        <v>Other accessories</v>
      </c>
      <c r="R809" s="10" t="str">
        <f>VLOOKUP(E809,Dimesion.MemberType!$A$2:$D$56,2,0)</f>
        <v>Auckland</v>
      </c>
      <c r="S809" s="10" t="str">
        <f>VLOOKUP(E809,Dimesion.MemberType!$A$2:$D$56,3,0)</f>
        <v>Auckland City</v>
      </c>
      <c r="T809" s="10" t="str">
        <f>VLOOKUP(E809,Dimesion.MemberType!$A$2:$D$56,4,0)</f>
        <v>Over 70</v>
      </c>
    </row>
    <row r="810" spans="1:20" x14ac:dyDescent="0.25">
      <c r="A810" t="s">
        <v>5163</v>
      </c>
      <c r="B810">
        <v>20161101</v>
      </c>
      <c r="C810">
        <v>29</v>
      </c>
      <c r="D810">
        <v>237</v>
      </c>
      <c r="E810">
        <v>4136</v>
      </c>
      <c r="F810" t="s">
        <v>4304</v>
      </c>
      <c r="G810">
        <v>20161110</v>
      </c>
      <c r="H810">
        <v>13</v>
      </c>
      <c r="I810">
        <v>0</v>
      </c>
      <c r="J810">
        <v>0</v>
      </c>
      <c r="K810">
        <v>5</v>
      </c>
      <c r="L810">
        <v>13.9</v>
      </c>
      <c r="M810" s="5" t="str">
        <f t="shared" si="12"/>
        <v>ID29G237</v>
      </c>
      <c r="N810" s="8" t="str">
        <f>VLOOKUP(M810,Dimension.CategoryGroups!$A$2:$I$8559,5,0)</f>
        <v>Trade Me Motors</v>
      </c>
      <c r="O810" s="8" t="str">
        <f>VLOOKUP(M810,Dimension.CategoryGroups!$A$2:$I$8559,6,0)</f>
        <v>Car parts &amp; accessories</v>
      </c>
      <c r="P810" s="8" t="str">
        <f>VLOOKUP(M810,Dimension.CategoryGroups!$A$2:$I$8559,7,0)</f>
        <v>Other accessories</v>
      </c>
      <c r="Q810" s="8" t="str">
        <f>VLOOKUP(M810,Dimension.CategoryGroups!$A$2:$I$8559,8,0)</f>
        <v>Other accessories</v>
      </c>
      <c r="R810" s="10" t="str">
        <f>VLOOKUP(E810,Dimesion.MemberType!$A$2:$D$56,2,0)</f>
        <v>Auckland</v>
      </c>
      <c r="S810" s="10" t="str">
        <f>VLOOKUP(E810,Dimesion.MemberType!$A$2:$D$56,3,0)</f>
        <v>Auckland City</v>
      </c>
      <c r="T810" s="10" t="str">
        <f>VLOOKUP(E810,Dimesion.MemberType!$A$2:$D$56,4,0)</f>
        <v>Over 70</v>
      </c>
    </row>
    <row r="811" spans="1:20" x14ac:dyDescent="0.25">
      <c r="A811" t="s">
        <v>5164</v>
      </c>
      <c r="B811">
        <v>20161101</v>
      </c>
      <c r="C811">
        <v>29</v>
      </c>
      <c r="D811">
        <v>237</v>
      </c>
      <c r="E811">
        <v>4136</v>
      </c>
      <c r="F811" t="s">
        <v>4304</v>
      </c>
      <c r="G811">
        <v>20161110</v>
      </c>
      <c r="H811">
        <v>13</v>
      </c>
      <c r="I811">
        <v>0</v>
      </c>
      <c r="J811">
        <v>0</v>
      </c>
      <c r="K811">
        <v>5</v>
      </c>
      <c r="L811">
        <v>87.9</v>
      </c>
      <c r="M811" s="5" t="str">
        <f t="shared" si="12"/>
        <v>ID29G237</v>
      </c>
      <c r="N811" s="8" t="str">
        <f>VLOOKUP(M811,Dimension.CategoryGroups!$A$2:$I$8559,5,0)</f>
        <v>Trade Me Motors</v>
      </c>
      <c r="O811" s="8" t="str">
        <f>VLOOKUP(M811,Dimension.CategoryGroups!$A$2:$I$8559,6,0)</f>
        <v>Car parts &amp; accessories</v>
      </c>
      <c r="P811" s="8" t="str">
        <f>VLOOKUP(M811,Dimension.CategoryGroups!$A$2:$I$8559,7,0)</f>
        <v>Other accessories</v>
      </c>
      <c r="Q811" s="8" t="str">
        <f>VLOOKUP(M811,Dimension.CategoryGroups!$A$2:$I$8559,8,0)</f>
        <v>Other accessories</v>
      </c>
      <c r="R811" s="10" t="str">
        <f>VLOOKUP(E811,Dimesion.MemberType!$A$2:$D$56,2,0)</f>
        <v>Auckland</v>
      </c>
      <c r="S811" s="10" t="str">
        <f>VLOOKUP(E811,Dimesion.MemberType!$A$2:$D$56,3,0)</f>
        <v>Auckland City</v>
      </c>
      <c r="T811" s="10" t="str">
        <f>VLOOKUP(E811,Dimesion.MemberType!$A$2:$D$56,4,0)</f>
        <v>Over 70</v>
      </c>
    </row>
    <row r="812" spans="1:20" x14ac:dyDescent="0.25">
      <c r="A812" t="s">
        <v>5165</v>
      </c>
      <c r="B812">
        <v>20161101</v>
      </c>
      <c r="C812">
        <v>29</v>
      </c>
      <c r="D812">
        <v>237</v>
      </c>
      <c r="E812">
        <v>4136</v>
      </c>
      <c r="F812" t="s">
        <v>4304</v>
      </c>
      <c r="G812">
        <v>20161110</v>
      </c>
      <c r="H812">
        <v>13</v>
      </c>
      <c r="I812">
        <v>0</v>
      </c>
      <c r="J812">
        <v>0</v>
      </c>
      <c r="K812">
        <v>5</v>
      </c>
      <c r="L812">
        <v>51.6</v>
      </c>
      <c r="M812" s="5" t="str">
        <f t="shared" si="12"/>
        <v>ID29G237</v>
      </c>
      <c r="N812" s="8" t="str">
        <f>VLOOKUP(M812,Dimension.CategoryGroups!$A$2:$I$8559,5,0)</f>
        <v>Trade Me Motors</v>
      </c>
      <c r="O812" s="8" t="str">
        <f>VLOOKUP(M812,Dimension.CategoryGroups!$A$2:$I$8559,6,0)</f>
        <v>Car parts &amp; accessories</v>
      </c>
      <c r="P812" s="8" t="str">
        <f>VLOOKUP(M812,Dimension.CategoryGroups!$A$2:$I$8559,7,0)</f>
        <v>Other accessories</v>
      </c>
      <c r="Q812" s="8" t="str">
        <f>VLOOKUP(M812,Dimension.CategoryGroups!$A$2:$I$8559,8,0)</f>
        <v>Other accessories</v>
      </c>
      <c r="R812" s="10" t="str">
        <f>VLOOKUP(E812,Dimesion.MemberType!$A$2:$D$56,2,0)</f>
        <v>Auckland</v>
      </c>
      <c r="S812" s="10" t="str">
        <f>VLOOKUP(E812,Dimesion.MemberType!$A$2:$D$56,3,0)</f>
        <v>Auckland City</v>
      </c>
      <c r="T812" s="10" t="str">
        <f>VLOOKUP(E812,Dimesion.MemberType!$A$2:$D$56,4,0)</f>
        <v>Over 70</v>
      </c>
    </row>
    <row r="813" spans="1:20" x14ac:dyDescent="0.25">
      <c r="A813" t="s">
        <v>5166</v>
      </c>
      <c r="B813">
        <v>20161101</v>
      </c>
      <c r="C813">
        <v>29</v>
      </c>
      <c r="D813">
        <v>237</v>
      </c>
      <c r="E813">
        <v>4136</v>
      </c>
      <c r="F813" t="s">
        <v>4304</v>
      </c>
      <c r="G813">
        <v>20161110</v>
      </c>
      <c r="H813">
        <v>13</v>
      </c>
      <c r="I813">
        <v>0</v>
      </c>
      <c r="J813">
        <v>0</v>
      </c>
      <c r="K813">
        <v>5</v>
      </c>
      <c r="L813">
        <v>25.1</v>
      </c>
      <c r="M813" s="5" t="str">
        <f t="shared" si="12"/>
        <v>ID29G237</v>
      </c>
      <c r="N813" s="8" t="str">
        <f>VLOOKUP(M813,Dimension.CategoryGroups!$A$2:$I$8559,5,0)</f>
        <v>Trade Me Motors</v>
      </c>
      <c r="O813" s="8" t="str">
        <f>VLOOKUP(M813,Dimension.CategoryGroups!$A$2:$I$8559,6,0)</f>
        <v>Car parts &amp; accessories</v>
      </c>
      <c r="P813" s="8" t="str">
        <f>VLOOKUP(M813,Dimension.CategoryGroups!$A$2:$I$8559,7,0)</f>
        <v>Other accessories</v>
      </c>
      <c r="Q813" s="8" t="str">
        <f>VLOOKUP(M813,Dimension.CategoryGroups!$A$2:$I$8559,8,0)</f>
        <v>Other accessories</v>
      </c>
      <c r="R813" s="10" t="str">
        <f>VLOOKUP(E813,Dimesion.MemberType!$A$2:$D$56,2,0)</f>
        <v>Auckland</v>
      </c>
      <c r="S813" s="10" t="str">
        <f>VLOOKUP(E813,Dimesion.MemberType!$A$2:$D$56,3,0)</f>
        <v>Auckland City</v>
      </c>
      <c r="T813" s="10" t="str">
        <f>VLOOKUP(E813,Dimesion.MemberType!$A$2:$D$56,4,0)</f>
        <v>Over 70</v>
      </c>
    </row>
    <row r="814" spans="1:20" x14ac:dyDescent="0.25">
      <c r="A814" t="s">
        <v>5167</v>
      </c>
      <c r="B814">
        <v>20161101</v>
      </c>
      <c r="C814">
        <v>29</v>
      </c>
      <c r="D814">
        <v>237</v>
      </c>
      <c r="E814">
        <v>4136</v>
      </c>
      <c r="F814" t="s">
        <v>4304</v>
      </c>
      <c r="G814">
        <v>20161110</v>
      </c>
      <c r="H814">
        <v>13</v>
      </c>
      <c r="I814">
        <v>0</v>
      </c>
      <c r="J814">
        <v>0</v>
      </c>
      <c r="K814">
        <v>5</v>
      </c>
      <c r="L814">
        <v>94.5</v>
      </c>
      <c r="M814" s="5" t="str">
        <f t="shared" si="12"/>
        <v>ID29G237</v>
      </c>
      <c r="N814" s="8" t="str">
        <f>VLOOKUP(M814,Dimension.CategoryGroups!$A$2:$I$8559,5,0)</f>
        <v>Trade Me Motors</v>
      </c>
      <c r="O814" s="8" t="str">
        <f>VLOOKUP(M814,Dimension.CategoryGroups!$A$2:$I$8559,6,0)</f>
        <v>Car parts &amp; accessories</v>
      </c>
      <c r="P814" s="8" t="str">
        <f>VLOOKUP(M814,Dimension.CategoryGroups!$A$2:$I$8559,7,0)</f>
        <v>Other accessories</v>
      </c>
      <c r="Q814" s="8" t="str">
        <f>VLOOKUP(M814,Dimension.CategoryGroups!$A$2:$I$8559,8,0)</f>
        <v>Other accessories</v>
      </c>
      <c r="R814" s="10" t="str">
        <f>VLOOKUP(E814,Dimesion.MemberType!$A$2:$D$56,2,0)</f>
        <v>Auckland</v>
      </c>
      <c r="S814" s="10" t="str">
        <f>VLOOKUP(E814,Dimesion.MemberType!$A$2:$D$56,3,0)</f>
        <v>Auckland City</v>
      </c>
      <c r="T814" s="10" t="str">
        <f>VLOOKUP(E814,Dimesion.MemberType!$A$2:$D$56,4,0)</f>
        <v>Over 70</v>
      </c>
    </row>
    <row r="815" spans="1:20" x14ac:dyDescent="0.25">
      <c r="A815" t="s">
        <v>5168</v>
      </c>
      <c r="B815">
        <v>20161101</v>
      </c>
      <c r="C815">
        <v>3858</v>
      </c>
      <c r="D815">
        <v>5825</v>
      </c>
      <c r="E815">
        <v>4136</v>
      </c>
      <c r="F815" t="s">
        <v>4304</v>
      </c>
      <c r="G815">
        <v>20161110</v>
      </c>
      <c r="H815">
        <v>13</v>
      </c>
      <c r="I815">
        <v>0</v>
      </c>
      <c r="J815">
        <v>0</v>
      </c>
      <c r="K815">
        <v>9</v>
      </c>
      <c r="L815">
        <v>67.7</v>
      </c>
      <c r="M815" s="5" t="str">
        <f t="shared" si="12"/>
        <v>ID3858G5825</v>
      </c>
      <c r="N815" s="8" t="str">
        <f>VLOOKUP(M815,Dimension.CategoryGroups!$A$2:$I$8559,5,0)</f>
        <v>Mobile phones</v>
      </c>
      <c r="O815" s="8" t="str">
        <f>VLOOKUP(M815,Dimension.CategoryGroups!$A$2:$I$8559,6,0)</f>
        <v>Accessories</v>
      </c>
      <c r="P815" s="8" t="str">
        <f>VLOOKUP(M815,Dimension.CategoryGroups!$A$2:$I$8559,7,0)</f>
        <v>Car speakerphone kits</v>
      </c>
      <c r="Q815" s="8" t="str">
        <f>VLOOKUP(M815,Dimension.CategoryGroups!$A$2:$I$8559,8,0)</f>
        <v>Car speakerphone kits</v>
      </c>
      <c r="R815" s="10" t="str">
        <f>VLOOKUP(E815,Dimesion.MemberType!$A$2:$D$56,2,0)</f>
        <v>Auckland</v>
      </c>
      <c r="S815" s="10" t="str">
        <f>VLOOKUP(E815,Dimesion.MemberType!$A$2:$D$56,3,0)</f>
        <v>Auckland City</v>
      </c>
      <c r="T815" s="10" t="str">
        <f>VLOOKUP(E815,Dimesion.MemberType!$A$2:$D$56,4,0)</f>
        <v>Over 70</v>
      </c>
    </row>
    <row r="816" spans="1:20" x14ac:dyDescent="0.25">
      <c r="A816" t="s">
        <v>5169</v>
      </c>
      <c r="B816">
        <v>20161101</v>
      </c>
      <c r="C816">
        <v>3858</v>
      </c>
      <c r="D816">
        <v>5825</v>
      </c>
      <c r="E816">
        <v>4136</v>
      </c>
      <c r="F816" t="s">
        <v>4304</v>
      </c>
      <c r="G816">
        <v>20161110</v>
      </c>
      <c r="H816">
        <v>13</v>
      </c>
      <c r="I816">
        <v>0</v>
      </c>
      <c r="J816">
        <v>0</v>
      </c>
      <c r="K816">
        <v>9</v>
      </c>
      <c r="L816">
        <v>33.799999999999997</v>
      </c>
      <c r="M816" s="5" t="str">
        <f t="shared" si="12"/>
        <v>ID3858G5825</v>
      </c>
      <c r="N816" s="8" t="str">
        <f>VLOOKUP(M816,Dimension.CategoryGroups!$A$2:$I$8559,5,0)</f>
        <v>Mobile phones</v>
      </c>
      <c r="O816" s="8" t="str">
        <f>VLOOKUP(M816,Dimension.CategoryGroups!$A$2:$I$8559,6,0)</f>
        <v>Accessories</v>
      </c>
      <c r="P816" s="8" t="str">
        <f>VLOOKUP(M816,Dimension.CategoryGroups!$A$2:$I$8559,7,0)</f>
        <v>Car speakerphone kits</v>
      </c>
      <c r="Q816" s="8" t="str">
        <f>VLOOKUP(M816,Dimension.CategoryGroups!$A$2:$I$8559,8,0)</f>
        <v>Car speakerphone kits</v>
      </c>
      <c r="R816" s="10" t="str">
        <f>VLOOKUP(E816,Dimesion.MemberType!$A$2:$D$56,2,0)</f>
        <v>Auckland</v>
      </c>
      <c r="S816" s="10" t="str">
        <f>VLOOKUP(E816,Dimesion.MemberType!$A$2:$D$56,3,0)</f>
        <v>Auckland City</v>
      </c>
      <c r="T816" s="10" t="str">
        <f>VLOOKUP(E816,Dimesion.MemberType!$A$2:$D$56,4,0)</f>
        <v>Over 70</v>
      </c>
    </row>
    <row r="817" spans="1:20" x14ac:dyDescent="0.25">
      <c r="A817" t="s">
        <v>5170</v>
      </c>
      <c r="B817">
        <v>20161101</v>
      </c>
      <c r="C817">
        <v>652</v>
      </c>
      <c r="D817">
        <v>2917</v>
      </c>
      <c r="E817">
        <v>4136</v>
      </c>
      <c r="F817" t="s">
        <v>4304</v>
      </c>
      <c r="G817">
        <v>20161110</v>
      </c>
      <c r="H817">
        <v>13</v>
      </c>
      <c r="I817">
        <v>0</v>
      </c>
      <c r="J817">
        <v>0</v>
      </c>
      <c r="K817">
        <v>9</v>
      </c>
      <c r="L817">
        <v>60.9</v>
      </c>
      <c r="M817" s="5" t="str">
        <f t="shared" si="12"/>
        <v>ID652G2917</v>
      </c>
      <c r="N817" s="8" t="str">
        <f>VLOOKUP(M817,Dimension.CategoryGroups!$A$2:$I$8559,5,0)</f>
        <v>Electronics &amp; photography</v>
      </c>
      <c r="O817" s="8" t="str">
        <f>VLOOKUP(M817,Dimension.CategoryGroups!$A$2:$I$8559,6,0)</f>
        <v>Home audio</v>
      </c>
      <c r="P817" s="8" t="str">
        <f>VLOOKUP(M817,Dimension.CategoryGroups!$A$2:$I$8559,7,0)</f>
        <v>Other</v>
      </c>
      <c r="Q817" s="8" t="str">
        <f>VLOOKUP(M817,Dimension.CategoryGroups!$A$2:$I$8559,8,0)</f>
        <v>Other</v>
      </c>
      <c r="R817" s="10" t="str">
        <f>VLOOKUP(E817,Dimesion.MemberType!$A$2:$D$56,2,0)</f>
        <v>Auckland</v>
      </c>
      <c r="S817" s="10" t="str">
        <f>VLOOKUP(E817,Dimesion.MemberType!$A$2:$D$56,3,0)</f>
        <v>Auckland City</v>
      </c>
      <c r="T817" s="10" t="str">
        <f>VLOOKUP(E817,Dimesion.MemberType!$A$2:$D$56,4,0)</f>
        <v>Over 70</v>
      </c>
    </row>
    <row r="818" spans="1:20" x14ac:dyDescent="0.25">
      <c r="A818" t="s">
        <v>5171</v>
      </c>
      <c r="B818">
        <v>20161101</v>
      </c>
      <c r="C818">
        <v>652</v>
      </c>
      <c r="D818">
        <v>2917</v>
      </c>
      <c r="E818">
        <v>4136</v>
      </c>
      <c r="F818" t="s">
        <v>4304</v>
      </c>
      <c r="G818">
        <v>20161110</v>
      </c>
      <c r="H818">
        <v>13</v>
      </c>
      <c r="I818">
        <v>0</v>
      </c>
      <c r="J818">
        <v>0</v>
      </c>
      <c r="K818">
        <v>9</v>
      </c>
      <c r="L818">
        <v>66</v>
      </c>
      <c r="M818" s="5" t="str">
        <f t="shared" si="12"/>
        <v>ID652G2917</v>
      </c>
      <c r="N818" s="8" t="str">
        <f>VLOOKUP(M818,Dimension.CategoryGroups!$A$2:$I$8559,5,0)</f>
        <v>Electronics &amp; photography</v>
      </c>
      <c r="O818" s="8" t="str">
        <f>VLOOKUP(M818,Dimension.CategoryGroups!$A$2:$I$8559,6,0)</f>
        <v>Home audio</v>
      </c>
      <c r="P818" s="8" t="str">
        <f>VLOOKUP(M818,Dimension.CategoryGroups!$A$2:$I$8559,7,0)</f>
        <v>Other</v>
      </c>
      <c r="Q818" s="8" t="str">
        <f>VLOOKUP(M818,Dimension.CategoryGroups!$A$2:$I$8559,8,0)</f>
        <v>Other</v>
      </c>
      <c r="R818" s="10" t="str">
        <f>VLOOKUP(E818,Dimesion.MemberType!$A$2:$D$56,2,0)</f>
        <v>Auckland</v>
      </c>
      <c r="S818" s="10" t="str">
        <f>VLOOKUP(E818,Dimesion.MemberType!$A$2:$D$56,3,0)</f>
        <v>Auckland City</v>
      </c>
      <c r="T818" s="10" t="str">
        <f>VLOOKUP(E818,Dimesion.MemberType!$A$2:$D$56,4,0)</f>
        <v>Over 70</v>
      </c>
    </row>
    <row r="819" spans="1:20" x14ac:dyDescent="0.25">
      <c r="A819" t="s">
        <v>5172</v>
      </c>
      <c r="B819">
        <v>20161101</v>
      </c>
      <c r="C819">
        <v>3858</v>
      </c>
      <c r="D819">
        <v>5825</v>
      </c>
      <c r="E819">
        <v>4136</v>
      </c>
      <c r="F819" t="s">
        <v>4304</v>
      </c>
      <c r="G819">
        <v>20161110</v>
      </c>
      <c r="H819">
        <v>13</v>
      </c>
      <c r="I819">
        <v>0</v>
      </c>
      <c r="J819">
        <v>0</v>
      </c>
      <c r="K819">
        <v>9</v>
      </c>
      <c r="L819">
        <v>19.2</v>
      </c>
      <c r="M819" s="5" t="str">
        <f t="shared" si="12"/>
        <v>ID3858G5825</v>
      </c>
      <c r="N819" s="8" t="str">
        <f>VLOOKUP(M819,Dimension.CategoryGroups!$A$2:$I$8559,5,0)</f>
        <v>Mobile phones</v>
      </c>
      <c r="O819" s="8" t="str">
        <f>VLOOKUP(M819,Dimension.CategoryGroups!$A$2:$I$8559,6,0)</f>
        <v>Accessories</v>
      </c>
      <c r="P819" s="8" t="str">
        <f>VLOOKUP(M819,Dimension.CategoryGroups!$A$2:$I$8559,7,0)</f>
        <v>Car speakerphone kits</v>
      </c>
      <c r="Q819" s="8" t="str">
        <f>VLOOKUP(M819,Dimension.CategoryGroups!$A$2:$I$8559,8,0)</f>
        <v>Car speakerphone kits</v>
      </c>
      <c r="R819" s="10" t="str">
        <f>VLOOKUP(E819,Dimesion.MemberType!$A$2:$D$56,2,0)</f>
        <v>Auckland</v>
      </c>
      <c r="S819" s="10" t="str">
        <f>VLOOKUP(E819,Dimesion.MemberType!$A$2:$D$56,3,0)</f>
        <v>Auckland City</v>
      </c>
      <c r="T819" s="10" t="str">
        <f>VLOOKUP(E819,Dimesion.MemberType!$A$2:$D$56,4,0)</f>
        <v>Over 70</v>
      </c>
    </row>
    <row r="820" spans="1:20" x14ac:dyDescent="0.25">
      <c r="A820" t="s">
        <v>5173</v>
      </c>
      <c r="B820">
        <v>20161101</v>
      </c>
      <c r="C820">
        <v>3858</v>
      </c>
      <c r="D820">
        <v>5825</v>
      </c>
      <c r="E820">
        <v>4136</v>
      </c>
      <c r="F820" t="s">
        <v>4304</v>
      </c>
      <c r="G820">
        <v>20161110</v>
      </c>
      <c r="H820">
        <v>13</v>
      </c>
      <c r="I820">
        <v>0</v>
      </c>
      <c r="J820">
        <v>0</v>
      </c>
      <c r="K820">
        <v>9</v>
      </c>
      <c r="L820">
        <v>63.2</v>
      </c>
      <c r="M820" s="5" t="str">
        <f t="shared" si="12"/>
        <v>ID3858G5825</v>
      </c>
      <c r="N820" s="8" t="str">
        <f>VLOOKUP(M820,Dimension.CategoryGroups!$A$2:$I$8559,5,0)</f>
        <v>Mobile phones</v>
      </c>
      <c r="O820" s="8" t="str">
        <f>VLOOKUP(M820,Dimension.CategoryGroups!$A$2:$I$8559,6,0)</f>
        <v>Accessories</v>
      </c>
      <c r="P820" s="8" t="str">
        <f>VLOOKUP(M820,Dimension.CategoryGroups!$A$2:$I$8559,7,0)</f>
        <v>Car speakerphone kits</v>
      </c>
      <c r="Q820" s="8" t="str">
        <f>VLOOKUP(M820,Dimension.CategoryGroups!$A$2:$I$8559,8,0)</f>
        <v>Car speakerphone kits</v>
      </c>
      <c r="R820" s="10" t="str">
        <f>VLOOKUP(E820,Dimesion.MemberType!$A$2:$D$56,2,0)</f>
        <v>Auckland</v>
      </c>
      <c r="S820" s="10" t="str">
        <f>VLOOKUP(E820,Dimesion.MemberType!$A$2:$D$56,3,0)</f>
        <v>Auckland City</v>
      </c>
      <c r="T820" s="10" t="str">
        <f>VLOOKUP(E820,Dimesion.MemberType!$A$2:$D$56,4,0)</f>
        <v>Over 70</v>
      </c>
    </row>
    <row r="821" spans="1:20" x14ac:dyDescent="0.25">
      <c r="A821" t="s">
        <v>5174</v>
      </c>
      <c r="B821">
        <v>20161101</v>
      </c>
      <c r="C821">
        <v>3858</v>
      </c>
      <c r="D821">
        <v>5825</v>
      </c>
      <c r="E821">
        <v>4136</v>
      </c>
      <c r="F821" t="s">
        <v>4304</v>
      </c>
      <c r="G821">
        <v>20161110</v>
      </c>
      <c r="H821">
        <v>13</v>
      </c>
      <c r="I821">
        <v>0</v>
      </c>
      <c r="J821">
        <v>0</v>
      </c>
      <c r="K821">
        <v>9</v>
      </c>
      <c r="L821">
        <v>50.8</v>
      </c>
      <c r="M821" s="5" t="str">
        <f t="shared" si="12"/>
        <v>ID3858G5825</v>
      </c>
      <c r="N821" s="8" t="str">
        <f>VLOOKUP(M821,Dimension.CategoryGroups!$A$2:$I$8559,5,0)</f>
        <v>Mobile phones</v>
      </c>
      <c r="O821" s="8" t="str">
        <f>VLOOKUP(M821,Dimension.CategoryGroups!$A$2:$I$8559,6,0)</f>
        <v>Accessories</v>
      </c>
      <c r="P821" s="8" t="str">
        <f>VLOOKUP(M821,Dimension.CategoryGroups!$A$2:$I$8559,7,0)</f>
        <v>Car speakerphone kits</v>
      </c>
      <c r="Q821" s="8" t="str">
        <f>VLOOKUP(M821,Dimension.CategoryGroups!$A$2:$I$8559,8,0)</f>
        <v>Car speakerphone kits</v>
      </c>
      <c r="R821" s="10" t="str">
        <f>VLOOKUP(E821,Dimesion.MemberType!$A$2:$D$56,2,0)</f>
        <v>Auckland</v>
      </c>
      <c r="S821" s="10" t="str">
        <f>VLOOKUP(E821,Dimesion.MemberType!$A$2:$D$56,3,0)</f>
        <v>Auckland City</v>
      </c>
      <c r="T821" s="10" t="str">
        <f>VLOOKUP(E821,Dimesion.MemberType!$A$2:$D$56,4,0)</f>
        <v>Over 70</v>
      </c>
    </row>
    <row r="822" spans="1:20" x14ac:dyDescent="0.25">
      <c r="A822" t="s">
        <v>5175</v>
      </c>
      <c r="B822">
        <v>20161101</v>
      </c>
      <c r="C822">
        <v>7678</v>
      </c>
      <c r="D822">
        <v>6795</v>
      </c>
      <c r="E822">
        <v>4136</v>
      </c>
      <c r="F822" t="s">
        <v>4304</v>
      </c>
      <c r="G822">
        <v>20161110</v>
      </c>
      <c r="H822">
        <v>13</v>
      </c>
      <c r="I822">
        <v>0</v>
      </c>
      <c r="J822">
        <v>0</v>
      </c>
      <c r="K822">
        <v>12</v>
      </c>
      <c r="L822">
        <v>27.5</v>
      </c>
      <c r="M822" s="5" t="str">
        <f t="shared" si="12"/>
        <v>ID7678G6795</v>
      </c>
      <c r="N822" s="8" t="str">
        <f>VLOOKUP(M822,Dimension.CategoryGroups!$A$2:$I$8559,5,0)</f>
        <v>Health &amp; beauty</v>
      </c>
      <c r="O822" s="8" t="str">
        <f>VLOOKUP(M822,Dimension.CategoryGroups!$A$2:$I$8559,6,0)</f>
        <v>Weight loss</v>
      </c>
      <c r="P822" s="8" t="str">
        <f>VLOOKUP(M822,Dimension.CategoryGroups!$A$2:$I$8559,7,0)</f>
        <v>Shapewear</v>
      </c>
      <c r="Q822" s="8" t="str">
        <f>VLOOKUP(M822,Dimension.CategoryGroups!$A$2:$I$8559,8,0)</f>
        <v>Shapewear</v>
      </c>
      <c r="R822" s="10" t="str">
        <f>VLOOKUP(E822,Dimesion.MemberType!$A$2:$D$56,2,0)</f>
        <v>Auckland</v>
      </c>
      <c r="S822" s="10" t="str">
        <f>VLOOKUP(E822,Dimesion.MemberType!$A$2:$D$56,3,0)</f>
        <v>Auckland City</v>
      </c>
      <c r="T822" s="10" t="str">
        <f>VLOOKUP(E822,Dimesion.MemberType!$A$2:$D$56,4,0)</f>
        <v>Over 70</v>
      </c>
    </row>
    <row r="823" spans="1:20" x14ac:dyDescent="0.25">
      <c r="A823" t="s">
        <v>5176</v>
      </c>
      <c r="B823">
        <v>20161101</v>
      </c>
      <c r="C823">
        <v>7678</v>
      </c>
      <c r="D823">
        <v>6795</v>
      </c>
      <c r="E823">
        <v>4136</v>
      </c>
      <c r="F823" t="s">
        <v>4304</v>
      </c>
      <c r="G823">
        <v>20161110</v>
      </c>
      <c r="H823">
        <v>13</v>
      </c>
      <c r="I823">
        <v>0</v>
      </c>
      <c r="J823">
        <v>0</v>
      </c>
      <c r="K823">
        <v>12</v>
      </c>
      <c r="L823">
        <v>73.099999999999994</v>
      </c>
      <c r="M823" s="5" t="str">
        <f t="shared" si="12"/>
        <v>ID7678G6795</v>
      </c>
      <c r="N823" s="8" t="str">
        <f>VLOOKUP(M823,Dimension.CategoryGroups!$A$2:$I$8559,5,0)</f>
        <v>Health &amp; beauty</v>
      </c>
      <c r="O823" s="8" t="str">
        <f>VLOOKUP(M823,Dimension.CategoryGroups!$A$2:$I$8559,6,0)</f>
        <v>Weight loss</v>
      </c>
      <c r="P823" s="8" t="str">
        <f>VLOOKUP(M823,Dimension.CategoryGroups!$A$2:$I$8559,7,0)</f>
        <v>Shapewear</v>
      </c>
      <c r="Q823" s="8" t="str">
        <f>VLOOKUP(M823,Dimension.CategoryGroups!$A$2:$I$8559,8,0)</f>
        <v>Shapewear</v>
      </c>
      <c r="R823" s="10" t="str">
        <f>VLOOKUP(E823,Dimesion.MemberType!$A$2:$D$56,2,0)</f>
        <v>Auckland</v>
      </c>
      <c r="S823" s="10" t="str">
        <f>VLOOKUP(E823,Dimesion.MemberType!$A$2:$D$56,3,0)</f>
        <v>Auckland City</v>
      </c>
      <c r="T823" s="10" t="str">
        <f>VLOOKUP(E823,Dimesion.MemberType!$A$2:$D$56,4,0)</f>
        <v>Over 70</v>
      </c>
    </row>
    <row r="824" spans="1:20" x14ac:dyDescent="0.25">
      <c r="A824" t="s">
        <v>5177</v>
      </c>
      <c r="B824">
        <v>20161101</v>
      </c>
      <c r="C824">
        <v>7678</v>
      </c>
      <c r="D824">
        <v>6795</v>
      </c>
      <c r="E824">
        <v>4136</v>
      </c>
      <c r="F824" t="s">
        <v>4304</v>
      </c>
      <c r="G824">
        <v>20161110</v>
      </c>
      <c r="H824">
        <v>13</v>
      </c>
      <c r="I824">
        <v>0</v>
      </c>
      <c r="J824">
        <v>0</v>
      </c>
      <c r="K824">
        <v>12</v>
      </c>
      <c r="L824">
        <v>24.2</v>
      </c>
      <c r="M824" s="5" t="str">
        <f t="shared" si="12"/>
        <v>ID7678G6795</v>
      </c>
      <c r="N824" s="8" t="str">
        <f>VLOOKUP(M824,Dimension.CategoryGroups!$A$2:$I$8559,5,0)</f>
        <v>Health &amp; beauty</v>
      </c>
      <c r="O824" s="8" t="str">
        <f>VLOOKUP(M824,Dimension.CategoryGroups!$A$2:$I$8559,6,0)</f>
        <v>Weight loss</v>
      </c>
      <c r="P824" s="8" t="str">
        <f>VLOOKUP(M824,Dimension.CategoryGroups!$A$2:$I$8559,7,0)</f>
        <v>Shapewear</v>
      </c>
      <c r="Q824" s="8" t="str">
        <f>VLOOKUP(M824,Dimension.CategoryGroups!$A$2:$I$8559,8,0)</f>
        <v>Shapewear</v>
      </c>
      <c r="R824" s="10" t="str">
        <f>VLOOKUP(E824,Dimesion.MemberType!$A$2:$D$56,2,0)</f>
        <v>Auckland</v>
      </c>
      <c r="S824" s="10" t="str">
        <f>VLOOKUP(E824,Dimesion.MemberType!$A$2:$D$56,3,0)</f>
        <v>Auckland City</v>
      </c>
      <c r="T824" s="10" t="str">
        <f>VLOOKUP(E824,Dimesion.MemberType!$A$2:$D$56,4,0)</f>
        <v>Over 70</v>
      </c>
    </row>
    <row r="825" spans="1:20" x14ac:dyDescent="0.25">
      <c r="A825" t="s">
        <v>5178</v>
      </c>
      <c r="B825">
        <v>20161101</v>
      </c>
      <c r="C825">
        <v>7678</v>
      </c>
      <c r="D825">
        <v>6795</v>
      </c>
      <c r="E825">
        <v>4136</v>
      </c>
      <c r="F825" t="s">
        <v>4304</v>
      </c>
      <c r="G825">
        <v>20161110</v>
      </c>
      <c r="H825">
        <v>13</v>
      </c>
      <c r="I825">
        <v>0</v>
      </c>
      <c r="J825">
        <v>0</v>
      </c>
      <c r="K825">
        <v>12</v>
      </c>
      <c r="L825">
        <v>9.6</v>
      </c>
      <c r="M825" s="5" t="str">
        <f t="shared" si="12"/>
        <v>ID7678G6795</v>
      </c>
      <c r="N825" s="8" t="str">
        <f>VLOOKUP(M825,Dimension.CategoryGroups!$A$2:$I$8559,5,0)</f>
        <v>Health &amp; beauty</v>
      </c>
      <c r="O825" s="8" t="str">
        <f>VLOOKUP(M825,Dimension.CategoryGroups!$A$2:$I$8559,6,0)</f>
        <v>Weight loss</v>
      </c>
      <c r="P825" s="8" t="str">
        <f>VLOOKUP(M825,Dimension.CategoryGroups!$A$2:$I$8559,7,0)</f>
        <v>Shapewear</v>
      </c>
      <c r="Q825" s="8" t="str">
        <f>VLOOKUP(M825,Dimension.CategoryGroups!$A$2:$I$8559,8,0)</f>
        <v>Shapewear</v>
      </c>
      <c r="R825" s="10" t="str">
        <f>VLOOKUP(E825,Dimesion.MemberType!$A$2:$D$56,2,0)</f>
        <v>Auckland</v>
      </c>
      <c r="S825" s="10" t="str">
        <f>VLOOKUP(E825,Dimesion.MemberType!$A$2:$D$56,3,0)</f>
        <v>Auckland City</v>
      </c>
      <c r="T825" s="10" t="str">
        <f>VLOOKUP(E825,Dimesion.MemberType!$A$2:$D$56,4,0)</f>
        <v>Over 70</v>
      </c>
    </row>
    <row r="826" spans="1:20" x14ac:dyDescent="0.25">
      <c r="A826" t="s">
        <v>5179</v>
      </c>
      <c r="B826">
        <v>20161101</v>
      </c>
      <c r="C826">
        <v>7678</v>
      </c>
      <c r="D826">
        <v>6795</v>
      </c>
      <c r="E826">
        <v>4136</v>
      </c>
      <c r="F826" t="s">
        <v>4304</v>
      </c>
      <c r="G826">
        <v>20161110</v>
      </c>
      <c r="H826">
        <v>13</v>
      </c>
      <c r="I826">
        <v>0</v>
      </c>
      <c r="J826">
        <v>0</v>
      </c>
      <c r="K826">
        <v>12</v>
      </c>
      <c r="L826">
        <v>56.4</v>
      </c>
      <c r="M826" s="5" t="str">
        <f t="shared" si="12"/>
        <v>ID7678G6795</v>
      </c>
      <c r="N826" s="8" t="str">
        <f>VLOOKUP(M826,Dimension.CategoryGroups!$A$2:$I$8559,5,0)</f>
        <v>Health &amp; beauty</v>
      </c>
      <c r="O826" s="8" t="str">
        <f>VLOOKUP(M826,Dimension.CategoryGroups!$A$2:$I$8559,6,0)</f>
        <v>Weight loss</v>
      </c>
      <c r="P826" s="8" t="str">
        <f>VLOOKUP(M826,Dimension.CategoryGroups!$A$2:$I$8559,7,0)</f>
        <v>Shapewear</v>
      </c>
      <c r="Q826" s="8" t="str">
        <f>VLOOKUP(M826,Dimension.CategoryGroups!$A$2:$I$8559,8,0)</f>
        <v>Shapewear</v>
      </c>
      <c r="R826" s="10" t="str">
        <f>VLOOKUP(E826,Dimesion.MemberType!$A$2:$D$56,2,0)</f>
        <v>Auckland</v>
      </c>
      <c r="S826" s="10" t="str">
        <f>VLOOKUP(E826,Dimesion.MemberType!$A$2:$D$56,3,0)</f>
        <v>Auckland City</v>
      </c>
      <c r="T826" s="10" t="str">
        <f>VLOOKUP(E826,Dimesion.MemberType!$A$2:$D$56,4,0)</f>
        <v>Over 70</v>
      </c>
    </row>
    <row r="827" spans="1:20" x14ac:dyDescent="0.25">
      <c r="A827" t="s">
        <v>5180</v>
      </c>
      <c r="B827">
        <v>20161101</v>
      </c>
      <c r="C827">
        <v>7678</v>
      </c>
      <c r="D827">
        <v>6795</v>
      </c>
      <c r="E827">
        <v>4136</v>
      </c>
      <c r="F827" t="s">
        <v>4304</v>
      </c>
      <c r="G827">
        <v>20161110</v>
      </c>
      <c r="H827">
        <v>13</v>
      </c>
      <c r="I827">
        <v>0</v>
      </c>
      <c r="J827">
        <v>0</v>
      </c>
      <c r="K827">
        <v>12</v>
      </c>
      <c r="L827">
        <v>48.8</v>
      </c>
      <c r="M827" s="5" t="str">
        <f t="shared" si="12"/>
        <v>ID7678G6795</v>
      </c>
      <c r="N827" s="8" t="str">
        <f>VLOOKUP(M827,Dimension.CategoryGroups!$A$2:$I$8559,5,0)</f>
        <v>Health &amp; beauty</v>
      </c>
      <c r="O827" s="8" t="str">
        <f>VLOOKUP(M827,Dimension.CategoryGroups!$A$2:$I$8559,6,0)</f>
        <v>Weight loss</v>
      </c>
      <c r="P827" s="8" t="str">
        <f>VLOOKUP(M827,Dimension.CategoryGroups!$A$2:$I$8559,7,0)</f>
        <v>Shapewear</v>
      </c>
      <c r="Q827" s="8" t="str">
        <f>VLOOKUP(M827,Dimension.CategoryGroups!$A$2:$I$8559,8,0)</f>
        <v>Shapewear</v>
      </c>
      <c r="R827" s="10" t="str">
        <f>VLOOKUP(E827,Dimesion.MemberType!$A$2:$D$56,2,0)</f>
        <v>Auckland</v>
      </c>
      <c r="S827" s="10" t="str">
        <f>VLOOKUP(E827,Dimesion.MemberType!$A$2:$D$56,3,0)</f>
        <v>Auckland City</v>
      </c>
      <c r="T827" s="10" t="str">
        <f>VLOOKUP(E827,Dimesion.MemberType!$A$2:$D$56,4,0)</f>
        <v>Over 70</v>
      </c>
    </row>
    <row r="828" spans="1:20" x14ac:dyDescent="0.25">
      <c r="A828" t="s">
        <v>5181</v>
      </c>
      <c r="B828">
        <v>20161101</v>
      </c>
      <c r="C828">
        <v>7678</v>
      </c>
      <c r="D828">
        <v>6795</v>
      </c>
      <c r="E828">
        <v>4136</v>
      </c>
      <c r="F828" t="s">
        <v>4304</v>
      </c>
      <c r="G828">
        <v>20161110</v>
      </c>
      <c r="H828">
        <v>13</v>
      </c>
      <c r="I828">
        <v>0</v>
      </c>
      <c r="J828">
        <v>0</v>
      </c>
      <c r="K828">
        <v>9</v>
      </c>
      <c r="L828">
        <v>83.7</v>
      </c>
      <c r="M828" s="5" t="str">
        <f t="shared" si="12"/>
        <v>ID7678G6795</v>
      </c>
      <c r="N828" s="8" t="str">
        <f>VLOOKUP(M828,Dimension.CategoryGroups!$A$2:$I$8559,5,0)</f>
        <v>Health &amp; beauty</v>
      </c>
      <c r="O828" s="8" t="str">
        <f>VLOOKUP(M828,Dimension.CategoryGroups!$A$2:$I$8559,6,0)</f>
        <v>Weight loss</v>
      </c>
      <c r="P828" s="8" t="str">
        <f>VLOOKUP(M828,Dimension.CategoryGroups!$A$2:$I$8559,7,0)</f>
        <v>Shapewear</v>
      </c>
      <c r="Q828" s="8" t="str">
        <f>VLOOKUP(M828,Dimension.CategoryGroups!$A$2:$I$8559,8,0)</f>
        <v>Shapewear</v>
      </c>
      <c r="R828" s="10" t="str">
        <f>VLOOKUP(E828,Dimesion.MemberType!$A$2:$D$56,2,0)</f>
        <v>Auckland</v>
      </c>
      <c r="S828" s="10" t="str">
        <f>VLOOKUP(E828,Dimesion.MemberType!$A$2:$D$56,3,0)</f>
        <v>Auckland City</v>
      </c>
      <c r="T828" s="10" t="str">
        <f>VLOOKUP(E828,Dimesion.MemberType!$A$2:$D$56,4,0)</f>
        <v>Over 70</v>
      </c>
    </row>
    <row r="829" spans="1:20" x14ac:dyDescent="0.25">
      <c r="A829" t="s">
        <v>5182</v>
      </c>
      <c r="B829">
        <v>20161101</v>
      </c>
      <c r="C829">
        <v>6450</v>
      </c>
      <c r="D829">
        <v>2646</v>
      </c>
      <c r="E829">
        <v>21188</v>
      </c>
      <c r="F829" t="s">
        <v>5183</v>
      </c>
      <c r="G829">
        <v>20161110</v>
      </c>
      <c r="H829">
        <v>13</v>
      </c>
      <c r="I829">
        <v>0</v>
      </c>
      <c r="J829">
        <v>0</v>
      </c>
      <c r="K829">
        <v>1</v>
      </c>
      <c r="L829">
        <v>59.7</v>
      </c>
      <c r="M829" s="5" t="str">
        <f t="shared" si="12"/>
        <v>ID6450G2646</v>
      </c>
      <c r="N829" s="8" t="str">
        <f>VLOOKUP(M829,Dimension.CategoryGroups!$A$2:$I$8559,5,0)</f>
        <v>Business, farming &amp; industry</v>
      </c>
      <c r="O829" s="8" t="str">
        <f>VLOOKUP(M829,Dimension.CategoryGroups!$A$2:$I$8559,6,0)</f>
        <v>Farming &amp; forestry</v>
      </c>
      <c r="P829" s="8" t="str">
        <f>VLOOKUP(M829,Dimension.CategoryGroups!$A$2:$I$8559,7,0)</f>
        <v>Poultry</v>
      </c>
      <c r="Q829" s="8" t="str">
        <f>VLOOKUP(M829,Dimension.CategoryGroups!$A$2:$I$8559,8,0)</f>
        <v>Other</v>
      </c>
      <c r="R829" s="10" t="str">
        <f>VLOOKUP(E829,Dimesion.MemberType!$A$2:$D$56,2,0)</f>
        <v>Wellington</v>
      </c>
      <c r="S829" s="10" t="str">
        <f>VLOOKUP(E829,Dimesion.MemberType!$A$2:$D$56,3,0)</f>
        <v>Kapiti</v>
      </c>
      <c r="T829" s="10" t="str">
        <f>VLOOKUP(E829,Dimesion.MemberType!$A$2:$D$56,4,0)</f>
        <v>50 - 54</v>
      </c>
    </row>
    <row r="830" spans="1:20" x14ac:dyDescent="0.25">
      <c r="A830" t="s">
        <v>5184</v>
      </c>
      <c r="B830">
        <v>20161101</v>
      </c>
      <c r="C830">
        <v>2939</v>
      </c>
      <c r="D830">
        <v>3946</v>
      </c>
      <c r="E830">
        <v>4660</v>
      </c>
      <c r="F830" t="s">
        <v>5185</v>
      </c>
      <c r="G830">
        <v>20161110</v>
      </c>
      <c r="H830">
        <v>13</v>
      </c>
      <c r="I830">
        <v>0</v>
      </c>
      <c r="J830">
        <v>0</v>
      </c>
      <c r="K830">
        <v>1</v>
      </c>
      <c r="L830">
        <v>53.6</v>
      </c>
      <c r="M830" s="5" t="str">
        <f t="shared" si="12"/>
        <v>ID2939G3946</v>
      </c>
      <c r="N830" s="8" t="str">
        <f>VLOOKUP(M830,Dimension.CategoryGroups!$A$2:$I$8559,5,0)</f>
        <v>Antiques &amp; collectables</v>
      </c>
      <c r="O830" s="8" t="str">
        <f>VLOOKUP(M830,Dimension.CategoryGroups!$A$2:$I$8559,6,0)</f>
        <v>Ornaments &amp; figurines</v>
      </c>
      <c r="P830" s="8" t="str">
        <f>VLOOKUP(M830,Dimension.CategoryGroups!$A$2:$I$8559,7,0)</f>
        <v>Animals</v>
      </c>
      <c r="Q830" s="8" t="str">
        <f>VLOOKUP(M830,Dimension.CategoryGroups!$A$2:$I$8559,8,0)</f>
        <v>Animals</v>
      </c>
      <c r="R830" s="10" t="str">
        <f>VLOOKUP(E830,Dimesion.MemberType!$A$2:$D$56,2,0)</f>
        <v>Auckland</v>
      </c>
      <c r="S830" s="10" t="str">
        <f>VLOOKUP(E830,Dimesion.MemberType!$A$2:$D$56,3,0)</f>
        <v>Manukau City</v>
      </c>
      <c r="T830" s="10" t="str">
        <f>VLOOKUP(E830,Dimesion.MemberType!$A$2:$D$56,4,0)</f>
        <v>Over 70</v>
      </c>
    </row>
    <row r="831" spans="1:20" x14ac:dyDescent="0.25">
      <c r="A831" t="s">
        <v>5186</v>
      </c>
      <c r="B831">
        <v>20161101</v>
      </c>
      <c r="C831">
        <v>1866</v>
      </c>
      <c r="D831">
        <v>4138</v>
      </c>
      <c r="E831">
        <v>37347</v>
      </c>
      <c r="F831" t="s">
        <v>4982</v>
      </c>
      <c r="G831">
        <v>20161110</v>
      </c>
      <c r="H831">
        <v>13</v>
      </c>
      <c r="I831">
        <v>1</v>
      </c>
      <c r="J831">
        <v>0</v>
      </c>
      <c r="K831">
        <v>1</v>
      </c>
      <c r="L831">
        <v>89.1</v>
      </c>
      <c r="M831" s="5" t="str">
        <f t="shared" si="12"/>
        <v>ID1866G4138</v>
      </c>
      <c r="N831" s="8" t="str">
        <f>VLOOKUP(M831,Dimension.CategoryGroups!$A$2:$I$8559,5,0)</f>
        <v>Books</v>
      </c>
      <c r="O831" s="8" t="str">
        <f>VLOOKUP(M831,Dimension.CategoryGroups!$A$2:$I$8559,6,0)</f>
        <v>Fiction &amp; literature</v>
      </c>
      <c r="P831" s="8" t="str">
        <f>VLOOKUP(M831,Dimension.CategoryGroups!$A$2:$I$8559,7,0)</f>
        <v>Mystery &amp; thriller</v>
      </c>
      <c r="Q831" s="8" t="str">
        <f>VLOOKUP(M831,Dimension.CategoryGroups!$A$2:$I$8559,8,0)</f>
        <v>Other</v>
      </c>
      <c r="R831" s="10" t="str">
        <f>VLOOKUP(E831,Dimesion.MemberType!$A$2:$D$56,2,0)</f>
        <v>International</v>
      </c>
      <c r="S831" s="10" t="str">
        <f>VLOOKUP(E831,Dimesion.MemberType!$A$2:$D$56,3,0)</f>
        <v>Australia</v>
      </c>
      <c r="T831" s="10" t="str">
        <f>VLOOKUP(E831,Dimesion.MemberType!$A$2:$D$56,4,0)</f>
        <v>45 - 49</v>
      </c>
    </row>
    <row r="832" spans="1:20" x14ac:dyDescent="0.25">
      <c r="A832" t="s">
        <v>5187</v>
      </c>
      <c r="B832">
        <v>20161101</v>
      </c>
      <c r="C832">
        <v>134</v>
      </c>
      <c r="D832">
        <v>4248</v>
      </c>
      <c r="E832">
        <v>37347</v>
      </c>
      <c r="F832" t="s">
        <v>4982</v>
      </c>
      <c r="G832">
        <v>20161110</v>
      </c>
      <c r="H832">
        <v>13</v>
      </c>
      <c r="I832">
        <v>1</v>
      </c>
      <c r="J832">
        <v>0</v>
      </c>
      <c r="K832">
        <v>1</v>
      </c>
      <c r="L832">
        <v>18.5</v>
      </c>
      <c r="M832" s="5" t="str">
        <f t="shared" si="12"/>
        <v>ID134G4248</v>
      </c>
      <c r="N832" s="8" t="str">
        <f>VLOOKUP(M832,Dimension.CategoryGroups!$A$2:$I$8559,5,0)</f>
        <v>Books</v>
      </c>
      <c r="O832" s="8" t="str">
        <f>VLOOKUP(M832,Dimension.CategoryGroups!$A$2:$I$8559,6,0)</f>
        <v>Non-fiction</v>
      </c>
      <c r="P832" s="8" t="str">
        <f>VLOOKUP(M832,Dimension.CategoryGroups!$A$2:$I$8559,7,0)</f>
        <v>Other</v>
      </c>
      <c r="Q832" s="8" t="str">
        <f>VLOOKUP(M832,Dimension.CategoryGroups!$A$2:$I$8559,8,0)</f>
        <v>Other</v>
      </c>
      <c r="R832" s="10" t="str">
        <f>VLOOKUP(E832,Dimesion.MemberType!$A$2:$D$56,2,0)</f>
        <v>International</v>
      </c>
      <c r="S832" s="10" t="str">
        <f>VLOOKUP(E832,Dimesion.MemberType!$A$2:$D$56,3,0)</f>
        <v>Australia</v>
      </c>
      <c r="T832" s="10" t="str">
        <f>VLOOKUP(E832,Dimesion.MemberType!$A$2:$D$56,4,0)</f>
        <v>45 - 49</v>
      </c>
    </row>
    <row r="833" spans="1:20" x14ac:dyDescent="0.25">
      <c r="A833" t="s">
        <v>5188</v>
      </c>
      <c r="B833">
        <v>20161101</v>
      </c>
      <c r="C833">
        <v>772</v>
      </c>
      <c r="D833">
        <v>4105</v>
      </c>
      <c r="E833">
        <v>37347</v>
      </c>
      <c r="F833" t="s">
        <v>4982</v>
      </c>
      <c r="G833">
        <v>20161110</v>
      </c>
      <c r="H833">
        <v>13</v>
      </c>
      <c r="I833">
        <v>1</v>
      </c>
      <c r="J833">
        <v>0</v>
      </c>
      <c r="K833">
        <v>1</v>
      </c>
      <c r="L833">
        <v>6.2</v>
      </c>
      <c r="M833" s="5" t="str">
        <f t="shared" si="12"/>
        <v>ID772G4105</v>
      </c>
      <c r="N833" s="8" t="str">
        <f>VLOOKUP(M833,Dimension.CategoryGroups!$A$2:$I$8559,5,0)</f>
        <v>Books</v>
      </c>
      <c r="O833" s="8" t="str">
        <f>VLOOKUP(M833,Dimension.CategoryGroups!$A$2:$I$8559,6,0)</f>
        <v>Children &amp; babies</v>
      </c>
      <c r="P833" s="8" t="str">
        <f>VLOOKUP(M833,Dimension.CategoryGroups!$A$2:$I$8559,7,0)</f>
        <v>Other</v>
      </c>
      <c r="Q833" s="8" t="str">
        <f>VLOOKUP(M833,Dimension.CategoryGroups!$A$2:$I$8559,8,0)</f>
        <v>Other</v>
      </c>
      <c r="R833" s="10" t="str">
        <f>VLOOKUP(E833,Dimesion.MemberType!$A$2:$D$56,2,0)</f>
        <v>International</v>
      </c>
      <c r="S833" s="10" t="str">
        <f>VLOOKUP(E833,Dimesion.MemberType!$A$2:$D$56,3,0)</f>
        <v>Australia</v>
      </c>
      <c r="T833" s="10" t="str">
        <f>VLOOKUP(E833,Dimesion.MemberType!$A$2:$D$56,4,0)</f>
        <v>45 - 49</v>
      </c>
    </row>
    <row r="834" spans="1:20" x14ac:dyDescent="0.25">
      <c r="A834" t="s">
        <v>5189</v>
      </c>
      <c r="B834">
        <v>20161101</v>
      </c>
      <c r="C834">
        <v>7515</v>
      </c>
      <c r="D834">
        <v>5164</v>
      </c>
      <c r="E834">
        <v>23258</v>
      </c>
      <c r="F834" t="s">
        <v>5190</v>
      </c>
      <c r="G834">
        <v>20161110</v>
      </c>
      <c r="H834">
        <v>13</v>
      </c>
      <c r="I834">
        <v>1</v>
      </c>
      <c r="J834">
        <v>0</v>
      </c>
      <c r="K834">
        <v>2</v>
      </c>
      <c r="L834">
        <v>47.5</v>
      </c>
      <c r="M834" s="5" t="str">
        <f t="shared" si="12"/>
        <v>ID7515G5164</v>
      </c>
      <c r="N834" s="8" t="str">
        <f>VLOOKUP(M834,Dimension.CategoryGroups!$A$2:$I$8559,5,0)</f>
        <v>Pottery &amp; glass</v>
      </c>
      <c r="O834" s="8" t="str">
        <f>VLOOKUP(M834,Dimension.CategoryGroups!$A$2:$I$8559,6,0)</f>
        <v>Porcelain &amp; pottery</v>
      </c>
      <c r="P834" s="8" t="str">
        <f>VLOOKUP(M834,Dimension.CategoryGroups!$A$2:$I$8559,7,0)</f>
        <v>Other NZ manufacturers</v>
      </c>
      <c r="Q834" s="8" t="str">
        <f>VLOOKUP(M834,Dimension.CategoryGroups!$A$2:$I$8559,8,0)</f>
        <v>Other NZ manufacturers</v>
      </c>
      <c r="R834" s="10" t="str">
        <f>VLOOKUP(E834,Dimesion.MemberType!$A$2:$D$56,2,0)</f>
        <v>Nelson Bays</v>
      </c>
      <c r="S834" s="10" t="str">
        <f>VLOOKUP(E834,Dimesion.MemberType!$A$2:$D$56,3,0)</f>
        <v>Nelson</v>
      </c>
      <c r="T834" s="10" t="str">
        <f>VLOOKUP(E834,Dimesion.MemberType!$A$2:$D$56,4,0)</f>
        <v>55 - 59</v>
      </c>
    </row>
    <row r="835" spans="1:20" x14ac:dyDescent="0.25">
      <c r="A835" t="s">
        <v>5191</v>
      </c>
      <c r="B835">
        <v>20161101</v>
      </c>
      <c r="C835">
        <v>134</v>
      </c>
      <c r="D835">
        <v>4248</v>
      </c>
      <c r="E835">
        <v>37347</v>
      </c>
      <c r="F835" t="s">
        <v>4982</v>
      </c>
      <c r="G835">
        <v>20161110</v>
      </c>
      <c r="H835">
        <v>13</v>
      </c>
      <c r="I835">
        <v>1</v>
      </c>
      <c r="J835">
        <v>0</v>
      </c>
      <c r="K835">
        <v>1</v>
      </c>
      <c r="L835">
        <v>39.1</v>
      </c>
      <c r="M835" s="5" t="str">
        <f t="shared" ref="M835:M898" si="13">"ID"&amp;C835&amp;"G"&amp;D835</f>
        <v>ID134G4248</v>
      </c>
      <c r="N835" s="8" t="str">
        <f>VLOOKUP(M835,Dimension.CategoryGroups!$A$2:$I$8559,5,0)</f>
        <v>Books</v>
      </c>
      <c r="O835" s="8" t="str">
        <f>VLOOKUP(M835,Dimension.CategoryGroups!$A$2:$I$8559,6,0)</f>
        <v>Non-fiction</v>
      </c>
      <c r="P835" s="8" t="str">
        <f>VLOOKUP(M835,Dimension.CategoryGroups!$A$2:$I$8559,7,0)</f>
        <v>Other</v>
      </c>
      <c r="Q835" s="8" t="str">
        <f>VLOOKUP(M835,Dimension.CategoryGroups!$A$2:$I$8559,8,0)</f>
        <v>Other</v>
      </c>
      <c r="R835" s="10" t="str">
        <f>VLOOKUP(E835,Dimesion.MemberType!$A$2:$D$56,2,0)</f>
        <v>International</v>
      </c>
      <c r="S835" s="10" t="str">
        <f>VLOOKUP(E835,Dimesion.MemberType!$A$2:$D$56,3,0)</f>
        <v>Australia</v>
      </c>
      <c r="T835" s="10" t="str">
        <f>VLOOKUP(E835,Dimesion.MemberType!$A$2:$D$56,4,0)</f>
        <v>45 - 49</v>
      </c>
    </row>
    <row r="836" spans="1:20" x14ac:dyDescent="0.25">
      <c r="A836" t="s">
        <v>5192</v>
      </c>
      <c r="B836">
        <v>20161101</v>
      </c>
      <c r="C836">
        <v>2817</v>
      </c>
      <c r="D836">
        <v>472</v>
      </c>
      <c r="E836">
        <v>20977</v>
      </c>
      <c r="F836" t="s">
        <v>5193</v>
      </c>
      <c r="G836">
        <v>20161110</v>
      </c>
      <c r="H836">
        <v>13</v>
      </c>
      <c r="I836">
        <v>0</v>
      </c>
      <c r="J836">
        <v>0</v>
      </c>
      <c r="K836">
        <v>0</v>
      </c>
      <c r="L836">
        <v>52.7</v>
      </c>
      <c r="M836" s="5" t="str">
        <f t="shared" si="13"/>
        <v>ID2817G472</v>
      </c>
      <c r="N836" s="8" t="str">
        <f>VLOOKUP(M836,Dimension.CategoryGroups!$A$2:$I$8559,5,0)</f>
        <v>Trade Me Motors</v>
      </c>
      <c r="O836" s="8" t="str">
        <f>VLOOKUP(M836,Dimension.CategoryGroups!$A$2:$I$8559,6,0)</f>
        <v>Car parts &amp; accessories</v>
      </c>
      <c r="P836" s="8" t="str">
        <f>VLOOKUP(M836,Dimension.CategoryGroups!$A$2:$I$8559,7,0)</f>
        <v>Landrover</v>
      </c>
      <c r="Q836" s="8" t="str">
        <f>VLOOKUP(M836,Dimension.CategoryGroups!$A$2:$I$8559,8,0)</f>
        <v>Landrover</v>
      </c>
      <c r="R836" s="10" t="str">
        <f>VLOOKUP(E836,Dimesion.MemberType!$A$2:$D$56,2,0)</f>
        <v>Wairarapa</v>
      </c>
      <c r="S836" s="10" t="str">
        <f>VLOOKUP(E836,Dimesion.MemberType!$A$2:$D$56,3,0)</f>
        <v>Carterton</v>
      </c>
      <c r="T836" s="10" t="str">
        <f>VLOOKUP(E836,Dimesion.MemberType!$A$2:$D$56,4,0)</f>
        <v>30 - 34</v>
      </c>
    </row>
    <row r="837" spans="1:20" x14ac:dyDescent="0.25">
      <c r="A837" t="s">
        <v>5194</v>
      </c>
      <c r="B837">
        <v>20161101</v>
      </c>
      <c r="C837">
        <v>211</v>
      </c>
      <c r="D837">
        <v>7973</v>
      </c>
      <c r="E837">
        <v>4136</v>
      </c>
      <c r="F837" t="s">
        <v>4304</v>
      </c>
      <c r="G837">
        <v>20161110</v>
      </c>
      <c r="H837">
        <v>13</v>
      </c>
      <c r="I837">
        <v>0</v>
      </c>
      <c r="J837">
        <v>0</v>
      </c>
      <c r="K837">
        <v>7</v>
      </c>
      <c r="L837">
        <v>23.5</v>
      </c>
      <c r="M837" s="5" t="str">
        <f t="shared" si="13"/>
        <v>ID211G7973</v>
      </c>
      <c r="N837" s="8" t="str">
        <f>VLOOKUP(M837,Dimension.CategoryGroups!$A$2:$I$8559,5,0)</f>
        <v>Mobile phones</v>
      </c>
      <c r="O837" s="8" t="str">
        <f>VLOOKUP(M837,Dimension.CategoryGroups!$A$2:$I$8559,6,0)</f>
        <v>Accessories</v>
      </c>
      <c r="P837" s="8" t="str">
        <f>VLOOKUP(M837,Dimension.CategoryGroups!$A$2:$I$8559,7,0)</f>
        <v>Headsets &amp; handsfree</v>
      </c>
      <c r="Q837" s="8" t="str">
        <f>VLOOKUP(M837,Dimension.CategoryGroups!$A$2:$I$8559,8,0)</f>
        <v>Wireless</v>
      </c>
      <c r="R837" s="10" t="str">
        <f>VLOOKUP(E837,Dimesion.MemberType!$A$2:$D$56,2,0)</f>
        <v>Auckland</v>
      </c>
      <c r="S837" s="10" t="str">
        <f>VLOOKUP(E837,Dimesion.MemberType!$A$2:$D$56,3,0)</f>
        <v>Auckland City</v>
      </c>
      <c r="T837" s="10" t="str">
        <f>VLOOKUP(E837,Dimesion.MemberType!$A$2:$D$56,4,0)</f>
        <v>Over 70</v>
      </c>
    </row>
    <row r="838" spans="1:20" x14ac:dyDescent="0.25">
      <c r="A838" t="s">
        <v>5195</v>
      </c>
      <c r="B838">
        <v>20161101</v>
      </c>
      <c r="C838">
        <v>211</v>
      </c>
      <c r="D838">
        <v>7973</v>
      </c>
      <c r="E838">
        <v>4136</v>
      </c>
      <c r="F838" t="s">
        <v>4304</v>
      </c>
      <c r="G838">
        <v>20161110</v>
      </c>
      <c r="H838">
        <v>13</v>
      </c>
      <c r="I838">
        <v>0</v>
      </c>
      <c r="J838">
        <v>0</v>
      </c>
      <c r="K838">
        <v>5</v>
      </c>
      <c r="L838">
        <v>68.900000000000006</v>
      </c>
      <c r="M838" s="5" t="str">
        <f t="shared" si="13"/>
        <v>ID211G7973</v>
      </c>
      <c r="N838" s="8" t="str">
        <f>VLOOKUP(M838,Dimension.CategoryGroups!$A$2:$I$8559,5,0)</f>
        <v>Mobile phones</v>
      </c>
      <c r="O838" s="8" t="str">
        <f>VLOOKUP(M838,Dimension.CategoryGroups!$A$2:$I$8559,6,0)</f>
        <v>Accessories</v>
      </c>
      <c r="P838" s="8" t="str">
        <f>VLOOKUP(M838,Dimension.CategoryGroups!$A$2:$I$8559,7,0)</f>
        <v>Headsets &amp; handsfree</v>
      </c>
      <c r="Q838" s="8" t="str">
        <f>VLOOKUP(M838,Dimension.CategoryGroups!$A$2:$I$8559,8,0)</f>
        <v>Wireless</v>
      </c>
      <c r="R838" s="10" t="str">
        <f>VLOOKUP(E838,Dimesion.MemberType!$A$2:$D$56,2,0)</f>
        <v>Auckland</v>
      </c>
      <c r="S838" s="10" t="str">
        <f>VLOOKUP(E838,Dimesion.MemberType!$A$2:$D$56,3,0)</f>
        <v>Auckland City</v>
      </c>
      <c r="T838" s="10" t="str">
        <f>VLOOKUP(E838,Dimesion.MemberType!$A$2:$D$56,4,0)</f>
        <v>Over 70</v>
      </c>
    </row>
    <row r="839" spans="1:20" x14ac:dyDescent="0.25">
      <c r="A839" t="s">
        <v>5196</v>
      </c>
      <c r="B839">
        <v>20161101</v>
      </c>
      <c r="C839">
        <v>211</v>
      </c>
      <c r="D839">
        <v>7973</v>
      </c>
      <c r="E839">
        <v>4136</v>
      </c>
      <c r="F839" t="s">
        <v>4304</v>
      </c>
      <c r="G839">
        <v>20161110</v>
      </c>
      <c r="H839">
        <v>13</v>
      </c>
      <c r="I839">
        <v>0</v>
      </c>
      <c r="J839">
        <v>0</v>
      </c>
      <c r="K839">
        <v>5</v>
      </c>
      <c r="L839">
        <v>29.5</v>
      </c>
      <c r="M839" s="5" t="str">
        <f t="shared" si="13"/>
        <v>ID211G7973</v>
      </c>
      <c r="N839" s="8" t="str">
        <f>VLOOKUP(M839,Dimension.CategoryGroups!$A$2:$I$8559,5,0)</f>
        <v>Mobile phones</v>
      </c>
      <c r="O839" s="8" t="str">
        <f>VLOOKUP(M839,Dimension.CategoryGroups!$A$2:$I$8559,6,0)</f>
        <v>Accessories</v>
      </c>
      <c r="P839" s="8" t="str">
        <f>VLOOKUP(M839,Dimension.CategoryGroups!$A$2:$I$8559,7,0)</f>
        <v>Headsets &amp; handsfree</v>
      </c>
      <c r="Q839" s="8" t="str">
        <f>VLOOKUP(M839,Dimension.CategoryGroups!$A$2:$I$8559,8,0)</f>
        <v>Wireless</v>
      </c>
      <c r="R839" s="10" t="str">
        <f>VLOOKUP(E839,Dimesion.MemberType!$A$2:$D$56,2,0)</f>
        <v>Auckland</v>
      </c>
      <c r="S839" s="10" t="str">
        <f>VLOOKUP(E839,Dimesion.MemberType!$A$2:$D$56,3,0)</f>
        <v>Auckland City</v>
      </c>
      <c r="T839" s="10" t="str">
        <f>VLOOKUP(E839,Dimesion.MemberType!$A$2:$D$56,4,0)</f>
        <v>Over 70</v>
      </c>
    </row>
    <row r="840" spans="1:20" x14ac:dyDescent="0.25">
      <c r="A840" t="s">
        <v>5197</v>
      </c>
      <c r="B840">
        <v>20161101</v>
      </c>
      <c r="C840">
        <v>211</v>
      </c>
      <c r="D840">
        <v>7973</v>
      </c>
      <c r="E840">
        <v>4136</v>
      </c>
      <c r="F840" t="s">
        <v>4304</v>
      </c>
      <c r="G840">
        <v>20161110</v>
      </c>
      <c r="H840">
        <v>13</v>
      </c>
      <c r="I840">
        <v>0</v>
      </c>
      <c r="J840">
        <v>0</v>
      </c>
      <c r="K840">
        <v>10</v>
      </c>
      <c r="L840">
        <v>23.7</v>
      </c>
      <c r="M840" s="5" t="str">
        <f t="shared" si="13"/>
        <v>ID211G7973</v>
      </c>
      <c r="N840" s="8" t="str">
        <f>VLOOKUP(M840,Dimension.CategoryGroups!$A$2:$I$8559,5,0)</f>
        <v>Mobile phones</v>
      </c>
      <c r="O840" s="8" t="str">
        <f>VLOOKUP(M840,Dimension.CategoryGroups!$A$2:$I$8559,6,0)</f>
        <v>Accessories</v>
      </c>
      <c r="P840" s="8" t="str">
        <f>VLOOKUP(M840,Dimension.CategoryGroups!$A$2:$I$8559,7,0)</f>
        <v>Headsets &amp; handsfree</v>
      </c>
      <c r="Q840" s="8" t="str">
        <f>VLOOKUP(M840,Dimension.CategoryGroups!$A$2:$I$8559,8,0)</f>
        <v>Wireless</v>
      </c>
      <c r="R840" s="10" t="str">
        <f>VLOOKUP(E840,Dimesion.MemberType!$A$2:$D$56,2,0)</f>
        <v>Auckland</v>
      </c>
      <c r="S840" s="10" t="str">
        <f>VLOOKUP(E840,Dimesion.MemberType!$A$2:$D$56,3,0)</f>
        <v>Auckland City</v>
      </c>
      <c r="T840" s="10" t="str">
        <f>VLOOKUP(E840,Dimesion.MemberType!$A$2:$D$56,4,0)</f>
        <v>Over 70</v>
      </c>
    </row>
    <row r="841" spans="1:20" x14ac:dyDescent="0.25">
      <c r="A841" t="s">
        <v>5198</v>
      </c>
      <c r="B841">
        <v>20161101</v>
      </c>
      <c r="C841">
        <v>8939</v>
      </c>
      <c r="D841">
        <v>3282</v>
      </c>
      <c r="E841">
        <v>4136</v>
      </c>
      <c r="F841" t="s">
        <v>4304</v>
      </c>
      <c r="G841">
        <v>20161110</v>
      </c>
      <c r="H841">
        <v>13</v>
      </c>
      <c r="I841">
        <v>0</v>
      </c>
      <c r="J841">
        <v>0</v>
      </c>
      <c r="K841">
        <v>10</v>
      </c>
      <c r="L841">
        <v>2.4</v>
      </c>
      <c r="M841" s="5" t="str">
        <f t="shared" si="13"/>
        <v>ID8939G3282</v>
      </c>
      <c r="N841" s="8" t="str">
        <f>VLOOKUP(M841,Dimension.CategoryGroups!$A$2:$I$8559,5,0)</f>
        <v>Electronics &amp; photography</v>
      </c>
      <c r="O841" s="8" t="str">
        <f>VLOOKUP(M841,Dimension.CategoryGroups!$A$2:$I$8559,6,0)</f>
        <v>iPod &amp; MP3 accessories</v>
      </c>
      <c r="P841" s="8" t="str">
        <f>VLOOKUP(M841,Dimension.CategoryGroups!$A$2:$I$8559,7,0)</f>
        <v>Headphones &amp; amplifiers</v>
      </c>
      <c r="Q841" s="8" t="str">
        <f>VLOOKUP(M841,Dimension.CategoryGroups!$A$2:$I$8559,8,0)</f>
        <v>Headphones &amp; amplifiers</v>
      </c>
      <c r="R841" s="10" t="str">
        <f>VLOOKUP(E841,Dimesion.MemberType!$A$2:$D$56,2,0)</f>
        <v>Auckland</v>
      </c>
      <c r="S841" s="10" t="str">
        <f>VLOOKUP(E841,Dimesion.MemberType!$A$2:$D$56,3,0)</f>
        <v>Auckland City</v>
      </c>
      <c r="T841" s="10" t="str">
        <f>VLOOKUP(E841,Dimesion.MemberType!$A$2:$D$56,4,0)</f>
        <v>Over 70</v>
      </c>
    </row>
    <row r="842" spans="1:20" x14ac:dyDescent="0.25">
      <c r="A842" t="s">
        <v>5199</v>
      </c>
      <c r="B842">
        <v>20161101</v>
      </c>
      <c r="C842">
        <v>211</v>
      </c>
      <c r="D842">
        <v>7973</v>
      </c>
      <c r="E842">
        <v>4136</v>
      </c>
      <c r="F842" t="s">
        <v>4304</v>
      </c>
      <c r="G842">
        <v>20161110</v>
      </c>
      <c r="H842">
        <v>13</v>
      </c>
      <c r="I842">
        <v>0</v>
      </c>
      <c r="J842">
        <v>0</v>
      </c>
      <c r="K842">
        <v>4</v>
      </c>
      <c r="L842">
        <v>93.5</v>
      </c>
      <c r="M842" s="5" t="str">
        <f t="shared" si="13"/>
        <v>ID211G7973</v>
      </c>
      <c r="N842" s="8" t="str">
        <f>VLOOKUP(M842,Dimension.CategoryGroups!$A$2:$I$8559,5,0)</f>
        <v>Mobile phones</v>
      </c>
      <c r="O842" s="8" t="str">
        <f>VLOOKUP(M842,Dimension.CategoryGroups!$A$2:$I$8559,6,0)</f>
        <v>Accessories</v>
      </c>
      <c r="P842" s="8" t="str">
        <f>VLOOKUP(M842,Dimension.CategoryGroups!$A$2:$I$8559,7,0)</f>
        <v>Headsets &amp; handsfree</v>
      </c>
      <c r="Q842" s="8" t="str">
        <f>VLOOKUP(M842,Dimension.CategoryGroups!$A$2:$I$8559,8,0)</f>
        <v>Wireless</v>
      </c>
      <c r="R842" s="10" t="str">
        <f>VLOOKUP(E842,Dimesion.MemberType!$A$2:$D$56,2,0)</f>
        <v>Auckland</v>
      </c>
      <c r="S842" s="10" t="str">
        <f>VLOOKUP(E842,Dimesion.MemberType!$A$2:$D$56,3,0)</f>
        <v>Auckland City</v>
      </c>
      <c r="T842" s="10" t="str">
        <f>VLOOKUP(E842,Dimesion.MemberType!$A$2:$D$56,4,0)</f>
        <v>Over 70</v>
      </c>
    </row>
    <row r="843" spans="1:20" x14ac:dyDescent="0.25">
      <c r="A843" t="s">
        <v>5200</v>
      </c>
      <c r="B843">
        <v>20161101</v>
      </c>
      <c r="C843">
        <v>211</v>
      </c>
      <c r="D843">
        <v>7973</v>
      </c>
      <c r="E843">
        <v>4136</v>
      </c>
      <c r="F843" t="s">
        <v>4304</v>
      </c>
      <c r="G843">
        <v>20161110</v>
      </c>
      <c r="H843">
        <v>13</v>
      </c>
      <c r="I843">
        <v>0</v>
      </c>
      <c r="J843">
        <v>0</v>
      </c>
      <c r="K843">
        <v>4</v>
      </c>
      <c r="L843">
        <v>84.3</v>
      </c>
      <c r="M843" s="5" t="str">
        <f t="shared" si="13"/>
        <v>ID211G7973</v>
      </c>
      <c r="N843" s="8" t="str">
        <f>VLOOKUP(M843,Dimension.CategoryGroups!$A$2:$I$8559,5,0)</f>
        <v>Mobile phones</v>
      </c>
      <c r="O843" s="8" t="str">
        <f>VLOOKUP(M843,Dimension.CategoryGroups!$A$2:$I$8559,6,0)</f>
        <v>Accessories</v>
      </c>
      <c r="P843" s="8" t="str">
        <f>VLOOKUP(M843,Dimension.CategoryGroups!$A$2:$I$8559,7,0)</f>
        <v>Headsets &amp; handsfree</v>
      </c>
      <c r="Q843" s="8" t="str">
        <f>VLOOKUP(M843,Dimension.CategoryGroups!$A$2:$I$8559,8,0)</f>
        <v>Wireless</v>
      </c>
      <c r="R843" s="10" t="str">
        <f>VLOOKUP(E843,Dimesion.MemberType!$A$2:$D$56,2,0)</f>
        <v>Auckland</v>
      </c>
      <c r="S843" s="10" t="str">
        <f>VLOOKUP(E843,Dimesion.MemberType!$A$2:$D$56,3,0)</f>
        <v>Auckland City</v>
      </c>
      <c r="T843" s="10" t="str">
        <f>VLOOKUP(E843,Dimesion.MemberType!$A$2:$D$56,4,0)</f>
        <v>Over 70</v>
      </c>
    </row>
    <row r="844" spans="1:20" x14ac:dyDescent="0.25">
      <c r="A844" t="s">
        <v>5201</v>
      </c>
      <c r="B844">
        <v>20161101</v>
      </c>
      <c r="C844">
        <v>211</v>
      </c>
      <c r="D844">
        <v>7973</v>
      </c>
      <c r="E844">
        <v>4136</v>
      </c>
      <c r="F844" t="s">
        <v>4304</v>
      </c>
      <c r="G844">
        <v>20161110</v>
      </c>
      <c r="H844">
        <v>13</v>
      </c>
      <c r="I844">
        <v>0</v>
      </c>
      <c r="J844">
        <v>0</v>
      </c>
      <c r="K844">
        <v>4</v>
      </c>
      <c r="L844">
        <v>12.5</v>
      </c>
      <c r="M844" s="5" t="str">
        <f t="shared" si="13"/>
        <v>ID211G7973</v>
      </c>
      <c r="N844" s="8" t="str">
        <f>VLOOKUP(M844,Dimension.CategoryGroups!$A$2:$I$8559,5,0)</f>
        <v>Mobile phones</v>
      </c>
      <c r="O844" s="8" t="str">
        <f>VLOOKUP(M844,Dimension.CategoryGroups!$A$2:$I$8559,6,0)</f>
        <v>Accessories</v>
      </c>
      <c r="P844" s="8" t="str">
        <f>VLOOKUP(M844,Dimension.CategoryGroups!$A$2:$I$8559,7,0)</f>
        <v>Headsets &amp; handsfree</v>
      </c>
      <c r="Q844" s="8" t="str">
        <f>VLOOKUP(M844,Dimension.CategoryGroups!$A$2:$I$8559,8,0)</f>
        <v>Wireless</v>
      </c>
      <c r="R844" s="10" t="str">
        <f>VLOOKUP(E844,Dimesion.MemberType!$A$2:$D$56,2,0)</f>
        <v>Auckland</v>
      </c>
      <c r="S844" s="10" t="str">
        <f>VLOOKUP(E844,Dimesion.MemberType!$A$2:$D$56,3,0)</f>
        <v>Auckland City</v>
      </c>
      <c r="T844" s="10" t="str">
        <f>VLOOKUP(E844,Dimesion.MemberType!$A$2:$D$56,4,0)</f>
        <v>Over 70</v>
      </c>
    </row>
    <row r="845" spans="1:20" x14ac:dyDescent="0.25">
      <c r="A845" t="s">
        <v>5202</v>
      </c>
      <c r="B845">
        <v>20161101</v>
      </c>
      <c r="C845">
        <v>211</v>
      </c>
      <c r="D845">
        <v>7973</v>
      </c>
      <c r="E845">
        <v>4136</v>
      </c>
      <c r="F845" t="s">
        <v>4304</v>
      </c>
      <c r="G845">
        <v>20161110</v>
      </c>
      <c r="H845">
        <v>13</v>
      </c>
      <c r="I845">
        <v>0</v>
      </c>
      <c r="J845">
        <v>0</v>
      </c>
      <c r="K845">
        <v>4</v>
      </c>
      <c r="L845">
        <v>100.1</v>
      </c>
      <c r="M845" s="5" t="str">
        <f t="shared" si="13"/>
        <v>ID211G7973</v>
      </c>
      <c r="N845" s="8" t="str">
        <f>VLOOKUP(M845,Dimension.CategoryGroups!$A$2:$I$8559,5,0)</f>
        <v>Mobile phones</v>
      </c>
      <c r="O845" s="8" t="str">
        <f>VLOOKUP(M845,Dimension.CategoryGroups!$A$2:$I$8559,6,0)</f>
        <v>Accessories</v>
      </c>
      <c r="P845" s="8" t="str">
        <f>VLOOKUP(M845,Dimension.CategoryGroups!$A$2:$I$8559,7,0)</f>
        <v>Headsets &amp; handsfree</v>
      </c>
      <c r="Q845" s="8" t="str">
        <f>VLOOKUP(M845,Dimension.CategoryGroups!$A$2:$I$8559,8,0)</f>
        <v>Wireless</v>
      </c>
      <c r="R845" s="10" t="str">
        <f>VLOOKUP(E845,Dimesion.MemberType!$A$2:$D$56,2,0)</f>
        <v>Auckland</v>
      </c>
      <c r="S845" s="10" t="str">
        <f>VLOOKUP(E845,Dimesion.MemberType!$A$2:$D$56,3,0)</f>
        <v>Auckland City</v>
      </c>
      <c r="T845" s="10" t="str">
        <f>VLOOKUP(E845,Dimesion.MemberType!$A$2:$D$56,4,0)</f>
        <v>Over 70</v>
      </c>
    </row>
    <row r="846" spans="1:20" x14ac:dyDescent="0.25">
      <c r="A846" t="s">
        <v>5203</v>
      </c>
      <c r="B846">
        <v>20161101</v>
      </c>
      <c r="C846">
        <v>2257</v>
      </c>
      <c r="D846">
        <v>2948</v>
      </c>
      <c r="E846">
        <v>4136</v>
      </c>
      <c r="F846" t="s">
        <v>4304</v>
      </c>
      <c r="G846">
        <v>20161110</v>
      </c>
      <c r="H846">
        <v>13</v>
      </c>
      <c r="I846">
        <v>0</v>
      </c>
      <c r="J846">
        <v>0</v>
      </c>
      <c r="K846">
        <v>3</v>
      </c>
      <c r="L846">
        <v>54.2</v>
      </c>
      <c r="M846" s="5" t="str">
        <f t="shared" si="13"/>
        <v>ID2257G2948</v>
      </c>
      <c r="N846" s="8" t="str">
        <f>VLOOKUP(M846,Dimension.CategoryGroups!$A$2:$I$8559,5,0)</f>
        <v>Electronics &amp; photography</v>
      </c>
      <c r="O846" s="8" t="str">
        <f>VLOOKUP(M846,Dimension.CategoryGroups!$A$2:$I$8559,6,0)</f>
        <v>Home audio</v>
      </c>
      <c r="P846" s="8" t="str">
        <f>VLOOKUP(M846,Dimension.CategoryGroups!$A$2:$I$8559,7,0)</f>
        <v>Headphones</v>
      </c>
      <c r="Q846" s="8" t="str">
        <f>VLOOKUP(M846,Dimension.CategoryGroups!$A$2:$I$8559,8,0)</f>
        <v>Headphones</v>
      </c>
      <c r="R846" s="10" t="str">
        <f>VLOOKUP(E846,Dimesion.MemberType!$A$2:$D$56,2,0)</f>
        <v>Auckland</v>
      </c>
      <c r="S846" s="10" t="str">
        <f>VLOOKUP(E846,Dimesion.MemberType!$A$2:$D$56,3,0)</f>
        <v>Auckland City</v>
      </c>
      <c r="T846" s="10" t="str">
        <f>VLOOKUP(E846,Dimesion.MemberType!$A$2:$D$56,4,0)</f>
        <v>Over 70</v>
      </c>
    </row>
    <row r="847" spans="1:20" x14ac:dyDescent="0.25">
      <c r="A847" t="s">
        <v>5204</v>
      </c>
      <c r="B847">
        <v>20161101</v>
      </c>
      <c r="C847">
        <v>2257</v>
      </c>
      <c r="D847">
        <v>2948</v>
      </c>
      <c r="E847">
        <v>4136</v>
      </c>
      <c r="F847" t="s">
        <v>4304</v>
      </c>
      <c r="G847">
        <v>20161110</v>
      </c>
      <c r="H847">
        <v>13</v>
      </c>
      <c r="I847">
        <v>0</v>
      </c>
      <c r="J847">
        <v>0</v>
      </c>
      <c r="K847">
        <v>3</v>
      </c>
      <c r="L847">
        <v>45.7</v>
      </c>
      <c r="M847" s="5" t="str">
        <f t="shared" si="13"/>
        <v>ID2257G2948</v>
      </c>
      <c r="N847" s="8" t="str">
        <f>VLOOKUP(M847,Dimension.CategoryGroups!$A$2:$I$8559,5,0)</f>
        <v>Electronics &amp; photography</v>
      </c>
      <c r="O847" s="8" t="str">
        <f>VLOOKUP(M847,Dimension.CategoryGroups!$A$2:$I$8559,6,0)</f>
        <v>Home audio</v>
      </c>
      <c r="P847" s="8" t="str">
        <f>VLOOKUP(M847,Dimension.CategoryGroups!$A$2:$I$8559,7,0)</f>
        <v>Headphones</v>
      </c>
      <c r="Q847" s="8" t="str">
        <f>VLOOKUP(M847,Dimension.CategoryGroups!$A$2:$I$8559,8,0)</f>
        <v>Headphones</v>
      </c>
      <c r="R847" s="10" t="str">
        <f>VLOOKUP(E847,Dimesion.MemberType!$A$2:$D$56,2,0)</f>
        <v>Auckland</v>
      </c>
      <c r="S847" s="10" t="str">
        <f>VLOOKUP(E847,Dimesion.MemberType!$A$2:$D$56,3,0)</f>
        <v>Auckland City</v>
      </c>
      <c r="T847" s="10" t="str">
        <f>VLOOKUP(E847,Dimesion.MemberType!$A$2:$D$56,4,0)</f>
        <v>Over 70</v>
      </c>
    </row>
    <row r="848" spans="1:20" x14ac:dyDescent="0.25">
      <c r="A848" t="s">
        <v>5205</v>
      </c>
      <c r="B848">
        <v>20161101</v>
      </c>
      <c r="C848">
        <v>211</v>
      </c>
      <c r="D848">
        <v>7973</v>
      </c>
      <c r="E848">
        <v>4136</v>
      </c>
      <c r="F848" t="s">
        <v>4304</v>
      </c>
      <c r="G848">
        <v>20161110</v>
      </c>
      <c r="H848">
        <v>13</v>
      </c>
      <c r="I848">
        <v>0</v>
      </c>
      <c r="J848">
        <v>0</v>
      </c>
      <c r="K848">
        <v>2</v>
      </c>
      <c r="L848">
        <v>64.900000000000006</v>
      </c>
      <c r="M848" s="5" t="str">
        <f t="shared" si="13"/>
        <v>ID211G7973</v>
      </c>
      <c r="N848" s="8" t="str">
        <f>VLOOKUP(M848,Dimension.CategoryGroups!$A$2:$I$8559,5,0)</f>
        <v>Mobile phones</v>
      </c>
      <c r="O848" s="8" t="str">
        <f>VLOOKUP(M848,Dimension.CategoryGroups!$A$2:$I$8559,6,0)</f>
        <v>Accessories</v>
      </c>
      <c r="P848" s="8" t="str">
        <f>VLOOKUP(M848,Dimension.CategoryGroups!$A$2:$I$8559,7,0)</f>
        <v>Headsets &amp; handsfree</v>
      </c>
      <c r="Q848" s="8" t="str">
        <f>VLOOKUP(M848,Dimension.CategoryGroups!$A$2:$I$8559,8,0)</f>
        <v>Wireless</v>
      </c>
      <c r="R848" s="10" t="str">
        <f>VLOOKUP(E848,Dimesion.MemberType!$A$2:$D$56,2,0)</f>
        <v>Auckland</v>
      </c>
      <c r="S848" s="10" t="str">
        <f>VLOOKUP(E848,Dimesion.MemberType!$A$2:$D$56,3,0)</f>
        <v>Auckland City</v>
      </c>
      <c r="T848" s="10" t="str">
        <f>VLOOKUP(E848,Dimesion.MemberType!$A$2:$D$56,4,0)</f>
        <v>Over 70</v>
      </c>
    </row>
    <row r="849" spans="1:20" x14ac:dyDescent="0.25">
      <c r="A849" t="s">
        <v>5206</v>
      </c>
      <c r="B849">
        <v>20161101</v>
      </c>
      <c r="C849">
        <v>211</v>
      </c>
      <c r="D849">
        <v>7973</v>
      </c>
      <c r="E849">
        <v>4136</v>
      </c>
      <c r="F849" t="s">
        <v>4304</v>
      </c>
      <c r="G849">
        <v>20161110</v>
      </c>
      <c r="H849">
        <v>13</v>
      </c>
      <c r="I849">
        <v>0</v>
      </c>
      <c r="J849">
        <v>0</v>
      </c>
      <c r="K849">
        <v>2</v>
      </c>
      <c r="L849">
        <v>15.3</v>
      </c>
      <c r="M849" s="5" t="str">
        <f t="shared" si="13"/>
        <v>ID211G7973</v>
      </c>
      <c r="N849" s="8" t="str">
        <f>VLOOKUP(M849,Dimension.CategoryGroups!$A$2:$I$8559,5,0)</f>
        <v>Mobile phones</v>
      </c>
      <c r="O849" s="8" t="str">
        <f>VLOOKUP(M849,Dimension.CategoryGroups!$A$2:$I$8559,6,0)</f>
        <v>Accessories</v>
      </c>
      <c r="P849" s="8" t="str">
        <f>VLOOKUP(M849,Dimension.CategoryGroups!$A$2:$I$8559,7,0)</f>
        <v>Headsets &amp; handsfree</v>
      </c>
      <c r="Q849" s="8" t="str">
        <f>VLOOKUP(M849,Dimension.CategoryGroups!$A$2:$I$8559,8,0)</f>
        <v>Wireless</v>
      </c>
      <c r="R849" s="10" t="str">
        <f>VLOOKUP(E849,Dimesion.MemberType!$A$2:$D$56,2,0)</f>
        <v>Auckland</v>
      </c>
      <c r="S849" s="10" t="str">
        <f>VLOOKUP(E849,Dimesion.MemberType!$A$2:$D$56,3,0)</f>
        <v>Auckland City</v>
      </c>
      <c r="T849" s="10" t="str">
        <f>VLOOKUP(E849,Dimesion.MemberType!$A$2:$D$56,4,0)</f>
        <v>Over 70</v>
      </c>
    </row>
    <row r="850" spans="1:20" x14ac:dyDescent="0.25">
      <c r="A850" t="s">
        <v>5207</v>
      </c>
      <c r="B850">
        <v>20161101</v>
      </c>
      <c r="C850">
        <v>211</v>
      </c>
      <c r="D850">
        <v>7973</v>
      </c>
      <c r="E850">
        <v>4136</v>
      </c>
      <c r="F850" t="s">
        <v>4304</v>
      </c>
      <c r="G850">
        <v>20161110</v>
      </c>
      <c r="H850">
        <v>13</v>
      </c>
      <c r="I850">
        <v>0</v>
      </c>
      <c r="J850">
        <v>0</v>
      </c>
      <c r="K850">
        <v>4</v>
      </c>
      <c r="L850">
        <v>18.399999999999999</v>
      </c>
      <c r="M850" s="5" t="str">
        <f t="shared" si="13"/>
        <v>ID211G7973</v>
      </c>
      <c r="N850" s="8" t="str">
        <f>VLOOKUP(M850,Dimension.CategoryGroups!$A$2:$I$8559,5,0)</f>
        <v>Mobile phones</v>
      </c>
      <c r="O850" s="8" t="str">
        <f>VLOOKUP(M850,Dimension.CategoryGroups!$A$2:$I$8559,6,0)</f>
        <v>Accessories</v>
      </c>
      <c r="P850" s="8" t="str">
        <f>VLOOKUP(M850,Dimension.CategoryGroups!$A$2:$I$8559,7,0)</f>
        <v>Headsets &amp; handsfree</v>
      </c>
      <c r="Q850" s="8" t="str">
        <f>VLOOKUP(M850,Dimension.CategoryGroups!$A$2:$I$8559,8,0)</f>
        <v>Wireless</v>
      </c>
      <c r="R850" s="10" t="str">
        <f>VLOOKUP(E850,Dimesion.MemberType!$A$2:$D$56,2,0)</f>
        <v>Auckland</v>
      </c>
      <c r="S850" s="10" t="str">
        <f>VLOOKUP(E850,Dimesion.MemberType!$A$2:$D$56,3,0)</f>
        <v>Auckland City</v>
      </c>
      <c r="T850" s="10" t="str">
        <f>VLOOKUP(E850,Dimesion.MemberType!$A$2:$D$56,4,0)</f>
        <v>Over 70</v>
      </c>
    </row>
    <row r="851" spans="1:20" x14ac:dyDescent="0.25">
      <c r="A851" t="s">
        <v>5208</v>
      </c>
      <c r="B851">
        <v>20161101</v>
      </c>
      <c r="C851">
        <v>211</v>
      </c>
      <c r="D851">
        <v>7973</v>
      </c>
      <c r="E851">
        <v>4136</v>
      </c>
      <c r="F851" t="s">
        <v>4304</v>
      </c>
      <c r="G851">
        <v>20161110</v>
      </c>
      <c r="H851">
        <v>13</v>
      </c>
      <c r="I851">
        <v>0</v>
      </c>
      <c r="J851">
        <v>0</v>
      </c>
      <c r="K851">
        <v>4</v>
      </c>
      <c r="L851">
        <v>45.3</v>
      </c>
      <c r="M851" s="5" t="str">
        <f t="shared" si="13"/>
        <v>ID211G7973</v>
      </c>
      <c r="N851" s="8" t="str">
        <f>VLOOKUP(M851,Dimension.CategoryGroups!$A$2:$I$8559,5,0)</f>
        <v>Mobile phones</v>
      </c>
      <c r="O851" s="8" t="str">
        <f>VLOOKUP(M851,Dimension.CategoryGroups!$A$2:$I$8559,6,0)</f>
        <v>Accessories</v>
      </c>
      <c r="P851" s="8" t="str">
        <f>VLOOKUP(M851,Dimension.CategoryGroups!$A$2:$I$8559,7,0)</f>
        <v>Headsets &amp; handsfree</v>
      </c>
      <c r="Q851" s="8" t="str">
        <f>VLOOKUP(M851,Dimension.CategoryGroups!$A$2:$I$8559,8,0)</f>
        <v>Wireless</v>
      </c>
      <c r="R851" s="10" t="str">
        <f>VLOOKUP(E851,Dimesion.MemberType!$A$2:$D$56,2,0)</f>
        <v>Auckland</v>
      </c>
      <c r="S851" s="10" t="str">
        <f>VLOOKUP(E851,Dimesion.MemberType!$A$2:$D$56,3,0)</f>
        <v>Auckland City</v>
      </c>
      <c r="T851" s="10" t="str">
        <f>VLOOKUP(E851,Dimesion.MemberType!$A$2:$D$56,4,0)</f>
        <v>Over 70</v>
      </c>
    </row>
    <row r="852" spans="1:20" x14ac:dyDescent="0.25">
      <c r="A852" t="s">
        <v>5209</v>
      </c>
      <c r="B852">
        <v>20161101</v>
      </c>
      <c r="C852">
        <v>211</v>
      </c>
      <c r="D852">
        <v>7973</v>
      </c>
      <c r="E852">
        <v>4136</v>
      </c>
      <c r="F852" t="s">
        <v>4304</v>
      </c>
      <c r="G852">
        <v>20161110</v>
      </c>
      <c r="H852">
        <v>13</v>
      </c>
      <c r="I852">
        <v>0</v>
      </c>
      <c r="J852">
        <v>0</v>
      </c>
      <c r="K852">
        <v>4</v>
      </c>
      <c r="L852">
        <v>50.9</v>
      </c>
      <c r="M852" s="5" t="str">
        <f t="shared" si="13"/>
        <v>ID211G7973</v>
      </c>
      <c r="N852" s="8" t="str">
        <f>VLOOKUP(M852,Dimension.CategoryGroups!$A$2:$I$8559,5,0)</f>
        <v>Mobile phones</v>
      </c>
      <c r="O852" s="8" t="str">
        <f>VLOOKUP(M852,Dimension.CategoryGroups!$A$2:$I$8559,6,0)</f>
        <v>Accessories</v>
      </c>
      <c r="P852" s="8" t="str">
        <f>VLOOKUP(M852,Dimension.CategoryGroups!$A$2:$I$8559,7,0)</f>
        <v>Headsets &amp; handsfree</v>
      </c>
      <c r="Q852" s="8" t="str">
        <f>VLOOKUP(M852,Dimension.CategoryGroups!$A$2:$I$8559,8,0)</f>
        <v>Wireless</v>
      </c>
      <c r="R852" s="10" t="str">
        <f>VLOOKUP(E852,Dimesion.MemberType!$A$2:$D$56,2,0)</f>
        <v>Auckland</v>
      </c>
      <c r="S852" s="10" t="str">
        <f>VLOOKUP(E852,Dimesion.MemberType!$A$2:$D$56,3,0)</f>
        <v>Auckland City</v>
      </c>
      <c r="T852" s="10" t="str">
        <f>VLOOKUP(E852,Dimesion.MemberType!$A$2:$D$56,4,0)</f>
        <v>Over 70</v>
      </c>
    </row>
    <row r="853" spans="1:20" x14ac:dyDescent="0.25">
      <c r="A853" t="s">
        <v>5210</v>
      </c>
      <c r="B853">
        <v>20161101</v>
      </c>
      <c r="C853">
        <v>211</v>
      </c>
      <c r="D853">
        <v>7973</v>
      </c>
      <c r="E853">
        <v>4136</v>
      </c>
      <c r="F853" t="s">
        <v>4304</v>
      </c>
      <c r="G853">
        <v>20161110</v>
      </c>
      <c r="H853">
        <v>13</v>
      </c>
      <c r="I853">
        <v>0</v>
      </c>
      <c r="J853">
        <v>0</v>
      </c>
      <c r="K853">
        <v>4</v>
      </c>
      <c r="L853">
        <v>49.9</v>
      </c>
      <c r="M853" s="5" t="str">
        <f t="shared" si="13"/>
        <v>ID211G7973</v>
      </c>
      <c r="N853" s="8" t="str">
        <f>VLOOKUP(M853,Dimension.CategoryGroups!$A$2:$I$8559,5,0)</f>
        <v>Mobile phones</v>
      </c>
      <c r="O853" s="8" t="str">
        <f>VLOOKUP(M853,Dimension.CategoryGroups!$A$2:$I$8559,6,0)</f>
        <v>Accessories</v>
      </c>
      <c r="P853" s="8" t="str">
        <f>VLOOKUP(M853,Dimension.CategoryGroups!$A$2:$I$8559,7,0)</f>
        <v>Headsets &amp; handsfree</v>
      </c>
      <c r="Q853" s="8" t="str">
        <f>VLOOKUP(M853,Dimension.CategoryGroups!$A$2:$I$8559,8,0)</f>
        <v>Wireless</v>
      </c>
      <c r="R853" s="10" t="str">
        <f>VLOOKUP(E853,Dimesion.MemberType!$A$2:$D$56,2,0)</f>
        <v>Auckland</v>
      </c>
      <c r="S853" s="10" t="str">
        <f>VLOOKUP(E853,Dimesion.MemberType!$A$2:$D$56,3,0)</f>
        <v>Auckland City</v>
      </c>
      <c r="T853" s="10" t="str">
        <f>VLOOKUP(E853,Dimesion.MemberType!$A$2:$D$56,4,0)</f>
        <v>Over 70</v>
      </c>
    </row>
    <row r="854" spans="1:20" x14ac:dyDescent="0.25">
      <c r="A854" t="s">
        <v>5211</v>
      </c>
      <c r="B854">
        <v>20161101</v>
      </c>
      <c r="C854">
        <v>211</v>
      </c>
      <c r="D854">
        <v>7973</v>
      </c>
      <c r="E854">
        <v>4136</v>
      </c>
      <c r="F854" t="s">
        <v>4304</v>
      </c>
      <c r="G854">
        <v>20161110</v>
      </c>
      <c r="H854">
        <v>13</v>
      </c>
      <c r="I854">
        <v>0</v>
      </c>
      <c r="J854">
        <v>0</v>
      </c>
      <c r="K854">
        <v>6</v>
      </c>
      <c r="L854">
        <v>54.3</v>
      </c>
      <c r="M854" s="5" t="str">
        <f t="shared" si="13"/>
        <v>ID211G7973</v>
      </c>
      <c r="N854" s="8" t="str">
        <f>VLOOKUP(M854,Dimension.CategoryGroups!$A$2:$I$8559,5,0)</f>
        <v>Mobile phones</v>
      </c>
      <c r="O854" s="8" t="str">
        <f>VLOOKUP(M854,Dimension.CategoryGroups!$A$2:$I$8559,6,0)</f>
        <v>Accessories</v>
      </c>
      <c r="P854" s="8" t="str">
        <f>VLOOKUP(M854,Dimension.CategoryGroups!$A$2:$I$8559,7,0)</f>
        <v>Headsets &amp; handsfree</v>
      </c>
      <c r="Q854" s="8" t="str">
        <f>VLOOKUP(M854,Dimension.CategoryGroups!$A$2:$I$8559,8,0)</f>
        <v>Wireless</v>
      </c>
      <c r="R854" s="10" t="str">
        <f>VLOOKUP(E854,Dimesion.MemberType!$A$2:$D$56,2,0)</f>
        <v>Auckland</v>
      </c>
      <c r="S854" s="10" t="str">
        <f>VLOOKUP(E854,Dimesion.MemberType!$A$2:$D$56,3,0)</f>
        <v>Auckland City</v>
      </c>
      <c r="T854" s="10" t="str">
        <f>VLOOKUP(E854,Dimesion.MemberType!$A$2:$D$56,4,0)</f>
        <v>Over 70</v>
      </c>
    </row>
    <row r="855" spans="1:20" x14ac:dyDescent="0.25">
      <c r="A855" t="s">
        <v>5212</v>
      </c>
      <c r="B855">
        <v>20161101</v>
      </c>
      <c r="C855">
        <v>211</v>
      </c>
      <c r="D855">
        <v>7973</v>
      </c>
      <c r="E855">
        <v>4136</v>
      </c>
      <c r="F855" t="s">
        <v>4304</v>
      </c>
      <c r="G855">
        <v>20161110</v>
      </c>
      <c r="H855">
        <v>13</v>
      </c>
      <c r="I855">
        <v>0</v>
      </c>
      <c r="J855">
        <v>0</v>
      </c>
      <c r="K855">
        <v>6</v>
      </c>
      <c r="L855">
        <v>47.7</v>
      </c>
      <c r="M855" s="5" t="str">
        <f t="shared" si="13"/>
        <v>ID211G7973</v>
      </c>
      <c r="N855" s="8" t="str">
        <f>VLOOKUP(M855,Dimension.CategoryGroups!$A$2:$I$8559,5,0)</f>
        <v>Mobile phones</v>
      </c>
      <c r="O855" s="8" t="str">
        <f>VLOOKUP(M855,Dimension.CategoryGroups!$A$2:$I$8559,6,0)</f>
        <v>Accessories</v>
      </c>
      <c r="P855" s="8" t="str">
        <f>VLOOKUP(M855,Dimension.CategoryGroups!$A$2:$I$8559,7,0)</f>
        <v>Headsets &amp; handsfree</v>
      </c>
      <c r="Q855" s="8" t="str">
        <f>VLOOKUP(M855,Dimension.CategoryGroups!$A$2:$I$8559,8,0)</f>
        <v>Wireless</v>
      </c>
      <c r="R855" s="10" t="str">
        <f>VLOOKUP(E855,Dimesion.MemberType!$A$2:$D$56,2,0)</f>
        <v>Auckland</v>
      </c>
      <c r="S855" s="10" t="str">
        <f>VLOOKUP(E855,Dimesion.MemberType!$A$2:$D$56,3,0)</f>
        <v>Auckland City</v>
      </c>
      <c r="T855" s="10" t="str">
        <f>VLOOKUP(E855,Dimesion.MemberType!$A$2:$D$56,4,0)</f>
        <v>Over 70</v>
      </c>
    </row>
    <row r="856" spans="1:20" x14ac:dyDescent="0.25">
      <c r="A856" t="s">
        <v>5213</v>
      </c>
      <c r="B856">
        <v>20161101</v>
      </c>
      <c r="C856">
        <v>211</v>
      </c>
      <c r="D856">
        <v>7973</v>
      </c>
      <c r="E856">
        <v>4136</v>
      </c>
      <c r="F856" t="s">
        <v>4304</v>
      </c>
      <c r="G856">
        <v>20161110</v>
      </c>
      <c r="H856">
        <v>13</v>
      </c>
      <c r="I856">
        <v>0</v>
      </c>
      <c r="J856">
        <v>0</v>
      </c>
      <c r="K856">
        <v>5</v>
      </c>
      <c r="L856">
        <v>86</v>
      </c>
      <c r="M856" s="5" t="str">
        <f t="shared" si="13"/>
        <v>ID211G7973</v>
      </c>
      <c r="N856" s="8" t="str">
        <f>VLOOKUP(M856,Dimension.CategoryGroups!$A$2:$I$8559,5,0)</f>
        <v>Mobile phones</v>
      </c>
      <c r="O856" s="8" t="str">
        <f>VLOOKUP(M856,Dimension.CategoryGroups!$A$2:$I$8559,6,0)</f>
        <v>Accessories</v>
      </c>
      <c r="P856" s="8" t="str">
        <f>VLOOKUP(M856,Dimension.CategoryGroups!$A$2:$I$8559,7,0)</f>
        <v>Headsets &amp; handsfree</v>
      </c>
      <c r="Q856" s="8" t="str">
        <f>VLOOKUP(M856,Dimension.CategoryGroups!$A$2:$I$8559,8,0)</f>
        <v>Wireless</v>
      </c>
      <c r="R856" s="10" t="str">
        <f>VLOOKUP(E856,Dimesion.MemberType!$A$2:$D$56,2,0)</f>
        <v>Auckland</v>
      </c>
      <c r="S856" s="10" t="str">
        <f>VLOOKUP(E856,Dimesion.MemberType!$A$2:$D$56,3,0)</f>
        <v>Auckland City</v>
      </c>
      <c r="T856" s="10" t="str">
        <f>VLOOKUP(E856,Dimesion.MemberType!$A$2:$D$56,4,0)</f>
        <v>Over 70</v>
      </c>
    </row>
    <row r="857" spans="1:20" x14ac:dyDescent="0.25">
      <c r="A857" t="s">
        <v>5214</v>
      </c>
      <c r="B857">
        <v>20161101</v>
      </c>
      <c r="C857">
        <v>211</v>
      </c>
      <c r="D857">
        <v>7973</v>
      </c>
      <c r="E857">
        <v>4136</v>
      </c>
      <c r="F857" t="s">
        <v>4304</v>
      </c>
      <c r="G857">
        <v>20161110</v>
      </c>
      <c r="H857">
        <v>13</v>
      </c>
      <c r="I857">
        <v>0</v>
      </c>
      <c r="J857">
        <v>0</v>
      </c>
      <c r="K857">
        <v>5</v>
      </c>
      <c r="L857">
        <v>97.7</v>
      </c>
      <c r="M857" s="5" t="str">
        <f t="shared" si="13"/>
        <v>ID211G7973</v>
      </c>
      <c r="N857" s="8" t="str">
        <f>VLOOKUP(M857,Dimension.CategoryGroups!$A$2:$I$8559,5,0)</f>
        <v>Mobile phones</v>
      </c>
      <c r="O857" s="8" t="str">
        <f>VLOOKUP(M857,Dimension.CategoryGroups!$A$2:$I$8559,6,0)</f>
        <v>Accessories</v>
      </c>
      <c r="P857" s="8" t="str">
        <f>VLOOKUP(M857,Dimension.CategoryGroups!$A$2:$I$8559,7,0)</f>
        <v>Headsets &amp; handsfree</v>
      </c>
      <c r="Q857" s="8" t="str">
        <f>VLOOKUP(M857,Dimension.CategoryGroups!$A$2:$I$8559,8,0)</f>
        <v>Wireless</v>
      </c>
      <c r="R857" s="10" t="str">
        <f>VLOOKUP(E857,Dimesion.MemberType!$A$2:$D$56,2,0)</f>
        <v>Auckland</v>
      </c>
      <c r="S857" s="10" t="str">
        <f>VLOOKUP(E857,Dimesion.MemberType!$A$2:$D$56,3,0)</f>
        <v>Auckland City</v>
      </c>
      <c r="T857" s="10" t="str">
        <f>VLOOKUP(E857,Dimesion.MemberType!$A$2:$D$56,4,0)</f>
        <v>Over 70</v>
      </c>
    </row>
    <row r="858" spans="1:20" x14ac:dyDescent="0.25">
      <c r="A858" t="s">
        <v>5215</v>
      </c>
      <c r="B858">
        <v>20161101</v>
      </c>
      <c r="C858">
        <v>9448</v>
      </c>
      <c r="D858">
        <v>7662</v>
      </c>
      <c r="E858">
        <v>4136</v>
      </c>
      <c r="F858" t="s">
        <v>4304</v>
      </c>
      <c r="G858">
        <v>20161110</v>
      </c>
      <c r="H858">
        <v>13</v>
      </c>
      <c r="I858">
        <v>0</v>
      </c>
      <c r="J858">
        <v>0</v>
      </c>
      <c r="K858">
        <v>11</v>
      </c>
      <c r="L858">
        <v>97.6</v>
      </c>
      <c r="M858" s="5" t="str">
        <f t="shared" si="13"/>
        <v>ID9448G7662</v>
      </c>
      <c r="N858" s="8" t="str">
        <f>VLOOKUP(M858,Dimension.CategoryGroups!$A$2:$I$8559,5,0)</f>
        <v>Pets &amp; animals</v>
      </c>
      <c r="O858" s="8" t="str">
        <f>VLOOKUP(M858,Dimension.CategoryGroups!$A$2:$I$8559,6,0)</f>
        <v>Dogs</v>
      </c>
      <c r="P858" s="8" t="str">
        <f>VLOOKUP(M858,Dimension.CategoryGroups!$A$2:$I$8559,7,0)</f>
        <v>Other</v>
      </c>
      <c r="Q858" s="8" t="str">
        <f>VLOOKUP(M858,Dimension.CategoryGroups!$A$2:$I$8559,8,0)</f>
        <v>Other</v>
      </c>
      <c r="R858" s="10" t="str">
        <f>VLOOKUP(E858,Dimesion.MemberType!$A$2:$D$56,2,0)</f>
        <v>Auckland</v>
      </c>
      <c r="S858" s="10" t="str">
        <f>VLOOKUP(E858,Dimesion.MemberType!$A$2:$D$56,3,0)</f>
        <v>Auckland City</v>
      </c>
      <c r="T858" s="10" t="str">
        <f>VLOOKUP(E858,Dimesion.MemberType!$A$2:$D$56,4,0)</f>
        <v>Over 70</v>
      </c>
    </row>
    <row r="859" spans="1:20" x14ac:dyDescent="0.25">
      <c r="A859" t="s">
        <v>5216</v>
      </c>
      <c r="B859">
        <v>20161101</v>
      </c>
      <c r="C859">
        <v>9448</v>
      </c>
      <c r="D859">
        <v>7662</v>
      </c>
      <c r="E859">
        <v>4136</v>
      </c>
      <c r="F859" t="s">
        <v>4304</v>
      </c>
      <c r="G859">
        <v>20161110</v>
      </c>
      <c r="H859">
        <v>13</v>
      </c>
      <c r="I859">
        <v>0</v>
      </c>
      <c r="J859">
        <v>0</v>
      </c>
      <c r="K859">
        <v>11</v>
      </c>
      <c r="L859">
        <v>33.299999999999997</v>
      </c>
      <c r="M859" s="5" t="str">
        <f t="shared" si="13"/>
        <v>ID9448G7662</v>
      </c>
      <c r="N859" s="8" t="str">
        <f>VLOOKUP(M859,Dimension.CategoryGroups!$A$2:$I$8559,5,0)</f>
        <v>Pets &amp; animals</v>
      </c>
      <c r="O859" s="8" t="str">
        <f>VLOOKUP(M859,Dimension.CategoryGroups!$A$2:$I$8559,6,0)</f>
        <v>Dogs</v>
      </c>
      <c r="P859" s="8" t="str">
        <f>VLOOKUP(M859,Dimension.CategoryGroups!$A$2:$I$8559,7,0)</f>
        <v>Other</v>
      </c>
      <c r="Q859" s="8" t="str">
        <f>VLOOKUP(M859,Dimension.CategoryGroups!$A$2:$I$8559,8,0)</f>
        <v>Other</v>
      </c>
      <c r="R859" s="10" t="str">
        <f>VLOOKUP(E859,Dimesion.MemberType!$A$2:$D$56,2,0)</f>
        <v>Auckland</v>
      </c>
      <c r="S859" s="10" t="str">
        <f>VLOOKUP(E859,Dimesion.MemberType!$A$2:$D$56,3,0)</f>
        <v>Auckland City</v>
      </c>
      <c r="T859" s="10" t="str">
        <f>VLOOKUP(E859,Dimesion.MemberType!$A$2:$D$56,4,0)</f>
        <v>Over 70</v>
      </c>
    </row>
    <row r="860" spans="1:20" x14ac:dyDescent="0.25">
      <c r="A860" t="s">
        <v>5217</v>
      </c>
      <c r="B860">
        <v>20161101</v>
      </c>
      <c r="C860">
        <v>6409</v>
      </c>
      <c r="D860">
        <v>3052</v>
      </c>
      <c r="E860">
        <v>4136</v>
      </c>
      <c r="F860" t="s">
        <v>4304</v>
      </c>
      <c r="G860">
        <v>20161110</v>
      </c>
      <c r="H860">
        <v>13</v>
      </c>
      <c r="I860">
        <v>0</v>
      </c>
      <c r="J860">
        <v>0</v>
      </c>
      <c r="K860">
        <v>19</v>
      </c>
      <c r="L860">
        <v>15.5</v>
      </c>
      <c r="M860" s="5" t="str">
        <f t="shared" si="13"/>
        <v>ID6409G3052</v>
      </c>
      <c r="N860" s="8" t="str">
        <f>VLOOKUP(M860,Dimension.CategoryGroups!$A$2:$I$8559,5,0)</f>
        <v>Electronics &amp; photography</v>
      </c>
      <c r="O860" s="8" t="str">
        <f>VLOOKUP(M860,Dimension.CategoryGroups!$A$2:$I$8559,6,0)</f>
        <v>GPS</v>
      </c>
      <c r="P860" s="8" t="str">
        <f>VLOOKUP(M860,Dimension.CategoryGroups!$A$2:$I$8559,7,0)</f>
        <v>Automotive</v>
      </c>
      <c r="Q860" s="8" t="str">
        <f>VLOOKUP(M860,Dimension.CategoryGroups!$A$2:$I$8559,8,0)</f>
        <v>Automotive</v>
      </c>
      <c r="R860" s="10" t="str">
        <f>VLOOKUP(E860,Dimesion.MemberType!$A$2:$D$56,2,0)</f>
        <v>Auckland</v>
      </c>
      <c r="S860" s="10" t="str">
        <f>VLOOKUP(E860,Dimesion.MemberType!$A$2:$D$56,3,0)</f>
        <v>Auckland City</v>
      </c>
      <c r="T860" s="10" t="str">
        <f>VLOOKUP(E860,Dimesion.MemberType!$A$2:$D$56,4,0)</f>
        <v>Over 70</v>
      </c>
    </row>
    <row r="861" spans="1:20" x14ac:dyDescent="0.25">
      <c r="A861" t="s">
        <v>5218</v>
      </c>
      <c r="B861">
        <v>20161101</v>
      </c>
      <c r="C861">
        <v>6409</v>
      </c>
      <c r="D861">
        <v>3052</v>
      </c>
      <c r="E861">
        <v>4136</v>
      </c>
      <c r="F861" t="s">
        <v>4304</v>
      </c>
      <c r="G861">
        <v>20161110</v>
      </c>
      <c r="H861">
        <v>13</v>
      </c>
      <c r="I861">
        <v>0</v>
      </c>
      <c r="J861">
        <v>0</v>
      </c>
      <c r="K861">
        <v>19</v>
      </c>
      <c r="L861">
        <v>98.5</v>
      </c>
      <c r="M861" s="5" t="str">
        <f t="shared" si="13"/>
        <v>ID6409G3052</v>
      </c>
      <c r="N861" s="8" t="str">
        <f>VLOOKUP(M861,Dimension.CategoryGroups!$A$2:$I$8559,5,0)</f>
        <v>Electronics &amp; photography</v>
      </c>
      <c r="O861" s="8" t="str">
        <f>VLOOKUP(M861,Dimension.CategoryGroups!$A$2:$I$8559,6,0)</f>
        <v>GPS</v>
      </c>
      <c r="P861" s="8" t="str">
        <f>VLOOKUP(M861,Dimension.CategoryGroups!$A$2:$I$8559,7,0)</f>
        <v>Automotive</v>
      </c>
      <c r="Q861" s="8" t="str">
        <f>VLOOKUP(M861,Dimension.CategoryGroups!$A$2:$I$8559,8,0)</f>
        <v>Automotive</v>
      </c>
      <c r="R861" s="10" t="str">
        <f>VLOOKUP(E861,Dimesion.MemberType!$A$2:$D$56,2,0)</f>
        <v>Auckland</v>
      </c>
      <c r="S861" s="10" t="str">
        <f>VLOOKUP(E861,Dimesion.MemberType!$A$2:$D$56,3,0)</f>
        <v>Auckland City</v>
      </c>
      <c r="T861" s="10" t="str">
        <f>VLOOKUP(E861,Dimesion.MemberType!$A$2:$D$56,4,0)</f>
        <v>Over 70</v>
      </c>
    </row>
    <row r="862" spans="1:20" x14ac:dyDescent="0.25">
      <c r="A862" t="s">
        <v>5219</v>
      </c>
      <c r="B862">
        <v>20161101</v>
      </c>
      <c r="C862">
        <v>6409</v>
      </c>
      <c r="D862">
        <v>3052</v>
      </c>
      <c r="E862">
        <v>4136</v>
      </c>
      <c r="F862" t="s">
        <v>4304</v>
      </c>
      <c r="G862">
        <v>20161110</v>
      </c>
      <c r="H862">
        <v>13</v>
      </c>
      <c r="I862">
        <v>0</v>
      </c>
      <c r="J862">
        <v>0</v>
      </c>
      <c r="K862">
        <v>19</v>
      </c>
      <c r="L862">
        <v>67.099999999999994</v>
      </c>
      <c r="M862" s="5" t="str">
        <f t="shared" si="13"/>
        <v>ID6409G3052</v>
      </c>
      <c r="N862" s="8" t="str">
        <f>VLOOKUP(M862,Dimension.CategoryGroups!$A$2:$I$8559,5,0)</f>
        <v>Electronics &amp; photography</v>
      </c>
      <c r="O862" s="8" t="str">
        <f>VLOOKUP(M862,Dimension.CategoryGroups!$A$2:$I$8559,6,0)</f>
        <v>GPS</v>
      </c>
      <c r="P862" s="8" t="str">
        <f>VLOOKUP(M862,Dimension.CategoryGroups!$A$2:$I$8559,7,0)</f>
        <v>Automotive</v>
      </c>
      <c r="Q862" s="8" t="str">
        <f>VLOOKUP(M862,Dimension.CategoryGroups!$A$2:$I$8559,8,0)</f>
        <v>Automotive</v>
      </c>
      <c r="R862" s="10" t="str">
        <f>VLOOKUP(E862,Dimesion.MemberType!$A$2:$D$56,2,0)</f>
        <v>Auckland</v>
      </c>
      <c r="S862" s="10" t="str">
        <f>VLOOKUP(E862,Dimesion.MemberType!$A$2:$D$56,3,0)</f>
        <v>Auckland City</v>
      </c>
      <c r="T862" s="10" t="str">
        <f>VLOOKUP(E862,Dimesion.MemberType!$A$2:$D$56,4,0)</f>
        <v>Over 70</v>
      </c>
    </row>
    <row r="863" spans="1:20" x14ac:dyDescent="0.25">
      <c r="A863" t="s">
        <v>5220</v>
      </c>
      <c r="B863">
        <v>20161101</v>
      </c>
      <c r="C863">
        <v>6409</v>
      </c>
      <c r="D863">
        <v>3052</v>
      </c>
      <c r="E863">
        <v>4136</v>
      </c>
      <c r="F863" t="s">
        <v>4304</v>
      </c>
      <c r="G863">
        <v>20161110</v>
      </c>
      <c r="H863">
        <v>13</v>
      </c>
      <c r="I863">
        <v>0</v>
      </c>
      <c r="J863">
        <v>0</v>
      </c>
      <c r="K863">
        <v>19</v>
      </c>
      <c r="L863">
        <v>6.1</v>
      </c>
      <c r="M863" s="5" t="str">
        <f t="shared" si="13"/>
        <v>ID6409G3052</v>
      </c>
      <c r="N863" s="8" t="str">
        <f>VLOOKUP(M863,Dimension.CategoryGroups!$A$2:$I$8559,5,0)</f>
        <v>Electronics &amp; photography</v>
      </c>
      <c r="O863" s="8" t="str">
        <f>VLOOKUP(M863,Dimension.CategoryGroups!$A$2:$I$8559,6,0)</f>
        <v>GPS</v>
      </c>
      <c r="P863" s="8" t="str">
        <f>VLOOKUP(M863,Dimension.CategoryGroups!$A$2:$I$8559,7,0)</f>
        <v>Automotive</v>
      </c>
      <c r="Q863" s="8" t="str">
        <f>VLOOKUP(M863,Dimension.CategoryGroups!$A$2:$I$8559,8,0)</f>
        <v>Automotive</v>
      </c>
      <c r="R863" s="10" t="str">
        <f>VLOOKUP(E863,Dimesion.MemberType!$A$2:$D$56,2,0)</f>
        <v>Auckland</v>
      </c>
      <c r="S863" s="10" t="str">
        <f>VLOOKUP(E863,Dimesion.MemberType!$A$2:$D$56,3,0)</f>
        <v>Auckland City</v>
      </c>
      <c r="T863" s="10" t="str">
        <f>VLOOKUP(E863,Dimesion.MemberType!$A$2:$D$56,4,0)</f>
        <v>Over 70</v>
      </c>
    </row>
    <row r="864" spans="1:20" x14ac:dyDescent="0.25">
      <c r="A864" t="s">
        <v>5221</v>
      </c>
      <c r="B864">
        <v>20161101</v>
      </c>
      <c r="C864">
        <v>9888</v>
      </c>
      <c r="D864">
        <v>8277</v>
      </c>
      <c r="E864">
        <v>4136</v>
      </c>
      <c r="F864" t="s">
        <v>4304</v>
      </c>
      <c r="G864">
        <v>20161110</v>
      </c>
      <c r="H864">
        <v>13</v>
      </c>
      <c r="I864">
        <v>0</v>
      </c>
      <c r="J864">
        <v>0</v>
      </c>
      <c r="K864">
        <v>17</v>
      </c>
      <c r="L864">
        <v>18.7</v>
      </c>
      <c r="M864" s="5" t="str">
        <f t="shared" si="13"/>
        <v>ID9888G8277</v>
      </c>
      <c r="N864" s="8" t="str">
        <f>VLOOKUP(M864,Dimension.CategoryGroups!$A$2:$I$8559,5,0)</f>
        <v>Electronics &amp; photography</v>
      </c>
      <c r="O864" s="8" t="str">
        <f>VLOOKUP(M864,Dimension.CategoryGroups!$A$2:$I$8559,6,0)</f>
        <v>Video cameras</v>
      </c>
      <c r="P864" s="8" t="str">
        <f>VLOOKUP(M864,Dimension.CategoryGroups!$A$2:$I$8559,7,0)</f>
        <v>Action cameras</v>
      </c>
      <c r="Q864" s="8" t="str">
        <f>VLOOKUP(M864,Dimension.CategoryGroups!$A$2:$I$8559,8,0)</f>
        <v>Action cameras</v>
      </c>
      <c r="R864" s="10" t="str">
        <f>VLOOKUP(E864,Dimesion.MemberType!$A$2:$D$56,2,0)</f>
        <v>Auckland</v>
      </c>
      <c r="S864" s="10" t="str">
        <f>VLOOKUP(E864,Dimesion.MemberType!$A$2:$D$56,3,0)</f>
        <v>Auckland City</v>
      </c>
      <c r="T864" s="10" t="str">
        <f>VLOOKUP(E864,Dimesion.MemberType!$A$2:$D$56,4,0)</f>
        <v>Over 70</v>
      </c>
    </row>
    <row r="865" spans="1:20" x14ac:dyDescent="0.25">
      <c r="A865" t="s">
        <v>5222</v>
      </c>
      <c r="B865">
        <v>20161101</v>
      </c>
      <c r="C865">
        <v>9888</v>
      </c>
      <c r="D865">
        <v>8277</v>
      </c>
      <c r="E865">
        <v>4136</v>
      </c>
      <c r="F865" t="s">
        <v>4304</v>
      </c>
      <c r="G865">
        <v>20161110</v>
      </c>
      <c r="H865">
        <v>13</v>
      </c>
      <c r="I865">
        <v>0</v>
      </c>
      <c r="J865">
        <v>0</v>
      </c>
      <c r="K865">
        <v>17</v>
      </c>
      <c r="L865">
        <v>97.8</v>
      </c>
      <c r="M865" s="5" t="str">
        <f t="shared" si="13"/>
        <v>ID9888G8277</v>
      </c>
      <c r="N865" s="8" t="str">
        <f>VLOOKUP(M865,Dimension.CategoryGroups!$A$2:$I$8559,5,0)</f>
        <v>Electronics &amp; photography</v>
      </c>
      <c r="O865" s="8" t="str">
        <f>VLOOKUP(M865,Dimension.CategoryGroups!$A$2:$I$8559,6,0)</f>
        <v>Video cameras</v>
      </c>
      <c r="P865" s="8" t="str">
        <f>VLOOKUP(M865,Dimension.CategoryGroups!$A$2:$I$8559,7,0)</f>
        <v>Action cameras</v>
      </c>
      <c r="Q865" s="8" t="str">
        <f>VLOOKUP(M865,Dimension.CategoryGroups!$A$2:$I$8559,8,0)</f>
        <v>Action cameras</v>
      </c>
      <c r="R865" s="10" t="str">
        <f>VLOOKUP(E865,Dimesion.MemberType!$A$2:$D$56,2,0)</f>
        <v>Auckland</v>
      </c>
      <c r="S865" s="10" t="str">
        <f>VLOOKUP(E865,Dimesion.MemberType!$A$2:$D$56,3,0)</f>
        <v>Auckland City</v>
      </c>
      <c r="T865" s="10" t="str">
        <f>VLOOKUP(E865,Dimesion.MemberType!$A$2:$D$56,4,0)</f>
        <v>Over 70</v>
      </c>
    </row>
    <row r="866" spans="1:20" x14ac:dyDescent="0.25">
      <c r="A866" t="s">
        <v>5223</v>
      </c>
      <c r="B866">
        <v>20161101</v>
      </c>
      <c r="C866">
        <v>9888</v>
      </c>
      <c r="D866">
        <v>8277</v>
      </c>
      <c r="E866">
        <v>4136</v>
      </c>
      <c r="F866" t="s">
        <v>4304</v>
      </c>
      <c r="G866">
        <v>20161110</v>
      </c>
      <c r="H866">
        <v>13</v>
      </c>
      <c r="I866">
        <v>0</v>
      </c>
      <c r="J866">
        <v>0</v>
      </c>
      <c r="K866">
        <v>17</v>
      </c>
      <c r="L866">
        <v>21.7</v>
      </c>
      <c r="M866" s="5" t="str">
        <f t="shared" si="13"/>
        <v>ID9888G8277</v>
      </c>
      <c r="N866" s="8" t="str">
        <f>VLOOKUP(M866,Dimension.CategoryGroups!$A$2:$I$8559,5,0)</f>
        <v>Electronics &amp; photography</v>
      </c>
      <c r="O866" s="8" t="str">
        <f>VLOOKUP(M866,Dimension.CategoryGroups!$A$2:$I$8559,6,0)</f>
        <v>Video cameras</v>
      </c>
      <c r="P866" s="8" t="str">
        <f>VLOOKUP(M866,Dimension.CategoryGroups!$A$2:$I$8559,7,0)</f>
        <v>Action cameras</v>
      </c>
      <c r="Q866" s="8" t="str">
        <f>VLOOKUP(M866,Dimension.CategoryGroups!$A$2:$I$8559,8,0)</f>
        <v>Action cameras</v>
      </c>
      <c r="R866" s="10" t="str">
        <f>VLOOKUP(E866,Dimesion.MemberType!$A$2:$D$56,2,0)</f>
        <v>Auckland</v>
      </c>
      <c r="S866" s="10" t="str">
        <f>VLOOKUP(E866,Dimesion.MemberType!$A$2:$D$56,3,0)</f>
        <v>Auckland City</v>
      </c>
      <c r="T866" s="10" t="str">
        <f>VLOOKUP(E866,Dimesion.MemberType!$A$2:$D$56,4,0)</f>
        <v>Over 70</v>
      </c>
    </row>
    <row r="867" spans="1:20" x14ac:dyDescent="0.25">
      <c r="A867" t="s">
        <v>5224</v>
      </c>
      <c r="B867">
        <v>20161101</v>
      </c>
      <c r="C867">
        <v>9888</v>
      </c>
      <c r="D867">
        <v>8277</v>
      </c>
      <c r="E867">
        <v>4136</v>
      </c>
      <c r="F867" t="s">
        <v>4304</v>
      </c>
      <c r="G867">
        <v>20161110</v>
      </c>
      <c r="H867">
        <v>13</v>
      </c>
      <c r="I867">
        <v>0</v>
      </c>
      <c r="J867">
        <v>0</v>
      </c>
      <c r="K867">
        <v>17</v>
      </c>
      <c r="L867">
        <v>37.700000000000003</v>
      </c>
      <c r="M867" s="5" t="str">
        <f t="shared" si="13"/>
        <v>ID9888G8277</v>
      </c>
      <c r="N867" s="8" t="str">
        <f>VLOOKUP(M867,Dimension.CategoryGroups!$A$2:$I$8559,5,0)</f>
        <v>Electronics &amp; photography</v>
      </c>
      <c r="O867" s="8" t="str">
        <f>VLOOKUP(M867,Dimension.CategoryGroups!$A$2:$I$8559,6,0)</f>
        <v>Video cameras</v>
      </c>
      <c r="P867" s="8" t="str">
        <f>VLOOKUP(M867,Dimension.CategoryGroups!$A$2:$I$8559,7,0)</f>
        <v>Action cameras</v>
      </c>
      <c r="Q867" s="8" t="str">
        <f>VLOOKUP(M867,Dimension.CategoryGroups!$A$2:$I$8559,8,0)</f>
        <v>Action cameras</v>
      </c>
      <c r="R867" s="10" t="str">
        <f>VLOOKUP(E867,Dimesion.MemberType!$A$2:$D$56,2,0)</f>
        <v>Auckland</v>
      </c>
      <c r="S867" s="10" t="str">
        <f>VLOOKUP(E867,Dimesion.MemberType!$A$2:$D$56,3,0)</f>
        <v>Auckland City</v>
      </c>
      <c r="T867" s="10" t="str">
        <f>VLOOKUP(E867,Dimesion.MemberType!$A$2:$D$56,4,0)</f>
        <v>Over 70</v>
      </c>
    </row>
    <row r="868" spans="1:20" x14ac:dyDescent="0.25">
      <c r="A868" t="s">
        <v>5225</v>
      </c>
      <c r="B868">
        <v>20161101</v>
      </c>
      <c r="C868">
        <v>9888</v>
      </c>
      <c r="D868">
        <v>8277</v>
      </c>
      <c r="E868">
        <v>4136</v>
      </c>
      <c r="F868" t="s">
        <v>4304</v>
      </c>
      <c r="G868">
        <v>20161110</v>
      </c>
      <c r="H868">
        <v>13</v>
      </c>
      <c r="I868">
        <v>0</v>
      </c>
      <c r="J868">
        <v>0</v>
      </c>
      <c r="K868">
        <v>16</v>
      </c>
      <c r="L868">
        <v>24.4</v>
      </c>
      <c r="M868" s="5" t="str">
        <f t="shared" si="13"/>
        <v>ID9888G8277</v>
      </c>
      <c r="N868" s="8" t="str">
        <f>VLOOKUP(M868,Dimension.CategoryGroups!$A$2:$I$8559,5,0)</f>
        <v>Electronics &amp; photography</v>
      </c>
      <c r="O868" s="8" t="str">
        <f>VLOOKUP(M868,Dimension.CategoryGroups!$A$2:$I$8559,6,0)</f>
        <v>Video cameras</v>
      </c>
      <c r="P868" s="8" t="str">
        <f>VLOOKUP(M868,Dimension.CategoryGroups!$A$2:$I$8559,7,0)</f>
        <v>Action cameras</v>
      </c>
      <c r="Q868" s="8" t="str">
        <f>VLOOKUP(M868,Dimension.CategoryGroups!$A$2:$I$8559,8,0)</f>
        <v>Action cameras</v>
      </c>
      <c r="R868" s="10" t="str">
        <f>VLOOKUP(E868,Dimesion.MemberType!$A$2:$D$56,2,0)</f>
        <v>Auckland</v>
      </c>
      <c r="S868" s="10" t="str">
        <f>VLOOKUP(E868,Dimesion.MemberType!$A$2:$D$56,3,0)</f>
        <v>Auckland City</v>
      </c>
      <c r="T868" s="10" t="str">
        <f>VLOOKUP(E868,Dimesion.MemberType!$A$2:$D$56,4,0)</f>
        <v>Over 70</v>
      </c>
    </row>
    <row r="869" spans="1:20" x14ac:dyDescent="0.25">
      <c r="A869" t="s">
        <v>5226</v>
      </c>
      <c r="B869">
        <v>20161101</v>
      </c>
      <c r="C869">
        <v>9888</v>
      </c>
      <c r="D869">
        <v>8277</v>
      </c>
      <c r="E869">
        <v>4136</v>
      </c>
      <c r="F869" t="s">
        <v>4304</v>
      </c>
      <c r="G869">
        <v>20161110</v>
      </c>
      <c r="H869">
        <v>13</v>
      </c>
      <c r="I869">
        <v>0</v>
      </c>
      <c r="J869">
        <v>0</v>
      </c>
      <c r="K869">
        <v>16</v>
      </c>
      <c r="L869">
        <v>28.2</v>
      </c>
      <c r="M869" s="5" t="str">
        <f t="shared" si="13"/>
        <v>ID9888G8277</v>
      </c>
      <c r="N869" s="8" t="str">
        <f>VLOOKUP(M869,Dimension.CategoryGroups!$A$2:$I$8559,5,0)</f>
        <v>Electronics &amp; photography</v>
      </c>
      <c r="O869" s="8" t="str">
        <f>VLOOKUP(M869,Dimension.CategoryGroups!$A$2:$I$8559,6,0)</f>
        <v>Video cameras</v>
      </c>
      <c r="P869" s="8" t="str">
        <f>VLOOKUP(M869,Dimension.CategoryGroups!$A$2:$I$8559,7,0)</f>
        <v>Action cameras</v>
      </c>
      <c r="Q869" s="8" t="str">
        <f>VLOOKUP(M869,Dimension.CategoryGroups!$A$2:$I$8559,8,0)</f>
        <v>Action cameras</v>
      </c>
      <c r="R869" s="10" t="str">
        <f>VLOOKUP(E869,Dimesion.MemberType!$A$2:$D$56,2,0)</f>
        <v>Auckland</v>
      </c>
      <c r="S869" s="10" t="str">
        <f>VLOOKUP(E869,Dimesion.MemberType!$A$2:$D$56,3,0)</f>
        <v>Auckland City</v>
      </c>
      <c r="T869" s="10" t="str">
        <f>VLOOKUP(E869,Dimesion.MemberType!$A$2:$D$56,4,0)</f>
        <v>Over 70</v>
      </c>
    </row>
    <row r="870" spans="1:20" x14ac:dyDescent="0.25">
      <c r="A870" t="s">
        <v>5227</v>
      </c>
      <c r="B870">
        <v>20161101</v>
      </c>
      <c r="C870">
        <v>9888</v>
      </c>
      <c r="D870">
        <v>8277</v>
      </c>
      <c r="E870">
        <v>4136</v>
      </c>
      <c r="F870" t="s">
        <v>4304</v>
      </c>
      <c r="G870">
        <v>20161110</v>
      </c>
      <c r="H870">
        <v>13</v>
      </c>
      <c r="I870">
        <v>0</v>
      </c>
      <c r="J870">
        <v>0</v>
      </c>
      <c r="K870">
        <v>16</v>
      </c>
      <c r="L870">
        <v>76.099999999999994</v>
      </c>
      <c r="M870" s="5" t="str">
        <f t="shared" si="13"/>
        <v>ID9888G8277</v>
      </c>
      <c r="N870" s="8" t="str">
        <f>VLOOKUP(M870,Dimension.CategoryGroups!$A$2:$I$8559,5,0)</f>
        <v>Electronics &amp; photography</v>
      </c>
      <c r="O870" s="8" t="str">
        <f>VLOOKUP(M870,Dimension.CategoryGroups!$A$2:$I$8559,6,0)</f>
        <v>Video cameras</v>
      </c>
      <c r="P870" s="8" t="str">
        <f>VLOOKUP(M870,Dimension.CategoryGroups!$A$2:$I$8559,7,0)</f>
        <v>Action cameras</v>
      </c>
      <c r="Q870" s="8" t="str">
        <f>VLOOKUP(M870,Dimension.CategoryGroups!$A$2:$I$8559,8,0)</f>
        <v>Action cameras</v>
      </c>
      <c r="R870" s="10" t="str">
        <f>VLOOKUP(E870,Dimesion.MemberType!$A$2:$D$56,2,0)</f>
        <v>Auckland</v>
      </c>
      <c r="S870" s="10" t="str">
        <f>VLOOKUP(E870,Dimesion.MemberType!$A$2:$D$56,3,0)</f>
        <v>Auckland City</v>
      </c>
      <c r="T870" s="10" t="str">
        <f>VLOOKUP(E870,Dimesion.MemberType!$A$2:$D$56,4,0)</f>
        <v>Over 70</v>
      </c>
    </row>
    <row r="871" spans="1:20" x14ac:dyDescent="0.25">
      <c r="A871" t="s">
        <v>5228</v>
      </c>
      <c r="B871">
        <v>20161101</v>
      </c>
      <c r="C871">
        <v>9888</v>
      </c>
      <c r="D871">
        <v>8277</v>
      </c>
      <c r="E871">
        <v>4136</v>
      </c>
      <c r="F871" t="s">
        <v>4304</v>
      </c>
      <c r="G871">
        <v>20161110</v>
      </c>
      <c r="H871">
        <v>13</v>
      </c>
      <c r="I871">
        <v>0</v>
      </c>
      <c r="J871">
        <v>0</v>
      </c>
      <c r="K871">
        <v>16</v>
      </c>
      <c r="L871">
        <v>13</v>
      </c>
      <c r="M871" s="5" t="str">
        <f t="shared" si="13"/>
        <v>ID9888G8277</v>
      </c>
      <c r="N871" s="8" t="str">
        <f>VLOOKUP(M871,Dimension.CategoryGroups!$A$2:$I$8559,5,0)</f>
        <v>Electronics &amp; photography</v>
      </c>
      <c r="O871" s="8" t="str">
        <f>VLOOKUP(M871,Dimension.CategoryGroups!$A$2:$I$8559,6,0)</f>
        <v>Video cameras</v>
      </c>
      <c r="P871" s="8" t="str">
        <f>VLOOKUP(M871,Dimension.CategoryGroups!$A$2:$I$8559,7,0)</f>
        <v>Action cameras</v>
      </c>
      <c r="Q871" s="8" t="str">
        <f>VLOOKUP(M871,Dimension.CategoryGroups!$A$2:$I$8559,8,0)</f>
        <v>Action cameras</v>
      </c>
      <c r="R871" s="10" t="str">
        <f>VLOOKUP(E871,Dimesion.MemberType!$A$2:$D$56,2,0)</f>
        <v>Auckland</v>
      </c>
      <c r="S871" s="10" t="str">
        <f>VLOOKUP(E871,Dimesion.MemberType!$A$2:$D$56,3,0)</f>
        <v>Auckland City</v>
      </c>
      <c r="T871" s="10" t="str">
        <f>VLOOKUP(E871,Dimesion.MemberType!$A$2:$D$56,4,0)</f>
        <v>Over 70</v>
      </c>
    </row>
    <row r="872" spans="1:20" x14ac:dyDescent="0.25">
      <c r="A872" t="s">
        <v>5229</v>
      </c>
      <c r="B872">
        <v>20161101</v>
      </c>
      <c r="C872">
        <v>9888</v>
      </c>
      <c r="D872">
        <v>8277</v>
      </c>
      <c r="E872">
        <v>4136</v>
      </c>
      <c r="F872" t="s">
        <v>4304</v>
      </c>
      <c r="G872">
        <v>20161110</v>
      </c>
      <c r="H872">
        <v>13</v>
      </c>
      <c r="I872">
        <v>0</v>
      </c>
      <c r="J872">
        <v>0</v>
      </c>
      <c r="K872">
        <v>16</v>
      </c>
      <c r="L872">
        <v>15.2</v>
      </c>
      <c r="M872" s="5" t="str">
        <f t="shared" si="13"/>
        <v>ID9888G8277</v>
      </c>
      <c r="N872" s="8" t="str">
        <f>VLOOKUP(M872,Dimension.CategoryGroups!$A$2:$I$8559,5,0)</f>
        <v>Electronics &amp; photography</v>
      </c>
      <c r="O872" s="8" t="str">
        <f>VLOOKUP(M872,Dimension.CategoryGroups!$A$2:$I$8559,6,0)</f>
        <v>Video cameras</v>
      </c>
      <c r="P872" s="8" t="str">
        <f>VLOOKUP(M872,Dimension.CategoryGroups!$A$2:$I$8559,7,0)</f>
        <v>Action cameras</v>
      </c>
      <c r="Q872" s="8" t="str">
        <f>VLOOKUP(M872,Dimension.CategoryGroups!$A$2:$I$8559,8,0)</f>
        <v>Action cameras</v>
      </c>
      <c r="R872" s="10" t="str">
        <f>VLOOKUP(E872,Dimesion.MemberType!$A$2:$D$56,2,0)</f>
        <v>Auckland</v>
      </c>
      <c r="S872" s="10" t="str">
        <f>VLOOKUP(E872,Dimesion.MemberType!$A$2:$D$56,3,0)</f>
        <v>Auckland City</v>
      </c>
      <c r="T872" s="10" t="str">
        <f>VLOOKUP(E872,Dimesion.MemberType!$A$2:$D$56,4,0)</f>
        <v>Over 70</v>
      </c>
    </row>
    <row r="873" spans="1:20" x14ac:dyDescent="0.25">
      <c r="A873" t="s">
        <v>5230</v>
      </c>
      <c r="B873">
        <v>20161101</v>
      </c>
      <c r="C873">
        <v>9888</v>
      </c>
      <c r="D873">
        <v>8277</v>
      </c>
      <c r="E873">
        <v>4136</v>
      </c>
      <c r="F873" t="s">
        <v>4304</v>
      </c>
      <c r="G873">
        <v>20161110</v>
      </c>
      <c r="H873">
        <v>13</v>
      </c>
      <c r="I873">
        <v>0</v>
      </c>
      <c r="J873">
        <v>0</v>
      </c>
      <c r="K873">
        <v>18</v>
      </c>
      <c r="L873">
        <v>99.6</v>
      </c>
      <c r="M873" s="5" t="str">
        <f t="shared" si="13"/>
        <v>ID9888G8277</v>
      </c>
      <c r="N873" s="8" t="str">
        <f>VLOOKUP(M873,Dimension.CategoryGroups!$A$2:$I$8559,5,0)</f>
        <v>Electronics &amp; photography</v>
      </c>
      <c r="O873" s="8" t="str">
        <f>VLOOKUP(M873,Dimension.CategoryGroups!$A$2:$I$8559,6,0)</f>
        <v>Video cameras</v>
      </c>
      <c r="P873" s="8" t="str">
        <f>VLOOKUP(M873,Dimension.CategoryGroups!$A$2:$I$8559,7,0)</f>
        <v>Action cameras</v>
      </c>
      <c r="Q873" s="8" t="str">
        <f>VLOOKUP(M873,Dimension.CategoryGroups!$A$2:$I$8559,8,0)</f>
        <v>Action cameras</v>
      </c>
      <c r="R873" s="10" t="str">
        <f>VLOOKUP(E873,Dimesion.MemberType!$A$2:$D$56,2,0)</f>
        <v>Auckland</v>
      </c>
      <c r="S873" s="10" t="str">
        <f>VLOOKUP(E873,Dimesion.MemberType!$A$2:$D$56,3,0)</f>
        <v>Auckland City</v>
      </c>
      <c r="T873" s="10" t="str">
        <f>VLOOKUP(E873,Dimesion.MemberType!$A$2:$D$56,4,0)</f>
        <v>Over 70</v>
      </c>
    </row>
    <row r="874" spans="1:20" x14ac:dyDescent="0.25">
      <c r="A874" t="s">
        <v>5231</v>
      </c>
      <c r="B874">
        <v>20161101</v>
      </c>
      <c r="C874">
        <v>9888</v>
      </c>
      <c r="D874">
        <v>8277</v>
      </c>
      <c r="E874">
        <v>4136</v>
      </c>
      <c r="F874" t="s">
        <v>4304</v>
      </c>
      <c r="G874">
        <v>20161110</v>
      </c>
      <c r="H874">
        <v>13</v>
      </c>
      <c r="I874">
        <v>0</v>
      </c>
      <c r="J874">
        <v>0</v>
      </c>
      <c r="K874">
        <v>18</v>
      </c>
      <c r="L874">
        <v>81.900000000000006</v>
      </c>
      <c r="M874" s="5" t="str">
        <f t="shared" si="13"/>
        <v>ID9888G8277</v>
      </c>
      <c r="N874" s="8" t="str">
        <f>VLOOKUP(M874,Dimension.CategoryGroups!$A$2:$I$8559,5,0)</f>
        <v>Electronics &amp; photography</v>
      </c>
      <c r="O874" s="8" t="str">
        <f>VLOOKUP(M874,Dimension.CategoryGroups!$A$2:$I$8559,6,0)</f>
        <v>Video cameras</v>
      </c>
      <c r="P874" s="8" t="str">
        <f>VLOOKUP(M874,Dimension.CategoryGroups!$A$2:$I$8559,7,0)</f>
        <v>Action cameras</v>
      </c>
      <c r="Q874" s="8" t="str">
        <f>VLOOKUP(M874,Dimension.CategoryGroups!$A$2:$I$8559,8,0)</f>
        <v>Action cameras</v>
      </c>
      <c r="R874" s="10" t="str">
        <f>VLOOKUP(E874,Dimesion.MemberType!$A$2:$D$56,2,0)</f>
        <v>Auckland</v>
      </c>
      <c r="S874" s="10" t="str">
        <f>VLOOKUP(E874,Dimesion.MemberType!$A$2:$D$56,3,0)</f>
        <v>Auckland City</v>
      </c>
      <c r="T874" s="10" t="str">
        <f>VLOOKUP(E874,Dimesion.MemberType!$A$2:$D$56,4,0)</f>
        <v>Over 70</v>
      </c>
    </row>
    <row r="875" spans="1:20" x14ac:dyDescent="0.25">
      <c r="A875" t="s">
        <v>5232</v>
      </c>
      <c r="B875">
        <v>20161101</v>
      </c>
      <c r="C875">
        <v>9888</v>
      </c>
      <c r="D875">
        <v>8277</v>
      </c>
      <c r="E875">
        <v>4136</v>
      </c>
      <c r="F875" t="s">
        <v>4304</v>
      </c>
      <c r="G875">
        <v>20161110</v>
      </c>
      <c r="H875">
        <v>13</v>
      </c>
      <c r="I875">
        <v>0</v>
      </c>
      <c r="J875">
        <v>0</v>
      </c>
      <c r="K875">
        <v>18</v>
      </c>
      <c r="L875">
        <v>28.4</v>
      </c>
      <c r="M875" s="5" t="str">
        <f t="shared" si="13"/>
        <v>ID9888G8277</v>
      </c>
      <c r="N875" s="8" t="str">
        <f>VLOOKUP(M875,Dimension.CategoryGroups!$A$2:$I$8559,5,0)</f>
        <v>Electronics &amp; photography</v>
      </c>
      <c r="O875" s="8" t="str">
        <f>VLOOKUP(M875,Dimension.CategoryGroups!$A$2:$I$8559,6,0)</f>
        <v>Video cameras</v>
      </c>
      <c r="P875" s="8" t="str">
        <f>VLOOKUP(M875,Dimension.CategoryGroups!$A$2:$I$8559,7,0)</f>
        <v>Action cameras</v>
      </c>
      <c r="Q875" s="8" t="str">
        <f>VLOOKUP(M875,Dimension.CategoryGroups!$A$2:$I$8559,8,0)</f>
        <v>Action cameras</v>
      </c>
      <c r="R875" s="10" t="str">
        <f>VLOOKUP(E875,Dimesion.MemberType!$A$2:$D$56,2,0)</f>
        <v>Auckland</v>
      </c>
      <c r="S875" s="10" t="str">
        <f>VLOOKUP(E875,Dimesion.MemberType!$A$2:$D$56,3,0)</f>
        <v>Auckland City</v>
      </c>
      <c r="T875" s="10" t="str">
        <f>VLOOKUP(E875,Dimesion.MemberType!$A$2:$D$56,4,0)</f>
        <v>Over 70</v>
      </c>
    </row>
    <row r="876" spans="1:20" x14ac:dyDescent="0.25">
      <c r="A876" t="s">
        <v>5233</v>
      </c>
      <c r="B876">
        <v>20161101</v>
      </c>
      <c r="C876">
        <v>3858</v>
      </c>
      <c r="D876">
        <v>5825</v>
      </c>
      <c r="E876">
        <v>4136</v>
      </c>
      <c r="F876" t="s">
        <v>4304</v>
      </c>
      <c r="G876">
        <v>20161110</v>
      </c>
      <c r="H876">
        <v>13</v>
      </c>
      <c r="I876">
        <v>0</v>
      </c>
      <c r="J876">
        <v>0</v>
      </c>
      <c r="K876">
        <v>8</v>
      </c>
      <c r="L876">
        <v>34.700000000000003</v>
      </c>
      <c r="M876" s="5" t="str">
        <f t="shared" si="13"/>
        <v>ID3858G5825</v>
      </c>
      <c r="N876" s="8" t="str">
        <f>VLOOKUP(M876,Dimension.CategoryGroups!$A$2:$I$8559,5,0)</f>
        <v>Mobile phones</v>
      </c>
      <c r="O876" s="8" t="str">
        <f>VLOOKUP(M876,Dimension.CategoryGroups!$A$2:$I$8559,6,0)</f>
        <v>Accessories</v>
      </c>
      <c r="P876" s="8" t="str">
        <f>VLOOKUP(M876,Dimension.CategoryGroups!$A$2:$I$8559,7,0)</f>
        <v>Car speakerphone kits</v>
      </c>
      <c r="Q876" s="8" t="str">
        <f>VLOOKUP(M876,Dimension.CategoryGroups!$A$2:$I$8559,8,0)</f>
        <v>Car speakerphone kits</v>
      </c>
      <c r="R876" s="10" t="str">
        <f>VLOOKUP(E876,Dimesion.MemberType!$A$2:$D$56,2,0)</f>
        <v>Auckland</v>
      </c>
      <c r="S876" s="10" t="str">
        <f>VLOOKUP(E876,Dimesion.MemberType!$A$2:$D$56,3,0)</f>
        <v>Auckland City</v>
      </c>
      <c r="T876" s="10" t="str">
        <f>VLOOKUP(E876,Dimesion.MemberType!$A$2:$D$56,4,0)</f>
        <v>Over 70</v>
      </c>
    </row>
    <row r="877" spans="1:20" x14ac:dyDescent="0.25">
      <c r="A877" t="s">
        <v>5234</v>
      </c>
      <c r="B877">
        <v>20161101</v>
      </c>
      <c r="C877">
        <v>3858</v>
      </c>
      <c r="D877">
        <v>5825</v>
      </c>
      <c r="E877">
        <v>4136</v>
      </c>
      <c r="F877" t="s">
        <v>4304</v>
      </c>
      <c r="G877">
        <v>20161110</v>
      </c>
      <c r="H877">
        <v>13</v>
      </c>
      <c r="I877">
        <v>0</v>
      </c>
      <c r="J877">
        <v>0</v>
      </c>
      <c r="K877">
        <v>8</v>
      </c>
      <c r="L877">
        <v>32.799999999999997</v>
      </c>
      <c r="M877" s="5" t="str">
        <f t="shared" si="13"/>
        <v>ID3858G5825</v>
      </c>
      <c r="N877" s="8" t="str">
        <f>VLOOKUP(M877,Dimension.CategoryGroups!$A$2:$I$8559,5,0)</f>
        <v>Mobile phones</v>
      </c>
      <c r="O877" s="8" t="str">
        <f>VLOOKUP(M877,Dimension.CategoryGroups!$A$2:$I$8559,6,0)</f>
        <v>Accessories</v>
      </c>
      <c r="P877" s="8" t="str">
        <f>VLOOKUP(M877,Dimension.CategoryGroups!$A$2:$I$8559,7,0)</f>
        <v>Car speakerphone kits</v>
      </c>
      <c r="Q877" s="8" t="str">
        <f>VLOOKUP(M877,Dimension.CategoryGroups!$A$2:$I$8559,8,0)</f>
        <v>Car speakerphone kits</v>
      </c>
      <c r="R877" s="10" t="str">
        <f>VLOOKUP(E877,Dimesion.MemberType!$A$2:$D$56,2,0)</f>
        <v>Auckland</v>
      </c>
      <c r="S877" s="10" t="str">
        <f>VLOOKUP(E877,Dimesion.MemberType!$A$2:$D$56,3,0)</f>
        <v>Auckland City</v>
      </c>
      <c r="T877" s="10" t="str">
        <f>VLOOKUP(E877,Dimesion.MemberType!$A$2:$D$56,4,0)</f>
        <v>Over 70</v>
      </c>
    </row>
    <row r="878" spans="1:20" x14ac:dyDescent="0.25">
      <c r="A878" t="s">
        <v>5235</v>
      </c>
      <c r="B878">
        <v>20161101</v>
      </c>
      <c r="C878">
        <v>3858</v>
      </c>
      <c r="D878">
        <v>5825</v>
      </c>
      <c r="E878">
        <v>4136</v>
      </c>
      <c r="F878" t="s">
        <v>4304</v>
      </c>
      <c r="G878">
        <v>20161110</v>
      </c>
      <c r="H878">
        <v>13</v>
      </c>
      <c r="I878">
        <v>0</v>
      </c>
      <c r="J878">
        <v>0</v>
      </c>
      <c r="K878">
        <v>8</v>
      </c>
      <c r="L878">
        <v>22.3</v>
      </c>
      <c r="M878" s="5" t="str">
        <f t="shared" si="13"/>
        <v>ID3858G5825</v>
      </c>
      <c r="N878" s="8" t="str">
        <f>VLOOKUP(M878,Dimension.CategoryGroups!$A$2:$I$8559,5,0)</f>
        <v>Mobile phones</v>
      </c>
      <c r="O878" s="8" t="str">
        <f>VLOOKUP(M878,Dimension.CategoryGroups!$A$2:$I$8559,6,0)</f>
        <v>Accessories</v>
      </c>
      <c r="P878" s="8" t="str">
        <f>VLOOKUP(M878,Dimension.CategoryGroups!$A$2:$I$8559,7,0)</f>
        <v>Car speakerphone kits</v>
      </c>
      <c r="Q878" s="8" t="str">
        <f>VLOOKUP(M878,Dimension.CategoryGroups!$A$2:$I$8559,8,0)</f>
        <v>Car speakerphone kits</v>
      </c>
      <c r="R878" s="10" t="str">
        <f>VLOOKUP(E878,Dimesion.MemberType!$A$2:$D$56,2,0)</f>
        <v>Auckland</v>
      </c>
      <c r="S878" s="10" t="str">
        <f>VLOOKUP(E878,Dimesion.MemberType!$A$2:$D$56,3,0)</f>
        <v>Auckland City</v>
      </c>
      <c r="T878" s="10" t="str">
        <f>VLOOKUP(E878,Dimesion.MemberType!$A$2:$D$56,4,0)</f>
        <v>Over 70</v>
      </c>
    </row>
    <row r="879" spans="1:20" x14ac:dyDescent="0.25">
      <c r="A879" t="s">
        <v>5236</v>
      </c>
      <c r="B879">
        <v>20161101</v>
      </c>
      <c r="C879">
        <v>3858</v>
      </c>
      <c r="D879">
        <v>5825</v>
      </c>
      <c r="E879">
        <v>4136</v>
      </c>
      <c r="F879" t="s">
        <v>4304</v>
      </c>
      <c r="G879">
        <v>20161110</v>
      </c>
      <c r="H879">
        <v>13</v>
      </c>
      <c r="I879">
        <v>0</v>
      </c>
      <c r="J879">
        <v>0</v>
      </c>
      <c r="K879">
        <v>8</v>
      </c>
      <c r="L879">
        <v>31.1</v>
      </c>
      <c r="M879" s="5" t="str">
        <f t="shared" si="13"/>
        <v>ID3858G5825</v>
      </c>
      <c r="N879" s="8" t="str">
        <f>VLOOKUP(M879,Dimension.CategoryGroups!$A$2:$I$8559,5,0)</f>
        <v>Mobile phones</v>
      </c>
      <c r="O879" s="8" t="str">
        <f>VLOOKUP(M879,Dimension.CategoryGroups!$A$2:$I$8559,6,0)</f>
        <v>Accessories</v>
      </c>
      <c r="P879" s="8" t="str">
        <f>VLOOKUP(M879,Dimension.CategoryGroups!$A$2:$I$8559,7,0)</f>
        <v>Car speakerphone kits</v>
      </c>
      <c r="Q879" s="8" t="str">
        <f>VLOOKUP(M879,Dimension.CategoryGroups!$A$2:$I$8559,8,0)</f>
        <v>Car speakerphone kits</v>
      </c>
      <c r="R879" s="10" t="str">
        <f>VLOOKUP(E879,Dimesion.MemberType!$A$2:$D$56,2,0)</f>
        <v>Auckland</v>
      </c>
      <c r="S879" s="10" t="str">
        <f>VLOOKUP(E879,Dimesion.MemberType!$A$2:$D$56,3,0)</f>
        <v>Auckland City</v>
      </c>
      <c r="T879" s="10" t="str">
        <f>VLOOKUP(E879,Dimesion.MemberType!$A$2:$D$56,4,0)</f>
        <v>Over 70</v>
      </c>
    </row>
    <row r="880" spans="1:20" x14ac:dyDescent="0.25">
      <c r="A880" t="s">
        <v>5237</v>
      </c>
      <c r="B880">
        <v>20161101</v>
      </c>
      <c r="C880">
        <v>3858</v>
      </c>
      <c r="D880">
        <v>5825</v>
      </c>
      <c r="E880">
        <v>4136</v>
      </c>
      <c r="F880" t="s">
        <v>4304</v>
      </c>
      <c r="G880">
        <v>20161110</v>
      </c>
      <c r="H880">
        <v>13</v>
      </c>
      <c r="I880">
        <v>0</v>
      </c>
      <c r="J880">
        <v>0</v>
      </c>
      <c r="K880">
        <v>8</v>
      </c>
      <c r="L880">
        <v>51</v>
      </c>
      <c r="M880" s="5" t="str">
        <f t="shared" si="13"/>
        <v>ID3858G5825</v>
      </c>
      <c r="N880" s="8" t="str">
        <f>VLOOKUP(M880,Dimension.CategoryGroups!$A$2:$I$8559,5,0)</f>
        <v>Mobile phones</v>
      </c>
      <c r="O880" s="8" t="str">
        <f>VLOOKUP(M880,Dimension.CategoryGroups!$A$2:$I$8559,6,0)</f>
        <v>Accessories</v>
      </c>
      <c r="P880" s="8" t="str">
        <f>VLOOKUP(M880,Dimension.CategoryGroups!$A$2:$I$8559,7,0)</f>
        <v>Car speakerphone kits</v>
      </c>
      <c r="Q880" s="8" t="str">
        <f>VLOOKUP(M880,Dimension.CategoryGroups!$A$2:$I$8559,8,0)</f>
        <v>Car speakerphone kits</v>
      </c>
      <c r="R880" s="10" t="str">
        <f>VLOOKUP(E880,Dimesion.MemberType!$A$2:$D$56,2,0)</f>
        <v>Auckland</v>
      </c>
      <c r="S880" s="10" t="str">
        <f>VLOOKUP(E880,Dimesion.MemberType!$A$2:$D$56,3,0)</f>
        <v>Auckland City</v>
      </c>
      <c r="T880" s="10" t="str">
        <f>VLOOKUP(E880,Dimesion.MemberType!$A$2:$D$56,4,0)</f>
        <v>Over 70</v>
      </c>
    </row>
    <row r="881" spans="1:20" x14ac:dyDescent="0.25">
      <c r="A881" t="s">
        <v>5238</v>
      </c>
      <c r="B881">
        <v>20161101</v>
      </c>
      <c r="C881">
        <v>8942</v>
      </c>
      <c r="D881">
        <v>3285</v>
      </c>
      <c r="E881">
        <v>4136</v>
      </c>
      <c r="F881" t="s">
        <v>4304</v>
      </c>
      <c r="G881">
        <v>20161110</v>
      </c>
      <c r="H881">
        <v>13</v>
      </c>
      <c r="I881">
        <v>0</v>
      </c>
      <c r="J881">
        <v>0</v>
      </c>
      <c r="K881">
        <v>4</v>
      </c>
      <c r="L881">
        <v>88</v>
      </c>
      <c r="M881" s="5" t="str">
        <f t="shared" si="13"/>
        <v>ID8942G3285</v>
      </c>
      <c r="N881" s="8" t="str">
        <f>VLOOKUP(M881,Dimension.CategoryGroups!$A$2:$I$8559,5,0)</f>
        <v>Electronics &amp; photography</v>
      </c>
      <c r="O881" s="8" t="str">
        <f>VLOOKUP(M881,Dimension.CategoryGroups!$A$2:$I$8559,6,0)</f>
        <v>iPod &amp; MP3 accessories</v>
      </c>
      <c r="P881" s="8" t="str">
        <f>VLOOKUP(M881,Dimension.CategoryGroups!$A$2:$I$8559,7,0)</f>
        <v>Other</v>
      </c>
      <c r="Q881" s="8" t="str">
        <f>VLOOKUP(M881,Dimension.CategoryGroups!$A$2:$I$8559,8,0)</f>
        <v>Other</v>
      </c>
      <c r="R881" s="10" t="str">
        <f>VLOOKUP(E881,Dimesion.MemberType!$A$2:$D$56,2,0)</f>
        <v>Auckland</v>
      </c>
      <c r="S881" s="10" t="str">
        <f>VLOOKUP(E881,Dimesion.MemberType!$A$2:$D$56,3,0)</f>
        <v>Auckland City</v>
      </c>
      <c r="T881" s="10" t="str">
        <f>VLOOKUP(E881,Dimesion.MemberType!$A$2:$D$56,4,0)</f>
        <v>Over 70</v>
      </c>
    </row>
    <row r="882" spans="1:20" x14ac:dyDescent="0.25">
      <c r="A882" t="s">
        <v>5239</v>
      </c>
      <c r="B882">
        <v>20161101</v>
      </c>
      <c r="C882">
        <v>8942</v>
      </c>
      <c r="D882">
        <v>3285</v>
      </c>
      <c r="E882">
        <v>4136</v>
      </c>
      <c r="F882" t="s">
        <v>4304</v>
      </c>
      <c r="G882">
        <v>20161110</v>
      </c>
      <c r="H882">
        <v>13</v>
      </c>
      <c r="I882">
        <v>0</v>
      </c>
      <c r="J882">
        <v>0</v>
      </c>
      <c r="K882">
        <v>4</v>
      </c>
      <c r="L882">
        <v>39.1</v>
      </c>
      <c r="M882" s="5" t="str">
        <f t="shared" si="13"/>
        <v>ID8942G3285</v>
      </c>
      <c r="N882" s="8" t="str">
        <f>VLOOKUP(M882,Dimension.CategoryGroups!$A$2:$I$8559,5,0)</f>
        <v>Electronics &amp; photography</v>
      </c>
      <c r="O882" s="8" t="str">
        <f>VLOOKUP(M882,Dimension.CategoryGroups!$A$2:$I$8559,6,0)</f>
        <v>iPod &amp; MP3 accessories</v>
      </c>
      <c r="P882" s="8" t="str">
        <f>VLOOKUP(M882,Dimension.CategoryGroups!$A$2:$I$8559,7,0)</f>
        <v>Other</v>
      </c>
      <c r="Q882" s="8" t="str">
        <f>VLOOKUP(M882,Dimension.CategoryGroups!$A$2:$I$8559,8,0)</f>
        <v>Other</v>
      </c>
      <c r="R882" s="10" t="str">
        <f>VLOOKUP(E882,Dimesion.MemberType!$A$2:$D$56,2,0)</f>
        <v>Auckland</v>
      </c>
      <c r="S882" s="10" t="str">
        <f>VLOOKUP(E882,Dimesion.MemberType!$A$2:$D$56,3,0)</f>
        <v>Auckland City</v>
      </c>
      <c r="T882" s="10" t="str">
        <f>VLOOKUP(E882,Dimesion.MemberType!$A$2:$D$56,4,0)</f>
        <v>Over 70</v>
      </c>
    </row>
    <row r="883" spans="1:20" x14ac:dyDescent="0.25">
      <c r="A883" t="s">
        <v>5240</v>
      </c>
      <c r="B883">
        <v>20161101</v>
      </c>
      <c r="C883">
        <v>8942</v>
      </c>
      <c r="D883">
        <v>3285</v>
      </c>
      <c r="E883">
        <v>4136</v>
      </c>
      <c r="F883" t="s">
        <v>4304</v>
      </c>
      <c r="G883">
        <v>20161110</v>
      </c>
      <c r="H883">
        <v>13</v>
      </c>
      <c r="I883">
        <v>0</v>
      </c>
      <c r="J883">
        <v>0</v>
      </c>
      <c r="K883">
        <v>4</v>
      </c>
      <c r="L883">
        <v>7.2</v>
      </c>
      <c r="M883" s="5" t="str">
        <f t="shared" si="13"/>
        <v>ID8942G3285</v>
      </c>
      <c r="N883" s="8" t="str">
        <f>VLOOKUP(M883,Dimension.CategoryGroups!$A$2:$I$8559,5,0)</f>
        <v>Electronics &amp; photography</v>
      </c>
      <c r="O883" s="8" t="str">
        <f>VLOOKUP(M883,Dimension.CategoryGroups!$A$2:$I$8559,6,0)</f>
        <v>iPod &amp; MP3 accessories</v>
      </c>
      <c r="P883" s="8" t="str">
        <f>VLOOKUP(M883,Dimension.CategoryGroups!$A$2:$I$8559,7,0)</f>
        <v>Other</v>
      </c>
      <c r="Q883" s="8" t="str">
        <f>VLOOKUP(M883,Dimension.CategoryGroups!$A$2:$I$8559,8,0)</f>
        <v>Other</v>
      </c>
      <c r="R883" s="10" t="str">
        <f>VLOOKUP(E883,Dimesion.MemberType!$A$2:$D$56,2,0)</f>
        <v>Auckland</v>
      </c>
      <c r="S883" s="10" t="str">
        <f>VLOOKUP(E883,Dimesion.MemberType!$A$2:$D$56,3,0)</f>
        <v>Auckland City</v>
      </c>
      <c r="T883" s="10" t="str">
        <f>VLOOKUP(E883,Dimesion.MemberType!$A$2:$D$56,4,0)</f>
        <v>Over 70</v>
      </c>
    </row>
    <row r="884" spans="1:20" x14ac:dyDescent="0.25">
      <c r="A884" t="s">
        <v>5241</v>
      </c>
      <c r="B884">
        <v>20161101</v>
      </c>
      <c r="C884">
        <v>8942</v>
      </c>
      <c r="D884">
        <v>3285</v>
      </c>
      <c r="E884">
        <v>4136</v>
      </c>
      <c r="F884" t="s">
        <v>4304</v>
      </c>
      <c r="G884">
        <v>20161110</v>
      </c>
      <c r="H884">
        <v>13</v>
      </c>
      <c r="I884">
        <v>0</v>
      </c>
      <c r="J884">
        <v>0</v>
      </c>
      <c r="K884">
        <v>4</v>
      </c>
      <c r="L884">
        <v>89</v>
      </c>
      <c r="M884" s="5" t="str">
        <f t="shared" si="13"/>
        <v>ID8942G3285</v>
      </c>
      <c r="N884" s="8" t="str">
        <f>VLOOKUP(M884,Dimension.CategoryGroups!$A$2:$I$8559,5,0)</f>
        <v>Electronics &amp; photography</v>
      </c>
      <c r="O884" s="8" t="str">
        <f>VLOOKUP(M884,Dimension.CategoryGroups!$A$2:$I$8559,6,0)</f>
        <v>iPod &amp; MP3 accessories</v>
      </c>
      <c r="P884" s="8" t="str">
        <f>VLOOKUP(M884,Dimension.CategoryGroups!$A$2:$I$8559,7,0)</f>
        <v>Other</v>
      </c>
      <c r="Q884" s="8" t="str">
        <f>VLOOKUP(M884,Dimension.CategoryGroups!$A$2:$I$8559,8,0)</f>
        <v>Other</v>
      </c>
      <c r="R884" s="10" t="str">
        <f>VLOOKUP(E884,Dimesion.MemberType!$A$2:$D$56,2,0)</f>
        <v>Auckland</v>
      </c>
      <c r="S884" s="10" t="str">
        <f>VLOOKUP(E884,Dimesion.MemberType!$A$2:$D$56,3,0)</f>
        <v>Auckland City</v>
      </c>
      <c r="T884" s="10" t="str">
        <f>VLOOKUP(E884,Dimesion.MemberType!$A$2:$D$56,4,0)</f>
        <v>Over 70</v>
      </c>
    </row>
    <row r="885" spans="1:20" x14ac:dyDescent="0.25">
      <c r="A885" t="s">
        <v>5242</v>
      </c>
      <c r="B885">
        <v>20161101</v>
      </c>
      <c r="C885">
        <v>8942</v>
      </c>
      <c r="D885">
        <v>3285</v>
      </c>
      <c r="E885">
        <v>4136</v>
      </c>
      <c r="F885" t="s">
        <v>4304</v>
      </c>
      <c r="G885">
        <v>20161110</v>
      </c>
      <c r="H885">
        <v>13</v>
      </c>
      <c r="I885">
        <v>0</v>
      </c>
      <c r="J885">
        <v>0</v>
      </c>
      <c r="K885">
        <v>4</v>
      </c>
      <c r="L885">
        <v>28.4</v>
      </c>
      <c r="M885" s="5" t="str">
        <f t="shared" si="13"/>
        <v>ID8942G3285</v>
      </c>
      <c r="N885" s="8" t="str">
        <f>VLOOKUP(M885,Dimension.CategoryGroups!$A$2:$I$8559,5,0)</f>
        <v>Electronics &amp; photography</v>
      </c>
      <c r="O885" s="8" t="str">
        <f>VLOOKUP(M885,Dimension.CategoryGroups!$A$2:$I$8559,6,0)</f>
        <v>iPod &amp; MP3 accessories</v>
      </c>
      <c r="P885" s="8" t="str">
        <f>VLOOKUP(M885,Dimension.CategoryGroups!$A$2:$I$8559,7,0)</f>
        <v>Other</v>
      </c>
      <c r="Q885" s="8" t="str">
        <f>VLOOKUP(M885,Dimension.CategoryGroups!$A$2:$I$8559,8,0)</f>
        <v>Other</v>
      </c>
      <c r="R885" s="10" t="str">
        <f>VLOOKUP(E885,Dimesion.MemberType!$A$2:$D$56,2,0)</f>
        <v>Auckland</v>
      </c>
      <c r="S885" s="10" t="str">
        <f>VLOOKUP(E885,Dimesion.MemberType!$A$2:$D$56,3,0)</f>
        <v>Auckland City</v>
      </c>
      <c r="T885" s="10" t="str">
        <f>VLOOKUP(E885,Dimesion.MemberType!$A$2:$D$56,4,0)</f>
        <v>Over 70</v>
      </c>
    </row>
    <row r="886" spans="1:20" x14ac:dyDescent="0.25">
      <c r="A886" t="s">
        <v>5243</v>
      </c>
      <c r="B886">
        <v>20161101</v>
      </c>
      <c r="C886">
        <v>8942</v>
      </c>
      <c r="D886">
        <v>3285</v>
      </c>
      <c r="E886">
        <v>4136</v>
      </c>
      <c r="F886" t="s">
        <v>4304</v>
      </c>
      <c r="G886">
        <v>20161110</v>
      </c>
      <c r="H886">
        <v>13</v>
      </c>
      <c r="I886">
        <v>0</v>
      </c>
      <c r="J886">
        <v>0</v>
      </c>
      <c r="K886">
        <v>4</v>
      </c>
      <c r="L886">
        <v>14.2</v>
      </c>
      <c r="M886" s="5" t="str">
        <f t="shared" si="13"/>
        <v>ID8942G3285</v>
      </c>
      <c r="N886" s="8" t="str">
        <f>VLOOKUP(M886,Dimension.CategoryGroups!$A$2:$I$8559,5,0)</f>
        <v>Electronics &amp; photography</v>
      </c>
      <c r="O886" s="8" t="str">
        <f>VLOOKUP(M886,Dimension.CategoryGroups!$A$2:$I$8559,6,0)</f>
        <v>iPod &amp; MP3 accessories</v>
      </c>
      <c r="P886" s="8" t="str">
        <f>VLOOKUP(M886,Dimension.CategoryGroups!$A$2:$I$8559,7,0)</f>
        <v>Other</v>
      </c>
      <c r="Q886" s="8" t="str">
        <f>VLOOKUP(M886,Dimension.CategoryGroups!$A$2:$I$8559,8,0)</f>
        <v>Other</v>
      </c>
      <c r="R886" s="10" t="str">
        <f>VLOOKUP(E886,Dimesion.MemberType!$A$2:$D$56,2,0)</f>
        <v>Auckland</v>
      </c>
      <c r="S886" s="10" t="str">
        <f>VLOOKUP(E886,Dimesion.MemberType!$A$2:$D$56,3,0)</f>
        <v>Auckland City</v>
      </c>
      <c r="T886" s="10" t="str">
        <f>VLOOKUP(E886,Dimesion.MemberType!$A$2:$D$56,4,0)</f>
        <v>Over 70</v>
      </c>
    </row>
    <row r="887" spans="1:20" x14ac:dyDescent="0.25">
      <c r="A887" t="s">
        <v>5244</v>
      </c>
      <c r="B887">
        <v>20161101</v>
      </c>
      <c r="C887">
        <v>8942</v>
      </c>
      <c r="D887">
        <v>3285</v>
      </c>
      <c r="E887">
        <v>4136</v>
      </c>
      <c r="F887" t="s">
        <v>4304</v>
      </c>
      <c r="G887">
        <v>20161110</v>
      </c>
      <c r="H887">
        <v>13</v>
      </c>
      <c r="I887">
        <v>0</v>
      </c>
      <c r="J887">
        <v>0</v>
      </c>
      <c r="K887">
        <v>4</v>
      </c>
      <c r="L887">
        <v>99.8</v>
      </c>
      <c r="M887" s="5" t="str">
        <f t="shared" si="13"/>
        <v>ID8942G3285</v>
      </c>
      <c r="N887" s="8" t="str">
        <f>VLOOKUP(M887,Dimension.CategoryGroups!$A$2:$I$8559,5,0)</f>
        <v>Electronics &amp; photography</v>
      </c>
      <c r="O887" s="8" t="str">
        <f>VLOOKUP(M887,Dimension.CategoryGroups!$A$2:$I$8559,6,0)</f>
        <v>iPod &amp; MP3 accessories</v>
      </c>
      <c r="P887" s="8" t="str">
        <f>VLOOKUP(M887,Dimension.CategoryGroups!$A$2:$I$8559,7,0)</f>
        <v>Other</v>
      </c>
      <c r="Q887" s="8" t="str">
        <f>VLOOKUP(M887,Dimension.CategoryGroups!$A$2:$I$8559,8,0)</f>
        <v>Other</v>
      </c>
      <c r="R887" s="10" t="str">
        <f>VLOOKUP(E887,Dimesion.MemberType!$A$2:$D$56,2,0)</f>
        <v>Auckland</v>
      </c>
      <c r="S887" s="10" t="str">
        <f>VLOOKUP(E887,Dimesion.MemberType!$A$2:$D$56,3,0)</f>
        <v>Auckland City</v>
      </c>
      <c r="T887" s="10" t="str">
        <f>VLOOKUP(E887,Dimesion.MemberType!$A$2:$D$56,4,0)</f>
        <v>Over 70</v>
      </c>
    </row>
    <row r="888" spans="1:20" x14ac:dyDescent="0.25">
      <c r="A888" t="s">
        <v>5245</v>
      </c>
      <c r="B888">
        <v>20161101</v>
      </c>
      <c r="C888">
        <v>8942</v>
      </c>
      <c r="D888">
        <v>3285</v>
      </c>
      <c r="E888">
        <v>4136</v>
      </c>
      <c r="F888" t="s">
        <v>4304</v>
      </c>
      <c r="G888">
        <v>20161110</v>
      </c>
      <c r="H888">
        <v>13</v>
      </c>
      <c r="I888">
        <v>0</v>
      </c>
      <c r="J888">
        <v>0</v>
      </c>
      <c r="K888">
        <v>7</v>
      </c>
      <c r="L888">
        <v>13.4</v>
      </c>
      <c r="M888" s="5" t="str">
        <f t="shared" si="13"/>
        <v>ID8942G3285</v>
      </c>
      <c r="N888" s="8" t="str">
        <f>VLOOKUP(M888,Dimension.CategoryGroups!$A$2:$I$8559,5,0)</f>
        <v>Electronics &amp; photography</v>
      </c>
      <c r="O888" s="8" t="str">
        <f>VLOOKUP(M888,Dimension.CategoryGroups!$A$2:$I$8559,6,0)</f>
        <v>iPod &amp; MP3 accessories</v>
      </c>
      <c r="P888" s="8" t="str">
        <f>VLOOKUP(M888,Dimension.CategoryGroups!$A$2:$I$8559,7,0)</f>
        <v>Other</v>
      </c>
      <c r="Q888" s="8" t="str">
        <f>VLOOKUP(M888,Dimension.CategoryGroups!$A$2:$I$8559,8,0)</f>
        <v>Other</v>
      </c>
      <c r="R888" s="10" t="str">
        <f>VLOOKUP(E888,Dimesion.MemberType!$A$2:$D$56,2,0)</f>
        <v>Auckland</v>
      </c>
      <c r="S888" s="10" t="str">
        <f>VLOOKUP(E888,Dimesion.MemberType!$A$2:$D$56,3,0)</f>
        <v>Auckland City</v>
      </c>
      <c r="T888" s="10" t="str">
        <f>VLOOKUP(E888,Dimesion.MemberType!$A$2:$D$56,4,0)</f>
        <v>Over 70</v>
      </c>
    </row>
    <row r="889" spans="1:20" x14ac:dyDescent="0.25">
      <c r="A889" t="s">
        <v>5246</v>
      </c>
      <c r="B889">
        <v>20161101</v>
      </c>
      <c r="C889">
        <v>8942</v>
      </c>
      <c r="D889">
        <v>3285</v>
      </c>
      <c r="E889">
        <v>4136</v>
      </c>
      <c r="F889" t="s">
        <v>4304</v>
      </c>
      <c r="G889">
        <v>20161110</v>
      </c>
      <c r="H889">
        <v>13</v>
      </c>
      <c r="I889">
        <v>0</v>
      </c>
      <c r="J889">
        <v>0</v>
      </c>
      <c r="K889">
        <v>7</v>
      </c>
      <c r="L889">
        <v>83.8</v>
      </c>
      <c r="M889" s="5" t="str">
        <f t="shared" si="13"/>
        <v>ID8942G3285</v>
      </c>
      <c r="N889" s="8" t="str">
        <f>VLOOKUP(M889,Dimension.CategoryGroups!$A$2:$I$8559,5,0)</f>
        <v>Electronics &amp; photography</v>
      </c>
      <c r="O889" s="8" t="str">
        <f>VLOOKUP(M889,Dimension.CategoryGroups!$A$2:$I$8559,6,0)</f>
        <v>iPod &amp; MP3 accessories</v>
      </c>
      <c r="P889" s="8" t="str">
        <f>VLOOKUP(M889,Dimension.CategoryGroups!$A$2:$I$8559,7,0)</f>
        <v>Other</v>
      </c>
      <c r="Q889" s="8" t="str">
        <f>VLOOKUP(M889,Dimension.CategoryGroups!$A$2:$I$8559,8,0)</f>
        <v>Other</v>
      </c>
      <c r="R889" s="10" t="str">
        <f>VLOOKUP(E889,Dimesion.MemberType!$A$2:$D$56,2,0)</f>
        <v>Auckland</v>
      </c>
      <c r="S889" s="10" t="str">
        <f>VLOOKUP(E889,Dimesion.MemberType!$A$2:$D$56,3,0)</f>
        <v>Auckland City</v>
      </c>
      <c r="T889" s="10" t="str">
        <f>VLOOKUP(E889,Dimesion.MemberType!$A$2:$D$56,4,0)</f>
        <v>Over 70</v>
      </c>
    </row>
    <row r="890" spans="1:20" x14ac:dyDescent="0.25">
      <c r="A890" t="s">
        <v>5247</v>
      </c>
      <c r="B890">
        <v>20161101</v>
      </c>
      <c r="C890">
        <v>8942</v>
      </c>
      <c r="D890">
        <v>3285</v>
      </c>
      <c r="E890">
        <v>4136</v>
      </c>
      <c r="F890" t="s">
        <v>4304</v>
      </c>
      <c r="G890">
        <v>20161110</v>
      </c>
      <c r="H890">
        <v>13</v>
      </c>
      <c r="I890">
        <v>0</v>
      </c>
      <c r="J890">
        <v>0</v>
      </c>
      <c r="K890">
        <v>7</v>
      </c>
      <c r="L890">
        <v>58.6</v>
      </c>
      <c r="M890" s="5" t="str">
        <f t="shared" si="13"/>
        <v>ID8942G3285</v>
      </c>
      <c r="N890" s="8" t="str">
        <f>VLOOKUP(M890,Dimension.CategoryGroups!$A$2:$I$8559,5,0)</f>
        <v>Electronics &amp; photography</v>
      </c>
      <c r="O890" s="8" t="str">
        <f>VLOOKUP(M890,Dimension.CategoryGroups!$A$2:$I$8559,6,0)</f>
        <v>iPod &amp; MP3 accessories</v>
      </c>
      <c r="P890" s="8" t="str">
        <f>VLOOKUP(M890,Dimension.CategoryGroups!$A$2:$I$8559,7,0)</f>
        <v>Other</v>
      </c>
      <c r="Q890" s="8" t="str">
        <f>VLOOKUP(M890,Dimension.CategoryGroups!$A$2:$I$8559,8,0)</f>
        <v>Other</v>
      </c>
      <c r="R890" s="10" t="str">
        <f>VLOOKUP(E890,Dimesion.MemberType!$A$2:$D$56,2,0)</f>
        <v>Auckland</v>
      </c>
      <c r="S890" s="10" t="str">
        <f>VLOOKUP(E890,Dimesion.MemberType!$A$2:$D$56,3,0)</f>
        <v>Auckland City</v>
      </c>
      <c r="T890" s="10" t="str">
        <f>VLOOKUP(E890,Dimesion.MemberType!$A$2:$D$56,4,0)</f>
        <v>Over 70</v>
      </c>
    </row>
    <row r="891" spans="1:20" x14ac:dyDescent="0.25">
      <c r="A891" t="s">
        <v>5248</v>
      </c>
      <c r="B891">
        <v>20161101</v>
      </c>
      <c r="C891">
        <v>8942</v>
      </c>
      <c r="D891">
        <v>3285</v>
      </c>
      <c r="E891">
        <v>4136</v>
      </c>
      <c r="F891" t="s">
        <v>4304</v>
      </c>
      <c r="G891">
        <v>20161110</v>
      </c>
      <c r="H891">
        <v>13</v>
      </c>
      <c r="I891">
        <v>0</v>
      </c>
      <c r="J891">
        <v>0</v>
      </c>
      <c r="K891">
        <v>7</v>
      </c>
      <c r="L891">
        <v>86.7</v>
      </c>
      <c r="M891" s="5" t="str">
        <f t="shared" si="13"/>
        <v>ID8942G3285</v>
      </c>
      <c r="N891" s="8" t="str">
        <f>VLOOKUP(M891,Dimension.CategoryGroups!$A$2:$I$8559,5,0)</f>
        <v>Electronics &amp; photography</v>
      </c>
      <c r="O891" s="8" t="str">
        <f>VLOOKUP(M891,Dimension.CategoryGroups!$A$2:$I$8559,6,0)</f>
        <v>iPod &amp; MP3 accessories</v>
      </c>
      <c r="P891" s="8" t="str">
        <f>VLOOKUP(M891,Dimension.CategoryGroups!$A$2:$I$8559,7,0)</f>
        <v>Other</v>
      </c>
      <c r="Q891" s="8" t="str">
        <f>VLOOKUP(M891,Dimension.CategoryGroups!$A$2:$I$8559,8,0)</f>
        <v>Other</v>
      </c>
      <c r="R891" s="10" t="str">
        <f>VLOOKUP(E891,Dimesion.MemberType!$A$2:$D$56,2,0)</f>
        <v>Auckland</v>
      </c>
      <c r="S891" s="10" t="str">
        <f>VLOOKUP(E891,Dimesion.MemberType!$A$2:$D$56,3,0)</f>
        <v>Auckland City</v>
      </c>
      <c r="T891" s="10" t="str">
        <f>VLOOKUP(E891,Dimesion.MemberType!$A$2:$D$56,4,0)</f>
        <v>Over 70</v>
      </c>
    </row>
    <row r="892" spans="1:20" x14ac:dyDescent="0.25">
      <c r="A892" t="s">
        <v>5249</v>
      </c>
      <c r="B892">
        <v>20161101</v>
      </c>
      <c r="C892">
        <v>8942</v>
      </c>
      <c r="D892">
        <v>3285</v>
      </c>
      <c r="E892">
        <v>4136</v>
      </c>
      <c r="F892" t="s">
        <v>4304</v>
      </c>
      <c r="G892">
        <v>20161110</v>
      </c>
      <c r="H892">
        <v>13</v>
      </c>
      <c r="I892">
        <v>0</v>
      </c>
      <c r="J892">
        <v>0</v>
      </c>
      <c r="K892">
        <v>7</v>
      </c>
      <c r="L892">
        <v>81</v>
      </c>
      <c r="M892" s="5" t="str">
        <f t="shared" si="13"/>
        <v>ID8942G3285</v>
      </c>
      <c r="N892" s="8" t="str">
        <f>VLOOKUP(M892,Dimension.CategoryGroups!$A$2:$I$8559,5,0)</f>
        <v>Electronics &amp; photography</v>
      </c>
      <c r="O892" s="8" t="str">
        <f>VLOOKUP(M892,Dimension.CategoryGroups!$A$2:$I$8559,6,0)</f>
        <v>iPod &amp; MP3 accessories</v>
      </c>
      <c r="P892" s="8" t="str">
        <f>VLOOKUP(M892,Dimension.CategoryGroups!$A$2:$I$8559,7,0)</f>
        <v>Other</v>
      </c>
      <c r="Q892" s="8" t="str">
        <f>VLOOKUP(M892,Dimension.CategoryGroups!$A$2:$I$8559,8,0)</f>
        <v>Other</v>
      </c>
      <c r="R892" s="10" t="str">
        <f>VLOOKUP(E892,Dimesion.MemberType!$A$2:$D$56,2,0)</f>
        <v>Auckland</v>
      </c>
      <c r="S892" s="10" t="str">
        <f>VLOOKUP(E892,Dimesion.MemberType!$A$2:$D$56,3,0)</f>
        <v>Auckland City</v>
      </c>
      <c r="T892" s="10" t="str">
        <f>VLOOKUP(E892,Dimesion.MemberType!$A$2:$D$56,4,0)</f>
        <v>Over 70</v>
      </c>
    </row>
    <row r="893" spans="1:20" x14ac:dyDescent="0.25">
      <c r="A893" t="s">
        <v>5250</v>
      </c>
      <c r="B893">
        <v>20161101</v>
      </c>
      <c r="C893">
        <v>8942</v>
      </c>
      <c r="D893">
        <v>3285</v>
      </c>
      <c r="E893">
        <v>4136</v>
      </c>
      <c r="F893" t="s">
        <v>4304</v>
      </c>
      <c r="G893">
        <v>20161110</v>
      </c>
      <c r="H893">
        <v>13</v>
      </c>
      <c r="I893">
        <v>0</v>
      </c>
      <c r="J893">
        <v>0</v>
      </c>
      <c r="K893">
        <v>7</v>
      </c>
      <c r="L893">
        <v>54</v>
      </c>
      <c r="M893" s="5" t="str">
        <f t="shared" si="13"/>
        <v>ID8942G3285</v>
      </c>
      <c r="N893" s="8" t="str">
        <f>VLOOKUP(M893,Dimension.CategoryGroups!$A$2:$I$8559,5,0)</f>
        <v>Electronics &amp; photography</v>
      </c>
      <c r="O893" s="8" t="str">
        <f>VLOOKUP(M893,Dimension.CategoryGroups!$A$2:$I$8559,6,0)</f>
        <v>iPod &amp; MP3 accessories</v>
      </c>
      <c r="P893" s="8" t="str">
        <f>VLOOKUP(M893,Dimension.CategoryGroups!$A$2:$I$8559,7,0)</f>
        <v>Other</v>
      </c>
      <c r="Q893" s="8" t="str">
        <f>VLOOKUP(M893,Dimension.CategoryGroups!$A$2:$I$8559,8,0)</f>
        <v>Other</v>
      </c>
      <c r="R893" s="10" t="str">
        <f>VLOOKUP(E893,Dimesion.MemberType!$A$2:$D$56,2,0)</f>
        <v>Auckland</v>
      </c>
      <c r="S893" s="10" t="str">
        <f>VLOOKUP(E893,Dimesion.MemberType!$A$2:$D$56,3,0)</f>
        <v>Auckland City</v>
      </c>
      <c r="T893" s="10" t="str">
        <f>VLOOKUP(E893,Dimesion.MemberType!$A$2:$D$56,4,0)</f>
        <v>Over 70</v>
      </c>
    </row>
    <row r="894" spans="1:20" x14ac:dyDescent="0.25">
      <c r="A894" t="s">
        <v>5251</v>
      </c>
      <c r="B894">
        <v>20161101</v>
      </c>
      <c r="C894">
        <v>8942</v>
      </c>
      <c r="D894">
        <v>3285</v>
      </c>
      <c r="E894">
        <v>4136</v>
      </c>
      <c r="F894" t="s">
        <v>4304</v>
      </c>
      <c r="G894">
        <v>20161110</v>
      </c>
      <c r="H894">
        <v>13</v>
      </c>
      <c r="I894">
        <v>0</v>
      </c>
      <c r="J894">
        <v>0</v>
      </c>
      <c r="K894">
        <v>7</v>
      </c>
      <c r="L894">
        <v>54.9</v>
      </c>
      <c r="M894" s="5" t="str">
        <f t="shared" si="13"/>
        <v>ID8942G3285</v>
      </c>
      <c r="N894" s="8" t="str">
        <f>VLOOKUP(M894,Dimension.CategoryGroups!$A$2:$I$8559,5,0)</f>
        <v>Electronics &amp; photography</v>
      </c>
      <c r="O894" s="8" t="str">
        <f>VLOOKUP(M894,Dimension.CategoryGroups!$A$2:$I$8559,6,0)</f>
        <v>iPod &amp; MP3 accessories</v>
      </c>
      <c r="P894" s="8" t="str">
        <f>VLOOKUP(M894,Dimension.CategoryGroups!$A$2:$I$8559,7,0)</f>
        <v>Other</v>
      </c>
      <c r="Q894" s="8" t="str">
        <f>VLOOKUP(M894,Dimension.CategoryGroups!$A$2:$I$8559,8,0)</f>
        <v>Other</v>
      </c>
      <c r="R894" s="10" t="str">
        <f>VLOOKUP(E894,Dimesion.MemberType!$A$2:$D$56,2,0)</f>
        <v>Auckland</v>
      </c>
      <c r="S894" s="10" t="str">
        <f>VLOOKUP(E894,Dimesion.MemberType!$A$2:$D$56,3,0)</f>
        <v>Auckland City</v>
      </c>
      <c r="T894" s="10" t="str">
        <f>VLOOKUP(E894,Dimesion.MemberType!$A$2:$D$56,4,0)</f>
        <v>Over 70</v>
      </c>
    </row>
    <row r="895" spans="1:20" x14ac:dyDescent="0.25">
      <c r="A895" t="s">
        <v>5252</v>
      </c>
      <c r="B895">
        <v>20161101</v>
      </c>
      <c r="C895">
        <v>6</v>
      </c>
      <c r="D895">
        <v>7944</v>
      </c>
      <c r="E895">
        <v>39219</v>
      </c>
      <c r="F895" t="s">
        <v>5253</v>
      </c>
      <c r="G895">
        <v>20161110</v>
      </c>
      <c r="H895">
        <v>13</v>
      </c>
      <c r="I895">
        <v>1</v>
      </c>
      <c r="J895">
        <v>0</v>
      </c>
      <c r="K895">
        <v>7</v>
      </c>
      <c r="L895">
        <v>19.5</v>
      </c>
      <c r="M895" s="5" t="str">
        <f t="shared" si="13"/>
        <v>ID6G7944</v>
      </c>
      <c r="N895" s="8" t="str">
        <f>VLOOKUP(M895,Dimension.CategoryGroups!$A$2:$I$8559,5,0)</f>
        <v>Mobile phones</v>
      </c>
      <c r="O895" s="8" t="str">
        <f>VLOOKUP(M895,Dimension.CategoryGroups!$A$2:$I$8559,6,0)</f>
        <v>Accessories</v>
      </c>
      <c r="P895" s="8" t="str">
        <f>VLOOKUP(M895,Dimension.CategoryGroups!$A$2:$I$8559,7,0)</f>
        <v>Accessory bundles</v>
      </c>
      <c r="Q895" s="8" t="str">
        <f>VLOOKUP(M895,Dimension.CategoryGroups!$A$2:$I$8559,8,0)</f>
        <v>Accessory bundles</v>
      </c>
      <c r="R895" s="10" t="str">
        <f>VLOOKUP(E895,Dimesion.MemberType!$A$2:$D$56,2,0)</f>
        <v>International</v>
      </c>
      <c r="S895" s="10" t="str">
        <f>VLOOKUP(E895,Dimesion.MemberType!$A$2:$D$56,3,0)</f>
        <v>United Kingdom</v>
      </c>
      <c r="T895" s="10" t="str">
        <f>VLOOKUP(E895,Dimesion.MemberType!$A$2:$D$56,4,0)</f>
        <v>Over 70</v>
      </c>
    </row>
    <row r="896" spans="1:20" x14ac:dyDescent="0.25">
      <c r="A896" t="s">
        <v>5254</v>
      </c>
      <c r="B896">
        <v>20161101</v>
      </c>
      <c r="C896">
        <v>8222</v>
      </c>
      <c r="D896">
        <v>1870</v>
      </c>
      <c r="E896">
        <v>4136</v>
      </c>
      <c r="F896" t="s">
        <v>4304</v>
      </c>
      <c r="G896">
        <v>20161110</v>
      </c>
      <c r="H896">
        <v>13</v>
      </c>
      <c r="I896">
        <v>0</v>
      </c>
      <c r="J896">
        <v>0</v>
      </c>
      <c r="K896">
        <v>8</v>
      </c>
      <c r="L896">
        <v>1.2</v>
      </c>
      <c r="M896" s="5" t="str">
        <f t="shared" si="13"/>
        <v>ID8222G1870</v>
      </c>
      <c r="N896" s="8" t="str">
        <f>VLOOKUP(M896,Dimension.CategoryGroups!$A$2:$I$8559,5,0)</f>
        <v>Home &amp; living</v>
      </c>
      <c r="O896" s="8" t="str">
        <f>VLOOKUP(M896,Dimension.CategoryGroups!$A$2:$I$8559,6,0)</f>
        <v>Bedding &amp; towels</v>
      </c>
      <c r="P896" s="8" t="str">
        <f>VLOOKUP(M896,Dimension.CategoryGroups!$A$2:$I$8559,7,0)</f>
        <v>Pillows &amp; cases</v>
      </c>
      <c r="Q896" s="8" t="str">
        <f>VLOOKUP(M896,Dimension.CategoryGroups!$A$2:$I$8559,8,0)</f>
        <v>Pillows</v>
      </c>
      <c r="R896" s="10" t="str">
        <f>VLOOKUP(E896,Dimesion.MemberType!$A$2:$D$56,2,0)</f>
        <v>Auckland</v>
      </c>
      <c r="S896" s="10" t="str">
        <f>VLOOKUP(E896,Dimesion.MemberType!$A$2:$D$56,3,0)</f>
        <v>Auckland City</v>
      </c>
      <c r="T896" s="10" t="str">
        <f>VLOOKUP(E896,Dimesion.MemberType!$A$2:$D$56,4,0)</f>
        <v>Over 70</v>
      </c>
    </row>
    <row r="897" spans="1:20" x14ac:dyDescent="0.25">
      <c r="A897" t="s">
        <v>5255</v>
      </c>
      <c r="B897">
        <v>20161101</v>
      </c>
      <c r="C897">
        <v>8222</v>
      </c>
      <c r="D897">
        <v>1870</v>
      </c>
      <c r="E897">
        <v>4136</v>
      </c>
      <c r="F897" t="s">
        <v>4304</v>
      </c>
      <c r="G897">
        <v>20161110</v>
      </c>
      <c r="H897">
        <v>13</v>
      </c>
      <c r="I897">
        <v>0</v>
      </c>
      <c r="J897">
        <v>0</v>
      </c>
      <c r="K897">
        <v>8</v>
      </c>
      <c r="L897">
        <v>98.8</v>
      </c>
      <c r="M897" s="5" t="str">
        <f t="shared" si="13"/>
        <v>ID8222G1870</v>
      </c>
      <c r="N897" s="8" t="str">
        <f>VLOOKUP(M897,Dimension.CategoryGroups!$A$2:$I$8559,5,0)</f>
        <v>Home &amp; living</v>
      </c>
      <c r="O897" s="8" t="str">
        <f>VLOOKUP(M897,Dimension.CategoryGroups!$A$2:$I$8559,6,0)</f>
        <v>Bedding &amp; towels</v>
      </c>
      <c r="P897" s="8" t="str">
        <f>VLOOKUP(M897,Dimension.CategoryGroups!$A$2:$I$8559,7,0)</f>
        <v>Pillows &amp; cases</v>
      </c>
      <c r="Q897" s="8" t="str">
        <f>VLOOKUP(M897,Dimension.CategoryGroups!$A$2:$I$8559,8,0)</f>
        <v>Pillows</v>
      </c>
      <c r="R897" s="10" t="str">
        <f>VLOOKUP(E897,Dimesion.MemberType!$A$2:$D$56,2,0)</f>
        <v>Auckland</v>
      </c>
      <c r="S897" s="10" t="str">
        <f>VLOOKUP(E897,Dimesion.MemberType!$A$2:$D$56,3,0)</f>
        <v>Auckland City</v>
      </c>
      <c r="T897" s="10" t="str">
        <f>VLOOKUP(E897,Dimesion.MemberType!$A$2:$D$56,4,0)</f>
        <v>Over 70</v>
      </c>
    </row>
    <row r="898" spans="1:20" x14ac:dyDescent="0.25">
      <c r="A898" t="s">
        <v>5256</v>
      </c>
      <c r="B898">
        <v>20161101</v>
      </c>
      <c r="C898">
        <v>8222</v>
      </c>
      <c r="D898">
        <v>1870</v>
      </c>
      <c r="E898">
        <v>4136</v>
      </c>
      <c r="F898" t="s">
        <v>4304</v>
      </c>
      <c r="G898">
        <v>20161110</v>
      </c>
      <c r="H898">
        <v>13</v>
      </c>
      <c r="I898">
        <v>0</v>
      </c>
      <c r="J898">
        <v>0</v>
      </c>
      <c r="K898">
        <v>8</v>
      </c>
      <c r="L898">
        <v>4.3</v>
      </c>
      <c r="M898" s="5" t="str">
        <f t="shared" si="13"/>
        <v>ID8222G1870</v>
      </c>
      <c r="N898" s="8" t="str">
        <f>VLOOKUP(M898,Dimension.CategoryGroups!$A$2:$I$8559,5,0)</f>
        <v>Home &amp; living</v>
      </c>
      <c r="O898" s="8" t="str">
        <f>VLOOKUP(M898,Dimension.CategoryGroups!$A$2:$I$8559,6,0)</f>
        <v>Bedding &amp; towels</v>
      </c>
      <c r="P898" s="8" t="str">
        <f>VLOOKUP(M898,Dimension.CategoryGroups!$A$2:$I$8559,7,0)</f>
        <v>Pillows &amp; cases</v>
      </c>
      <c r="Q898" s="8" t="str">
        <f>VLOOKUP(M898,Dimension.CategoryGroups!$A$2:$I$8559,8,0)</f>
        <v>Pillows</v>
      </c>
      <c r="R898" s="10" t="str">
        <f>VLOOKUP(E898,Dimesion.MemberType!$A$2:$D$56,2,0)</f>
        <v>Auckland</v>
      </c>
      <c r="S898" s="10" t="str">
        <f>VLOOKUP(E898,Dimesion.MemberType!$A$2:$D$56,3,0)</f>
        <v>Auckland City</v>
      </c>
      <c r="T898" s="10" t="str">
        <f>VLOOKUP(E898,Dimesion.MemberType!$A$2:$D$56,4,0)</f>
        <v>Over 70</v>
      </c>
    </row>
    <row r="899" spans="1:20" x14ac:dyDescent="0.25">
      <c r="A899" t="s">
        <v>5257</v>
      </c>
      <c r="B899">
        <v>20161101</v>
      </c>
      <c r="C899">
        <v>8222</v>
      </c>
      <c r="D899">
        <v>1870</v>
      </c>
      <c r="E899">
        <v>4136</v>
      </c>
      <c r="F899" t="s">
        <v>4304</v>
      </c>
      <c r="G899">
        <v>20161110</v>
      </c>
      <c r="H899">
        <v>13</v>
      </c>
      <c r="I899">
        <v>0</v>
      </c>
      <c r="J899">
        <v>0</v>
      </c>
      <c r="K899">
        <v>8</v>
      </c>
      <c r="L899">
        <v>59.3</v>
      </c>
      <c r="M899" s="5" t="str">
        <f t="shared" ref="M899:M962" si="14">"ID"&amp;C899&amp;"G"&amp;D899</f>
        <v>ID8222G1870</v>
      </c>
      <c r="N899" s="8" t="str">
        <f>VLOOKUP(M899,Dimension.CategoryGroups!$A$2:$I$8559,5,0)</f>
        <v>Home &amp; living</v>
      </c>
      <c r="O899" s="8" t="str">
        <f>VLOOKUP(M899,Dimension.CategoryGroups!$A$2:$I$8559,6,0)</f>
        <v>Bedding &amp; towels</v>
      </c>
      <c r="P899" s="8" t="str">
        <f>VLOOKUP(M899,Dimension.CategoryGroups!$A$2:$I$8559,7,0)</f>
        <v>Pillows &amp; cases</v>
      </c>
      <c r="Q899" s="8" t="str">
        <f>VLOOKUP(M899,Dimension.CategoryGroups!$A$2:$I$8559,8,0)</f>
        <v>Pillows</v>
      </c>
      <c r="R899" s="10" t="str">
        <f>VLOOKUP(E899,Dimesion.MemberType!$A$2:$D$56,2,0)</f>
        <v>Auckland</v>
      </c>
      <c r="S899" s="10" t="str">
        <f>VLOOKUP(E899,Dimesion.MemberType!$A$2:$D$56,3,0)</f>
        <v>Auckland City</v>
      </c>
      <c r="T899" s="10" t="str">
        <f>VLOOKUP(E899,Dimesion.MemberType!$A$2:$D$56,4,0)</f>
        <v>Over 70</v>
      </c>
    </row>
    <row r="900" spans="1:20" x14ac:dyDescent="0.25">
      <c r="A900" t="s">
        <v>5258</v>
      </c>
      <c r="B900">
        <v>20161101</v>
      </c>
      <c r="C900">
        <v>8222</v>
      </c>
      <c r="D900">
        <v>1870</v>
      </c>
      <c r="E900">
        <v>4136</v>
      </c>
      <c r="F900" t="s">
        <v>4304</v>
      </c>
      <c r="G900">
        <v>20161110</v>
      </c>
      <c r="H900">
        <v>13</v>
      </c>
      <c r="I900">
        <v>0</v>
      </c>
      <c r="J900">
        <v>0</v>
      </c>
      <c r="K900">
        <v>8</v>
      </c>
      <c r="L900">
        <v>27.6</v>
      </c>
      <c r="M900" s="5" t="str">
        <f t="shared" si="14"/>
        <v>ID8222G1870</v>
      </c>
      <c r="N900" s="8" t="str">
        <f>VLOOKUP(M900,Dimension.CategoryGroups!$A$2:$I$8559,5,0)</f>
        <v>Home &amp; living</v>
      </c>
      <c r="O900" s="8" t="str">
        <f>VLOOKUP(M900,Dimension.CategoryGroups!$A$2:$I$8559,6,0)</f>
        <v>Bedding &amp; towels</v>
      </c>
      <c r="P900" s="8" t="str">
        <f>VLOOKUP(M900,Dimension.CategoryGroups!$A$2:$I$8559,7,0)</f>
        <v>Pillows &amp; cases</v>
      </c>
      <c r="Q900" s="8" t="str">
        <f>VLOOKUP(M900,Dimension.CategoryGroups!$A$2:$I$8559,8,0)</f>
        <v>Pillows</v>
      </c>
      <c r="R900" s="10" t="str">
        <f>VLOOKUP(E900,Dimesion.MemberType!$A$2:$D$56,2,0)</f>
        <v>Auckland</v>
      </c>
      <c r="S900" s="10" t="str">
        <f>VLOOKUP(E900,Dimesion.MemberType!$A$2:$D$56,3,0)</f>
        <v>Auckland City</v>
      </c>
      <c r="T900" s="10" t="str">
        <f>VLOOKUP(E900,Dimesion.MemberType!$A$2:$D$56,4,0)</f>
        <v>Over 70</v>
      </c>
    </row>
    <row r="901" spans="1:20" x14ac:dyDescent="0.25">
      <c r="A901" t="s">
        <v>5259</v>
      </c>
      <c r="B901">
        <v>20161101</v>
      </c>
      <c r="C901">
        <v>8222</v>
      </c>
      <c r="D901">
        <v>1870</v>
      </c>
      <c r="E901">
        <v>4136</v>
      </c>
      <c r="F901" t="s">
        <v>4304</v>
      </c>
      <c r="G901">
        <v>20161110</v>
      </c>
      <c r="H901">
        <v>13</v>
      </c>
      <c r="I901">
        <v>0</v>
      </c>
      <c r="J901">
        <v>0</v>
      </c>
      <c r="K901">
        <v>4</v>
      </c>
      <c r="L901">
        <v>20.2</v>
      </c>
      <c r="M901" s="5" t="str">
        <f t="shared" si="14"/>
        <v>ID8222G1870</v>
      </c>
      <c r="N901" s="8" t="str">
        <f>VLOOKUP(M901,Dimension.CategoryGroups!$A$2:$I$8559,5,0)</f>
        <v>Home &amp; living</v>
      </c>
      <c r="O901" s="8" t="str">
        <f>VLOOKUP(M901,Dimension.CategoryGroups!$A$2:$I$8559,6,0)</f>
        <v>Bedding &amp; towels</v>
      </c>
      <c r="P901" s="8" t="str">
        <f>VLOOKUP(M901,Dimension.CategoryGroups!$A$2:$I$8559,7,0)</f>
        <v>Pillows &amp; cases</v>
      </c>
      <c r="Q901" s="8" t="str">
        <f>VLOOKUP(M901,Dimension.CategoryGroups!$A$2:$I$8559,8,0)</f>
        <v>Pillows</v>
      </c>
      <c r="R901" s="10" t="str">
        <f>VLOOKUP(E901,Dimesion.MemberType!$A$2:$D$56,2,0)</f>
        <v>Auckland</v>
      </c>
      <c r="S901" s="10" t="str">
        <f>VLOOKUP(E901,Dimesion.MemberType!$A$2:$D$56,3,0)</f>
        <v>Auckland City</v>
      </c>
      <c r="T901" s="10" t="str">
        <f>VLOOKUP(E901,Dimesion.MemberType!$A$2:$D$56,4,0)</f>
        <v>Over 70</v>
      </c>
    </row>
    <row r="902" spans="1:20" x14ac:dyDescent="0.25">
      <c r="A902" t="s">
        <v>5260</v>
      </c>
      <c r="B902">
        <v>20161101</v>
      </c>
      <c r="C902">
        <v>8222</v>
      </c>
      <c r="D902">
        <v>1870</v>
      </c>
      <c r="E902">
        <v>4136</v>
      </c>
      <c r="F902" t="s">
        <v>4304</v>
      </c>
      <c r="G902">
        <v>20161110</v>
      </c>
      <c r="H902">
        <v>13</v>
      </c>
      <c r="I902">
        <v>0</v>
      </c>
      <c r="J902">
        <v>0</v>
      </c>
      <c r="K902">
        <v>4</v>
      </c>
      <c r="L902">
        <v>99.8</v>
      </c>
      <c r="M902" s="5" t="str">
        <f t="shared" si="14"/>
        <v>ID8222G1870</v>
      </c>
      <c r="N902" s="8" t="str">
        <f>VLOOKUP(M902,Dimension.CategoryGroups!$A$2:$I$8559,5,0)</f>
        <v>Home &amp; living</v>
      </c>
      <c r="O902" s="8" t="str">
        <f>VLOOKUP(M902,Dimension.CategoryGroups!$A$2:$I$8559,6,0)</f>
        <v>Bedding &amp; towels</v>
      </c>
      <c r="P902" s="8" t="str">
        <f>VLOOKUP(M902,Dimension.CategoryGroups!$A$2:$I$8559,7,0)</f>
        <v>Pillows &amp; cases</v>
      </c>
      <c r="Q902" s="8" t="str">
        <f>VLOOKUP(M902,Dimension.CategoryGroups!$A$2:$I$8559,8,0)</f>
        <v>Pillows</v>
      </c>
      <c r="R902" s="10" t="str">
        <f>VLOOKUP(E902,Dimesion.MemberType!$A$2:$D$56,2,0)</f>
        <v>Auckland</v>
      </c>
      <c r="S902" s="10" t="str">
        <f>VLOOKUP(E902,Dimesion.MemberType!$A$2:$D$56,3,0)</f>
        <v>Auckland City</v>
      </c>
      <c r="T902" s="10" t="str">
        <f>VLOOKUP(E902,Dimesion.MemberType!$A$2:$D$56,4,0)</f>
        <v>Over 70</v>
      </c>
    </row>
    <row r="903" spans="1:20" x14ac:dyDescent="0.25">
      <c r="A903" t="s">
        <v>5261</v>
      </c>
      <c r="B903">
        <v>20161101</v>
      </c>
      <c r="C903">
        <v>8222</v>
      </c>
      <c r="D903">
        <v>1870</v>
      </c>
      <c r="E903">
        <v>4136</v>
      </c>
      <c r="F903" t="s">
        <v>4304</v>
      </c>
      <c r="G903">
        <v>20161110</v>
      </c>
      <c r="H903">
        <v>13</v>
      </c>
      <c r="I903">
        <v>0</v>
      </c>
      <c r="J903">
        <v>0</v>
      </c>
      <c r="K903">
        <v>4</v>
      </c>
      <c r="L903">
        <v>71.5</v>
      </c>
      <c r="M903" s="5" t="str">
        <f t="shared" si="14"/>
        <v>ID8222G1870</v>
      </c>
      <c r="N903" s="8" t="str">
        <f>VLOOKUP(M903,Dimension.CategoryGroups!$A$2:$I$8559,5,0)</f>
        <v>Home &amp; living</v>
      </c>
      <c r="O903" s="8" t="str">
        <f>VLOOKUP(M903,Dimension.CategoryGroups!$A$2:$I$8559,6,0)</f>
        <v>Bedding &amp; towels</v>
      </c>
      <c r="P903" s="8" t="str">
        <f>VLOOKUP(M903,Dimension.CategoryGroups!$A$2:$I$8559,7,0)</f>
        <v>Pillows &amp; cases</v>
      </c>
      <c r="Q903" s="8" t="str">
        <f>VLOOKUP(M903,Dimension.CategoryGroups!$A$2:$I$8559,8,0)</f>
        <v>Pillows</v>
      </c>
      <c r="R903" s="10" t="str">
        <f>VLOOKUP(E903,Dimesion.MemberType!$A$2:$D$56,2,0)</f>
        <v>Auckland</v>
      </c>
      <c r="S903" s="10" t="str">
        <f>VLOOKUP(E903,Dimesion.MemberType!$A$2:$D$56,3,0)</f>
        <v>Auckland City</v>
      </c>
      <c r="T903" s="10" t="str">
        <f>VLOOKUP(E903,Dimesion.MemberType!$A$2:$D$56,4,0)</f>
        <v>Over 70</v>
      </c>
    </row>
    <row r="904" spans="1:20" x14ac:dyDescent="0.25">
      <c r="A904" t="s">
        <v>5262</v>
      </c>
      <c r="B904">
        <v>20161101</v>
      </c>
      <c r="C904">
        <v>8222</v>
      </c>
      <c r="D904">
        <v>1870</v>
      </c>
      <c r="E904">
        <v>4136</v>
      </c>
      <c r="F904" t="s">
        <v>4304</v>
      </c>
      <c r="G904">
        <v>20161110</v>
      </c>
      <c r="H904">
        <v>13</v>
      </c>
      <c r="I904">
        <v>0</v>
      </c>
      <c r="J904">
        <v>0</v>
      </c>
      <c r="K904">
        <v>4</v>
      </c>
      <c r="L904">
        <v>84.4</v>
      </c>
      <c r="M904" s="5" t="str">
        <f t="shared" si="14"/>
        <v>ID8222G1870</v>
      </c>
      <c r="N904" s="8" t="str">
        <f>VLOOKUP(M904,Dimension.CategoryGroups!$A$2:$I$8559,5,0)</f>
        <v>Home &amp; living</v>
      </c>
      <c r="O904" s="8" t="str">
        <f>VLOOKUP(M904,Dimension.CategoryGroups!$A$2:$I$8559,6,0)</f>
        <v>Bedding &amp; towels</v>
      </c>
      <c r="P904" s="8" t="str">
        <f>VLOOKUP(M904,Dimension.CategoryGroups!$A$2:$I$8559,7,0)</f>
        <v>Pillows &amp; cases</v>
      </c>
      <c r="Q904" s="8" t="str">
        <f>VLOOKUP(M904,Dimension.CategoryGroups!$A$2:$I$8559,8,0)</f>
        <v>Pillows</v>
      </c>
      <c r="R904" s="10" t="str">
        <f>VLOOKUP(E904,Dimesion.MemberType!$A$2:$D$56,2,0)</f>
        <v>Auckland</v>
      </c>
      <c r="S904" s="10" t="str">
        <f>VLOOKUP(E904,Dimesion.MemberType!$A$2:$D$56,3,0)</f>
        <v>Auckland City</v>
      </c>
      <c r="T904" s="10" t="str">
        <f>VLOOKUP(E904,Dimesion.MemberType!$A$2:$D$56,4,0)</f>
        <v>Over 70</v>
      </c>
    </row>
    <row r="905" spans="1:20" x14ac:dyDescent="0.25">
      <c r="A905" t="s">
        <v>5263</v>
      </c>
      <c r="B905">
        <v>20161101</v>
      </c>
      <c r="C905">
        <v>3945</v>
      </c>
      <c r="D905">
        <v>8507</v>
      </c>
      <c r="E905">
        <v>4136</v>
      </c>
      <c r="F905" t="s">
        <v>4304</v>
      </c>
      <c r="G905">
        <v>20161110</v>
      </c>
      <c r="H905">
        <v>13</v>
      </c>
      <c r="I905">
        <v>0</v>
      </c>
      <c r="J905">
        <v>0</v>
      </c>
      <c r="K905">
        <v>8</v>
      </c>
      <c r="L905">
        <v>59.5</v>
      </c>
      <c r="M905" s="5" t="str">
        <f t="shared" si="14"/>
        <v>ID3945G8507</v>
      </c>
      <c r="N905" s="8" t="str">
        <f>VLOOKUP(M905,Dimension.CategoryGroups!$A$2:$I$8559,5,0)</f>
        <v>Computers</v>
      </c>
      <c r="O905" s="8" t="str">
        <f>VLOOKUP(M905,Dimension.CategoryGroups!$A$2:$I$8559,6,0)</f>
        <v>Laptops</v>
      </c>
      <c r="P905" s="8" t="str">
        <f>VLOOKUP(M905,Dimension.CategoryGroups!$A$2:$I$8559,7,0)</f>
        <v>Power adaptors</v>
      </c>
      <c r="Q905" s="8" t="str">
        <f>VLOOKUP(M905,Dimension.CategoryGroups!$A$2:$I$8559,8,0)</f>
        <v>Apple</v>
      </c>
      <c r="R905" s="10" t="str">
        <f>VLOOKUP(E905,Dimesion.MemberType!$A$2:$D$56,2,0)</f>
        <v>Auckland</v>
      </c>
      <c r="S905" s="10" t="str">
        <f>VLOOKUP(E905,Dimesion.MemberType!$A$2:$D$56,3,0)</f>
        <v>Auckland City</v>
      </c>
      <c r="T905" s="10" t="str">
        <f>VLOOKUP(E905,Dimesion.MemberType!$A$2:$D$56,4,0)</f>
        <v>Over 70</v>
      </c>
    </row>
    <row r="906" spans="1:20" x14ac:dyDescent="0.25">
      <c r="A906" t="s">
        <v>5264</v>
      </c>
      <c r="B906">
        <v>20161101</v>
      </c>
      <c r="C906">
        <v>3945</v>
      </c>
      <c r="D906">
        <v>8507</v>
      </c>
      <c r="E906">
        <v>4136</v>
      </c>
      <c r="F906" t="s">
        <v>4304</v>
      </c>
      <c r="G906">
        <v>20161110</v>
      </c>
      <c r="H906">
        <v>13</v>
      </c>
      <c r="I906">
        <v>0</v>
      </c>
      <c r="J906">
        <v>0</v>
      </c>
      <c r="K906">
        <v>8</v>
      </c>
      <c r="L906">
        <v>46.3</v>
      </c>
      <c r="M906" s="5" t="str">
        <f t="shared" si="14"/>
        <v>ID3945G8507</v>
      </c>
      <c r="N906" s="8" t="str">
        <f>VLOOKUP(M906,Dimension.CategoryGroups!$A$2:$I$8559,5,0)</f>
        <v>Computers</v>
      </c>
      <c r="O906" s="8" t="str">
        <f>VLOOKUP(M906,Dimension.CategoryGroups!$A$2:$I$8559,6,0)</f>
        <v>Laptops</v>
      </c>
      <c r="P906" s="8" t="str">
        <f>VLOOKUP(M906,Dimension.CategoryGroups!$A$2:$I$8559,7,0)</f>
        <v>Power adaptors</v>
      </c>
      <c r="Q906" s="8" t="str">
        <f>VLOOKUP(M906,Dimension.CategoryGroups!$A$2:$I$8559,8,0)</f>
        <v>Apple</v>
      </c>
      <c r="R906" s="10" t="str">
        <f>VLOOKUP(E906,Dimesion.MemberType!$A$2:$D$56,2,0)</f>
        <v>Auckland</v>
      </c>
      <c r="S906" s="10" t="str">
        <f>VLOOKUP(E906,Dimesion.MemberType!$A$2:$D$56,3,0)</f>
        <v>Auckland City</v>
      </c>
      <c r="T906" s="10" t="str">
        <f>VLOOKUP(E906,Dimesion.MemberType!$A$2:$D$56,4,0)</f>
        <v>Over 70</v>
      </c>
    </row>
    <row r="907" spans="1:20" x14ac:dyDescent="0.25">
      <c r="A907" t="s">
        <v>5265</v>
      </c>
      <c r="B907">
        <v>20161101</v>
      </c>
      <c r="C907">
        <v>3945</v>
      </c>
      <c r="D907">
        <v>8507</v>
      </c>
      <c r="E907">
        <v>4136</v>
      </c>
      <c r="F907" t="s">
        <v>4304</v>
      </c>
      <c r="G907">
        <v>20161110</v>
      </c>
      <c r="H907">
        <v>13</v>
      </c>
      <c r="I907">
        <v>0</v>
      </c>
      <c r="J907">
        <v>0</v>
      </c>
      <c r="K907">
        <v>8</v>
      </c>
      <c r="L907">
        <v>60</v>
      </c>
      <c r="M907" s="5" t="str">
        <f t="shared" si="14"/>
        <v>ID3945G8507</v>
      </c>
      <c r="N907" s="8" t="str">
        <f>VLOOKUP(M907,Dimension.CategoryGroups!$A$2:$I$8559,5,0)</f>
        <v>Computers</v>
      </c>
      <c r="O907" s="8" t="str">
        <f>VLOOKUP(M907,Dimension.CategoryGroups!$A$2:$I$8559,6,0)</f>
        <v>Laptops</v>
      </c>
      <c r="P907" s="8" t="str">
        <f>VLOOKUP(M907,Dimension.CategoryGroups!$A$2:$I$8559,7,0)</f>
        <v>Power adaptors</v>
      </c>
      <c r="Q907" s="8" t="str">
        <f>VLOOKUP(M907,Dimension.CategoryGroups!$A$2:$I$8559,8,0)</f>
        <v>Apple</v>
      </c>
      <c r="R907" s="10" t="str">
        <f>VLOOKUP(E907,Dimesion.MemberType!$A$2:$D$56,2,0)</f>
        <v>Auckland</v>
      </c>
      <c r="S907" s="10" t="str">
        <f>VLOOKUP(E907,Dimesion.MemberType!$A$2:$D$56,3,0)</f>
        <v>Auckland City</v>
      </c>
      <c r="T907" s="10" t="str">
        <f>VLOOKUP(E907,Dimesion.MemberType!$A$2:$D$56,4,0)</f>
        <v>Over 70</v>
      </c>
    </row>
    <row r="908" spans="1:20" x14ac:dyDescent="0.25">
      <c r="A908" t="s">
        <v>5266</v>
      </c>
      <c r="B908">
        <v>20161101</v>
      </c>
      <c r="C908">
        <v>3945</v>
      </c>
      <c r="D908">
        <v>8507</v>
      </c>
      <c r="E908">
        <v>4136</v>
      </c>
      <c r="F908" t="s">
        <v>4304</v>
      </c>
      <c r="G908">
        <v>20161110</v>
      </c>
      <c r="H908">
        <v>13</v>
      </c>
      <c r="I908">
        <v>0</v>
      </c>
      <c r="J908">
        <v>0</v>
      </c>
      <c r="K908">
        <v>8</v>
      </c>
      <c r="L908">
        <v>22.5</v>
      </c>
      <c r="M908" s="5" t="str">
        <f t="shared" si="14"/>
        <v>ID3945G8507</v>
      </c>
      <c r="N908" s="8" t="str">
        <f>VLOOKUP(M908,Dimension.CategoryGroups!$A$2:$I$8559,5,0)</f>
        <v>Computers</v>
      </c>
      <c r="O908" s="8" t="str">
        <f>VLOOKUP(M908,Dimension.CategoryGroups!$A$2:$I$8559,6,0)</f>
        <v>Laptops</v>
      </c>
      <c r="P908" s="8" t="str">
        <f>VLOOKUP(M908,Dimension.CategoryGroups!$A$2:$I$8559,7,0)</f>
        <v>Power adaptors</v>
      </c>
      <c r="Q908" s="8" t="str">
        <f>VLOOKUP(M908,Dimension.CategoryGroups!$A$2:$I$8559,8,0)</f>
        <v>Apple</v>
      </c>
      <c r="R908" s="10" t="str">
        <f>VLOOKUP(E908,Dimesion.MemberType!$A$2:$D$56,2,0)</f>
        <v>Auckland</v>
      </c>
      <c r="S908" s="10" t="str">
        <f>VLOOKUP(E908,Dimesion.MemberType!$A$2:$D$56,3,0)</f>
        <v>Auckland City</v>
      </c>
      <c r="T908" s="10" t="str">
        <f>VLOOKUP(E908,Dimesion.MemberType!$A$2:$D$56,4,0)</f>
        <v>Over 70</v>
      </c>
    </row>
    <row r="909" spans="1:20" x14ac:dyDescent="0.25">
      <c r="A909" t="s">
        <v>5267</v>
      </c>
      <c r="B909">
        <v>20161101</v>
      </c>
      <c r="C909">
        <v>3945</v>
      </c>
      <c r="D909">
        <v>8507</v>
      </c>
      <c r="E909">
        <v>4136</v>
      </c>
      <c r="F909" t="s">
        <v>4304</v>
      </c>
      <c r="G909">
        <v>20161110</v>
      </c>
      <c r="H909">
        <v>13</v>
      </c>
      <c r="I909">
        <v>0</v>
      </c>
      <c r="J909">
        <v>0</v>
      </c>
      <c r="K909">
        <v>8</v>
      </c>
      <c r="L909">
        <v>62.3</v>
      </c>
      <c r="M909" s="5" t="str">
        <f t="shared" si="14"/>
        <v>ID3945G8507</v>
      </c>
      <c r="N909" s="8" t="str">
        <f>VLOOKUP(M909,Dimension.CategoryGroups!$A$2:$I$8559,5,0)</f>
        <v>Computers</v>
      </c>
      <c r="O909" s="8" t="str">
        <f>VLOOKUP(M909,Dimension.CategoryGroups!$A$2:$I$8559,6,0)</f>
        <v>Laptops</v>
      </c>
      <c r="P909" s="8" t="str">
        <f>VLOOKUP(M909,Dimension.CategoryGroups!$A$2:$I$8559,7,0)</f>
        <v>Power adaptors</v>
      </c>
      <c r="Q909" s="8" t="str">
        <f>VLOOKUP(M909,Dimension.CategoryGroups!$A$2:$I$8559,8,0)</f>
        <v>Apple</v>
      </c>
      <c r="R909" s="10" t="str">
        <f>VLOOKUP(E909,Dimesion.MemberType!$A$2:$D$56,2,0)</f>
        <v>Auckland</v>
      </c>
      <c r="S909" s="10" t="str">
        <f>VLOOKUP(E909,Dimesion.MemberType!$A$2:$D$56,3,0)</f>
        <v>Auckland City</v>
      </c>
      <c r="T909" s="10" t="str">
        <f>VLOOKUP(E909,Dimesion.MemberType!$A$2:$D$56,4,0)</f>
        <v>Over 70</v>
      </c>
    </row>
    <row r="910" spans="1:20" x14ac:dyDescent="0.25">
      <c r="A910" t="s">
        <v>5268</v>
      </c>
      <c r="B910">
        <v>20161101</v>
      </c>
      <c r="C910">
        <v>3945</v>
      </c>
      <c r="D910">
        <v>8507</v>
      </c>
      <c r="E910">
        <v>4136</v>
      </c>
      <c r="F910" t="s">
        <v>4304</v>
      </c>
      <c r="G910">
        <v>20161110</v>
      </c>
      <c r="H910">
        <v>13</v>
      </c>
      <c r="I910">
        <v>0</v>
      </c>
      <c r="J910">
        <v>0</v>
      </c>
      <c r="K910">
        <v>8</v>
      </c>
      <c r="L910">
        <v>93</v>
      </c>
      <c r="M910" s="5" t="str">
        <f t="shared" si="14"/>
        <v>ID3945G8507</v>
      </c>
      <c r="N910" s="8" t="str">
        <f>VLOOKUP(M910,Dimension.CategoryGroups!$A$2:$I$8559,5,0)</f>
        <v>Computers</v>
      </c>
      <c r="O910" s="8" t="str">
        <f>VLOOKUP(M910,Dimension.CategoryGroups!$A$2:$I$8559,6,0)</f>
        <v>Laptops</v>
      </c>
      <c r="P910" s="8" t="str">
        <f>VLOOKUP(M910,Dimension.CategoryGroups!$A$2:$I$8559,7,0)</f>
        <v>Power adaptors</v>
      </c>
      <c r="Q910" s="8" t="str">
        <f>VLOOKUP(M910,Dimension.CategoryGroups!$A$2:$I$8559,8,0)</f>
        <v>Apple</v>
      </c>
      <c r="R910" s="10" t="str">
        <f>VLOOKUP(E910,Dimesion.MemberType!$A$2:$D$56,2,0)</f>
        <v>Auckland</v>
      </c>
      <c r="S910" s="10" t="str">
        <f>VLOOKUP(E910,Dimesion.MemberType!$A$2:$D$56,3,0)</f>
        <v>Auckland City</v>
      </c>
      <c r="T910" s="10" t="str">
        <f>VLOOKUP(E910,Dimesion.MemberType!$A$2:$D$56,4,0)</f>
        <v>Over 70</v>
      </c>
    </row>
    <row r="911" spans="1:20" x14ac:dyDescent="0.25">
      <c r="A911" t="s">
        <v>5269</v>
      </c>
      <c r="B911">
        <v>20161101</v>
      </c>
      <c r="C911">
        <v>3945</v>
      </c>
      <c r="D911">
        <v>8507</v>
      </c>
      <c r="E911">
        <v>4136</v>
      </c>
      <c r="F911" t="s">
        <v>4304</v>
      </c>
      <c r="G911">
        <v>20161110</v>
      </c>
      <c r="H911">
        <v>13</v>
      </c>
      <c r="I911">
        <v>0</v>
      </c>
      <c r="J911">
        <v>0</v>
      </c>
      <c r="K911">
        <v>8</v>
      </c>
      <c r="L911">
        <v>92.5</v>
      </c>
      <c r="M911" s="5" t="str">
        <f t="shared" si="14"/>
        <v>ID3945G8507</v>
      </c>
      <c r="N911" s="8" t="str">
        <f>VLOOKUP(M911,Dimension.CategoryGroups!$A$2:$I$8559,5,0)</f>
        <v>Computers</v>
      </c>
      <c r="O911" s="8" t="str">
        <f>VLOOKUP(M911,Dimension.CategoryGroups!$A$2:$I$8559,6,0)</f>
        <v>Laptops</v>
      </c>
      <c r="P911" s="8" t="str">
        <f>VLOOKUP(M911,Dimension.CategoryGroups!$A$2:$I$8559,7,0)</f>
        <v>Power adaptors</v>
      </c>
      <c r="Q911" s="8" t="str">
        <f>VLOOKUP(M911,Dimension.CategoryGroups!$A$2:$I$8559,8,0)</f>
        <v>Apple</v>
      </c>
      <c r="R911" s="10" t="str">
        <f>VLOOKUP(E911,Dimesion.MemberType!$A$2:$D$56,2,0)</f>
        <v>Auckland</v>
      </c>
      <c r="S911" s="10" t="str">
        <f>VLOOKUP(E911,Dimesion.MemberType!$A$2:$D$56,3,0)</f>
        <v>Auckland City</v>
      </c>
      <c r="T911" s="10" t="str">
        <f>VLOOKUP(E911,Dimesion.MemberType!$A$2:$D$56,4,0)</f>
        <v>Over 70</v>
      </c>
    </row>
    <row r="912" spans="1:20" x14ac:dyDescent="0.25">
      <c r="A912" t="s">
        <v>5270</v>
      </c>
      <c r="B912">
        <v>20161101</v>
      </c>
      <c r="C912">
        <v>3945</v>
      </c>
      <c r="D912">
        <v>8507</v>
      </c>
      <c r="E912">
        <v>4136</v>
      </c>
      <c r="F912" t="s">
        <v>4304</v>
      </c>
      <c r="G912">
        <v>20161110</v>
      </c>
      <c r="H912">
        <v>13</v>
      </c>
      <c r="I912">
        <v>0</v>
      </c>
      <c r="J912">
        <v>0</v>
      </c>
      <c r="K912">
        <v>8</v>
      </c>
      <c r="L912">
        <v>67.900000000000006</v>
      </c>
      <c r="M912" s="5" t="str">
        <f t="shared" si="14"/>
        <v>ID3945G8507</v>
      </c>
      <c r="N912" s="8" t="str">
        <f>VLOOKUP(M912,Dimension.CategoryGroups!$A$2:$I$8559,5,0)</f>
        <v>Computers</v>
      </c>
      <c r="O912" s="8" t="str">
        <f>VLOOKUP(M912,Dimension.CategoryGroups!$A$2:$I$8559,6,0)</f>
        <v>Laptops</v>
      </c>
      <c r="P912" s="8" t="str">
        <f>VLOOKUP(M912,Dimension.CategoryGroups!$A$2:$I$8559,7,0)</f>
        <v>Power adaptors</v>
      </c>
      <c r="Q912" s="8" t="str">
        <f>VLOOKUP(M912,Dimension.CategoryGroups!$A$2:$I$8559,8,0)</f>
        <v>Apple</v>
      </c>
      <c r="R912" s="10" t="str">
        <f>VLOOKUP(E912,Dimesion.MemberType!$A$2:$D$56,2,0)</f>
        <v>Auckland</v>
      </c>
      <c r="S912" s="10" t="str">
        <f>VLOOKUP(E912,Dimesion.MemberType!$A$2:$D$56,3,0)</f>
        <v>Auckland City</v>
      </c>
      <c r="T912" s="10" t="str">
        <f>VLOOKUP(E912,Dimesion.MemberType!$A$2:$D$56,4,0)</f>
        <v>Over 70</v>
      </c>
    </row>
    <row r="913" spans="1:20" x14ac:dyDescent="0.25">
      <c r="A913" t="s">
        <v>5271</v>
      </c>
      <c r="B913">
        <v>20161101</v>
      </c>
      <c r="C913">
        <v>3945</v>
      </c>
      <c r="D913">
        <v>8507</v>
      </c>
      <c r="E913">
        <v>4136</v>
      </c>
      <c r="F913" t="s">
        <v>4304</v>
      </c>
      <c r="G913">
        <v>20161110</v>
      </c>
      <c r="H913">
        <v>13</v>
      </c>
      <c r="I913">
        <v>0</v>
      </c>
      <c r="J913">
        <v>0</v>
      </c>
      <c r="K913">
        <v>8</v>
      </c>
      <c r="L913">
        <v>51.8</v>
      </c>
      <c r="M913" s="5" t="str">
        <f t="shared" si="14"/>
        <v>ID3945G8507</v>
      </c>
      <c r="N913" s="8" t="str">
        <f>VLOOKUP(M913,Dimension.CategoryGroups!$A$2:$I$8559,5,0)</f>
        <v>Computers</v>
      </c>
      <c r="O913" s="8" t="str">
        <f>VLOOKUP(M913,Dimension.CategoryGroups!$A$2:$I$8559,6,0)</f>
        <v>Laptops</v>
      </c>
      <c r="P913" s="8" t="str">
        <f>VLOOKUP(M913,Dimension.CategoryGroups!$A$2:$I$8559,7,0)</f>
        <v>Power adaptors</v>
      </c>
      <c r="Q913" s="8" t="str">
        <f>VLOOKUP(M913,Dimension.CategoryGroups!$A$2:$I$8559,8,0)</f>
        <v>Apple</v>
      </c>
      <c r="R913" s="10" t="str">
        <f>VLOOKUP(E913,Dimesion.MemberType!$A$2:$D$56,2,0)</f>
        <v>Auckland</v>
      </c>
      <c r="S913" s="10" t="str">
        <f>VLOOKUP(E913,Dimesion.MemberType!$A$2:$D$56,3,0)</f>
        <v>Auckland City</v>
      </c>
      <c r="T913" s="10" t="str">
        <f>VLOOKUP(E913,Dimesion.MemberType!$A$2:$D$56,4,0)</f>
        <v>Over 70</v>
      </c>
    </row>
    <row r="914" spans="1:20" x14ac:dyDescent="0.25">
      <c r="A914" t="s">
        <v>5272</v>
      </c>
      <c r="B914">
        <v>20161101</v>
      </c>
      <c r="C914">
        <v>3945</v>
      </c>
      <c r="D914">
        <v>8507</v>
      </c>
      <c r="E914">
        <v>4136</v>
      </c>
      <c r="F914" t="s">
        <v>4304</v>
      </c>
      <c r="G914">
        <v>20161110</v>
      </c>
      <c r="H914">
        <v>13</v>
      </c>
      <c r="I914">
        <v>0</v>
      </c>
      <c r="J914">
        <v>0</v>
      </c>
      <c r="K914">
        <v>8</v>
      </c>
      <c r="L914">
        <v>42.5</v>
      </c>
      <c r="M914" s="5" t="str">
        <f t="shared" si="14"/>
        <v>ID3945G8507</v>
      </c>
      <c r="N914" s="8" t="str">
        <f>VLOOKUP(M914,Dimension.CategoryGroups!$A$2:$I$8559,5,0)</f>
        <v>Computers</v>
      </c>
      <c r="O914" s="8" t="str">
        <f>VLOOKUP(M914,Dimension.CategoryGroups!$A$2:$I$8559,6,0)</f>
        <v>Laptops</v>
      </c>
      <c r="P914" s="8" t="str">
        <f>VLOOKUP(M914,Dimension.CategoryGroups!$A$2:$I$8559,7,0)</f>
        <v>Power adaptors</v>
      </c>
      <c r="Q914" s="8" t="str">
        <f>VLOOKUP(M914,Dimension.CategoryGroups!$A$2:$I$8559,8,0)</f>
        <v>Apple</v>
      </c>
      <c r="R914" s="10" t="str">
        <f>VLOOKUP(E914,Dimesion.MemberType!$A$2:$D$56,2,0)</f>
        <v>Auckland</v>
      </c>
      <c r="S914" s="10" t="str">
        <f>VLOOKUP(E914,Dimesion.MemberType!$A$2:$D$56,3,0)</f>
        <v>Auckland City</v>
      </c>
      <c r="T914" s="10" t="str">
        <f>VLOOKUP(E914,Dimesion.MemberType!$A$2:$D$56,4,0)</f>
        <v>Over 70</v>
      </c>
    </row>
    <row r="915" spans="1:20" x14ac:dyDescent="0.25">
      <c r="A915" t="s">
        <v>5273</v>
      </c>
      <c r="B915">
        <v>20161101</v>
      </c>
      <c r="C915">
        <v>3945</v>
      </c>
      <c r="D915">
        <v>8507</v>
      </c>
      <c r="E915">
        <v>4136</v>
      </c>
      <c r="F915" t="s">
        <v>4304</v>
      </c>
      <c r="G915">
        <v>20161110</v>
      </c>
      <c r="H915">
        <v>13</v>
      </c>
      <c r="I915">
        <v>0</v>
      </c>
      <c r="J915">
        <v>0</v>
      </c>
      <c r="K915">
        <v>8</v>
      </c>
      <c r="L915">
        <v>45.2</v>
      </c>
      <c r="M915" s="5" t="str">
        <f t="shared" si="14"/>
        <v>ID3945G8507</v>
      </c>
      <c r="N915" s="8" t="str">
        <f>VLOOKUP(M915,Dimension.CategoryGroups!$A$2:$I$8559,5,0)</f>
        <v>Computers</v>
      </c>
      <c r="O915" s="8" t="str">
        <f>VLOOKUP(M915,Dimension.CategoryGroups!$A$2:$I$8559,6,0)</f>
        <v>Laptops</v>
      </c>
      <c r="P915" s="8" t="str">
        <f>VLOOKUP(M915,Dimension.CategoryGroups!$A$2:$I$8559,7,0)</f>
        <v>Power adaptors</v>
      </c>
      <c r="Q915" s="8" t="str">
        <f>VLOOKUP(M915,Dimension.CategoryGroups!$A$2:$I$8559,8,0)</f>
        <v>Apple</v>
      </c>
      <c r="R915" s="10" t="str">
        <f>VLOOKUP(E915,Dimesion.MemberType!$A$2:$D$56,2,0)</f>
        <v>Auckland</v>
      </c>
      <c r="S915" s="10" t="str">
        <f>VLOOKUP(E915,Dimesion.MemberType!$A$2:$D$56,3,0)</f>
        <v>Auckland City</v>
      </c>
      <c r="T915" s="10" t="str">
        <f>VLOOKUP(E915,Dimesion.MemberType!$A$2:$D$56,4,0)</f>
        <v>Over 70</v>
      </c>
    </row>
    <row r="916" spans="1:20" x14ac:dyDescent="0.25">
      <c r="A916" t="s">
        <v>5274</v>
      </c>
      <c r="B916">
        <v>20161101</v>
      </c>
      <c r="C916">
        <v>3945</v>
      </c>
      <c r="D916">
        <v>8507</v>
      </c>
      <c r="E916">
        <v>4136</v>
      </c>
      <c r="F916" t="s">
        <v>4304</v>
      </c>
      <c r="G916">
        <v>20161110</v>
      </c>
      <c r="H916">
        <v>13</v>
      </c>
      <c r="I916">
        <v>0</v>
      </c>
      <c r="J916">
        <v>0</v>
      </c>
      <c r="K916">
        <v>8</v>
      </c>
      <c r="L916">
        <v>93.6</v>
      </c>
      <c r="M916" s="5" t="str">
        <f t="shared" si="14"/>
        <v>ID3945G8507</v>
      </c>
      <c r="N916" s="8" t="str">
        <f>VLOOKUP(M916,Dimension.CategoryGroups!$A$2:$I$8559,5,0)</f>
        <v>Computers</v>
      </c>
      <c r="O916" s="8" t="str">
        <f>VLOOKUP(M916,Dimension.CategoryGroups!$A$2:$I$8559,6,0)</f>
        <v>Laptops</v>
      </c>
      <c r="P916" s="8" t="str">
        <f>VLOOKUP(M916,Dimension.CategoryGroups!$A$2:$I$8559,7,0)</f>
        <v>Power adaptors</v>
      </c>
      <c r="Q916" s="8" t="str">
        <f>VLOOKUP(M916,Dimension.CategoryGroups!$A$2:$I$8559,8,0)</f>
        <v>Apple</v>
      </c>
      <c r="R916" s="10" t="str">
        <f>VLOOKUP(E916,Dimesion.MemberType!$A$2:$D$56,2,0)</f>
        <v>Auckland</v>
      </c>
      <c r="S916" s="10" t="str">
        <f>VLOOKUP(E916,Dimesion.MemberType!$A$2:$D$56,3,0)</f>
        <v>Auckland City</v>
      </c>
      <c r="T916" s="10" t="str">
        <f>VLOOKUP(E916,Dimesion.MemberType!$A$2:$D$56,4,0)</f>
        <v>Over 70</v>
      </c>
    </row>
    <row r="917" spans="1:20" x14ac:dyDescent="0.25">
      <c r="A917" t="s">
        <v>5275</v>
      </c>
      <c r="B917">
        <v>20161101</v>
      </c>
      <c r="C917">
        <v>3945</v>
      </c>
      <c r="D917">
        <v>8507</v>
      </c>
      <c r="E917">
        <v>4136</v>
      </c>
      <c r="F917" t="s">
        <v>4304</v>
      </c>
      <c r="G917">
        <v>20161110</v>
      </c>
      <c r="H917">
        <v>13</v>
      </c>
      <c r="I917">
        <v>0</v>
      </c>
      <c r="J917">
        <v>0</v>
      </c>
      <c r="K917">
        <v>8</v>
      </c>
      <c r="L917">
        <v>7.7</v>
      </c>
      <c r="M917" s="5" t="str">
        <f t="shared" si="14"/>
        <v>ID3945G8507</v>
      </c>
      <c r="N917" s="8" t="str">
        <f>VLOOKUP(M917,Dimension.CategoryGroups!$A$2:$I$8559,5,0)</f>
        <v>Computers</v>
      </c>
      <c r="O917" s="8" t="str">
        <f>VLOOKUP(M917,Dimension.CategoryGroups!$A$2:$I$8559,6,0)</f>
        <v>Laptops</v>
      </c>
      <c r="P917" s="8" t="str">
        <f>VLOOKUP(M917,Dimension.CategoryGroups!$A$2:$I$8559,7,0)</f>
        <v>Power adaptors</v>
      </c>
      <c r="Q917" s="8" t="str">
        <f>VLOOKUP(M917,Dimension.CategoryGroups!$A$2:$I$8559,8,0)</f>
        <v>Apple</v>
      </c>
      <c r="R917" s="10" t="str">
        <f>VLOOKUP(E917,Dimesion.MemberType!$A$2:$D$56,2,0)</f>
        <v>Auckland</v>
      </c>
      <c r="S917" s="10" t="str">
        <f>VLOOKUP(E917,Dimesion.MemberType!$A$2:$D$56,3,0)</f>
        <v>Auckland City</v>
      </c>
      <c r="T917" s="10" t="str">
        <f>VLOOKUP(E917,Dimesion.MemberType!$A$2:$D$56,4,0)</f>
        <v>Over 70</v>
      </c>
    </row>
    <row r="918" spans="1:20" x14ac:dyDescent="0.25">
      <c r="A918" t="s">
        <v>5276</v>
      </c>
      <c r="B918">
        <v>20161101</v>
      </c>
      <c r="C918">
        <v>3945</v>
      </c>
      <c r="D918">
        <v>8507</v>
      </c>
      <c r="E918">
        <v>4136</v>
      </c>
      <c r="F918" t="s">
        <v>4304</v>
      </c>
      <c r="G918">
        <v>20161110</v>
      </c>
      <c r="H918">
        <v>13</v>
      </c>
      <c r="I918">
        <v>0</v>
      </c>
      <c r="J918">
        <v>0</v>
      </c>
      <c r="K918">
        <v>7</v>
      </c>
      <c r="L918">
        <v>48.2</v>
      </c>
      <c r="M918" s="5" t="str">
        <f t="shared" si="14"/>
        <v>ID3945G8507</v>
      </c>
      <c r="N918" s="8" t="str">
        <f>VLOOKUP(M918,Dimension.CategoryGroups!$A$2:$I$8559,5,0)</f>
        <v>Computers</v>
      </c>
      <c r="O918" s="8" t="str">
        <f>VLOOKUP(M918,Dimension.CategoryGroups!$A$2:$I$8559,6,0)</f>
        <v>Laptops</v>
      </c>
      <c r="P918" s="8" t="str">
        <f>VLOOKUP(M918,Dimension.CategoryGroups!$A$2:$I$8559,7,0)</f>
        <v>Power adaptors</v>
      </c>
      <c r="Q918" s="8" t="str">
        <f>VLOOKUP(M918,Dimension.CategoryGroups!$A$2:$I$8559,8,0)</f>
        <v>Apple</v>
      </c>
      <c r="R918" s="10" t="str">
        <f>VLOOKUP(E918,Dimesion.MemberType!$A$2:$D$56,2,0)</f>
        <v>Auckland</v>
      </c>
      <c r="S918" s="10" t="str">
        <f>VLOOKUP(E918,Dimesion.MemberType!$A$2:$D$56,3,0)</f>
        <v>Auckland City</v>
      </c>
      <c r="T918" s="10" t="str">
        <f>VLOOKUP(E918,Dimesion.MemberType!$A$2:$D$56,4,0)</f>
        <v>Over 70</v>
      </c>
    </row>
    <row r="919" spans="1:20" x14ac:dyDescent="0.25">
      <c r="A919" t="s">
        <v>5277</v>
      </c>
      <c r="B919">
        <v>20161101</v>
      </c>
      <c r="C919">
        <v>3945</v>
      </c>
      <c r="D919">
        <v>8507</v>
      </c>
      <c r="E919">
        <v>4136</v>
      </c>
      <c r="F919" t="s">
        <v>4304</v>
      </c>
      <c r="G919">
        <v>20161110</v>
      </c>
      <c r="H919">
        <v>13</v>
      </c>
      <c r="I919">
        <v>0</v>
      </c>
      <c r="J919">
        <v>0</v>
      </c>
      <c r="K919">
        <v>7</v>
      </c>
      <c r="L919">
        <v>21.2</v>
      </c>
      <c r="M919" s="5" t="str">
        <f t="shared" si="14"/>
        <v>ID3945G8507</v>
      </c>
      <c r="N919" s="8" t="str">
        <f>VLOOKUP(M919,Dimension.CategoryGroups!$A$2:$I$8559,5,0)</f>
        <v>Computers</v>
      </c>
      <c r="O919" s="8" t="str">
        <f>VLOOKUP(M919,Dimension.CategoryGroups!$A$2:$I$8559,6,0)</f>
        <v>Laptops</v>
      </c>
      <c r="P919" s="8" t="str">
        <f>VLOOKUP(M919,Dimension.CategoryGroups!$A$2:$I$8559,7,0)</f>
        <v>Power adaptors</v>
      </c>
      <c r="Q919" s="8" t="str">
        <f>VLOOKUP(M919,Dimension.CategoryGroups!$A$2:$I$8559,8,0)</f>
        <v>Apple</v>
      </c>
      <c r="R919" s="10" t="str">
        <f>VLOOKUP(E919,Dimesion.MemberType!$A$2:$D$56,2,0)</f>
        <v>Auckland</v>
      </c>
      <c r="S919" s="10" t="str">
        <f>VLOOKUP(E919,Dimesion.MemberType!$A$2:$D$56,3,0)</f>
        <v>Auckland City</v>
      </c>
      <c r="T919" s="10" t="str">
        <f>VLOOKUP(E919,Dimesion.MemberType!$A$2:$D$56,4,0)</f>
        <v>Over 70</v>
      </c>
    </row>
    <row r="920" spans="1:20" x14ac:dyDescent="0.25">
      <c r="A920" t="s">
        <v>5278</v>
      </c>
      <c r="B920">
        <v>20161101</v>
      </c>
      <c r="C920">
        <v>3945</v>
      </c>
      <c r="D920">
        <v>8507</v>
      </c>
      <c r="E920">
        <v>4136</v>
      </c>
      <c r="F920" t="s">
        <v>4304</v>
      </c>
      <c r="G920">
        <v>20161110</v>
      </c>
      <c r="H920">
        <v>13</v>
      </c>
      <c r="I920">
        <v>0</v>
      </c>
      <c r="J920">
        <v>0</v>
      </c>
      <c r="K920">
        <v>7</v>
      </c>
      <c r="L920">
        <v>34.799999999999997</v>
      </c>
      <c r="M920" s="5" t="str">
        <f t="shared" si="14"/>
        <v>ID3945G8507</v>
      </c>
      <c r="N920" s="8" t="str">
        <f>VLOOKUP(M920,Dimension.CategoryGroups!$A$2:$I$8559,5,0)</f>
        <v>Computers</v>
      </c>
      <c r="O920" s="8" t="str">
        <f>VLOOKUP(M920,Dimension.CategoryGroups!$A$2:$I$8559,6,0)</f>
        <v>Laptops</v>
      </c>
      <c r="P920" s="8" t="str">
        <f>VLOOKUP(M920,Dimension.CategoryGroups!$A$2:$I$8559,7,0)</f>
        <v>Power adaptors</v>
      </c>
      <c r="Q920" s="8" t="str">
        <f>VLOOKUP(M920,Dimension.CategoryGroups!$A$2:$I$8559,8,0)</f>
        <v>Apple</v>
      </c>
      <c r="R920" s="10" t="str">
        <f>VLOOKUP(E920,Dimesion.MemberType!$A$2:$D$56,2,0)</f>
        <v>Auckland</v>
      </c>
      <c r="S920" s="10" t="str">
        <f>VLOOKUP(E920,Dimesion.MemberType!$A$2:$D$56,3,0)</f>
        <v>Auckland City</v>
      </c>
      <c r="T920" s="10" t="str">
        <f>VLOOKUP(E920,Dimesion.MemberType!$A$2:$D$56,4,0)</f>
        <v>Over 70</v>
      </c>
    </row>
    <row r="921" spans="1:20" x14ac:dyDescent="0.25">
      <c r="A921" t="s">
        <v>5279</v>
      </c>
      <c r="B921">
        <v>20161101</v>
      </c>
      <c r="C921">
        <v>3945</v>
      </c>
      <c r="D921">
        <v>8507</v>
      </c>
      <c r="E921">
        <v>4136</v>
      </c>
      <c r="F921" t="s">
        <v>4304</v>
      </c>
      <c r="G921">
        <v>20161110</v>
      </c>
      <c r="H921">
        <v>13</v>
      </c>
      <c r="I921">
        <v>0</v>
      </c>
      <c r="J921">
        <v>0</v>
      </c>
      <c r="K921">
        <v>7</v>
      </c>
      <c r="L921">
        <v>59.4</v>
      </c>
      <c r="M921" s="5" t="str">
        <f t="shared" si="14"/>
        <v>ID3945G8507</v>
      </c>
      <c r="N921" s="8" t="str">
        <f>VLOOKUP(M921,Dimension.CategoryGroups!$A$2:$I$8559,5,0)</f>
        <v>Computers</v>
      </c>
      <c r="O921" s="8" t="str">
        <f>VLOOKUP(M921,Dimension.CategoryGroups!$A$2:$I$8559,6,0)</f>
        <v>Laptops</v>
      </c>
      <c r="P921" s="8" t="str">
        <f>VLOOKUP(M921,Dimension.CategoryGroups!$A$2:$I$8559,7,0)</f>
        <v>Power adaptors</v>
      </c>
      <c r="Q921" s="8" t="str">
        <f>VLOOKUP(M921,Dimension.CategoryGroups!$A$2:$I$8559,8,0)</f>
        <v>Apple</v>
      </c>
      <c r="R921" s="10" t="str">
        <f>VLOOKUP(E921,Dimesion.MemberType!$A$2:$D$56,2,0)</f>
        <v>Auckland</v>
      </c>
      <c r="S921" s="10" t="str">
        <f>VLOOKUP(E921,Dimesion.MemberType!$A$2:$D$56,3,0)</f>
        <v>Auckland City</v>
      </c>
      <c r="T921" s="10" t="str">
        <f>VLOOKUP(E921,Dimesion.MemberType!$A$2:$D$56,4,0)</f>
        <v>Over 70</v>
      </c>
    </row>
    <row r="922" spans="1:20" x14ac:dyDescent="0.25">
      <c r="A922" t="s">
        <v>5280</v>
      </c>
      <c r="B922">
        <v>20161101</v>
      </c>
      <c r="C922">
        <v>3945</v>
      </c>
      <c r="D922">
        <v>8507</v>
      </c>
      <c r="E922">
        <v>4136</v>
      </c>
      <c r="F922" t="s">
        <v>4304</v>
      </c>
      <c r="G922">
        <v>20161110</v>
      </c>
      <c r="H922">
        <v>13</v>
      </c>
      <c r="I922">
        <v>0</v>
      </c>
      <c r="J922">
        <v>0</v>
      </c>
      <c r="K922">
        <v>7</v>
      </c>
      <c r="L922">
        <v>58.1</v>
      </c>
      <c r="M922" s="5" t="str">
        <f t="shared" si="14"/>
        <v>ID3945G8507</v>
      </c>
      <c r="N922" s="8" t="str">
        <f>VLOOKUP(M922,Dimension.CategoryGroups!$A$2:$I$8559,5,0)</f>
        <v>Computers</v>
      </c>
      <c r="O922" s="8" t="str">
        <f>VLOOKUP(M922,Dimension.CategoryGroups!$A$2:$I$8559,6,0)</f>
        <v>Laptops</v>
      </c>
      <c r="P922" s="8" t="str">
        <f>VLOOKUP(M922,Dimension.CategoryGroups!$A$2:$I$8559,7,0)</f>
        <v>Power adaptors</v>
      </c>
      <c r="Q922" s="8" t="str">
        <f>VLOOKUP(M922,Dimension.CategoryGroups!$A$2:$I$8559,8,0)</f>
        <v>Apple</v>
      </c>
      <c r="R922" s="10" t="str">
        <f>VLOOKUP(E922,Dimesion.MemberType!$A$2:$D$56,2,0)</f>
        <v>Auckland</v>
      </c>
      <c r="S922" s="10" t="str">
        <f>VLOOKUP(E922,Dimesion.MemberType!$A$2:$D$56,3,0)</f>
        <v>Auckland City</v>
      </c>
      <c r="T922" s="10" t="str">
        <f>VLOOKUP(E922,Dimesion.MemberType!$A$2:$D$56,4,0)</f>
        <v>Over 70</v>
      </c>
    </row>
    <row r="923" spans="1:20" x14ac:dyDescent="0.25">
      <c r="A923" t="s">
        <v>5281</v>
      </c>
      <c r="B923">
        <v>20161101</v>
      </c>
      <c r="C923">
        <v>3945</v>
      </c>
      <c r="D923">
        <v>8507</v>
      </c>
      <c r="E923">
        <v>4136</v>
      </c>
      <c r="F923" t="s">
        <v>4304</v>
      </c>
      <c r="G923">
        <v>20161110</v>
      </c>
      <c r="H923">
        <v>13</v>
      </c>
      <c r="I923">
        <v>0</v>
      </c>
      <c r="J923">
        <v>0</v>
      </c>
      <c r="K923">
        <v>7</v>
      </c>
      <c r="L923">
        <v>37.799999999999997</v>
      </c>
      <c r="M923" s="5" t="str">
        <f t="shared" si="14"/>
        <v>ID3945G8507</v>
      </c>
      <c r="N923" s="8" t="str">
        <f>VLOOKUP(M923,Dimension.CategoryGroups!$A$2:$I$8559,5,0)</f>
        <v>Computers</v>
      </c>
      <c r="O923" s="8" t="str">
        <f>VLOOKUP(M923,Dimension.CategoryGroups!$A$2:$I$8559,6,0)</f>
        <v>Laptops</v>
      </c>
      <c r="P923" s="8" t="str">
        <f>VLOOKUP(M923,Dimension.CategoryGroups!$A$2:$I$8559,7,0)</f>
        <v>Power adaptors</v>
      </c>
      <c r="Q923" s="8" t="str">
        <f>VLOOKUP(M923,Dimension.CategoryGroups!$A$2:$I$8559,8,0)</f>
        <v>Apple</v>
      </c>
      <c r="R923" s="10" t="str">
        <f>VLOOKUP(E923,Dimesion.MemberType!$A$2:$D$56,2,0)</f>
        <v>Auckland</v>
      </c>
      <c r="S923" s="10" t="str">
        <f>VLOOKUP(E923,Dimesion.MemberType!$A$2:$D$56,3,0)</f>
        <v>Auckland City</v>
      </c>
      <c r="T923" s="10" t="str">
        <f>VLOOKUP(E923,Dimesion.MemberType!$A$2:$D$56,4,0)</f>
        <v>Over 70</v>
      </c>
    </row>
    <row r="924" spans="1:20" x14ac:dyDescent="0.25">
      <c r="A924" t="s">
        <v>5282</v>
      </c>
      <c r="B924">
        <v>20161101</v>
      </c>
      <c r="C924">
        <v>3945</v>
      </c>
      <c r="D924">
        <v>8507</v>
      </c>
      <c r="E924">
        <v>4136</v>
      </c>
      <c r="F924" t="s">
        <v>4304</v>
      </c>
      <c r="G924">
        <v>20161110</v>
      </c>
      <c r="H924">
        <v>13</v>
      </c>
      <c r="I924">
        <v>0</v>
      </c>
      <c r="J924">
        <v>0</v>
      </c>
      <c r="K924">
        <v>7</v>
      </c>
      <c r="L924">
        <v>79.599999999999994</v>
      </c>
      <c r="M924" s="5" t="str">
        <f t="shared" si="14"/>
        <v>ID3945G8507</v>
      </c>
      <c r="N924" s="8" t="str">
        <f>VLOOKUP(M924,Dimension.CategoryGroups!$A$2:$I$8559,5,0)</f>
        <v>Computers</v>
      </c>
      <c r="O924" s="8" t="str">
        <f>VLOOKUP(M924,Dimension.CategoryGroups!$A$2:$I$8559,6,0)</f>
        <v>Laptops</v>
      </c>
      <c r="P924" s="8" t="str">
        <f>VLOOKUP(M924,Dimension.CategoryGroups!$A$2:$I$8559,7,0)</f>
        <v>Power adaptors</v>
      </c>
      <c r="Q924" s="8" t="str">
        <f>VLOOKUP(M924,Dimension.CategoryGroups!$A$2:$I$8559,8,0)</f>
        <v>Apple</v>
      </c>
      <c r="R924" s="10" t="str">
        <f>VLOOKUP(E924,Dimesion.MemberType!$A$2:$D$56,2,0)</f>
        <v>Auckland</v>
      </c>
      <c r="S924" s="10" t="str">
        <f>VLOOKUP(E924,Dimesion.MemberType!$A$2:$D$56,3,0)</f>
        <v>Auckland City</v>
      </c>
      <c r="T924" s="10" t="str">
        <f>VLOOKUP(E924,Dimesion.MemberType!$A$2:$D$56,4,0)</f>
        <v>Over 70</v>
      </c>
    </row>
    <row r="925" spans="1:20" x14ac:dyDescent="0.25">
      <c r="A925" t="s">
        <v>5283</v>
      </c>
      <c r="B925">
        <v>20161101</v>
      </c>
      <c r="C925">
        <v>9096</v>
      </c>
      <c r="D925">
        <v>4665</v>
      </c>
      <c r="E925">
        <v>4136</v>
      </c>
      <c r="F925" t="s">
        <v>4304</v>
      </c>
      <c r="G925">
        <v>20161110</v>
      </c>
      <c r="H925">
        <v>13</v>
      </c>
      <c r="I925">
        <v>0</v>
      </c>
      <c r="J925">
        <v>0</v>
      </c>
      <c r="K925">
        <v>6</v>
      </c>
      <c r="L925">
        <v>48.4</v>
      </c>
      <c r="M925" s="5" t="str">
        <f t="shared" si="14"/>
        <v>ID9096G4665</v>
      </c>
      <c r="N925" s="8" t="str">
        <f>VLOOKUP(M925,Dimension.CategoryGroups!$A$2:$I$8559,5,0)</f>
        <v>Gaming</v>
      </c>
      <c r="O925" s="8" t="str">
        <f>VLOOKUP(M925,Dimension.CategoryGroups!$A$2:$I$8559,6,0)</f>
        <v>PlayStation 3</v>
      </c>
      <c r="P925" s="8" t="str">
        <f>VLOOKUP(M925,Dimension.CategoryGroups!$A$2:$I$8559,7,0)</f>
        <v>Accessories</v>
      </c>
      <c r="Q925" s="8" t="str">
        <f>VLOOKUP(M925,Dimension.CategoryGroups!$A$2:$I$8559,8,0)</f>
        <v>Controllers</v>
      </c>
      <c r="R925" s="10" t="str">
        <f>VLOOKUP(E925,Dimesion.MemberType!$A$2:$D$56,2,0)</f>
        <v>Auckland</v>
      </c>
      <c r="S925" s="10" t="str">
        <f>VLOOKUP(E925,Dimesion.MemberType!$A$2:$D$56,3,0)</f>
        <v>Auckland City</v>
      </c>
      <c r="T925" s="10" t="str">
        <f>VLOOKUP(E925,Dimesion.MemberType!$A$2:$D$56,4,0)</f>
        <v>Over 70</v>
      </c>
    </row>
    <row r="926" spans="1:20" x14ac:dyDescent="0.25">
      <c r="A926" t="s">
        <v>5284</v>
      </c>
      <c r="B926">
        <v>20161101</v>
      </c>
      <c r="C926">
        <v>9096</v>
      </c>
      <c r="D926">
        <v>4665</v>
      </c>
      <c r="E926">
        <v>4136</v>
      </c>
      <c r="F926" t="s">
        <v>4304</v>
      </c>
      <c r="G926">
        <v>20161110</v>
      </c>
      <c r="H926">
        <v>13</v>
      </c>
      <c r="I926">
        <v>0</v>
      </c>
      <c r="J926">
        <v>0</v>
      </c>
      <c r="K926">
        <v>6</v>
      </c>
      <c r="L926">
        <v>82.6</v>
      </c>
      <c r="M926" s="5" t="str">
        <f t="shared" si="14"/>
        <v>ID9096G4665</v>
      </c>
      <c r="N926" s="8" t="str">
        <f>VLOOKUP(M926,Dimension.CategoryGroups!$A$2:$I$8559,5,0)</f>
        <v>Gaming</v>
      </c>
      <c r="O926" s="8" t="str">
        <f>VLOOKUP(M926,Dimension.CategoryGroups!$A$2:$I$8559,6,0)</f>
        <v>PlayStation 3</v>
      </c>
      <c r="P926" s="8" t="str">
        <f>VLOOKUP(M926,Dimension.CategoryGroups!$A$2:$I$8559,7,0)</f>
        <v>Accessories</v>
      </c>
      <c r="Q926" s="8" t="str">
        <f>VLOOKUP(M926,Dimension.CategoryGroups!$A$2:$I$8559,8,0)</f>
        <v>Controllers</v>
      </c>
      <c r="R926" s="10" t="str">
        <f>VLOOKUP(E926,Dimesion.MemberType!$A$2:$D$56,2,0)</f>
        <v>Auckland</v>
      </c>
      <c r="S926" s="10" t="str">
        <f>VLOOKUP(E926,Dimesion.MemberType!$A$2:$D$56,3,0)</f>
        <v>Auckland City</v>
      </c>
      <c r="T926" s="10" t="str">
        <f>VLOOKUP(E926,Dimesion.MemberType!$A$2:$D$56,4,0)</f>
        <v>Over 70</v>
      </c>
    </row>
    <row r="927" spans="1:20" x14ac:dyDescent="0.25">
      <c r="A927" t="s">
        <v>5285</v>
      </c>
      <c r="B927">
        <v>20161101</v>
      </c>
      <c r="C927">
        <v>9096</v>
      </c>
      <c r="D927">
        <v>4665</v>
      </c>
      <c r="E927">
        <v>4136</v>
      </c>
      <c r="F927" t="s">
        <v>4304</v>
      </c>
      <c r="G927">
        <v>20161110</v>
      </c>
      <c r="H927">
        <v>13</v>
      </c>
      <c r="I927">
        <v>0</v>
      </c>
      <c r="J927">
        <v>0</v>
      </c>
      <c r="K927">
        <v>6</v>
      </c>
      <c r="L927">
        <v>46.2</v>
      </c>
      <c r="M927" s="5" t="str">
        <f t="shared" si="14"/>
        <v>ID9096G4665</v>
      </c>
      <c r="N927" s="8" t="str">
        <f>VLOOKUP(M927,Dimension.CategoryGroups!$A$2:$I$8559,5,0)</f>
        <v>Gaming</v>
      </c>
      <c r="O927" s="8" t="str">
        <f>VLOOKUP(M927,Dimension.CategoryGroups!$A$2:$I$8559,6,0)</f>
        <v>PlayStation 3</v>
      </c>
      <c r="P927" s="8" t="str">
        <f>VLOOKUP(M927,Dimension.CategoryGroups!$A$2:$I$8559,7,0)</f>
        <v>Accessories</v>
      </c>
      <c r="Q927" s="8" t="str">
        <f>VLOOKUP(M927,Dimension.CategoryGroups!$A$2:$I$8559,8,0)</f>
        <v>Controllers</v>
      </c>
      <c r="R927" s="10" t="str">
        <f>VLOOKUP(E927,Dimesion.MemberType!$A$2:$D$56,2,0)</f>
        <v>Auckland</v>
      </c>
      <c r="S927" s="10" t="str">
        <f>VLOOKUP(E927,Dimesion.MemberType!$A$2:$D$56,3,0)</f>
        <v>Auckland City</v>
      </c>
      <c r="T927" s="10" t="str">
        <f>VLOOKUP(E927,Dimesion.MemberType!$A$2:$D$56,4,0)</f>
        <v>Over 70</v>
      </c>
    </row>
    <row r="928" spans="1:20" x14ac:dyDescent="0.25">
      <c r="A928" t="s">
        <v>5286</v>
      </c>
      <c r="B928">
        <v>20161101</v>
      </c>
      <c r="C928">
        <v>9096</v>
      </c>
      <c r="D928">
        <v>4665</v>
      </c>
      <c r="E928">
        <v>4136</v>
      </c>
      <c r="F928" t="s">
        <v>4304</v>
      </c>
      <c r="G928">
        <v>20161110</v>
      </c>
      <c r="H928">
        <v>13</v>
      </c>
      <c r="I928">
        <v>0</v>
      </c>
      <c r="J928">
        <v>0</v>
      </c>
      <c r="K928">
        <v>6</v>
      </c>
      <c r="L928">
        <v>85.6</v>
      </c>
      <c r="M928" s="5" t="str">
        <f t="shared" si="14"/>
        <v>ID9096G4665</v>
      </c>
      <c r="N928" s="8" t="str">
        <f>VLOOKUP(M928,Dimension.CategoryGroups!$A$2:$I$8559,5,0)</f>
        <v>Gaming</v>
      </c>
      <c r="O928" s="8" t="str">
        <f>VLOOKUP(M928,Dimension.CategoryGroups!$A$2:$I$8559,6,0)</f>
        <v>PlayStation 3</v>
      </c>
      <c r="P928" s="8" t="str">
        <f>VLOOKUP(M928,Dimension.CategoryGroups!$A$2:$I$8559,7,0)</f>
        <v>Accessories</v>
      </c>
      <c r="Q928" s="8" t="str">
        <f>VLOOKUP(M928,Dimension.CategoryGroups!$A$2:$I$8559,8,0)</f>
        <v>Controllers</v>
      </c>
      <c r="R928" s="10" t="str">
        <f>VLOOKUP(E928,Dimesion.MemberType!$A$2:$D$56,2,0)</f>
        <v>Auckland</v>
      </c>
      <c r="S928" s="10" t="str">
        <f>VLOOKUP(E928,Dimesion.MemberType!$A$2:$D$56,3,0)</f>
        <v>Auckland City</v>
      </c>
      <c r="T928" s="10" t="str">
        <f>VLOOKUP(E928,Dimesion.MemberType!$A$2:$D$56,4,0)</f>
        <v>Over 70</v>
      </c>
    </row>
    <row r="929" spans="1:20" x14ac:dyDescent="0.25">
      <c r="A929" t="s">
        <v>5287</v>
      </c>
      <c r="B929">
        <v>20161101</v>
      </c>
      <c r="C929">
        <v>9096</v>
      </c>
      <c r="D929">
        <v>4665</v>
      </c>
      <c r="E929">
        <v>4136</v>
      </c>
      <c r="F929" t="s">
        <v>4304</v>
      </c>
      <c r="G929">
        <v>20161110</v>
      </c>
      <c r="H929">
        <v>13</v>
      </c>
      <c r="I929">
        <v>0</v>
      </c>
      <c r="J929">
        <v>0</v>
      </c>
      <c r="K929">
        <v>5</v>
      </c>
      <c r="L929">
        <v>20.7</v>
      </c>
      <c r="M929" s="5" t="str">
        <f t="shared" si="14"/>
        <v>ID9096G4665</v>
      </c>
      <c r="N929" s="8" t="str">
        <f>VLOOKUP(M929,Dimension.CategoryGroups!$A$2:$I$8559,5,0)</f>
        <v>Gaming</v>
      </c>
      <c r="O929" s="8" t="str">
        <f>VLOOKUP(M929,Dimension.CategoryGroups!$A$2:$I$8559,6,0)</f>
        <v>PlayStation 3</v>
      </c>
      <c r="P929" s="8" t="str">
        <f>VLOOKUP(M929,Dimension.CategoryGroups!$A$2:$I$8559,7,0)</f>
        <v>Accessories</v>
      </c>
      <c r="Q929" s="8" t="str">
        <f>VLOOKUP(M929,Dimension.CategoryGroups!$A$2:$I$8559,8,0)</f>
        <v>Controllers</v>
      </c>
      <c r="R929" s="10" t="str">
        <f>VLOOKUP(E929,Dimesion.MemberType!$A$2:$D$56,2,0)</f>
        <v>Auckland</v>
      </c>
      <c r="S929" s="10" t="str">
        <f>VLOOKUP(E929,Dimesion.MemberType!$A$2:$D$56,3,0)</f>
        <v>Auckland City</v>
      </c>
      <c r="T929" s="10" t="str">
        <f>VLOOKUP(E929,Dimesion.MemberType!$A$2:$D$56,4,0)</f>
        <v>Over 70</v>
      </c>
    </row>
    <row r="930" spans="1:20" x14ac:dyDescent="0.25">
      <c r="A930" t="s">
        <v>5288</v>
      </c>
      <c r="B930">
        <v>20161101</v>
      </c>
      <c r="C930">
        <v>9096</v>
      </c>
      <c r="D930">
        <v>4665</v>
      </c>
      <c r="E930">
        <v>4136</v>
      </c>
      <c r="F930" t="s">
        <v>4304</v>
      </c>
      <c r="G930">
        <v>20161110</v>
      </c>
      <c r="H930">
        <v>13</v>
      </c>
      <c r="I930">
        <v>0</v>
      </c>
      <c r="J930">
        <v>0</v>
      </c>
      <c r="K930">
        <v>5</v>
      </c>
      <c r="L930">
        <v>26.4</v>
      </c>
      <c r="M930" s="5" t="str">
        <f t="shared" si="14"/>
        <v>ID9096G4665</v>
      </c>
      <c r="N930" s="8" t="str">
        <f>VLOOKUP(M930,Dimension.CategoryGroups!$A$2:$I$8559,5,0)</f>
        <v>Gaming</v>
      </c>
      <c r="O930" s="8" t="str">
        <f>VLOOKUP(M930,Dimension.CategoryGroups!$A$2:$I$8559,6,0)</f>
        <v>PlayStation 3</v>
      </c>
      <c r="P930" s="8" t="str">
        <f>VLOOKUP(M930,Dimension.CategoryGroups!$A$2:$I$8559,7,0)</f>
        <v>Accessories</v>
      </c>
      <c r="Q930" s="8" t="str">
        <f>VLOOKUP(M930,Dimension.CategoryGroups!$A$2:$I$8559,8,0)</f>
        <v>Controllers</v>
      </c>
      <c r="R930" s="10" t="str">
        <f>VLOOKUP(E930,Dimesion.MemberType!$A$2:$D$56,2,0)</f>
        <v>Auckland</v>
      </c>
      <c r="S930" s="10" t="str">
        <f>VLOOKUP(E930,Dimesion.MemberType!$A$2:$D$56,3,0)</f>
        <v>Auckland City</v>
      </c>
      <c r="T930" s="10" t="str">
        <f>VLOOKUP(E930,Dimesion.MemberType!$A$2:$D$56,4,0)</f>
        <v>Over 70</v>
      </c>
    </row>
    <row r="931" spans="1:20" x14ac:dyDescent="0.25">
      <c r="A931" t="s">
        <v>5289</v>
      </c>
      <c r="B931">
        <v>20161101</v>
      </c>
      <c r="C931">
        <v>9096</v>
      </c>
      <c r="D931">
        <v>4665</v>
      </c>
      <c r="E931">
        <v>4136</v>
      </c>
      <c r="F931" t="s">
        <v>4304</v>
      </c>
      <c r="G931">
        <v>20161110</v>
      </c>
      <c r="H931">
        <v>13</v>
      </c>
      <c r="I931">
        <v>0</v>
      </c>
      <c r="J931">
        <v>0</v>
      </c>
      <c r="K931">
        <v>5</v>
      </c>
      <c r="L931">
        <v>55.7</v>
      </c>
      <c r="M931" s="5" t="str">
        <f t="shared" si="14"/>
        <v>ID9096G4665</v>
      </c>
      <c r="N931" s="8" t="str">
        <f>VLOOKUP(M931,Dimension.CategoryGroups!$A$2:$I$8559,5,0)</f>
        <v>Gaming</v>
      </c>
      <c r="O931" s="8" t="str">
        <f>VLOOKUP(M931,Dimension.CategoryGroups!$A$2:$I$8559,6,0)</f>
        <v>PlayStation 3</v>
      </c>
      <c r="P931" s="8" t="str">
        <f>VLOOKUP(M931,Dimension.CategoryGroups!$A$2:$I$8559,7,0)</f>
        <v>Accessories</v>
      </c>
      <c r="Q931" s="8" t="str">
        <f>VLOOKUP(M931,Dimension.CategoryGroups!$A$2:$I$8559,8,0)</f>
        <v>Controllers</v>
      </c>
      <c r="R931" s="10" t="str">
        <f>VLOOKUP(E931,Dimesion.MemberType!$A$2:$D$56,2,0)</f>
        <v>Auckland</v>
      </c>
      <c r="S931" s="10" t="str">
        <f>VLOOKUP(E931,Dimesion.MemberType!$A$2:$D$56,3,0)</f>
        <v>Auckland City</v>
      </c>
      <c r="T931" s="10" t="str">
        <f>VLOOKUP(E931,Dimesion.MemberType!$A$2:$D$56,4,0)</f>
        <v>Over 70</v>
      </c>
    </row>
    <row r="932" spans="1:20" x14ac:dyDescent="0.25">
      <c r="A932" t="s">
        <v>5290</v>
      </c>
      <c r="B932">
        <v>20161101</v>
      </c>
      <c r="C932">
        <v>9096</v>
      </c>
      <c r="D932">
        <v>4665</v>
      </c>
      <c r="E932">
        <v>4136</v>
      </c>
      <c r="F932" t="s">
        <v>4304</v>
      </c>
      <c r="G932">
        <v>20161110</v>
      </c>
      <c r="H932">
        <v>13</v>
      </c>
      <c r="I932">
        <v>0</v>
      </c>
      <c r="J932">
        <v>0</v>
      </c>
      <c r="K932">
        <v>5</v>
      </c>
      <c r="L932">
        <v>31</v>
      </c>
      <c r="M932" s="5" t="str">
        <f t="shared" si="14"/>
        <v>ID9096G4665</v>
      </c>
      <c r="N932" s="8" t="str">
        <f>VLOOKUP(M932,Dimension.CategoryGroups!$A$2:$I$8559,5,0)</f>
        <v>Gaming</v>
      </c>
      <c r="O932" s="8" t="str">
        <f>VLOOKUP(M932,Dimension.CategoryGroups!$A$2:$I$8559,6,0)</f>
        <v>PlayStation 3</v>
      </c>
      <c r="P932" s="8" t="str">
        <f>VLOOKUP(M932,Dimension.CategoryGroups!$A$2:$I$8559,7,0)</f>
        <v>Accessories</v>
      </c>
      <c r="Q932" s="8" t="str">
        <f>VLOOKUP(M932,Dimension.CategoryGroups!$A$2:$I$8559,8,0)</f>
        <v>Controllers</v>
      </c>
      <c r="R932" s="10" t="str">
        <f>VLOOKUP(E932,Dimesion.MemberType!$A$2:$D$56,2,0)</f>
        <v>Auckland</v>
      </c>
      <c r="S932" s="10" t="str">
        <f>VLOOKUP(E932,Dimesion.MemberType!$A$2:$D$56,3,0)</f>
        <v>Auckland City</v>
      </c>
      <c r="T932" s="10" t="str">
        <f>VLOOKUP(E932,Dimesion.MemberType!$A$2:$D$56,4,0)</f>
        <v>Over 70</v>
      </c>
    </row>
    <row r="933" spans="1:20" x14ac:dyDescent="0.25">
      <c r="A933" t="s">
        <v>5291</v>
      </c>
      <c r="B933">
        <v>20161101</v>
      </c>
      <c r="C933">
        <v>9096</v>
      </c>
      <c r="D933">
        <v>4665</v>
      </c>
      <c r="E933">
        <v>4136</v>
      </c>
      <c r="F933" t="s">
        <v>4304</v>
      </c>
      <c r="G933">
        <v>20161110</v>
      </c>
      <c r="H933">
        <v>13</v>
      </c>
      <c r="I933">
        <v>0</v>
      </c>
      <c r="J933">
        <v>0</v>
      </c>
      <c r="K933">
        <v>5</v>
      </c>
      <c r="L933">
        <v>60.8</v>
      </c>
      <c r="M933" s="5" t="str">
        <f t="shared" si="14"/>
        <v>ID9096G4665</v>
      </c>
      <c r="N933" s="8" t="str">
        <f>VLOOKUP(M933,Dimension.CategoryGroups!$A$2:$I$8559,5,0)</f>
        <v>Gaming</v>
      </c>
      <c r="O933" s="8" t="str">
        <f>VLOOKUP(M933,Dimension.CategoryGroups!$A$2:$I$8559,6,0)</f>
        <v>PlayStation 3</v>
      </c>
      <c r="P933" s="8" t="str">
        <f>VLOOKUP(M933,Dimension.CategoryGroups!$A$2:$I$8559,7,0)</f>
        <v>Accessories</v>
      </c>
      <c r="Q933" s="8" t="str">
        <f>VLOOKUP(M933,Dimension.CategoryGroups!$A$2:$I$8559,8,0)</f>
        <v>Controllers</v>
      </c>
      <c r="R933" s="10" t="str">
        <f>VLOOKUP(E933,Dimesion.MemberType!$A$2:$D$56,2,0)</f>
        <v>Auckland</v>
      </c>
      <c r="S933" s="10" t="str">
        <f>VLOOKUP(E933,Dimesion.MemberType!$A$2:$D$56,3,0)</f>
        <v>Auckland City</v>
      </c>
      <c r="T933" s="10" t="str">
        <f>VLOOKUP(E933,Dimesion.MemberType!$A$2:$D$56,4,0)</f>
        <v>Over 70</v>
      </c>
    </row>
    <row r="934" spans="1:20" x14ac:dyDescent="0.25">
      <c r="A934" t="s">
        <v>5292</v>
      </c>
      <c r="B934">
        <v>20161101</v>
      </c>
      <c r="C934">
        <v>9323</v>
      </c>
      <c r="D934">
        <v>7489</v>
      </c>
      <c r="E934">
        <v>4136</v>
      </c>
      <c r="F934" t="s">
        <v>4304</v>
      </c>
      <c r="G934">
        <v>20161110</v>
      </c>
      <c r="H934">
        <v>13</v>
      </c>
      <c r="I934">
        <v>0</v>
      </c>
      <c r="J934">
        <v>0</v>
      </c>
      <c r="K934">
        <v>14</v>
      </c>
      <c r="L934">
        <v>97.1</v>
      </c>
      <c r="M934" s="5" t="str">
        <f t="shared" si="14"/>
        <v>ID9323G7489</v>
      </c>
      <c r="N934" s="8" t="str">
        <f>VLOOKUP(M934,Dimension.CategoryGroups!$A$2:$I$8559,5,0)</f>
        <v>Health &amp; beauty</v>
      </c>
      <c r="O934" s="8" t="str">
        <f>VLOOKUP(M934,Dimension.CategoryGroups!$A$2:$I$8559,6,0)</f>
        <v>Massage</v>
      </c>
      <c r="P934" s="8" t="str">
        <f>VLOOKUP(M934,Dimension.CategoryGroups!$A$2:$I$8559,7,0)</f>
        <v>Massagers</v>
      </c>
      <c r="Q934" s="8" t="str">
        <f>VLOOKUP(M934,Dimension.CategoryGroups!$A$2:$I$8559,8,0)</f>
        <v>Other</v>
      </c>
      <c r="R934" s="10" t="str">
        <f>VLOOKUP(E934,Dimesion.MemberType!$A$2:$D$56,2,0)</f>
        <v>Auckland</v>
      </c>
      <c r="S934" s="10" t="str">
        <f>VLOOKUP(E934,Dimesion.MemberType!$A$2:$D$56,3,0)</f>
        <v>Auckland City</v>
      </c>
      <c r="T934" s="10" t="str">
        <f>VLOOKUP(E934,Dimesion.MemberType!$A$2:$D$56,4,0)</f>
        <v>Over 70</v>
      </c>
    </row>
    <row r="935" spans="1:20" x14ac:dyDescent="0.25">
      <c r="A935" t="s">
        <v>5293</v>
      </c>
      <c r="B935">
        <v>20161101</v>
      </c>
      <c r="C935">
        <v>9323</v>
      </c>
      <c r="D935">
        <v>7489</v>
      </c>
      <c r="E935">
        <v>4136</v>
      </c>
      <c r="F935" t="s">
        <v>4304</v>
      </c>
      <c r="G935">
        <v>20161110</v>
      </c>
      <c r="H935">
        <v>13</v>
      </c>
      <c r="I935">
        <v>0</v>
      </c>
      <c r="J935">
        <v>0</v>
      </c>
      <c r="K935">
        <v>14</v>
      </c>
      <c r="L935">
        <v>38.6</v>
      </c>
      <c r="M935" s="5" t="str">
        <f t="shared" si="14"/>
        <v>ID9323G7489</v>
      </c>
      <c r="N935" s="8" t="str">
        <f>VLOOKUP(M935,Dimension.CategoryGroups!$A$2:$I$8559,5,0)</f>
        <v>Health &amp; beauty</v>
      </c>
      <c r="O935" s="8" t="str">
        <f>VLOOKUP(M935,Dimension.CategoryGroups!$A$2:$I$8559,6,0)</f>
        <v>Massage</v>
      </c>
      <c r="P935" s="8" t="str">
        <f>VLOOKUP(M935,Dimension.CategoryGroups!$A$2:$I$8559,7,0)</f>
        <v>Massagers</v>
      </c>
      <c r="Q935" s="8" t="str">
        <f>VLOOKUP(M935,Dimension.CategoryGroups!$A$2:$I$8559,8,0)</f>
        <v>Other</v>
      </c>
      <c r="R935" s="10" t="str">
        <f>VLOOKUP(E935,Dimesion.MemberType!$A$2:$D$56,2,0)</f>
        <v>Auckland</v>
      </c>
      <c r="S935" s="10" t="str">
        <f>VLOOKUP(E935,Dimesion.MemberType!$A$2:$D$56,3,0)</f>
        <v>Auckland City</v>
      </c>
      <c r="T935" s="10" t="str">
        <f>VLOOKUP(E935,Dimesion.MemberType!$A$2:$D$56,4,0)</f>
        <v>Over 70</v>
      </c>
    </row>
    <row r="936" spans="1:20" x14ac:dyDescent="0.25">
      <c r="A936" t="s">
        <v>5294</v>
      </c>
      <c r="B936">
        <v>20161101</v>
      </c>
      <c r="C936">
        <v>9323</v>
      </c>
      <c r="D936">
        <v>7489</v>
      </c>
      <c r="E936">
        <v>4136</v>
      </c>
      <c r="F936" t="s">
        <v>4304</v>
      </c>
      <c r="G936">
        <v>20161110</v>
      </c>
      <c r="H936">
        <v>13</v>
      </c>
      <c r="I936">
        <v>0</v>
      </c>
      <c r="J936">
        <v>0</v>
      </c>
      <c r="K936">
        <v>14</v>
      </c>
      <c r="L936">
        <v>6.8</v>
      </c>
      <c r="M936" s="5" t="str">
        <f t="shared" si="14"/>
        <v>ID9323G7489</v>
      </c>
      <c r="N936" s="8" t="str">
        <f>VLOOKUP(M936,Dimension.CategoryGroups!$A$2:$I$8559,5,0)</f>
        <v>Health &amp; beauty</v>
      </c>
      <c r="O936" s="8" t="str">
        <f>VLOOKUP(M936,Dimension.CategoryGroups!$A$2:$I$8559,6,0)</f>
        <v>Massage</v>
      </c>
      <c r="P936" s="8" t="str">
        <f>VLOOKUP(M936,Dimension.CategoryGroups!$A$2:$I$8559,7,0)</f>
        <v>Massagers</v>
      </c>
      <c r="Q936" s="8" t="str">
        <f>VLOOKUP(M936,Dimension.CategoryGroups!$A$2:$I$8559,8,0)</f>
        <v>Other</v>
      </c>
      <c r="R936" s="10" t="str">
        <f>VLOOKUP(E936,Dimesion.MemberType!$A$2:$D$56,2,0)</f>
        <v>Auckland</v>
      </c>
      <c r="S936" s="10" t="str">
        <f>VLOOKUP(E936,Dimesion.MemberType!$A$2:$D$56,3,0)</f>
        <v>Auckland City</v>
      </c>
      <c r="T936" s="10" t="str">
        <f>VLOOKUP(E936,Dimesion.MemberType!$A$2:$D$56,4,0)</f>
        <v>Over 70</v>
      </c>
    </row>
    <row r="937" spans="1:20" x14ac:dyDescent="0.25">
      <c r="A937" t="s">
        <v>5295</v>
      </c>
      <c r="B937">
        <v>20161101</v>
      </c>
      <c r="C937">
        <v>9323</v>
      </c>
      <c r="D937">
        <v>7489</v>
      </c>
      <c r="E937">
        <v>4136</v>
      </c>
      <c r="F937" t="s">
        <v>4304</v>
      </c>
      <c r="G937">
        <v>20161110</v>
      </c>
      <c r="H937">
        <v>13</v>
      </c>
      <c r="I937">
        <v>0</v>
      </c>
      <c r="J937">
        <v>0</v>
      </c>
      <c r="K937">
        <v>14</v>
      </c>
      <c r="L937">
        <v>98.7</v>
      </c>
      <c r="M937" s="5" t="str">
        <f t="shared" si="14"/>
        <v>ID9323G7489</v>
      </c>
      <c r="N937" s="8" t="str">
        <f>VLOOKUP(M937,Dimension.CategoryGroups!$A$2:$I$8559,5,0)</f>
        <v>Health &amp; beauty</v>
      </c>
      <c r="O937" s="8" t="str">
        <f>VLOOKUP(M937,Dimension.CategoryGroups!$A$2:$I$8559,6,0)</f>
        <v>Massage</v>
      </c>
      <c r="P937" s="8" t="str">
        <f>VLOOKUP(M937,Dimension.CategoryGroups!$A$2:$I$8559,7,0)</f>
        <v>Massagers</v>
      </c>
      <c r="Q937" s="8" t="str">
        <f>VLOOKUP(M937,Dimension.CategoryGroups!$A$2:$I$8559,8,0)</f>
        <v>Other</v>
      </c>
      <c r="R937" s="10" t="str">
        <f>VLOOKUP(E937,Dimesion.MemberType!$A$2:$D$56,2,0)</f>
        <v>Auckland</v>
      </c>
      <c r="S937" s="10" t="str">
        <f>VLOOKUP(E937,Dimesion.MemberType!$A$2:$D$56,3,0)</f>
        <v>Auckland City</v>
      </c>
      <c r="T937" s="10" t="str">
        <f>VLOOKUP(E937,Dimesion.MemberType!$A$2:$D$56,4,0)</f>
        <v>Over 70</v>
      </c>
    </row>
    <row r="938" spans="1:20" x14ac:dyDescent="0.25">
      <c r="A938" t="s">
        <v>5296</v>
      </c>
      <c r="B938">
        <v>20161101</v>
      </c>
      <c r="C938">
        <v>9323</v>
      </c>
      <c r="D938">
        <v>7489</v>
      </c>
      <c r="E938">
        <v>4136</v>
      </c>
      <c r="F938" t="s">
        <v>4304</v>
      </c>
      <c r="G938">
        <v>20161110</v>
      </c>
      <c r="H938">
        <v>13</v>
      </c>
      <c r="I938">
        <v>0</v>
      </c>
      <c r="J938">
        <v>0</v>
      </c>
      <c r="K938">
        <v>12</v>
      </c>
      <c r="L938">
        <v>7</v>
      </c>
      <c r="M938" s="5" t="str">
        <f t="shared" si="14"/>
        <v>ID9323G7489</v>
      </c>
      <c r="N938" s="8" t="str">
        <f>VLOOKUP(M938,Dimension.CategoryGroups!$A$2:$I$8559,5,0)</f>
        <v>Health &amp; beauty</v>
      </c>
      <c r="O938" s="8" t="str">
        <f>VLOOKUP(M938,Dimension.CategoryGroups!$A$2:$I$8559,6,0)</f>
        <v>Massage</v>
      </c>
      <c r="P938" s="8" t="str">
        <f>VLOOKUP(M938,Dimension.CategoryGroups!$A$2:$I$8559,7,0)</f>
        <v>Massagers</v>
      </c>
      <c r="Q938" s="8" t="str">
        <f>VLOOKUP(M938,Dimension.CategoryGroups!$A$2:$I$8559,8,0)</f>
        <v>Other</v>
      </c>
      <c r="R938" s="10" t="str">
        <f>VLOOKUP(E938,Dimesion.MemberType!$A$2:$D$56,2,0)</f>
        <v>Auckland</v>
      </c>
      <c r="S938" s="10" t="str">
        <f>VLOOKUP(E938,Dimesion.MemberType!$A$2:$D$56,3,0)</f>
        <v>Auckland City</v>
      </c>
      <c r="T938" s="10" t="str">
        <f>VLOOKUP(E938,Dimesion.MemberType!$A$2:$D$56,4,0)</f>
        <v>Over 70</v>
      </c>
    </row>
    <row r="939" spans="1:20" x14ac:dyDescent="0.25">
      <c r="A939" t="s">
        <v>5297</v>
      </c>
      <c r="B939">
        <v>20161101</v>
      </c>
      <c r="C939">
        <v>9323</v>
      </c>
      <c r="D939">
        <v>7489</v>
      </c>
      <c r="E939">
        <v>4136</v>
      </c>
      <c r="F939" t="s">
        <v>4304</v>
      </c>
      <c r="G939">
        <v>20161110</v>
      </c>
      <c r="H939">
        <v>13</v>
      </c>
      <c r="I939">
        <v>0</v>
      </c>
      <c r="J939">
        <v>0</v>
      </c>
      <c r="K939">
        <v>12</v>
      </c>
      <c r="L939">
        <v>81.8</v>
      </c>
      <c r="M939" s="5" t="str">
        <f t="shared" si="14"/>
        <v>ID9323G7489</v>
      </c>
      <c r="N939" s="8" t="str">
        <f>VLOOKUP(M939,Dimension.CategoryGroups!$A$2:$I$8559,5,0)</f>
        <v>Health &amp; beauty</v>
      </c>
      <c r="O939" s="8" t="str">
        <f>VLOOKUP(M939,Dimension.CategoryGroups!$A$2:$I$8559,6,0)</f>
        <v>Massage</v>
      </c>
      <c r="P939" s="8" t="str">
        <f>VLOOKUP(M939,Dimension.CategoryGroups!$A$2:$I$8559,7,0)</f>
        <v>Massagers</v>
      </c>
      <c r="Q939" s="8" t="str">
        <f>VLOOKUP(M939,Dimension.CategoryGroups!$A$2:$I$8559,8,0)</f>
        <v>Other</v>
      </c>
      <c r="R939" s="10" t="str">
        <f>VLOOKUP(E939,Dimesion.MemberType!$A$2:$D$56,2,0)</f>
        <v>Auckland</v>
      </c>
      <c r="S939" s="10" t="str">
        <f>VLOOKUP(E939,Dimesion.MemberType!$A$2:$D$56,3,0)</f>
        <v>Auckland City</v>
      </c>
      <c r="T939" s="10" t="str">
        <f>VLOOKUP(E939,Dimesion.MemberType!$A$2:$D$56,4,0)</f>
        <v>Over 70</v>
      </c>
    </row>
    <row r="940" spans="1:20" x14ac:dyDescent="0.25">
      <c r="A940" t="s">
        <v>5298</v>
      </c>
      <c r="B940">
        <v>20161101</v>
      </c>
      <c r="C940">
        <v>9323</v>
      </c>
      <c r="D940">
        <v>7489</v>
      </c>
      <c r="E940">
        <v>4136</v>
      </c>
      <c r="F940" t="s">
        <v>4304</v>
      </c>
      <c r="G940">
        <v>20161110</v>
      </c>
      <c r="H940">
        <v>13</v>
      </c>
      <c r="I940">
        <v>0</v>
      </c>
      <c r="J940">
        <v>0</v>
      </c>
      <c r="K940">
        <v>12</v>
      </c>
      <c r="L940">
        <v>62.3</v>
      </c>
      <c r="M940" s="5" t="str">
        <f t="shared" si="14"/>
        <v>ID9323G7489</v>
      </c>
      <c r="N940" s="8" t="str">
        <f>VLOOKUP(M940,Dimension.CategoryGroups!$A$2:$I$8559,5,0)</f>
        <v>Health &amp; beauty</v>
      </c>
      <c r="O940" s="8" t="str">
        <f>VLOOKUP(M940,Dimension.CategoryGroups!$A$2:$I$8559,6,0)</f>
        <v>Massage</v>
      </c>
      <c r="P940" s="8" t="str">
        <f>VLOOKUP(M940,Dimension.CategoryGroups!$A$2:$I$8559,7,0)</f>
        <v>Massagers</v>
      </c>
      <c r="Q940" s="8" t="str">
        <f>VLOOKUP(M940,Dimension.CategoryGroups!$A$2:$I$8559,8,0)</f>
        <v>Other</v>
      </c>
      <c r="R940" s="10" t="str">
        <f>VLOOKUP(E940,Dimesion.MemberType!$A$2:$D$56,2,0)</f>
        <v>Auckland</v>
      </c>
      <c r="S940" s="10" t="str">
        <f>VLOOKUP(E940,Dimesion.MemberType!$A$2:$D$56,3,0)</f>
        <v>Auckland City</v>
      </c>
      <c r="T940" s="10" t="str">
        <f>VLOOKUP(E940,Dimesion.MemberType!$A$2:$D$56,4,0)</f>
        <v>Over 70</v>
      </c>
    </row>
    <row r="941" spans="1:20" x14ac:dyDescent="0.25">
      <c r="A941" t="s">
        <v>5299</v>
      </c>
      <c r="B941">
        <v>20161101</v>
      </c>
      <c r="C941">
        <v>9323</v>
      </c>
      <c r="D941">
        <v>7489</v>
      </c>
      <c r="E941">
        <v>4136</v>
      </c>
      <c r="F941" t="s">
        <v>4304</v>
      </c>
      <c r="G941">
        <v>20161110</v>
      </c>
      <c r="H941">
        <v>13</v>
      </c>
      <c r="I941">
        <v>0</v>
      </c>
      <c r="J941">
        <v>0</v>
      </c>
      <c r="K941">
        <v>12</v>
      </c>
      <c r="L941">
        <v>4.5999999999999996</v>
      </c>
      <c r="M941" s="5" t="str">
        <f t="shared" si="14"/>
        <v>ID9323G7489</v>
      </c>
      <c r="N941" s="8" t="str">
        <f>VLOOKUP(M941,Dimension.CategoryGroups!$A$2:$I$8559,5,0)</f>
        <v>Health &amp; beauty</v>
      </c>
      <c r="O941" s="8" t="str">
        <f>VLOOKUP(M941,Dimension.CategoryGroups!$A$2:$I$8559,6,0)</f>
        <v>Massage</v>
      </c>
      <c r="P941" s="8" t="str">
        <f>VLOOKUP(M941,Dimension.CategoryGroups!$A$2:$I$8559,7,0)</f>
        <v>Massagers</v>
      </c>
      <c r="Q941" s="8" t="str">
        <f>VLOOKUP(M941,Dimension.CategoryGroups!$A$2:$I$8559,8,0)</f>
        <v>Other</v>
      </c>
      <c r="R941" s="10" t="str">
        <f>VLOOKUP(E941,Dimesion.MemberType!$A$2:$D$56,2,0)</f>
        <v>Auckland</v>
      </c>
      <c r="S941" s="10" t="str">
        <f>VLOOKUP(E941,Dimesion.MemberType!$A$2:$D$56,3,0)</f>
        <v>Auckland City</v>
      </c>
      <c r="T941" s="10" t="str">
        <f>VLOOKUP(E941,Dimesion.MemberType!$A$2:$D$56,4,0)</f>
        <v>Over 70</v>
      </c>
    </row>
    <row r="942" spans="1:20" x14ac:dyDescent="0.25">
      <c r="A942" t="s">
        <v>5300</v>
      </c>
      <c r="B942">
        <v>20161101</v>
      </c>
      <c r="C942">
        <v>9323</v>
      </c>
      <c r="D942">
        <v>7489</v>
      </c>
      <c r="E942">
        <v>4136</v>
      </c>
      <c r="F942" t="s">
        <v>4304</v>
      </c>
      <c r="G942">
        <v>20161110</v>
      </c>
      <c r="H942">
        <v>13</v>
      </c>
      <c r="I942">
        <v>0</v>
      </c>
      <c r="J942">
        <v>0</v>
      </c>
      <c r="K942">
        <v>12</v>
      </c>
      <c r="L942">
        <v>15.7</v>
      </c>
      <c r="M942" s="5" t="str">
        <f t="shared" si="14"/>
        <v>ID9323G7489</v>
      </c>
      <c r="N942" s="8" t="str">
        <f>VLOOKUP(M942,Dimension.CategoryGroups!$A$2:$I$8559,5,0)</f>
        <v>Health &amp; beauty</v>
      </c>
      <c r="O942" s="8" t="str">
        <f>VLOOKUP(M942,Dimension.CategoryGroups!$A$2:$I$8559,6,0)</f>
        <v>Massage</v>
      </c>
      <c r="P942" s="8" t="str">
        <f>VLOOKUP(M942,Dimension.CategoryGroups!$A$2:$I$8559,7,0)</f>
        <v>Massagers</v>
      </c>
      <c r="Q942" s="8" t="str">
        <f>VLOOKUP(M942,Dimension.CategoryGroups!$A$2:$I$8559,8,0)</f>
        <v>Other</v>
      </c>
      <c r="R942" s="10" t="str">
        <f>VLOOKUP(E942,Dimesion.MemberType!$A$2:$D$56,2,0)</f>
        <v>Auckland</v>
      </c>
      <c r="S942" s="10" t="str">
        <f>VLOOKUP(E942,Dimesion.MemberType!$A$2:$D$56,3,0)</f>
        <v>Auckland City</v>
      </c>
      <c r="T942" s="10" t="str">
        <f>VLOOKUP(E942,Dimesion.MemberType!$A$2:$D$56,4,0)</f>
        <v>Over 70</v>
      </c>
    </row>
    <row r="943" spans="1:20" x14ac:dyDescent="0.25">
      <c r="A943" t="s">
        <v>5301</v>
      </c>
      <c r="B943">
        <v>20161101</v>
      </c>
      <c r="C943">
        <v>9323</v>
      </c>
      <c r="D943">
        <v>7489</v>
      </c>
      <c r="E943">
        <v>4136</v>
      </c>
      <c r="F943" t="s">
        <v>4304</v>
      </c>
      <c r="G943">
        <v>20161110</v>
      </c>
      <c r="H943">
        <v>13</v>
      </c>
      <c r="I943">
        <v>0</v>
      </c>
      <c r="J943">
        <v>0</v>
      </c>
      <c r="K943">
        <v>5</v>
      </c>
      <c r="L943">
        <v>100.8</v>
      </c>
      <c r="M943" s="5" t="str">
        <f t="shared" si="14"/>
        <v>ID9323G7489</v>
      </c>
      <c r="N943" s="8" t="str">
        <f>VLOOKUP(M943,Dimension.CategoryGroups!$A$2:$I$8559,5,0)</f>
        <v>Health &amp; beauty</v>
      </c>
      <c r="O943" s="8" t="str">
        <f>VLOOKUP(M943,Dimension.CategoryGroups!$A$2:$I$8559,6,0)</f>
        <v>Massage</v>
      </c>
      <c r="P943" s="8" t="str">
        <f>VLOOKUP(M943,Dimension.CategoryGroups!$A$2:$I$8559,7,0)</f>
        <v>Massagers</v>
      </c>
      <c r="Q943" s="8" t="str">
        <f>VLOOKUP(M943,Dimension.CategoryGroups!$A$2:$I$8559,8,0)</f>
        <v>Other</v>
      </c>
      <c r="R943" s="10" t="str">
        <f>VLOOKUP(E943,Dimesion.MemberType!$A$2:$D$56,2,0)</f>
        <v>Auckland</v>
      </c>
      <c r="S943" s="10" t="str">
        <f>VLOOKUP(E943,Dimesion.MemberType!$A$2:$D$56,3,0)</f>
        <v>Auckland City</v>
      </c>
      <c r="T943" s="10" t="str">
        <f>VLOOKUP(E943,Dimesion.MemberType!$A$2:$D$56,4,0)</f>
        <v>Over 70</v>
      </c>
    </row>
    <row r="944" spans="1:20" x14ac:dyDescent="0.25">
      <c r="A944" t="s">
        <v>5302</v>
      </c>
      <c r="B944">
        <v>20161101</v>
      </c>
      <c r="C944">
        <v>9323</v>
      </c>
      <c r="D944">
        <v>7489</v>
      </c>
      <c r="E944">
        <v>4136</v>
      </c>
      <c r="F944" t="s">
        <v>4304</v>
      </c>
      <c r="G944">
        <v>20161110</v>
      </c>
      <c r="H944">
        <v>13</v>
      </c>
      <c r="I944">
        <v>0</v>
      </c>
      <c r="J944">
        <v>0</v>
      </c>
      <c r="K944">
        <v>5</v>
      </c>
      <c r="L944">
        <v>17.3</v>
      </c>
      <c r="M944" s="5" t="str">
        <f t="shared" si="14"/>
        <v>ID9323G7489</v>
      </c>
      <c r="N944" s="8" t="str">
        <f>VLOOKUP(M944,Dimension.CategoryGroups!$A$2:$I$8559,5,0)</f>
        <v>Health &amp; beauty</v>
      </c>
      <c r="O944" s="8" t="str">
        <f>VLOOKUP(M944,Dimension.CategoryGroups!$A$2:$I$8559,6,0)</f>
        <v>Massage</v>
      </c>
      <c r="P944" s="8" t="str">
        <f>VLOOKUP(M944,Dimension.CategoryGroups!$A$2:$I$8559,7,0)</f>
        <v>Massagers</v>
      </c>
      <c r="Q944" s="8" t="str">
        <f>VLOOKUP(M944,Dimension.CategoryGroups!$A$2:$I$8559,8,0)</f>
        <v>Other</v>
      </c>
      <c r="R944" s="10" t="str">
        <f>VLOOKUP(E944,Dimesion.MemberType!$A$2:$D$56,2,0)</f>
        <v>Auckland</v>
      </c>
      <c r="S944" s="10" t="str">
        <f>VLOOKUP(E944,Dimesion.MemberType!$A$2:$D$56,3,0)</f>
        <v>Auckland City</v>
      </c>
      <c r="T944" s="10" t="str">
        <f>VLOOKUP(E944,Dimesion.MemberType!$A$2:$D$56,4,0)</f>
        <v>Over 70</v>
      </c>
    </row>
    <row r="945" spans="1:20" x14ac:dyDescent="0.25">
      <c r="A945" t="s">
        <v>5303</v>
      </c>
      <c r="B945">
        <v>20161101</v>
      </c>
      <c r="C945">
        <v>9323</v>
      </c>
      <c r="D945">
        <v>7489</v>
      </c>
      <c r="E945">
        <v>4136</v>
      </c>
      <c r="F945" t="s">
        <v>4304</v>
      </c>
      <c r="G945">
        <v>20161110</v>
      </c>
      <c r="H945">
        <v>13</v>
      </c>
      <c r="I945">
        <v>0</v>
      </c>
      <c r="J945">
        <v>0</v>
      </c>
      <c r="K945">
        <v>5</v>
      </c>
      <c r="L945">
        <v>79.900000000000006</v>
      </c>
      <c r="M945" s="5" t="str">
        <f t="shared" si="14"/>
        <v>ID9323G7489</v>
      </c>
      <c r="N945" s="8" t="str">
        <f>VLOOKUP(M945,Dimension.CategoryGroups!$A$2:$I$8559,5,0)</f>
        <v>Health &amp; beauty</v>
      </c>
      <c r="O945" s="8" t="str">
        <f>VLOOKUP(M945,Dimension.CategoryGroups!$A$2:$I$8559,6,0)</f>
        <v>Massage</v>
      </c>
      <c r="P945" s="8" t="str">
        <f>VLOOKUP(M945,Dimension.CategoryGroups!$A$2:$I$8559,7,0)</f>
        <v>Massagers</v>
      </c>
      <c r="Q945" s="8" t="str">
        <f>VLOOKUP(M945,Dimension.CategoryGroups!$A$2:$I$8559,8,0)</f>
        <v>Other</v>
      </c>
      <c r="R945" s="10" t="str">
        <f>VLOOKUP(E945,Dimesion.MemberType!$A$2:$D$56,2,0)</f>
        <v>Auckland</v>
      </c>
      <c r="S945" s="10" t="str">
        <f>VLOOKUP(E945,Dimesion.MemberType!$A$2:$D$56,3,0)</f>
        <v>Auckland City</v>
      </c>
      <c r="T945" s="10" t="str">
        <f>VLOOKUP(E945,Dimesion.MemberType!$A$2:$D$56,4,0)</f>
        <v>Over 70</v>
      </c>
    </row>
    <row r="946" spans="1:20" x14ac:dyDescent="0.25">
      <c r="A946" t="s">
        <v>5304</v>
      </c>
      <c r="B946">
        <v>20161101</v>
      </c>
      <c r="C946">
        <v>9323</v>
      </c>
      <c r="D946">
        <v>7489</v>
      </c>
      <c r="E946">
        <v>4136</v>
      </c>
      <c r="F946" t="s">
        <v>4304</v>
      </c>
      <c r="G946">
        <v>20161110</v>
      </c>
      <c r="H946">
        <v>13</v>
      </c>
      <c r="I946">
        <v>0</v>
      </c>
      <c r="J946">
        <v>0</v>
      </c>
      <c r="K946">
        <v>11</v>
      </c>
      <c r="L946">
        <v>55.9</v>
      </c>
      <c r="M946" s="5" t="str">
        <f t="shared" si="14"/>
        <v>ID9323G7489</v>
      </c>
      <c r="N946" s="8" t="str">
        <f>VLOOKUP(M946,Dimension.CategoryGroups!$A$2:$I$8559,5,0)</f>
        <v>Health &amp; beauty</v>
      </c>
      <c r="O946" s="8" t="str">
        <f>VLOOKUP(M946,Dimension.CategoryGroups!$A$2:$I$8559,6,0)</f>
        <v>Massage</v>
      </c>
      <c r="P946" s="8" t="str">
        <f>VLOOKUP(M946,Dimension.CategoryGroups!$A$2:$I$8559,7,0)</f>
        <v>Massagers</v>
      </c>
      <c r="Q946" s="8" t="str">
        <f>VLOOKUP(M946,Dimension.CategoryGroups!$A$2:$I$8559,8,0)</f>
        <v>Other</v>
      </c>
      <c r="R946" s="10" t="str">
        <f>VLOOKUP(E946,Dimesion.MemberType!$A$2:$D$56,2,0)</f>
        <v>Auckland</v>
      </c>
      <c r="S946" s="10" t="str">
        <f>VLOOKUP(E946,Dimesion.MemberType!$A$2:$D$56,3,0)</f>
        <v>Auckland City</v>
      </c>
      <c r="T946" s="10" t="str">
        <f>VLOOKUP(E946,Dimesion.MemberType!$A$2:$D$56,4,0)</f>
        <v>Over 70</v>
      </c>
    </row>
    <row r="947" spans="1:20" x14ac:dyDescent="0.25">
      <c r="A947" t="s">
        <v>5305</v>
      </c>
      <c r="B947">
        <v>20161101</v>
      </c>
      <c r="C947">
        <v>9323</v>
      </c>
      <c r="D947">
        <v>7489</v>
      </c>
      <c r="E947">
        <v>4136</v>
      </c>
      <c r="F947" t="s">
        <v>4304</v>
      </c>
      <c r="G947">
        <v>20161110</v>
      </c>
      <c r="H947">
        <v>13</v>
      </c>
      <c r="I947">
        <v>0</v>
      </c>
      <c r="J947">
        <v>0</v>
      </c>
      <c r="K947">
        <v>11</v>
      </c>
      <c r="L947">
        <v>30.5</v>
      </c>
      <c r="M947" s="5" t="str">
        <f t="shared" si="14"/>
        <v>ID9323G7489</v>
      </c>
      <c r="N947" s="8" t="str">
        <f>VLOOKUP(M947,Dimension.CategoryGroups!$A$2:$I$8559,5,0)</f>
        <v>Health &amp; beauty</v>
      </c>
      <c r="O947" s="8" t="str">
        <f>VLOOKUP(M947,Dimension.CategoryGroups!$A$2:$I$8559,6,0)</f>
        <v>Massage</v>
      </c>
      <c r="P947" s="8" t="str">
        <f>VLOOKUP(M947,Dimension.CategoryGroups!$A$2:$I$8559,7,0)</f>
        <v>Massagers</v>
      </c>
      <c r="Q947" s="8" t="str">
        <f>VLOOKUP(M947,Dimension.CategoryGroups!$A$2:$I$8559,8,0)</f>
        <v>Other</v>
      </c>
      <c r="R947" s="10" t="str">
        <f>VLOOKUP(E947,Dimesion.MemberType!$A$2:$D$56,2,0)</f>
        <v>Auckland</v>
      </c>
      <c r="S947" s="10" t="str">
        <f>VLOOKUP(E947,Dimesion.MemberType!$A$2:$D$56,3,0)</f>
        <v>Auckland City</v>
      </c>
      <c r="T947" s="10" t="str">
        <f>VLOOKUP(E947,Dimesion.MemberType!$A$2:$D$56,4,0)</f>
        <v>Over 70</v>
      </c>
    </row>
    <row r="948" spans="1:20" x14ac:dyDescent="0.25">
      <c r="A948" t="s">
        <v>5306</v>
      </c>
      <c r="B948">
        <v>20161101</v>
      </c>
      <c r="C948">
        <v>2257</v>
      </c>
      <c r="D948">
        <v>2948</v>
      </c>
      <c r="E948">
        <v>4136</v>
      </c>
      <c r="F948" t="s">
        <v>4304</v>
      </c>
      <c r="G948">
        <v>20161110</v>
      </c>
      <c r="H948">
        <v>13</v>
      </c>
      <c r="I948">
        <v>0</v>
      </c>
      <c r="J948">
        <v>0</v>
      </c>
      <c r="K948">
        <v>6</v>
      </c>
      <c r="L948">
        <v>93.9</v>
      </c>
      <c r="M948" s="5" t="str">
        <f t="shared" si="14"/>
        <v>ID2257G2948</v>
      </c>
      <c r="N948" s="8" t="str">
        <f>VLOOKUP(M948,Dimension.CategoryGroups!$A$2:$I$8559,5,0)</f>
        <v>Electronics &amp; photography</v>
      </c>
      <c r="O948" s="8" t="str">
        <f>VLOOKUP(M948,Dimension.CategoryGroups!$A$2:$I$8559,6,0)</f>
        <v>Home audio</v>
      </c>
      <c r="P948" s="8" t="str">
        <f>VLOOKUP(M948,Dimension.CategoryGroups!$A$2:$I$8559,7,0)</f>
        <v>Headphones</v>
      </c>
      <c r="Q948" s="8" t="str">
        <f>VLOOKUP(M948,Dimension.CategoryGroups!$A$2:$I$8559,8,0)</f>
        <v>Headphones</v>
      </c>
      <c r="R948" s="10" t="str">
        <f>VLOOKUP(E948,Dimesion.MemberType!$A$2:$D$56,2,0)</f>
        <v>Auckland</v>
      </c>
      <c r="S948" s="10" t="str">
        <f>VLOOKUP(E948,Dimesion.MemberType!$A$2:$D$56,3,0)</f>
        <v>Auckland City</v>
      </c>
      <c r="T948" s="10" t="str">
        <f>VLOOKUP(E948,Dimesion.MemberType!$A$2:$D$56,4,0)</f>
        <v>Over 70</v>
      </c>
    </row>
    <row r="949" spans="1:20" x14ac:dyDescent="0.25">
      <c r="A949" t="s">
        <v>5307</v>
      </c>
      <c r="B949">
        <v>20161101</v>
      </c>
      <c r="C949">
        <v>2257</v>
      </c>
      <c r="D949">
        <v>2948</v>
      </c>
      <c r="E949">
        <v>4136</v>
      </c>
      <c r="F949" t="s">
        <v>4304</v>
      </c>
      <c r="G949">
        <v>20161110</v>
      </c>
      <c r="H949">
        <v>13</v>
      </c>
      <c r="I949">
        <v>0</v>
      </c>
      <c r="J949">
        <v>0</v>
      </c>
      <c r="K949">
        <v>9</v>
      </c>
      <c r="L949">
        <v>35.799999999999997</v>
      </c>
      <c r="M949" s="5" t="str">
        <f t="shared" si="14"/>
        <v>ID2257G2948</v>
      </c>
      <c r="N949" s="8" t="str">
        <f>VLOOKUP(M949,Dimension.CategoryGroups!$A$2:$I$8559,5,0)</f>
        <v>Electronics &amp; photography</v>
      </c>
      <c r="O949" s="8" t="str">
        <f>VLOOKUP(M949,Dimension.CategoryGroups!$A$2:$I$8559,6,0)</f>
        <v>Home audio</v>
      </c>
      <c r="P949" s="8" t="str">
        <f>VLOOKUP(M949,Dimension.CategoryGroups!$A$2:$I$8559,7,0)</f>
        <v>Headphones</v>
      </c>
      <c r="Q949" s="8" t="str">
        <f>VLOOKUP(M949,Dimension.CategoryGroups!$A$2:$I$8559,8,0)</f>
        <v>Headphones</v>
      </c>
      <c r="R949" s="10" t="str">
        <f>VLOOKUP(E949,Dimesion.MemberType!$A$2:$D$56,2,0)</f>
        <v>Auckland</v>
      </c>
      <c r="S949" s="10" t="str">
        <f>VLOOKUP(E949,Dimesion.MemberType!$A$2:$D$56,3,0)</f>
        <v>Auckland City</v>
      </c>
      <c r="T949" s="10" t="str">
        <f>VLOOKUP(E949,Dimesion.MemberType!$A$2:$D$56,4,0)</f>
        <v>Over 70</v>
      </c>
    </row>
    <row r="950" spans="1:20" x14ac:dyDescent="0.25">
      <c r="A950" t="s">
        <v>5308</v>
      </c>
      <c r="B950">
        <v>20161101</v>
      </c>
      <c r="C950">
        <v>2257</v>
      </c>
      <c r="D950">
        <v>2948</v>
      </c>
      <c r="E950">
        <v>4136</v>
      </c>
      <c r="F950" t="s">
        <v>4304</v>
      </c>
      <c r="G950">
        <v>20161110</v>
      </c>
      <c r="H950">
        <v>13</v>
      </c>
      <c r="I950">
        <v>0</v>
      </c>
      <c r="J950">
        <v>0</v>
      </c>
      <c r="K950">
        <v>9</v>
      </c>
      <c r="L950">
        <v>6.5</v>
      </c>
      <c r="M950" s="5" t="str">
        <f t="shared" si="14"/>
        <v>ID2257G2948</v>
      </c>
      <c r="N950" s="8" t="str">
        <f>VLOOKUP(M950,Dimension.CategoryGroups!$A$2:$I$8559,5,0)</f>
        <v>Electronics &amp; photography</v>
      </c>
      <c r="O950" s="8" t="str">
        <f>VLOOKUP(M950,Dimension.CategoryGroups!$A$2:$I$8559,6,0)</f>
        <v>Home audio</v>
      </c>
      <c r="P950" s="8" t="str">
        <f>VLOOKUP(M950,Dimension.CategoryGroups!$A$2:$I$8559,7,0)</f>
        <v>Headphones</v>
      </c>
      <c r="Q950" s="8" t="str">
        <f>VLOOKUP(M950,Dimension.CategoryGroups!$A$2:$I$8559,8,0)</f>
        <v>Headphones</v>
      </c>
      <c r="R950" s="10" t="str">
        <f>VLOOKUP(E950,Dimesion.MemberType!$A$2:$D$56,2,0)</f>
        <v>Auckland</v>
      </c>
      <c r="S950" s="10" t="str">
        <f>VLOOKUP(E950,Dimesion.MemberType!$A$2:$D$56,3,0)</f>
        <v>Auckland City</v>
      </c>
      <c r="T950" s="10" t="str">
        <f>VLOOKUP(E950,Dimesion.MemberType!$A$2:$D$56,4,0)</f>
        <v>Over 70</v>
      </c>
    </row>
    <row r="951" spans="1:20" x14ac:dyDescent="0.25">
      <c r="A951" t="s">
        <v>5309</v>
      </c>
      <c r="B951">
        <v>20161101</v>
      </c>
      <c r="C951">
        <v>211</v>
      </c>
      <c r="D951">
        <v>7973</v>
      </c>
      <c r="E951">
        <v>4136</v>
      </c>
      <c r="F951" t="s">
        <v>4304</v>
      </c>
      <c r="G951">
        <v>20161110</v>
      </c>
      <c r="H951">
        <v>13</v>
      </c>
      <c r="I951">
        <v>0</v>
      </c>
      <c r="J951">
        <v>0</v>
      </c>
      <c r="K951">
        <v>5</v>
      </c>
      <c r="L951">
        <v>83.7</v>
      </c>
      <c r="M951" s="5" t="str">
        <f t="shared" si="14"/>
        <v>ID211G7973</v>
      </c>
      <c r="N951" s="8" t="str">
        <f>VLOOKUP(M951,Dimension.CategoryGroups!$A$2:$I$8559,5,0)</f>
        <v>Mobile phones</v>
      </c>
      <c r="O951" s="8" t="str">
        <f>VLOOKUP(M951,Dimension.CategoryGroups!$A$2:$I$8559,6,0)</f>
        <v>Accessories</v>
      </c>
      <c r="P951" s="8" t="str">
        <f>VLOOKUP(M951,Dimension.CategoryGroups!$A$2:$I$8559,7,0)</f>
        <v>Headsets &amp; handsfree</v>
      </c>
      <c r="Q951" s="8" t="str">
        <f>VLOOKUP(M951,Dimension.CategoryGroups!$A$2:$I$8559,8,0)</f>
        <v>Wireless</v>
      </c>
      <c r="R951" s="10" t="str">
        <f>VLOOKUP(E951,Dimesion.MemberType!$A$2:$D$56,2,0)</f>
        <v>Auckland</v>
      </c>
      <c r="S951" s="10" t="str">
        <f>VLOOKUP(E951,Dimesion.MemberType!$A$2:$D$56,3,0)</f>
        <v>Auckland City</v>
      </c>
      <c r="T951" s="10" t="str">
        <f>VLOOKUP(E951,Dimesion.MemberType!$A$2:$D$56,4,0)</f>
        <v>Over 70</v>
      </c>
    </row>
    <row r="952" spans="1:20" x14ac:dyDescent="0.25">
      <c r="A952" t="s">
        <v>5310</v>
      </c>
      <c r="B952">
        <v>20161101</v>
      </c>
      <c r="C952">
        <v>2257</v>
      </c>
      <c r="D952">
        <v>2948</v>
      </c>
      <c r="E952">
        <v>4136</v>
      </c>
      <c r="F952" t="s">
        <v>4304</v>
      </c>
      <c r="G952">
        <v>20161110</v>
      </c>
      <c r="H952">
        <v>13</v>
      </c>
      <c r="I952">
        <v>0</v>
      </c>
      <c r="J952">
        <v>0</v>
      </c>
      <c r="K952">
        <v>5</v>
      </c>
      <c r="L952">
        <v>19.5</v>
      </c>
      <c r="M952" s="5" t="str">
        <f t="shared" si="14"/>
        <v>ID2257G2948</v>
      </c>
      <c r="N952" s="8" t="str">
        <f>VLOOKUP(M952,Dimension.CategoryGroups!$A$2:$I$8559,5,0)</f>
        <v>Electronics &amp; photography</v>
      </c>
      <c r="O952" s="8" t="str">
        <f>VLOOKUP(M952,Dimension.CategoryGroups!$A$2:$I$8559,6,0)</f>
        <v>Home audio</v>
      </c>
      <c r="P952" s="8" t="str">
        <f>VLOOKUP(M952,Dimension.CategoryGroups!$A$2:$I$8559,7,0)</f>
        <v>Headphones</v>
      </c>
      <c r="Q952" s="8" t="str">
        <f>VLOOKUP(M952,Dimension.CategoryGroups!$A$2:$I$8559,8,0)</f>
        <v>Headphones</v>
      </c>
      <c r="R952" s="10" t="str">
        <f>VLOOKUP(E952,Dimesion.MemberType!$A$2:$D$56,2,0)</f>
        <v>Auckland</v>
      </c>
      <c r="S952" s="10" t="str">
        <f>VLOOKUP(E952,Dimesion.MemberType!$A$2:$D$56,3,0)</f>
        <v>Auckland City</v>
      </c>
      <c r="T952" s="10" t="str">
        <f>VLOOKUP(E952,Dimesion.MemberType!$A$2:$D$56,4,0)</f>
        <v>Over 70</v>
      </c>
    </row>
    <row r="953" spans="1:20" x14ac:dyDescent="0.25">
      <c r="A953" t="s">
        <v>5311</v>
      </c>
      <c r="B953">
        <v>20161101</v>
      </c>
      <c r="C953">
        <v>211</v>
      </c>
      <c r="D953">
        <v>7973</v>
      </c>
      <c r="E953">
        <v>4136</v>
      </c>
      <c r="F953" t="s">
        <v>4304</v>
      </c>
      <c r="G953">
        <v>20161110</v>
      </c>
      <c r="H953">
        <v>13</v>
      </c>
      <c r="I953">
        <v>0</v>
      </c>
      <c r="J953">
        <v>0</v>
      </c>
      <c r="K953">
        <v>5</v>
      </c>
      <c r="L953">
        <v>9.4</v>
      </c>
      <c r="M953" s="5" t="str">
        <f t="shared" si="14"/>
        <v>ID211G7973</v>
      </c>
      <c r="N953" s="8" t="str">
        <f>VLOOKUP(M953,Dimension.CategoryGroups!$A$2:$I$8559,5,0)</f>
        <v>Mobile phones</v>
      </c>
      <c r="O953" s="8" t="str">
        <f>VLOOKUP(M953,Dimension.CategoryGroups!$A$2:$I$8559,6,0)</f>
        <v>Accessories</v>
      </c>
      <c r="P953" s="8" t="str">
        <f>VLOOKUP(M953,Dimension.CategoryGroups!$A$2:$I$8559,7,0)</f>
        <v>Headsets &amp; handsfree</v>
      </c>
      <c r="Q953" s="8" t="str">
        <f>VLOOKUP(M953,Dimension.CategoryGroups!$A$2:$I$8559,8,0)</f>
        <v>Wireless</v>
      </c>
      <c r="R953" s="10" t="str">
        <f>VLOOKUP(E953,Dimesion.MemberType!$A$2:$D$56,2,0)</f>
        <v>Auckland</v>
      </c>
      <c r="S953" s="10" t="str">
        <f>VLOOKUP(E953,Dimesion.MemberType!$A$2:$D$56,3,0)</f>
        <v>Auckland City</v>
      </c>
      <c r="T953" s="10" t="str">
        <f>VLOOKUP(E953,Dimesion.MemberType!$A$2:$D$56,4,0)</f>
        <v>Over 70</v>
      </c>
    </row>
    <row r="954" spans="1:20" x14ac:dyDescent="0.25">
      <c r="A954" t="s">
        <v>5312</v>
      </c>
      <c r="B954">
        <v>20161101</v>
      </c>
      <c r="C954">
        <v>211</v>
      </c>
      <c r="D954">
        <v>7973</v>
      </c>
      <c r="E954">
        <v>4136</v>
      </c>
      <c r="F954" t="s">
        <v>4304</v>
      </c>
      <c r="G954">
        <v>20161110</v>
      </c>
      <c r="H954">
        <v>13</v>
      </c>
      <c r="I954">
        <v>0</v>
      </c>
      <c r="J954">
        <v>0</v>
      </c>
      <c r="K954">
        <v>5</v>
      </c>
      <c r="L954">
        <v>98.3</v>
      </c>
      <c r="M954" s="5" t="str">
        <f t="shared" si="14"/>
        <v>ID211G7973</v>
      </c>
      <c r="N954" s="8" t="str">
        <f>VLOOKUP(M954,Dimension.CategoryGroups!$A$2:$I$8559,5,0)</f>
        <v>Mobile phones</v>
      </c>
      <c r="O954" s="8" t="str">
        <f>VLOOKUP(M954,Dimension.CategoryGroups!$A$2:$I$8559,6,0)</f>
        <v>Accessories</v>
      </c>
      <c r="P954" s="8" t="str">
        <f>VLOOKUP(M954,Dimension.CategoryGroups!$A$2:$I$8559,7,0)</f>
        <v>Headsets &amp; handsfree</v>
      </c>
      <c r="Q954" s="8" t="str">
        <f>VLOOKUP(M954,Dimension.CategoryGroups!$A$2:$I$8559,8,0)</f>
        <v>Wireless</v>
      </c>
      <c r="R954" s="10" t="str">
        <f>VLOOKUP(E954,Dimesion.MemberType!$A$2:$D$56,2,0)</f>
        <v>Auckland</v>
      </c>
      <c r="S954" s="10" t="str">
        <f>VLOOKUP(E954,Dimesion.MemberType!$A$2:$D$56,3,0)</f>
        <v>Auckland City</v>
      </c>
      <c r="T954" s="10" t="str">
        <f>VLOOKUP(E954,Dimesion.MemberType!$A$2:$D$56,4,0)</f>
        <v>Over 70</v>
      </c>
    </row>
    <row r="955" spans="1:20" x14ac:dyDescent="0.25">
      <c r="A955" t="s">
        <v>5313</v>
      </c>
      <c r="B955">
        <v>20161101</v>
      </c>
      <c r="C955">
        <v>211</v>
      </c>
      <c r="D955">
        <v>7973</v>
      </c>
      <c r="E955">
        <v>4136</v>
      </c>
      <c r="F955" t="s">
        <v>4304</v>
      </c>
      <c r="G955">
        <v>20161110</v>
      </c>
      <c r="H955">
        <v>13</v>
      </c>
      <c r="I955">
        <v>0</v>
      </c>
      <c r="J955">
        <v>0</v>
      </c>
      <c r="K955">
        <v>7</v>
      </c>
      <c r="L955">
        <v>48.7</v>
      </c>
      <c r="M955" s="5" t="str">
        <f t="shared" si="14"/>
        <v>ID211G7973</v>
      </c>
      <c r="N955" s="8" t="str">
        <f>VLOOKUP(M955,Dimension.CategoryGroups!$A$2:$I$8559,5,0)</f>
        <v>Mobile phones</v>
      </c>
      <c r="O955" s="8" t="str">
        <f>VLOOKUP(M955,Dimension.CategoryGroups!$A$2:$I$8559,6,0)</f>
        <v>Accessories</v>
      </c>
      <c r="P955" s="8" t="str">
        <f>VLOOKUP(M955,Dimension.CategoryGroups!$A$2:$I$8559,7,0)</f>
        <v>Headsets &amp; handsfree</v>
      </c>
      <c r="Q955" s="8" t="str">
        <f>VLOOKUP(M955,Dimension.CategoryGroups!$A$2:$I$8559,8,0)</f>
        <v>Wireless</v>
      </c>
      <c r="R955" s="10" t="str">
        <f>VLOOKUP(E955,Dimesion.MemberType!$A$2:$D$56,2,0)</f>
        <v>Auckland</v>
      </c>
      <c r="S955" s="10" t="str">
        <f>VLOOKUP(E955,Dimesion.MemberType!$A$2:$D$56,3,0)</f>
        <v>Auckland City</v>
      </c>
      <c r="T955" s="10" t="str">
        <f>VLOOKUP(E955,Dimesion.MemberType!$A$2:$D$56,4,0)</f>
        <v>Over 70</v>
      </c>
    </row>
    <row r="956" spans="1:20" x14ac:dyDescent="0.25">
      <c r="A956" t="s">
        <v>5314</v>
      </c>
      <c r="B956">
        <v>20161101</v>
      </c>
      <c r="C956">
        <v>9319</v>
      </c>
      <c r="D956">
        <v>7469</v>
      </c>
      <c r="E956">
        <v>39219</v>
      </c>
      <c r="F956" t="s">
        <v>5315</v>
      </c>
      <c r="G956">
        <v>20161110</v>
      </c>
      <c r="H956">
        <v>13</v>
      </c>
      <c r="I956">
        <v>1</v>
      </c>
      <c r="J956">
        <v>0</v>
      </c>
      <c r="K956">
        <v>1</v>
      </c>
      <c r="L956">
        <v>85.7</v>
      </c>
      <c r="M956" s="5" t="str">
        <f t="shared" si="14"/>
        <v>ID9319G7469</v>
      </c>
      <c r="N956" s="8" t="str">
        <f>VLOOKUP(M956,Dimension.CategoryGroups!$A$2:$I$8559,5,0)</f>
        <v>Health &amp; beauty</v>
      </c>
      <c r="O956" s="8" t="str">
        <f>VLOOKUP(M956,Dimension.CategoryGroups!$A$2:$I$8559,6,0)</f>
        <v>Makeup</v>
      </c>
      <c r="P956" s="8" t="str">
        <f>VLOOKUP(M956,Dimension.CategoryGroups!$A$2:$I$8559,7,0)</f>
        <v>Eyeliner</v>
      </c>
      <c r="Q956" s="8" t="str">
        <f>VLOOKUP(M956,Dimension.CategoryGroups!$A$2:$I$8559,8,0)</f>
        <v>Other</v>
      </c>
      <c r="R956" s="10" t="str">
        <f>VLOOKUP(E956,Dimesion.MemberType!$A$2:$D$56,2,0)</f>
        <v>International</v>
      </c>
      <c r="S956" s="10" t="str">
        <f>VLOOKUP(E956,Dimesion.MemberType!$A$2:$D$56,3,0)</f>
        <v>United Kingdom</v>
      </c>
      <c r="T956" s="10" t="str">
        <f>VLOOKUP(E956,Dimesion.MemberType!$A$2:$D$56,4,0)</f>
        <v>Over 70</v>
      </c>
    </row>
    <row r="957" spans="1:20" x14ac:dyDescent="0.25">
      <c r="A957" t="s">
        <v>5316</v>
      </c>
      <c r="B957">
        <v>20161101</v>
      </c>
      <c r="C957">
        <v>8763</v>
      </c>
      <c r="D957">
        <v>1478</v>
      </c>
      <c r="E957">
        <v>21838</v>
      </c>
      <c r="F957" t="s">
        <v>5317</v>
      </c>
      <c r="G957">
        <v>20161110</v>
      </c>
      <c r="H957">
        <v>13</v>
      </c>
      <c r="I957">
        <v>1</v>
      </c>
      <c r="J957">
        <v>0</v>
      </c>
      <c r="K957">
        <v>1</v>
      </c>
      <c r="L957">
        <v>79.400000000000006</v>
      </c>
      <c r="M957" s="5" t="str">
        <f t="shared" si="14"/>
        <v>ID8763G1478</v>
      </c>
      <c r="N957" s="8" t="str">
        <f>VLOOKUP(M957,Dimension.CategoryGroups!$A$2:$I$8559,5,0)</f>
        <v>Home &amp; living</v>
      </c>
      <c r="O957" s="8" t="str">
        <f>VLOOKUP(M957,Dimension.CategoryGroups!$A$2:$I$8559,6,0)</f>
        <v>Outdoor, garden &amp; conservatory</v>
      </c>
      <c r="P957" s="8" t="str">
        <f>VLOOKUP(M957,Dimension.CategoryGroups!$A$2:$I$8559,7,0)</f>
        <v>Garden power tools</v>
      </c>
      <c r="Q957" s="8" t="str">
        <f>VLOOKUP(M957,Dimension.CategoryGroups!$A$2:$I$8559,8,0)</f>
        <v>Mulchers &amp; chippers</v>
      </c>
      <c r="R957" s="10" t="str">
        <f>VLOOKUP(E957,Dimesion.MemberType!$A$2:$D$56,2,0)</f>
        <v>Wellington</v>
      </c>
      <c r="S957" s="10" t="str">
        <f>VLOOKUP(E957,Dimesion.MemberType!$A$2:$D$56,3,0)</f>
        <v>Lower Hutt City</v>
      </c>
      <c r="T957" s="10" t="str">
        <f>VLOOKUP(E957,Dimesion.MemberType!$A$2:$D$56,4,0)</f>
        <v>45 - 49</v>
      </c>
    </row>
    <row r="958" spans="1:20" x14ac:dyDescent="0.25">
      <c r="A958" t="s">
        <v>5318</v>
      </c>
      <c r="B958">
        <v>20161101</v>
      </c>
      <c r="C958">
        <v>2159</v>
      </c>
      <c r="D958">
        <v>2201</v>
      </c>
      <c r="E958">
        <v>12997</v>
      </c>
      <c r="F958" t="s">
        <v>5319</v>
      </c>
      <c r="G958">
        <v>20161110</v>
      </c>
      <c r="H958">
        <v>15</v>
      </c>
      <c r="I958">
        <v>1</v>
      </c>
      <c r="J958">
        <v>0</v>
      </c>
      <c r="K958">
        <v>1</v>
      </c>
      <c r="L958">
        <v>16.399999999999999</v>
      </c>
      <c r="M958" s="5" t="str">
        <f t="shared" si="14"/>
        <v>ID2159G2201</v>
      </c>
      <c r="N958" s="8" t="str">
        <f>VLOOKUP(M958,Dimension.CategoryGroups!$A$2:$I$8559,5,0)</f>
        <v>Sports</v>
      </c>
      <c r="O958" s="8" t="str">
        <f>VLOOKUP(M958,Dimension.CategoryGroups!$A$2:$I$8559,6,0)</f>
        <v>Hunting &amp; shooting</v>
      </c>
      <c r="P958" s="8" t="str">
        <f>VLOOKUP(M958,Dimension.CategoryGroups!$A$2:$I$8559,7,0)</f>
        <v>Other</v>
      </c>
      <c r="Q958" s="8" t="str">
        <f>VLOOKUP(M958,Dimension.CategoryGroups!$A$2:$I$8559,8,0)</f>
        <v>Other</v>
      </c>
      <c r="R958" s="10" t="str">
        <f>VLOOKUP(E958,Dimesion.MemberType!$A$2:$D$56,2,0)</f>
        <v>Gisborne</v>
      </c>
      <c r="S958" s="10" t="str">
        <f>VLOOKUP(E958,Dimesion.MemberType!$A$2:$D$56,3,0)</f>
        <v>Gisborne</v>
      </c>
      <c r="T958" s="10" t="str">
        <f>VLOOKUP(E958,Dimesion.MemberType!$A$2:$D$56,4,0)</f>
        <v>40 - 44</v>
      </c>
    </row>
    <row r="959" spans="1:20" x14ac:dyDescent="0.25">
      <c r="A959" t="s">
        <v>5320</v>
      </c>
      <c r="B959">
        <v>20161101</v>
      </c>
      <c r="C959">
        <v>8623</v>
      </c>
      <c r="D959">
        <v>7119</v>
      </c>
      <c r="E959">
        <v>4136</v>
      </c>
      <c r="F959" t="s">
        <v>4304</v>
      </c>
      <c r="G959">
        <v>20161110</v>
      </c>
      <c r="H959">
        <v>13</v>
      </c>
      <c r="I959">
        <v>0</v>
      </c>
      <c r="J959">
        <v>0</v>
      </c>
      <c r="K959">
        <v>5</v>
      </c>
      <c r="L959">
        <v>22.1</v>
      </c>
      <c r="M959" s="5" t="str">
        <f t="shared" si="14"/>
        <v>ID8623G7119</v>
      </c>
      <c r="N959" s="8" t="str">
        <f>VLOOKUP(M959,Dimension.CategoryGroups!$A$2:$I$8559,5,0)</f>
        <v>Building &amp; renovation</v>
      </c>
      <c r="O959" s="8" t="str">
        <f>VLOOKUP(M959,Dimension.CategoryGroups!$A$2:$I$8559,6,0)</f>
        <v>Electrical &amp; lighting</v>
      </c>
      <c r="P959" s="8" t="str">
        <f>VLOOKUP(M959,Dimension.CategoryGroups!$A$2:$I$8559,7,0)</f>
        <v>Lights</v>
      </c>
      <c r="Q959" s="8" t="str">
        <f>VLOOKUP(M959,Dimension.CategoryGroups!$A$2:$I$8559,8,0)</f>
        <v>Exterior lights</v>
      </c>
      <c r="R959" s="10" t="str">
        <f>VLOOKUP(E959,Dimesion.MemberType!$A$2:$D$56,2,0)</f>
        <v>Auckland</v>
      </c>
      <c r="S959" s="10" t="str">
        <f>VLOOKUP(E959,Dimesion.MemberType!$A$2:$D$56,3,0)</f>
        <v>Auckland City</v>
      </c>
      <c r="T959" s="10" t="str">
        <f>VLOOKUP(E959,Dimesion.MemberType!$A$2:$D$56,4,0)</f>
        <v>Over 70</v>
      </c>
    </row>
    <row r="960" spans="1:20" x14ac:dyDescent="0.25">
      <c r="A960" t="s">
        <v>5321</v>
      </c>
      <c r="B960">
        <v>20161101</v>
      </c>
      <c r="C960">
        <v>8623</v>
      </c>
      <c r="D960">
        <v>7119</v>
      </c>
      <c r="E960">
        <v>4136</v>
      </c>
      <c r="F960" t="s">
        <v>4304</v>
      </c>
      <c r="G960">
        <v>20161110</v>
      </c>
      <c r="H960">
        <v>13</v>
      </c>
      <c r="I960">
        <v>0</v>
      </c>
      <c r="J960">
        <v>0</v>
      </c>
      <c r="K960">
        <v>6</v>
      </c>
      <c r="L960">
        <v>96.5</v>
      </c>
      <c r="M960" s="5" t="str">
        <f t="shared" si="14"/>
        <v>ID8623G7119</v>
      </c>
      <c r="N960" s="8" t="str">
        <f>VLOOKUP(M960,Dimension.CategoryGroups!$A$2:$I$8559,5,0)</f>
        <v>Building &amp; renovation</v>
      </c>
      <c r="O960" s="8" t="str">
        <f>VLOOKUP(M960,Dimension.CategoryGroups!$A$2:$I$8559,6,0)</f>
        <v>Electrical &amp; lighting</v>
      </c>
      <c r="P960" s="8" t="str">
        <f>VLOOKUP(M960,Dimension.CategoryGroups!$A$2:$I$8559,7,0)</f>
        <v>Lights</v>
      </c>
      <c r="Q960" s="8" t="str">
        <f>VLOOKUP(M960,Dimension.CategoryGroups!$A$2:$I$8559,8,0)</f>
        <v>Exterior lights</v>
      </c>
      <c r="R960" s="10" t="str">
        <f>VLOOKUP(E960,Dimesion.MemberType!$A$2:$D$56,2,0)</f>
        <v>Auckland</v>
      </c>
      <c r="S960" s="10" t="str">
        <f>VLOOKUP(E960,Dimesion.MemberType!$A$2:$D$56,3,0)</f>
        <v>Auckland City</v>
      </c>
      <c r="T960" s="10" t="str">
        <f>VLOOKUP(E960,Dimesion.MemberType!$A$2:$D$56,4,0)</f>
        <v>Over 70</v>
      </c>
    </row>
    <row r="961" spans="1:20" x14ac:dyDescent="0.25">
      <c r="A961" t="s">
        <v>5322</v>
      </c>
      <c r="B961">
        <v>20161101</v>
      </c>
      <c r="C961">
        <v>8623</v>
      </c>
      <c r="D961">
        <v>7119</v>
      </c>
      <c r="E961">
        <v>4136</v>
      </c>
      <c r="F961" t="s">
        <v>4304</v>
      </c>
      <c r="G961">
        <v>20161110</v>
      </c>
      <c r="H961">
        <v>13</v>
      </c>
      <c r="I961">
        <v>0</v>
      </c>
      <c r="J961">
        <v>0</v>
      </c>
      <c r="K961">
        <v>6</v>
      </c>
      <c r="L961">
        <v>79.5</v>
      </c>
      <c r="M961" s="5" t="str">
        <f t="shared" si="14"/>
        <v>ID8623G7119</v>
      </c>
      <c r="N961" s="8" t="str">
        <f>VLOOKUP(M961,Dimension.CategoryGroups!$A$2:$I$8559,5,0)</f>
        <v>Building &amp; renovation</v>
      </c>
      <c r="O961" s="8" t="str">
        <f>VLOOKUP(M961,Dimension.CategoryGroups!$A$2:$I$8559,6,0)</f>
        <v>Electrical &amp; lighting</v>
      </c>
      <c r="P961" s="8" t="str">
        <f>VLOOKUP(M961,Dimension.CategoryGroups!$A$2:$I$8559,7,0)</f>
        <v>Lights</v>
      </c>
      <c r="Q961" s="8" t="str">
        <f>VLOOKUP(M961,Dimension.CategoryGroups!$A$2:$I$8559,8,0)</f>
        <v>Exterior lights</v>
      </c>
      <c r="R961" s="10" t="str">
        <f>VLOOKUP(E961,Dimesion.MemberType!$A$2:$D$56,2,0)</f>
        <v>Auckland</v>
      </c>
      <c r="S961" s="10" t="str">
        <f>VLOOKUP(E961,Dimesion.MemberType!$A$2:$D$56,3,0)</f>
        <v>Auckland City</v>
      </c>
      <c r="T961" s="10" t="str">
        <f>VLOOKUP(E961,Dimesion.MemberType!$A$2:$D$56,4,0)</f>
        <v>Over 70</v>
      </c>
    </row>
    <row r="962" spans="1:20" x14ac:dyDescent="0.25">
      <c r="A962" t="s">
        <v>5323</v>
      </c>
      <c r="B962">
        <v>20161101</v>
      </c>
      <c r="C962">
        <v>8623</v>
      </c>
      <c r="D962">
        <v>7119</v>
      </c>
      <c r="E962">
        <v>4136</v>
      </c>
      <c r="F962" t="s">
        <v>4304</v>
      </c>
      <c r="G962">
        <v>20161110</v>
      </c>
      <c r="H962">
        <v>13</v>
      </c>
      <c r="I962">
        <v>0</v>
      </c>
      <c r="J962">
        <v>0</v>
      </c>
      <c r="K962">
        <v>6</v>
      </c>
      <c r="L962">
        <v>87.9</v>
      </c>
      <c r="M962" s="5" t="str">
        <f t="shared" si="14"/>
        <v>ID8623G7119</v>
      </c>
      <c r="N962" s="8" t="str">
        <f>VLOOKUP(M962,Dimension.CategoryGroups!$A$2:$I$8559,5,0)</f>
        <v>Building &amp; renovation</v>
      </c>
      <c r="O962" s="8" t="str">
        <f>VLOOKUP(M962,Dimension.CategoryGroups!$A$2:$I$8559,6,0)</f>
        <v>Electrical &amp; lighting</v>
      </c>
      <c r="P962" s="8" t="str">
        <f>VLOOKUP(M962,Dimension.CategoryGroups!$A$2:$I$8559,7,0)</f>
        <v>Lights</v>
      </c>
      <c r="Q962" s="8" t="str">
        <f>VLOOKUP(M962,Dimension.CategoryGroups!$A$2:$I$8559,8,0)</f>
        <v>Exterior lights</v>
      </c>
      <c r="R962" s="10" t="str">
        <f>VLOOKUP(E962,Dimesion.MemberType!$A$2:$D$56,2,0)</f>
        <v>Auckland</v>
      </c>
      <c r="S962" s="10" t="str">
        <f>VLOOKUP(E962,Dimesion.MemberType!$A$2:$D$56,3,0)</f>
        <v>Auckland City</v>
      </c>
      <c r="T962" s="10" t="str">
        <f>VLOOKUP(E962,Dimesion.MemberType!$A$2:$D$56,4,0)</f>
        <v>Over 70</v>
      </c>
    </row>
    <row r="963" spans="1:20" x14ac:dyDescent="0.25">
      <c r="A963" t="s">
        <v>5324</v>
      </c>
      <c r="B963">
        <v>20161101</v>
      </c>
      <c r="C963">
        <v>8623</v>
      </c>
      <c r="D963">
        <v>7119</v>
      </c>
      <c r="E963">
        <v>4136</v>
      </c>
      <c r="F963" t="s">
        <v>4304</v>
      </c>
      <c r="G963">
        <v>20161110</v>
      </c>
      <c r="H963">
        <v>13</v>
      </c>
      <c r="I963">
        <v>0</v>
      </c>
      <c r="J963">
        <v>0</v>
      </c>
      <c r="K963">
        <v>6</v>
      </c>
      <c r="L963">
        <v>47.8</v>
      </c>
      <c r="M963" s="5" t="str">
        <f t="shared" ref="M963:M1001" si="15">"ID"&amp;C963&amp;"G"&amp;D963</f>
        <v>ID8623G7119</v>
      </c>
      <c r="N963" s="8" t="str">
        <f>VLOOKUP(M963,Dimension.CategoryGroups!$A$2:$I$8559,5,0)</f>
        <v>Building &amp; renovation</v>
      </c>
      <c r="O963" s="8" t="str">
        <f>VLOOKUP(M963,Dimension.CategoryGroups!$A$2:$I$8559,6,0)</f>
        <v>Electrical &amp; lighting</v>
      </c>
      <c r="P963" s="8" t="str">
        <f>VLOOKUP(M963,Dimension.CategoryGroups!$A$2:$I$8559,7,0)</f>
        <v>Lights</v>
      </c>
      <c r="Q963" s="8" t="str">
        <f>VLOOKUP(M963,Dimension.CategoryGroups!$A$2:$I$8559,8,0)</f>
        <v>Exterior lights</v>
      </c>
      <c r="R963" s="10" t="str">
        <f>VLOOKUP(E963,Dimesion.MemberType!$A$2:$D$56,2,0)</f>
        <v>Auckland</v>
      </c>
      <c r="S963" s="10" t="str">
        <f>VLOOKUP(E963,Dimesion.MemberType!$A$2:$D$56,3,0)</f>
        <v>Auckland City</v>
      </c>
      <c r="T963" s="10" t="str">
        <f>VLOOKUP(E963,Dimesion.MemberType!$A$2:$D$56,4,0)</f>
        <v>Over 70</v>
      </c>
    </row>
    <row r="964" spans="1:20" x14ac:dyDescent="0.25">
      <c r="A964" t="s">
        <v>5325</v>
      </c>
      <c r="B964">
        <v>20161101</v>
      </c>
      <c r="C964">
        <v>8623</v>
      </c>
      <c r="D964">
        <v>7119</v>
      </c>
      <c r="E964">
        <v>4136</v>
      </c>
      <c r="F964" t="s">
        <v>4304</v>
      </c>
      <c r="G964">
        <v>20161110</v>
      </c>
      <c r="H964">
        <v>13</v>
      </c>
      <c r="I964">
        <v>0</v>
      </c>
      <c r="J964">
        <v>0</v>
      </c>
      <c r="K964">
        <v>6</v>
      </c>
      <c r="L964">
        <v>4.4000000000000004</v>
      </c>
      <c r="M964" s="5" t="str">
        <f t="shared" si="15"/>
        <v>ID8623G7119</v>
      </c>
      <c r="N964" s="8" t="str">
        <f>VLOOKUP(M964,Dimension.CategoryGroups!$A$2:$I$8559,5,0)</f>
        <v>Building &amp; renovation</v>
      </c>
      <c r="O964" s="8" t="str">
        <f>VLOOKUP(M964,Dimension.CategoryGroups!$A$2:$I$8559,6,0)</f>
        <v>Electrical &amp; lighting</v>
      </c>
      <c r="P964" s="8" t="str">
        <f>VLOOKUP(M964,Dimension.CategoryGroups!$A$2:$I$8559,7,0)</f>
        <v>Lights</v>
      </c>
      <c r="Q964" s="8" t="str">
        <f>VLOOKUP(M964,Dimension.CategoryGroups!$A$2:$I$8559,8,0)</f>
        <v>Exterior lights</v>
      </c>
      <c r="R964" s="10" t="str">
        <f>VLOOKUP(E964,Dimesion.MemberType!$A$2:$D$56,2,0)</f>
        <v>Auckland</v>
      </c>
      <c r="S964" s="10" t="str">
        <f>VLOOKUP(E964,Dimesion.MemberType!$A$2:$D$56,3,0)</f>
        <v>Auckland City</v>
      </c>
      <c r="T964" s="10" t="str">
        <f>VLOOKUP(E964,Dimesion.MemberType!$A$2:$D$56,4,0)</f>
        <v>Over 70</v>
      </c>
    </row>
    <row r="965" spans="1:20" x14ac:dyDescent="0.25">
      <c r="A965" t="s">
        <v>5326</v>
      </c>
      <c r="B965">
        <v>20161101</v>
      </c>
      <c r="C965">
        <v>9888</v>
      </c>
      <c r="D965">
        <v>8277</v>
      </c>
      <c r="E965">
        <v>4136</v>
      </c>
      <c r="F965" t="s">
        <v>4304</v>
      </c>
      <c r="G965">
        <v>20161110</v>
      </c>
      <c r="H965">
        <v>13</v>
      </c>
      <c r="I965">
        <v>0</v>
      </c>
      <c r="J965">
        <v>0</v>
      </c>
      <c r="K965">
        <v>10</v>
      </c>
      <c r="L965">
        <v>74</v>
      </c>
      <c r="M965" s="5" t="str">
        <f t="shared" si="15"/>
        <v>ID9888G8277</v>
      </c>
      <c r="N965" s="8" t="str">
        <f>VLOOKUP(M965,Dimension.CategoryGroups!$A$2:$I$8559,5,0)</f>
        <v>Electronics &amp; photography</v>
      </c>
      <c r="O965" s="8" t="str">
        <f>VLOOKUP(M965,Dimension.CategoryGroups!$A$2:$I$8559,6,0)</f>
        <v>Video cameras</v>
      </c>
      <c r="P965" s="8" t="str">
        <f>VLOOKUP(M965,Dimension.CategoryGroups!$A$2:$I$8559,7,0)</f>
        <v>Action cameras</v>
      </c>
      <c r="Q965" s="8" t="str">
        <f>VLOOKUP(M965,Dimension.CategoryGroups!$A$2:$I$8559,8,0)</f>
        <v>Action cameras</v>
      </c>
      <c r="R965" s="10" t="str">
        <f>VLOOKUP(E965,Dimesion.MemberType!$A$2:$D$56,2,0)</f>
        <v>Auckland</v>
      </c>
      <c r="S965" s="10" t="str">
        <f>VLOOKUP(E965,Dimesion.MemberType!$A$2:$D$56,3,0)</f>
        <v>Auckland City</v>
      </c>
      <c r="T965" s="10" t="str">
        <f>VLOOKUP(E965,Dimesion.MemberType!$A$2:$D$56,4,0)</f>
        <v>Over 70</v>
      </c>
    </row>
    <row r="966" spans="1:20" x14ac:dyDescent="0.25">
      <c r="A966" t="s">
        <v>5327</v>
      </c>
      <c r="B966">
        <v>20161101</v>
      </c>
      <c r="C966">
        <v>9888</v>
      </c>
      <c r="D966">
        <v>8277</v>
      </c>
      <c r="E966">
        <v>4136</v>
      </c>
      <c r="F966" t="s">
        <v>4304</v>
      </c>
      <c r="G966">
        <v>20161110</v>
      </c>
      <c r="H966">
        <v>13</v>
      </c>
      <c r="I966">
        <v>0</v>
      </c>
      <c r="J966">
        <v>0</v>
      </c>
      <c r="K966">
        <v>10</v>
      </c>
      <c r="L966">
        <v>80.5</v>
      </c>
      <c r="M966" s="5" t="str">
        <f t="shared" si="15"/>
        <v>ID9888G8277</v>
      </c>
      <c r="N966" s="8" t="str">
        <f>VLOOKUP(M966,Dimension.CategoryGroups!$A$2:$I$8559,5,0)</f>
        <v>Electronics &amp; photography</v>
      </c>
      <c r="O966" s="8" t="str">
        <f>VLOOKUP(M966,Dimension.CategoryGroups!$A$2:$I$8559,6,0)</f>
        <v>Video cameras</v>
      </c>
      <c r="P966" s="8" t="str">
        <f>VLOOKUP(M966,Dimension.CategoryGroups!$A$2:$I$8559,7,0)</f>
        <v>Action cameras</v>
      </c>
      <c r="Q966" s="8" t="str">
        <f>VLOOKUP(M966,Dimension.CategoryGroups!$A$2:$I$8559,8,0)</f>
        <v>Action cameras</v>
      </c>
      <c r="R966" s="10" t="str">
        <f>VLOOKUP(E966,Dimesion.MemberType!$A$2:$D$56,2,0)</f>
        <v>Auckland</v>
      </c>
      <c r="S966" s="10" t="str">
        <f>VLOOKUP(E966,Dimesion.MemberType!$A$2:$D$56,3,0)</f>
        <v>Auckland City</v>
      </c>
      <c r="T966" s="10" t="str">
        <f>VLOOKUP(E966,Dimesion.MemberType!$A$2:$D$56,4,0)</f>
        <v>Over 70</v>
      </c>
    </row>
    <row r="967" spans="1:20" x14ac:dyDescent="0.25">
      <c r="A967" t="s">
        <v>5328</v>
      </c>
      <c r="B967">
        <v>20161101</v>
      </c>
      <c r="C967">
        <v>9888</v>
      </c>
      <c r="D967">
        <v>8277</v>
      </c>
      <c r="E967">
        <v>4136</v>
      </c>
      <c r="F967" t="s">
        <v>4304</v>
      </c>
      <c r="G967">
        <v>20161110</v>
      </c>
      <c r="H967">
        <v>13</v>
      </c>
      <c r="I967">
        <v>0</v>
      </c>
      <c r="J967">
        <v>0</v>
      </c>
      <c r="K967">
        <v>10</v>
      </c>
      <c r="L967">
        <v>98.7</v>
      </c>
      <c r="M967" s="5" t="str">
        <f t="shared" si="15"/>
        <v>ID9888G8277</v>
      </c>
      <c r="N967" s="8" t="str">
        <f>VLOOKUP(M967,Dimension.CategoryGroups!$A$2:$I$8559,5,0)</f>
        <v>Electronics &amp; photography</v>
      </c>
      <c r="O967" s="8" t="str">
        <f>VLOOKUP(M967,Dimension.CategoryGroups!$A$2:$I$8559,6,0)</f>
        <v>Video cameras</v>
      </c>
      <c r="P967" s="8" t="str">
        <f>VLOOKUP(M967,Dimension.CategoryGroups!$A$2:$I$8559,7,0)</f>
        <v>Action cameras</v>
      </c>
      <c r="Q967" s="8" t="str">
        <f>VLOOKUP(M967,Dimension.CategoryGroups!$A$2:$I$8559,8,0)</f>
        <v>Action cameras</v>
      </c>
      <c r="R967" s="10" t="str">
        <f>VLOOKUP(E967,Dimesion.MemberType!$A$2:$D$56,2,0)</f>
        <v>Auckland</v>
      </c>
      <c r="S967" s="10" t="str">
        <f>VLOOKUP(E967,Dimesion.MemberType!$A$2:$D$56,3,0)</f>
        <v>Auckland City</v>
      </c>
      <c r="T967" s="10" t="str">
        <f>VLOOKUP(E967,Dimesion.MemberType!$A$2:$D$56,4,0)</f>
        <v>Over 70</v>
      </c>
    </row>
    <row r="968" spans="1:20" x14ac:dyDescent="0.25">
      <c r="A968" t="s">
        <v>5329</v>
      </c>
      <c r="B968">
        <v>20161101</v>
      </c>
      <c r="C968">
        <v>9888</v>
      </c>
      <c r="D968">
        <v>8277</v>
      </c>
      <c r="E968">
        <v>4136</v>
      </c>
      <c r="F968" t="s">
        <v>4304</v>
      </c>
      <c r="G968">
        <v>20161110</v>
      </c>
      <c r="H968">
        <v>13</v>
      </c>
      <c r="I968">
        <v>0</v>
      </c>
      <c r="J968">
        <v>0</v>
      </c>
      <c r="K968">
        <v>7</v>
      </c>
      <c r="L968">
        <v>87.4</v>
      </c>
      <c r="M968" s="5" t="str">
        <f t="shared" si="15"/>
        <v>ID9888G8277</v>
      </c>
      <c r="N968" s="8" t="str">
        <f>VLOOKUP(M968,Dimension.CategoryGroups!$A$2:$I$8559,5,0)</f>
        <v>Electronics &amp; photography</v>
      </c>
      <c r="O968" s="8" t="str">
        <f>VLOOKUP(M968,Dimension.CategoryGroups!$A$2:$I$8559,6,0)</f>
        <v>Video cameras</v>
      </c>
      <c r="P968" s="8" t="str">
        <f>VLOOKUP(M968,Dimension.CategoryGroups!$A$2:$I$8559,7,0)</f>
        <v>Action cameras</v>
      </c>
      <c r="Q968" s="8" t="str">
        <f>VLOOKUP(M968,Dimension.CategoryGroups!$A$2:$I$8559,8,0)</f>
        <v>Action cameras</v>
      </c>
      <c r="R968" s="10" t="str">
        <f>VLOOKUP(E968,Dimesion.MemberType!$A$2:$D$56,2,0)</f>
        <v>Auckland</v>
      </c>
      <c r="S968" s="10" t="str">
        <f>VLOOKUP(E968,Dimesion.MemberType!$A$2:$D$56,3,0)</f>
        <v>Auckland City</v>
      </c>
      <c r="T968" s="10" t="str">
        <f>VLOOKUP(E968,Dimesion.MemberType!$A$2:$D$56,4,0)</f>
        <v>Over 70</v>
      </c>
    </row>
    <row r="969" spans="1:20" x14ac:dyDescent="0.25">
      <c r="A969" t="s">
        <v>5330</v>
      </c>
      <c r="B969">
        <v>20161101</v>
      </c>
      <c r="C969">
        <v>9888</v>
      </c>
      <c r="D969">
        <v>8277</v>
      </c>
      <c r="E969">
        <v>4136</v>
      </c>
      <c r="F969" t="s">
        <v>4304</v>
      </c>
      <c r="G969">
        <v>20161110</v>
      </c>
      <c r="H969">
        <v>13</v>
      </c>
      <c r="I969">
        <v>0</v>
      </c>
      <c r="J969">
        <v>0</v>
      </c>
      <c r="K969">
        <v>7</v>
      </c>
      <c r="L969">
        <v>25.8</v>
      </c>
      <c r="M969" s="5" t="str">
        <f t="shared" si="15"/>
        <v>ID9888G8277</v>
      </c>
      <c r="N969" s="8" t="str">
        <f>VLOOKUP(M969,Dimension.CategoryGroups!$A$2:$I$8559,5,0)</f>
        <v>Electronics &amp; photography</v>
      </c>
      <c r="O969" s="8" t="str">
        <f>VLOOKUP(M969,Dimension.CategoryGroups!$A$2:$I$8559,6,0)</f>
        <v>Video cameras</v>
      </c>
      <c r="P969" s="8" t="str">
        <f>VLOOKUP(M969,Dimension.CategoryGroups!$A$2:$I$8559,7,0)</f>
        <v>Action cameras</v>
      </c>
      <c r="Q969" s="8" t="str">
        <f>VLOOKUP(M969,Dimension.CategoryGroups!$A$2:$I$8559,8,0)</f>
        <v>Action cameras</v>
      </c>
      <c r="R969" s="10" t="str">
        <f>VLOOKUP(E969,Dimesion.MemberType!$A$2:$D$56,2,0)</f>
        <v>Auckland</v>
      </c>
      <c r="S969" s="10" t="str">
        <f>VLOOKUP(E969,Dimesion.MemberType!$A$2:$D$56,3,0)</f>
        <v>Auckland City</v>
      </c>
      <c r="T969" s="10" t="str">
        <f>VLOOKUP(E969,Dimesion.MemberType!$A$2:$D$56,4,0)</f>
        <v>Over 70</v>
      </c>
    </row>
    <row r="970" spans="1:20" x14ac:dyDescent="0.25">
      <c r="A970" t="s">
        <v>5331</v>
      </c>
      <c r="B970">
        <v>20161101</v>
      </c>
      <c r="C970">
        <v>9888</v>
      </c>
      <c r="D970">
        <v>8277</v>
      </c>
      <c r="E970">
        <v>4136</v>
      </c>
      <c r="F970" t="s">
        <v>4304</v>
      </c>
      <c r="G970">
        <v>20161110</v>
      </c>
      <c r="H970">
        <v>13</v>
      </c>
      <c r="I970">
        <v>0</v>
      </c>
      <c r="J970">
        <v>0</v>
      </c>
      <c r="K970">
        <v>7</v>
      </c>
      <c r="L970">
        <v>32.700000000000003</v>
      </c>
      <c r="M970" s="5" t="str">
        <f t="shared" si="15"/>
        <v>ID9888G8277</v>
      </c>
      <c r="N970" s="8" t="str">
        <f>VLOOKUP(M970,Dimension.CategoryGroups!$A$2:$I$8559,5,0)</f>
        <v>Electronics &amp; photography</v>
      </c>
      <c r="O970" s="8" t="str">
        <f>VLOOKUP(M970,Dimension.CategoryGroups!$A$2:$I$8559,6,0)</f>
        <v>Video cameras</v>
      </c>
      <c r="P970" s="8" t="str">
        <f>VLOOKUP(M970,Dimension.CategoryGroups!$A$2:$I$8559,7,0)</f>
        <v>Action cameras</v>
      </c>
      <c r="Q970" s="8" t="str">
        <f>VLOOKUP(M970,Dimension.CategoryGroups!$A$2:$I$8559,8,0)</f>
        <v>Action cameras</v>
      </c>
      <c r="R970" s="10" t="str">
        <f>VLOOKUP(E970,Dimesion.MemberType!$A$2:$D$56,2,0)</f>
        <v>Auckland</v>
      </c>
      <c r="S970" s="10" t="str">
        <f>VLOOKUP(E970,Dimesion.MemberType!$A$2:$D$56,3,0)</f>
        <v>Auckland City</v>
      </c>
      <c r="T970" s="10" t="str">
        <f>VLOOKUP(E970,Dimesion.MemberType!$A$2:$D$56,4,0)</f>
        <v>Over 70</v>
      </c>
    </row>
    <row r="971" spans="1:20" x14ac:dyDescent="0.25">
      <c r="A971" t="s">
        <v>5332</v>
      </c>
      <c r="B971">
        <v>20161101</v>
      </c>
      <c r="C971">
        <v>9888</v>
      </c>
      <c r="D971">
        <v>8277</v>
      </c>
      <c r="E971">
        <v>4136</v>
      </c>
      <c r="F971" t="s">
        <v>4304</v>
      </c>
      <c r="G971">
        <v>20161110</v>
      </c>
      <c r="H971">
        <v>13</v>
      </c>
      <c r="I971">
        <v>0</v>
      </c>
      <c r="J971">
        <v>0</v>
      </c>
      <c r="K971">
        <v>7</v>
      </c>
      <c r="L971">
        <v>83.2</v>
      </c>
      <c r="M971" s="5" t="str">
        <f t="shared" si="15"/>
        <v>ID9888G8277</v>
      </c>
      <c r="N971" s="8" t="str">
        <f>VLOOKUP(M971,Dimension.CategoryGroups!$A$2:$I$8559,5,0)</f>
        <v>Electronics &amp; photography</v>
      </c>
      <c r="O971" s="8" t="str">
        <f>VLOOKUP(M971,Dimension.CategoryGroups!$A$2:$I$8559,6,0)</f>
        <v>Video cameras</v>
      </c>
      <c r="P971" s="8" t="str">
        <f>VLOOKUP(M971,Dimension.CategoryGroups!$A$2:$I$8559,7,0)</f>
        <v>Action cameras</v>
      </c>
      <c r="Q971" s="8" t="str">
        <f>VLOOKUP(M971,Dimension.CategoryGroups!$A$2:$I$8559,8,0)</f>
        <v>Action cameras</v>
      </c>
      <c r="R971" s="10" t="str">
        <f>VLOOKUP(E971,Dimesion.MemberType!$A$2:$D$56,2,0)</f>
        <v>Auckland</v>
      </c>
      <c r="S971" s="10" t="str">
        <f>VLOOKUP(E971,Dimesion.MemberType!$A$2:$D$56,3,0)</f>
        <v>Auckland City</v>
      </c>
      <c r="T971" s="10" t="str">
        <f>VLOOKUP(E971,Dimesion.MemberType!$A$2:$D$56,4,0)</f>
        <v>Over 70</v>
      </c>
    </row>
    <row r="972" spans="1:20" x14ac:dyDescent="0.25">
      <c r="A972" t="s">
        <v>5333</v>
      </c>
      <c r="B972">
        <v>20161101</v>
      </c>
      <c r="C972">
        <v>9888</v>
      </c>
      <c r="D972">
        <v>8277</v>
      </c>
      <c r="E972">
        <v>4136</v>
      </c>
      <c r="F972" t="s">
        <v>4304</v>
      </c>
      <c r="G972">
        <v>20161110</v>
      </c>
      <c r="H972">
        <v>13</v>
      </c>
      <c r="I972">
        <v>0</v>
      </c>
      <c r="J972">
        <v>0</v>
      </c>
      <c r="K972">
        <v>7</v>
      </c>
      <c r="L972">
        <v>74.2</v>
      </c>
      <c r="M972" s="5" t="str">
        <f t="shared" si="15"/>
        <v>ID9888G8277</v>
      </c>
      <c r="N972" s="8" t="str">
        <f>VLOOKUP(M972,Dimension.CategoryGroups!$A$2:$I$8559,5,0)</f>
        <v>Electronics &amp; photography</v>
      </c>
      <c r="O972" s="8" t="str">
        <f>VLOOKUP(M972,Dimension.CategoryGroups!$A$2:$I$8559,6,0)</f>
        <v>Video cameras</v>
      </c>
      <c r="P972" s="8" t="str">
        <f>VLOOKUP(M972,Dimension.CategoryGroups!$A$2:$I$8559,7,0)</f>
        <v>Action cameras</v>
      </c>
      <c r="Q972" s="8" t="str">
        <f>VLOOKUP(M972,Dimension.CategoryGroups!$A$2:$I$8559,8,0)</f>
        <v>Action cameras</v>
      </c>
      <c r="R972" s="10" t="str">
        <f>VLOOKUP(E972,Dimesion.MemberType!$A$2:$D$56,2,0)</f>
        <v>Auckland</v>
      </c>
      <c r="S972" s="10" t="str">
        <f>VLOOKUP(E972,Dimesion.MemberType!$A$2:$D$56,3,0)</f>
        <v>Auckland City</v>
      </c>
      <c r="T972" s="10" t="str">
        <f>VLOOKUP(E972,Dimesion.MemberType!$A$2:$D$56,4,0)</f>
        <v>Over 70</v>
      </c>
    </row>
    <row r="973" spans="1:20" x14ac:dyDescent="0.25">
      <c r="A973" t="s">
        <v>5334</v>
      </c>
      <c r="B973">
        <v>20161101</v>
      </c>
      <c r="C973">
        <v>9888</v>
      </c>
      <c r="D973">
        <v>8277</v>
      </c>
      <c r="E973">
        <v>4136</v>
      </c>
      <c r="F973" t="s">
        <v>4304</v>
      </c>
      <c r="G973">
        <v>20161110</v>
      </c>
      <c r="H973">
        <v>13</v>
      </c>
      <c r="I973">
        <v>0</v>
      </c>
      <c r="J973">
        <v>0</v>
      </c>
      <c r="K973">
        <v>7</v>
      </c>
      <c r="L973">
        <v>79.900000000000006</v>
      </c>
      <c r="M973" s="5" t="str">
        <f t="shared" si="15"/>
        <v>ID9888G8277</v>
      </c>
      <c r="N973" s="8" t="str">
        <f>VLOOKUP(M973,Dimension.CategoryGroups!$A$2:$I$8559,5,0)</f>
        <v>Electronics &amp; photography</v>
      </c>
      <c r="O973" s="8" t="str">
        <f>VLOOKUP(M973,Dimension.CategoryGroups!$A$2:$I$8559,6,0)</f>
        <v>Video cameras</v>
      </c>
      <c r="P973" s="8" t="str">
        <f>VLOOKUP(M973,Dimension.CategoryGroups!$A$2:$I$8559,7,0)</f>
        <v>Action cameras</v>
      </c>
      <c r="Q973" s="8" t="str">
        <f>VLOOKUP(M973,Dimension.CategoryGroups!$A$2:$I$8559,8,0)</f>
        <v>Action cameras</v>
      </c>
      <c r="R973" s="10" t="str">
        <f>VLOOKUP(E973,Dimesion.MemberType!$A$2:$D$56,2,0)</f>
        <v>Auckland</v>
      </c>
      <c r="S973" s="10" t="str">
        <f>VLOOKUP(E973,Dimesion.MemberType!$A$2:$D$56,3,0)</f>
        <v>Auckland City</v>
      </c>
      <c r="T973" s="10" t="str">
        <f>VLOOKUP(E973,Dimesion.MemberType!$A$2:$D$56,4,0)</f>
        <v>Over 70</v>
      </c>
    </row>
    <row r="974" spans="1:20" x14ac:dyDescent="0.25">
      <c r="A974" t="s">
        <v>5335</v>
      </c>
      <c r="B974">
        <v>20161101</v>
      </c>
      <c r="C974">
        <v>9888</v>
      </c>
      <c r="D974">
        <v>8277</v>
      </c>
      <c r="E974">
        <v>4136</v>
      </c>
      <c r="F974" t="s">
        <v>4304</v>
      </c>
      <c r="G974">
        <v>20161110</v>
      </c>
      <c r="H974">
        <v>13</v>
      </c>
      <c r="I974">
        <v>0</v>
      </c>
      <c r="J974">
        <v>0</v>
      </c>
      <c r="K974">
        <v>11</v>
      </c>
      <c r="L974">
        <v>45</v>
      </c>
      <c r="M974" s="5" t="str">
        <f t="shared" si="15"/>
        <v>ID9888G8277</v>
      </c>
      <c r="N974" s="8" t="str">
        <f>VLOOKUP(M974,Dimension.CategoryGroups!$A$2:$I$8559,5,0)</f>
        <v>Electronics &amp; photography</v>
      </c>
      <c r="O974" s="8" t="str">
        <f>VLOOKUP(M974,Dimension.CategoryGroups!$A$2:$I$8559,6,0)</f>
        <v>Video cameras</v>
      </c>
      <c r="P974" s="8" t="str">
        <f>VLOOKUP(M974,Dimension.CategoryGroups!$A$2:$I$8559,7,0)</f>
        <v>Action cameras</v>
      </c>
      <c r="Q974" s="8" t="str">
        <f>VLOOKUP(M974,Dimension.CategoryGroups!$A$2:$I$8559,8,0)</f>
        <v>Action cameras</v>
      </c>
      <c r="R974" s="10" t="str">
        <f>VLOOKUP(E974,Dimesion.MemberType!$A$2:$D$56,2,0)</f>
        <v>Auckland</v>
      </c>
      <c r="S974" s="10" t="str">
        <f>VLOOKUP(E974,Dimesion.MemberType!$A$2:$D$56,3,0)</f>
        <v>Auckland City</v>
      </c>
      <c r="T974" s="10" t="str">
        <f>VLOOKUP(E974,Dimesion.MemberType!$A$2:$D$56,4,0)</f>
        <v>Over 70</v>
      </c>
    </row>
    <row r="975" spans="1:20" x14ac:dyDescent="0.25">
      <c r="A975" t="s">
        <v>5336</v>
      </c>
      <c r="B975">
        <v>20161101</v>
      </c>
      <c r="C975">
        <v>9888</v>
      </c>
      <c r="D975">
        <v>8277</v>
      </c>
      <c r="E975">
        <v>4136</v>
      </c>
      <c r="F975" t="s">
        <v>4304</v>
      </c>
      <c r="G975">
        <v>20161110</v>
      </c>
      <c r="H975">
        <v>13</v>
      </c>
      <c r="I975">
        <v>0</v>
      </c>
      <c r="J975">
        <v>0</v>
      </c>
      <c r="K975">
        <v>11</v>
      </c>
      <c r="L975">
        <v>4.0999999999999996</v>
      </c>
      <c r="M975" s="5" t="str">
        <f t="shared" si="15"/>
        <v>ID9888G8277</v>
      </c>
      <c r="N975" s="8" t="str">
        <f>VLOOKUP(M975,Dimension.CategoryGroups!$A$2:$I$8559,5,0)</f>
        <v>Electronics &amp; photography</v>
      </c>
      <c r="O975" s="8" t="str">
        <f>VLOOKUP(M975,Dimension.CategoryGroups!$A$2:$I$8559,6,0)</f>
        <v>Video cameras</v>
      </c>
      <c r="P975" s="8" t="str">
        <f>VLOOKUP(M975,Dimension.CategoryGroups!$A$2:$I$8559,7,0)</f>
        <v>Action cameras</v>
      </c>
      <c r="Q975" s="8" t="str">
        <f>VLOOKUP(M975,Dimension.CategoryGroups!$A$2:$I$8559,8,0)</f>
        <v>Action cameras</v>
      </c>
      <c r="R975" s="10" t="str">
        <f>VLOOKUP(E975,Dimesion.MemberType!$A$2:$D$56,2,0)</f>
        <v>Auckland</v>
      </c>
      <c r="S975" s="10" t="str">
        <f>VLOOKUP(E975,Dimesion.MemberType!$A$2:$D$56,3,0)</f>
        <v>Auckland City</v>
      </c>
      <c r="T975" s="10" t="str">
        <f>VLOOKUP(E975,Dimesion.MemberType!$A$2:$D$56,4,0)</f>
        <v>Over 70</v>
      </c>
    </row>
    <row r="976" spans="1:20" x14ac:dyDescent="0.25">
      <c r="A976" t="s">
        <v>5337</v>
      </c>
      <c r="B976">
        <v>20161101</v>
      </c>
      <c r="C976">
        <v>9888</v>
      </c>
      <c r="D976">
        <v>8277</v>
      </c>
      <c r="E976">
        <v>4136</v>
      </c>
      <c r="F976" t="s">
        <v>4304</v>
      </c>
      <c r="G976">
        <v>20161110</v>
      </c>
      <c r="H976">
        <v>13</v>
      </c>
      <c r="I976">
        <v>0</v>
      </c>
      <c r="J976">
        <v>0</v>
      </c>
      <c r="K976">
        <v>11</v>
      </c>
      <c r="L976">
        <v>16.2</v>
      </c>
      <c r="M976" s="5" t="str">
        <f t="shared" si="15"/>
        <v>ID9888G8277</v>
      </c>
      <c r="N976" s="8" t="str">
        <f>VLOOKUP(M976,Dimension.CategoryGroups!$A$2:$I$8559,5,0)</f>
        <v>Electronics &amp; photography</v>
      </c>
      <c r="O976" s="8" t="str">
        <f>VLOOKUP(M976,Dimension.CategoryGroups!$A$2:$I$8559,6,0)</f>
        <v>Video cameras</v>
      </c>
      <c r="P976" s="8" t="str">
        <f>VLOOKUP(M976,Dimension.CategoryGroups!$A$2:$I$8559,7,0)</f>
        <v>Action cameras</v>
      </c>
      <c r="Q976" s="8" t="str">
        <f>VLOOKUP(M976,Dimension.CategoryGroups!$A$2:$I$8559,8,0)</f>
        <v>Action cameras</v>
      </c>
      <c r="R976" s="10" t="str">
        <f>VLOOKUP(E976,Dimesion.MemberType!$A$2:$D$56,2,0)</f>
        <v>Auckland</v>
      </c>
      <c r="S976" s="10" t="str">
        <f>VLOOKUP(E976,Dimesion.MemberType!$A$2:$D$56,3,0)</f>
        <v>Auckland City</v>
      </c>
      <c r="T976" s="10" t="str">
        <f>VLOOKUP(E976,Dimesion.MemberType!$A$2:$D$56,4,0)</f>
        <v>Over 70</v>
      </c>
    </row>
    <row r="977" spans="1:20" x14ac:dyDescent="0.25">
      <c r="A977" t="s">
        <v>5338</v>
      </c>
      <c r="B977">
        <v>20161101</v>
      </c>
      <c r="C977">
        <v>9888</v>
      </c>
      <c r="D977">
        <v>8277</v>
      </c>
      <c r="E977">
        <v>4136</v>
      </c>
      <c r="F977" t="s">
        <v>4304</v>
      </c>
      <c r="G977">
        <v>20161110</v>
      </c>
      <c r="H977">
        <v>13</v>
      </c>
      <c r="I977">
        <v>0</v>
      </c>
      <c r="J977">
        <v>0</v>
      </c>
      <c r="K977">
        <v>9</v>
      </c>
      <c r="L977">
        <v>41.7</v>
      </c>
      <c r="M977" s="5" t="str">
        <f t="shared" si="15"/>
        <v>ID9888G8277</v>
      </c>
      <c r="N977" s="8" t="str">
        <f>VLOOKUP(M977,Dimension.CategoryGroups!$A$2:$I$8559,5,0)</f>
        <v>Electronics &amp; photography</v>
      </c>
      <c r="O977" s="8" t="str">
        <f>VLOOKUP(M977,Dimension.CategoryGroups!$A$2:$I$8559,6,0)</f>
        <v>Video cameras</v>
      </c>
      <c r="P977" s="8" t="str">
        <f>VLOOKUP(M977,Dimension.CategoryGroups!$A$2:$I$8559,7,0)</f>
        <v>Action cameras</v>
      </c>
      <c r="Q977" s="8" t="str">
        <f>VLOOKUP(M977,Dimension.CategoryGroups!$A$2:$I$8559,8,0)</f>
        <v>Action cameras</v>
      </c>
      <c r="R977" s="10" t="str">
        <f>VLOOKUP(E977,Dimesion.MemberType!$A$2:$D$56,2,0)</f>
        <v>Auckland</v>
      </c>
      <c r="S977" s="10" t="str">
        <f>VLOOKUP(E977,Dimesion.MemberType!$A$2:$D$56,3,0)</f>
        <v>Auckland City</v>
      </c>
      <c r="T977" s="10" t="str">
        <f>VLOOKUP(E977,Dimesion.MemberType!$A$2:$D$56,4,0)</f>
        <v>Over 70</v>
      </c>
    </row>
    <row r="978" spans="1:20" x14ac:dyDescent="0.25">
      <c r="A978" t="s">
        <v>5339</v>
      </c>
      <c r="B978">
        <v>20161101</v>
      </c>
      <c r="C978">
        <v>9888</v>
      </c>
      <c r="D978">
        <v>8277</v>
      </c>
      <c r="E978">
        <v>4136</v>
      </c>
      <c r="F978" t="s">
        <v>4304</v>
      </c>
      <c r="G978">
        <v>20161110</v>
      </c>
      <c r="H978">
        <v>13</v>
      </c>
      <c r="I978">
        <v>0</v>
      </c>
      <c r="J978">
        <v>0</v>
      </c>
      <c r="K978">
        <v>9</v>
      </c>
      <c r="L978">
        <v>24.7</v>
      </c>
      <c r="M978" s="5" t="str">
        <f t="shared" si="15"/>
        <v>ID9888G8277</v>
      </c>
      <c r="N978" s="8" t="str">
        <f>VLOOKUP(M978,Dimension.CategoryGroups!$A$2:$I$8559,5,0)</f>
        <v>Electronics &amp; photography</v>
      </c>
      <c r="O978" s="8" t="str">
        <f>VLOOKUP(M978,Dimension.CategoryGroups!$A$2:$I$8559,6,0)</f>
        <v>Video cameras</v>
      </c>
      <c r="P978" s="8" t="str">
        <f>VLOOKUP(M978,Dimension.CategoryGroups!$A$2:$I$8559,7,0)</f>
        <v>Action cameras</v>
      </c>
      <c r="Q978" s="8" t="str">
        <f>VLOOKUP(M978,Dimension.CategoryGroups!$A$2:$I$8559,8,0)</f>
        <v>Action cameras</v>
      </c>
      <c r="R978" s="10" t="str">
        <f>VLOOKUP(E978,Dimesion.MemberType!$A$2:$D$56,2,0)</f>
        <v>Auckland</v>
      </c>
      <c r="S978" s="10" t="str">
        <f>VLOOKUP(E978,Dimesion.MemberType!$A$2:$D$56,3,0)</f>
        <v>Auckland City</v>
      </c>
      <c r="T978" s="10" t="str">
        <f>VLOOKUP(E978,Dimesion.MemberType!$A$2:$D$56,4,0)</f>
        <v>Over 70</v>
      </c>
    </row>
    <row r="979" spans="1:20" x14ac:dyDescent="0.25">
      <c r="A979" t="s">
        <v>5340</v>
      </c>
      <c r="B979">
        <v>20161101</v>
      </c>
      <c r="C979">
        <v>9888</v>
      </c>
      <c r="D979">
        <v>8277</v>
      </c>
      <c r="E979">
        <v>4136</v>
      </c>
      <c r="F979" t="s">
        <v>4304</v>
      </c>
      <c r="G979">
        <v>20161110</v>
      </c>
      <c r="H979">
        <v>13</v>
      </c>
      <c r="I979">
        <v>0</v>
      </c>
      <c r="J979">
        <v>0</v>
      </c>
      <c r="K979">
        <v>9</v>
      </c>
      <c r="L979">
        <v>94.7</v>
      </c>
      <c r="M979" s="5" t="str">
        <f t="shared" si="15"/>
        <v>ID9888G8277</v>
      </c>
      <c r="N979" s="8" t="str">
        <f>VLOOKUP(M979,Dimension.CategoryGroups!$A$2:$I$8559,5,0)</f>
        <v>Electronics &amp; photography</v>
      </c>
      <c r="O979" s="8" t="str">
        <f>VLOOKUP(M979,Dimension.CategoryGroups!$A$2:$I$8559,6,0)</f>
        <v>Video cameras</v>
      </c>
      <c r="P979" s="8" t="str">
        <f>VLOOKUP(M979,Dimension.CategoryGroups!$A$2:$I$8559,7,0)</f>
        <v>Action cameras</v>
      </c>
      <c r="Q979" s="8" t="str">
        <f>VLOOKUP(M979,Dimension.CategoryGroups!$A$2:$I$8559,8,0)</f>
        <v>Action cameras</v>
      </c>
      <c r="R979" s="10" t="str">
        <f>VLOOKUP(E979,Dimesion.MemberType!$A$2:$D$56,2,0)</f>
        <v>Auckland</v>
      </c>
      <c r="S979" s="10" t="str">
        <f>VLOOKUP(E979,Dimesion.MemberType!$A$2:$D$56,3,0)</f>
        <v>Auckland City</v>
      </c>
      <c r="T979" s="10" t="str">
        <f>VLOOKUP(E979,Dimesion.MemberType!$A$2:$D$56,4,0)</f>
        <v>Over 70</v>
      </c>
    </row>
    <row r="980" spans="1:20" x14ac:dyDescent="0.25">
      <c r="A980" t="s">
        <v>5341</v>
      </c>
      <c r="B980">
        <v>20161101</v>
      </c>
      <c r="C980">
        <v>9888</v>
      </c>
      <c r="D980">
        <v>8277</v>
      </c>
      <c r="E980">
        <v>4136</v>
      </c>
      <c r="F980" t="s">
        <v>4304</v>
      </c>
      <c r="G980">
        <v>20161110</v>
      </c>
      <c r="H980">
        <v>13</v>
      </c>
      <c r="I980">
        <v>0</v>
      </c>
      <c r="J980">
        <v>0</v>
      </c>
      <c r="K980">
        <v>9</v>
      </c>
      <c r="L980">
        <v>91.9</v>
      </c>
      <c r="M980" s="5" t="str">
        <f t="shared" si="15"/>
        <v>ID9888G8277</v>
      </c>
      <c r="N980" s="8" t="str">
        <f>VLOOKUP(M980,Dimension.CategoryGroups!$A$2:$I$8559,5,0)</f>
        <v>Electronics &amp; photography</v>
      </c>
      <c r="O980" s="8" t="str">
        <f>VLOOKUP(M980,Dimension.CategoryGroups!$A$2:$I$8559,6,0)</f>
        <v>Video cameras</v>
      </c>
      <c r="P980" s="8" t="str">
        <f>VLOOKUP(M980,Dimension.CategoryGroups!$A$2:$I$8559,7,0)</f>
        <v>Action cameras</v>
      </c>
      <c r="Q980" s="8" t="str">
        <f>VLOOKUP(M980,Dimension.CategoryGroups!$A$2:$I$8559,8,0)</f>
        <v>Action cameras</v>
      </c>
      <c r="R980" s="10" t="str">
        <f>VLOOKUP(E980,Dimesion.MemberType!$A$2:$D$56,2,0)</f>
        <v>Auckland</v>
      </c>
      <c r="S980" s="10" t="str">
        <f>VLOOKUP(E980,Dimesion.MemberType!$A$2:$D$56,3,0)</f>
        <v>Auckland City</v>
      </c>
      <c r="T980" s="10" t="str">
        <f>VLOOKUP(E980,Dimesion.MemberType!$A$2:$D$56,4,0)</f>
        <v>Over 70</v>
      </c>
    </row>
    <row r="981" spans="1:20" x14ac:dyDescent="0.25">
      <c r="A981" t="s">
        <v>5342</v>
      </c>
      <c r="B981">
        <v>20161101</v>
      </c>
      <c r="C981">
        <v>9888</v>
      </c>
      <c r="D981">
        <v>8277</v>
      </c>
      <c r="E981">
        <v>4136</v>
      </c>
      <c r="F981" t="s">
        <v>4304</v>
      </c>
      <c r="G981">
        <v>20161110</v>
      </c>
      <c r="H981">
        <v>13</v>
      </c>
      <c r="I981">
        <v>0</v>
      </c>
      <c r="J981">
        <v>0</v>
      </c>
      <c r="K981">
        <v>9</v>
      </c>
      <c r="L981">
        <v>41.8</v>
      </c>
      <c r="M981" s="5" t="str">
        <f t="shared" si="15"/>
        <v>ID9888G8277</v>
      </c>
      <c r="N981" s="8" t="str">
        <f>VLOOKUP(M981,Dimension.CategoryGroups!$A$2:$I$8559,5,0)</f>
        <v>Electronics &amp; photography</v>
      </c>
      <c r="O981" s="8" t="str">
        <f>VLOOKUP(M981,Dimension.CategoryGroups!$A$2:$I$8559,6,0)</f>
        <v>Video cameras</v>
      </c>
      <c r="P981" s="8" t="str">
        <f>VLOOKUP(M981,Dimension.CategoryGroups!$A$2:$I$8559,7,0)</f>
        <v>Action cameras</v>
      </c>
      <c r="Q981" s="8" t="str">
        <f>VLOOKUP(M981,Dimension.CategoryGroups!$A$2:$I$8559,8,0)</f>
        <v>Action cameras</v>
      </c>
      <c r="R981" s="10" t="str">
        <f>VLOOKUP(E981,Dimesion.MemberType!$A$2:$D$56,2,0)</f>
        <v>Auckland</v>
      </c>
      <c r="S981" s="10" t="str">
        <f>VLOOKUP(E981,Dimesion.MemberType!$A$2:$D$56,3,0)</f>
        <v>Auckland City</v>
      </c>
      <c r="T981" s="10" t="str">
        <f>VLOOKUP(E981,Dimesion.MemberType!$A$2:$D$56,4,0)</f>
        <v>Over 70</v>
      </c>
    </row>
    <row r="982" spans="1:20" x14ac:dyDescent="0.25">
      <c r="A982" t="s">
        <v>5343</v>
      </c>
      <c r="B982">
        <v>20161101</v>
      </c>
      <c r="C982">
        <v>29</v>
      </c>
      <c r="D982">
        <v>237</v>
      </c>
      <c r="E982">
        <v>4136</v>
      </c>
      <c r="F982" t="s">
        <v>4304</v>
      </c>
      <c r="G982">
        <v>20161110</v>
      </c>
      <c r="H982">
        <v>13</v>
      </c>
      <c r="I982">
        <v>0</v>
      </c>
      <c r="J982">
        <v>0</v>
      </c>
      <c r="K982">
        <v>7</v>
      </c>
      <c r="L982">
        <v>92.6</v>
      </c>
      <c r="M982" s="5" t="str">
        <f t="shared" si="15"/>
        <v>ID29G237</v>
      </c>
      <c r="N982" s="8" t="str">
        <f>VLOOKUP(M982,Dimension.CategoryGroups!$A$2:$I$8559,5,0)</f>
        <v>Trade Me Motors</v>
      </c>
      <c r="O982" s="8" t="str">
        <f>VLOOKUP(M982,Dimension.CategoryGroups!$A$2:$I$8559,6,0)</f>
        <v>Car parts &amp; accessories</v>
      </c>
      <c r="P982" s="8" t="str">
        <f>VLOOKUP(M982,Dimension.CategoryGroups!$A$2:$I$8559,7,0)</f>
        <v>Other accessories</v>
      </c>
      <c r="Q982" s="8" t="str">
        <f>VLOOKUP(M982,Dimension.CategoryGroups!$A$2:$I$8559,8,0)</f>
        <v>Other accessories</v>
      </c>
      <c r="R982" s="10" t="str">
        <f>VLOOKUP(E982,Dimesion.MemberType!$A$2:$D$56,2,0)</f>
        <v>Auckland</v>
      </c>
      <c r="S982" s="10" t="str">
        <f>VLOOKUP(E982,Dimesion.MemberType!$A$2:$D$56,3,0)</f>
        <v>Auckland City</v>
      </c>
      <c r="T982" s="10" t="str">
        <f>VLOOKUP(E982,Dimesion.MemberType!$A$2:$D$56,4,0)</f>
        <v>Over 70</v>
      </c>
    </row>
    <row r="983" spans="1:20" x14ac:dyDescent="0.25">
      <c r="A983" t="s">
        <v>5344</v>
      </c>
      <c r="B983">
        <v>20161101</v>
      </c>
      <c r="C983">
        <v>29</v>
      </c>
      <c r="D983">
        <v>237</v>
      </c>
      <c r="E983">
        <v>4136</v>
      </c>
      <c r="F983" t="s">
        <v>4304</v>
      </c>
      <c r="G983">
        <v>20161110</v>
      </c>
      <c r="H983">
        <v>13</v>
      </c>
      <c r="I983">
        <v>0</v>
      </c>
      <c r="J983">
        <v>0</v>
      </c>
      <c r="K983">
        <v>7</v>
      </c>
      <c r="L983">
        <v>2.2999999999999998</v>
      </c>
      <c r="M983" s="5" t="str">
        <f t="shared" si="15"/>
        <v>ID29G237</v>
      </c>
      <c r="N983" s="8" t="str">
        <f>VLOOKUP(M983,Dimension.CategoryGroups!$A$2:$I$8559,5,0)</f>
        <v>Trade Me Motors</v>
      </c>
      <c r="O983" s="8" t="str">
        <f>VLOOKUP(M983,Dimension.CategoryGroups!$A$2:$I$8559,6,0)</f>
        <v>Car parts &amp; accessories</v>
      </c>
      <c r="P983" s="8" t="str">
        <f>VLOOKUP(M983,Dimension.CategoryGroups!$A$2:$I$8559,7,0)</f>
        <v>Other accessories</v>
      </c>
      <c r="Q983" s="8" t="str">
        <f>VLOOKUP(M983,Dimension.CategoryGroups!$A$2:$I$8559,8,0)</f>
        <v>Other accessories</v>
      </c>
      <c r="R983" s="10" t="str">
        <f>VLOOKUP(E983,Dimesion.MemberType!$A$2:$D$56,2,0)</f>
        <v>Auckland</v>
      </c>
      <c r="S983" s="10" t="str">
        <f>VLOOKUP(E983,Dimesion.MemberType!$A$2:$D$56,3,0)</f>
        <v>Auckland City</v>
      </c>
      <c r="T983" s="10" t="str">
        <f>VLOOKUP(E983,Dimesion.MemberType!$A$2:$D$56,4,0)</f>
        <v>Over 70</v>
      </c>
    </row>
    <row r="984" spans="1:20" x14ac:dyDescent="0.25">
      <c r="A984" t="s">
        <v>5345</v>
      </c>
      <c r="B984">
        <v>20161101</v>
      </c>
      <c r="C984">
        <v>29</v>
      </c>
      <c r="D984">
        <v>237</v>
      </c>
      <c r="E984">
        <v>4136</v>
      </c>
      <c r="F984" t="s">
        <v>4304</v>
      </c>
      <c r="G984">
        <v>20161110</v>
      </c>
      <c r="H984">
        <v>13</v>
      </c>
      <c r="I984">
        <v>0</v>
      </c>
      <c r="J984">
        <v>0</v>
      </c>
      <c r="K984">
        <v>7</v>
      </c>
      <c r="L984">
        <v>91.9</v>
      </c>
      <c r="M984" s="5" t="str">
        <f t="shared" si="15"/>
        <v>ID29G237</v>
      </c>
      <c r="N984" s="8" t="str">
        <f>VLOOKUP(M984,Dimension.CategoryGroups!$A$2:$I$8559,5,0)</f>
        <v>Trade Me Motors</v>
      </c>
      <c r="O984" s="8" t="str">
        <f>VLOOKUP(M984,Dimension.CategoryGroups!$A$2:$I$8559,6,0)</f>
        <v>Car parts &amp; accessories</v>
      </c>
      <c r="P984" s="8" t="str">
        <f>VLOOKUP(M984,Dimension.CategoryGroups!$A$2:$I$8559,7,0)</f>
        <v>Other accessories</v>
      </c>
      <c r="Q984" s="8" t="str">
        <f>VLOOKUP(M984,Dimension.CategoryGroups!$A$2:$I$8559,8,0)</f>
        <v>Other accessories</v>
      </c>
      <c r="R984" s="10" t="str">
        <f>VLOOKUP(E984,Dimesion.MemberType!$A$2:$D$56,2,0)</f>
        <v>Auckland</v>
      </c>
      <c r="S984" s="10" t="str">
        <f>VLOOKUP(E984,Dimesion.MemberType!$A$2:$D$56,3,0)</f>
        <v>Auckland City</v>
      </c>
      <c r="T984" s="10" t="str">
        <f>VLOOKUP(E984,Dimesion.MemberType!$A$2:$D$56,4,0)</f>
        <v>Over 70</v>
      </c>
    </row>
    <row r="985" spans="1:20" x14ac:dyDescent="0.25">
      <c r="A985" t="s">
        <v>5346</v>
      </c>
      <c r="B985">
        <v>20161101</v>
      </c>
      <c r="C985">
        <v>29</v>
      </c>
      <c r="D985">
        <v>237</v>
      </c>
      <c r="E985">
        <v>4136</v>
      </c>
      <c r="F985" t="s">
        <v>4304</v>
      </c>
      <c r="G985">
        <v>20161110</v>
      </c>
      <c r="H985">
        <v>13</v>
      </c>
      <c r="I985">
        <v>0</v>
      </c>
      <c r="J985">
        <v>0</v>
      </c>
      <c r="K985">
        <v>7</v>
      </c>
      <c r="L985">
        <v>67.900000000000006</v>
      </c>
      <c r="M985" s="5" t="str">
        <f t="shared" si="15"/>
        <v>ID29G237</v>
      </c>
      <c r="N985" s="8" t="str">
        <f>VLOOKUP(M985,Dimension.CategoryGroups!$A$2:$I$8559,5,0)</f>
        <v>Trade Me Motors</v>
      </c>
      <c r="O985" s="8" t="str">
        <f>VLOOKUP(M985,Dimension.CategoryGroups!$A$2:$I$8559,6,0)</f>
        <v>Car parts &amp; accessories</v>
      </c>
      <c r="P985" s="8" t="str">
        <f>VLOOKUP(M985,Dimension.CategoryGroups!$A$2:$I$8559,7,0)</f>
        <v>Other accessories</v>
      </c>
      <c r="Q985" s="8" t="str">
        <f>VLOOKUP(M985,Dimension.CategoryGroups!$A$2:$I$8559,8,0)</f>
        <v>Other accessories</v>
      </c>
      <c r="R985" s="10" t="str">
        <f>VLOOKUP(E985,Dimesion.MemberType!$A$2:$D$56,2,0)</f>
        <v>Auckland</v>
      </c>
      <c r="S985" s="10" t="str">
        <f>VLOOKUP(E985,Dimesion.MemberType!$A$2:$D$56,3,0)</f>
        <v>Auckland City</v>
      </c>
      <c r="T985" s="10" t="str">
        <f>VLOOKUP(E985,Dimesion.MemberType!$A$2:$D$56,4,0)</f>
        <v>Over 70</v>
      </c>
    </row>
    <row r="986" spans="1:20" x14ac:dyDescent="0.25">
      <c r="A986" t="s">
        <v>5347</v>
      </c>
      <c r="B986">
        <v>20161101</v>
      </c>
      <c r="C986">
        <v>29</v>
      </c>
      <c r="D986">
        <v>237</v>
      </c>
      <c r="E986">
        <v>4136</v>
      </c>
      <c r="F986" t="s">
        <v>4304</v>
      </c>
      <c r="G986">
        <v>20161110</v>
      </c>
      <c r="H986">
        <v>13</v>
      </c>
      <c r="I986">
        <v>0</v>
      </c>
      <c r="J986">
        <v>0</v>
      </c>
      <c r="K986">
        <v>7</v>
      </c>
      <c r="L986">
        <v>60.3</v>
      </c>
      <c r="M986" s="5" t="str">
        <f t="shared" si="15"/>
        <v>ID29G237</v>
      </c>
      <c r="N986" s="8" t="str">
        <f>VLOOKUP(M986,Dimension.CategoryGroups!$A$2:$I$8559,5,0)</f>
        <v>Trade Me Motors</v>
      </c>
      <c r="O986" s="8" t="str">
        <f>VLOOKUP(M986,Dimension.CategoryGroups!$A$2:$I$8559,6,0)</f>
        <v>Car parts &amp; accessories</v>
      </c>
      <c r="P986" s="8" t="str">
        <f>VLOOKUP(M986,Dimension.CategoryGroups!$A$2:$I$8559,7,0)</f>
        <v>Other accessories</v>
      </c>
      <c r="Q986" s="8" t="str">
        <f>VLOOKUP(M986,Dimension.CategoryGroups!$A$2:$I$8559,8,0)</f>
        <v>Other accessories</v>
      </c>
      <c r="R986" s="10" t="str">
        <f>VLOOKUP(E986,Dimesion.MemberType!$A$2:$D$56,2,0)</f>
        <v>Auckland</v>
      </c>
      <c r="S986" s="10" t="str">
        <f>VLOOKUP(E986,Dimesion.MemberType!$A$2:$D$56,3,0)</f>
        <v>Auckland City</v>
      </c>
      <c r="T986" s="10" t="str">
        <f>VLOOKUP(E986,Dimesion.MemberType!$A$2:$D$56,4,0)</f>
        <v>Over 70</v>
      </c>
    </row>
    <row r="987" spans="1:20" x14ac:dyDescent="0.25">
      <c r="A987" t="s">
        <v>5348</v>
      </c>
      <c r="B987">
        <v>20161101</v>
      </c>
      <c r="C987">
        <v>29</v>
      </c>
      <c r="D987">
        <v>237</v>
      </c>
      <c r="E987">
        <v>4136</v>
      </c>
      <c r="F987" t="s">
        <v>4304</v>
      </c>
      <c r="G987">
        <v>20161110</v>
      </c>
      <c r="H987">
        <v>13</v>
      </c>
      <c r="I987">
        <v>0</v>
      </c>
      <c r="J987">
        <v>0</v>
      </c>
      <c r="K987">
        <v>7</v>
      </c>
      <c r="L987">
        <v>27.1</v>
      </c>
      <c r="M987" s="5" t="str">
        <f t="shared" si="15"/>
        <v>ID29G237</v>
      </c>
      <c r="N987" s="8" t="str">
        <f>VLOOKUP(M987,Dimension.CategoryGroups!$A$2:$I$8559,5,0)</f>
        <v>Trade Me Motors</v>
      </c>
      <c r="O987" s="8" t="str">
        <f>VLOOKUP(M987,Dimension.CategoryGroups!$A$2:$I$8559,6,0)</f>
        <v>Car parts &amp; accessories</v>
      </c>
      <c r="P987" s="8" t="str">
        <f>VLOOKUP(M987,Dimension.CategoryGroups!$A$2:$I$8559,7,0)</f>
        <v>Other accessories</v>
      </c>
      <c r="Q987" s="8" t="str">
        <f>VLOOKUP(M987,Dimension.CategoryGroups!$A$2:$I$8559,8,0)</f>
        <v>Other accessories</v>
      </c>
      <c r="R987" s="10" t="str">
        <f>VLOOKUP(E987,Dimesion.MemberType!$A$2:$D$56,2,0)</f>
        <v>Auckland</v>
      </c>
      <c r="S987" s="10" t="str">
        <f>VLOOKUP(E987,Dimesion.MemberType!$A$2:$D$56,3,0)</f>
        <v>Auckland City</v>
      </c>
      <c r="T987" s="10" t="str">
        <f>VLOOKUP(E987,Dimesion.MemberType!$A$2:$D$56,4,0)</f>
        <v>Over 70</v>
      </c>
    </row>
    <row r="988" spans="1:20" x14ac:dyDescent="0.25">
      <c r="A988" t="s">
        <v>5349</v>
      </c>
      <c r="B988">
        <v>20161101</v>
      </c>
      <c r="C988">
        <v>29</v>
      </c>
      <c r="D988">
        <v>237</v>
      </c>
      <c r="E988">
        <v>4136</v>
      </c>
      <c r="F988" t="s">
        <v>4304</v>
      </c>
      <c r="G988">
        <v>20161110</v>
      </c>
      <c r="H988">
        <v>13</v>
      </c>
      <c r="I988">
        <v>0</v>
      </c>
      <c r="J988">
        <v>0</v>
      </c>
      <c r="K988">
        <v>3</v>
      </c>
      <c r="L988">
        <v>36.1</v>
      </c>
      <c r="M988" s="5" t="str">
        <f t="shared" si="15"/>
        <v>ID29G237</v>
      </c>
      <c r="N988" s="8" t="str">
        <f>VLOOKUP(M988,Dimension.CategoryGroups!$A$2:$I$8559,5,0)</f>
        <v>Trade Me Motors</v>
      </c>
      <c r="O988" s="8" t="str">
        <f>VLOOKUP(M988,Dimension.CategoryGroups!$A$2:$I$8559,6,0)</f>
        <v>Car parts &amp; accessories</v>
      </c>
      <c r="P988" s="8" t="str">
        <f>VLOOKUP(M988,Dimension.CategoryGroups!$A$2:$I$8559,7,0)</f>
        <v>Other accessories</v>
      </c>
      <c r="Q988" s="8" t="str">
        <f>VLOOKUP(M988,Dimension.CategoryGroups!$A$2:$I$8559,8,0)</f>
        <v>Other accessories</v>
      </c>
      <c r="R988" s="10" t="str">
        <f>VLOOKUP(E988,Dimesion.MemberType!$A$2:$D$56,2,0)</f>
        <v>Auckland</v>
      </c>
      <c r="S988" s="10" t="str">
        <f>VLOOKUP(E988,Dimesion.MemberType!$A$2:$D$56,3,0)</f>
        <v>Auckland City</v>
      </c>
      <c r="T988" s="10" t="str">
        <f>VLOOKUP(E988,Dimesion.MemberType!$A$2:$D$56,4,0)</f>
        <v>Over 70</v>
      </c>
    </row>
    <row r="989" spans="1:20" x14ac:dyDescent="0.25">
      <c r="A989" t="s">
        <v>5350</v>
      </c>
      <c r="B989">
        <v>20161101</v>
      </c>
      <c r="C989">
        <v>29</v>
      </c>
      <c r="D989">
        <v>237</v>
      </c>
      <c r="E989">
        <v>4136</v>
      </c>
      <c r="F989" t="s">
        <v>4304</v>
      </c>
      <c r="G989">
        <v>20161110</v>
      </c>
      <c r="H989">
        <v>13</v>
      </c>
      <c r="I989">
        <v>0</v>
      </c>
      <c r="J989">
        <v>0</v>
      </c>
      <c r="K989">
        <v>3</v>
      </c>
      <c r="L989">
        <v>83.5</v>
      </c>
      <c r="M989" s="5" t="str">
        <f t="shared" si="15"/>
        <v>ID29G237</v>
      </c>
      <c r="N989" s="8" t="str">
        <f>VLOOKUP(M989,Dimension.CategoryGroups!$A$2:$I$8559,5,0)</f>
        <v>Trade Me Motors</v>
      </c>
      <c r="O989" s="8" t="str">
        <f>VLOOKUP(M989,Dimension.CategoryGroups!$A$2:$I$8559,6,0)</f>
        <v>Car parts &amp; accessories</v>
      </c>
      <c r="P989" s="8" t="str">
        <f>VLOOKUP(M989,Dimension.CategoryGroups!$A$2:$I$8559,7,0)</f>
        <v>Other accessories</v>
      </c>
      <c r="Q989" s="8" t="str">
        <f>VLOOKUP(M989,Dimension.CategoryGroups!$A$2:$I$8559,8,0)</f>
        <v>Other accessories</v>
      </c>
      <c r="R989" s="10" t="str">
        <f>VLOOKUP(E989,Dimesion.MemberType!$A$2:$D$56,2,0)</f>
        <v>Auckland</v>
      </c>
      <c r="S989" s="10" t="str">
        <f>VLOOKUP(E989,Dimesion.MemberType!$A$2:$D$56,3,0)</f>
        <v>Auckland City</v>
      </c>
      <c r="T989" s="10" t="str">
        <f>VLOOKUP(E989,Dimesion.MemberType!$A$2:$D$56,4,0)</f>
        <v>Over 70</v>
      </c>
    </row>
    <row r="990" spans="1:20" x14ac:dyDescent="0.25">
      <c r="A990" t="s">
        <v>5351</v>
      </c>
      <c r="B990">
        <v>20161101</v>
      </c>
      <c r="C990">
        <v>29</v>
      </c>
      <c r="D990">
        <v>237</v>
      </c>
      <c r="E990">
        <v>4136</v>
      </c>
      <c r="F990" t="s">
        <v>4304</v>
      </c>
      <c r="G990">
        <v>20161110</v>
      </c>
      <c r="H990">
        <v>13</v>
      </c>
      <c r="I990">
        <v>0</v>
      </c>
      <c r="J990">
        <v>0</v>
      </c>
      <c r="K990">
        <v>3</v>
      </c>
      <c r="L990">
        <v>64.599999999999994</v>
      </c>
      <c r="M990" s="5" t="str">
        <f t="shared" si="15"/>
        <v>ID29G237</v>
      </c>
      <c r="N990" s="8" t="str">
        <f>VLOOKUP(M990,Dimension.CategoryGroups!$A$2:$I$8559,5,0)</f>
        <v>Trade Me Motors</v>
      </c>
      <c r="O990" s="8" t="str">
        <f>VLOOKUP(M990,Dimension.CategoryGroups!$A$2:$I$8559,6,0)</f>
        <v>Car parts &amp; accessories</v>
      </c>
      <c r="P990" s="8" t="str">
        <f>VLOOKUP(M990,Dimension.CategoryGroups!$A$2:$I$8559,7,0)</f>
        <v>Other accessories</v>
      </c>
      <c r="Q990" s="8" t="str">
        <f>VLOOKUP(M990,Dimension.CategoryGroups!$A$2:$I$8559,8,0)</f>
        <v>Other accessories</v>
      </c>
      <c r="R990" s="10" t="str">
        <f>VLOOKUP(E990,Dimesion.MemberType!$A$2:$D$56,2,0)</f>
        <v>Auckland</v>
      </c>
      <c r="S990" s="10" t="str">
        <f>VLOOKUP(E990,Dimesion.MemberType!$A$2:$D$56,3,0)</f>
        <v>Auckland City</v>
      </c>
      <c r="T990" s="10" t="str">
        <f>VLOOKUP(E990,Dimesion.MemberType!$A$2:$D$56,4,0)</f>
        <v>Over 70</v>
      </c>
    </row>
    <row r="991" spans="1:20" x14ac:dyDescent="0.25">
      <c r="A991" t="s">
        <v>5352</v>
      </c>
      <c r="B991">
        <v>20161101</v>
      </c>
      <c r="C991">
        <v>29</v>
      </c>
      <c r="D991">
        <v>237</v>
      </c>
      <c r="E991">
        <v>4136</v>
      </c>
      <c r="F991" t="s">
        <v>4304</v>
      </c>
      <c r="G991">
        <v>20161110</v>
      </c>
      <c r="H991">
        <v>13</v>
      </c>
      <c r="I991">
        <v>0</v>
      </c>
      <c r="J991">
        <v>0</v>
      </c>
      <c r="K991">
        <v>3</v>
      </c>
      <c r="L991">
        <v>5.7</v>
      </c>
      <c r="M991" s="5" t="str">
        <f t="shared" si="15"/>
        <v>ID29G237</v>
      </c>
      <c r="N991" s="8" t="str">
        <f>VLOOKUP(M991,Dimension.CategoryGroups!$A$2:$I$8559,5,0)</f>
        <v>Trade Me Motors</v>
      </c>
      <c r="O991" s="8" t="str">
        <f>VLOOKUP(M991,Dimension.CategoryGroups!$A$2:$I$8559,6,0)</f>
        <v>Car parts &amp; accessories</v>
      </c>
      <c r="P991" s="8" t="str">
        <f>VLOOKUP(M991,Dimension.CategoryGroups!$A$2:$I$8559,7,0)</f>
        <v>Other accessories</v>
      </c>
      <c r="Q991" s="8" t="str">
        <f>VLOOKUP(M991,Dimension.CategoryGroups!$A$2:$I$8559,8,0)</f>
        <v>Other accessories</v>
      </c>
      <c r="R991" s="10" t="str">
        <f>VLOOKUP(E991,Dimesion.MemberType!$A$2:$D$56,2,0)</f>
        <v>Auckland</v>
      </c>
      <c r="S991" s="10" t="str">
        <f>VLOOKUP(E991,Dimesion.MemberType!$A$2:$D$56,3,0)</f>
        <v>Auckland City</v>
      </c>
      <c r="T991" s="10" t="str">
        <f>VLOOKUP(E991,Dimesion.MemberType!$A$2:$D$56,4,0)</f>
        <v>Over 70</v>
      </c>
    </row>
    <row r="992" spans="1:20" x14ac:dyDescent="0.25">
      <c r="A992" t="s">
        <v>5353</v>
      </c>
      <c r="B992">
        <v>20161101</v>
      </c>
      <c r="C992">
        <v>29</v>
      </c>
      <c r="D992">
        <v>237</v>
      </c>
      <c r="E992">
        <v>4136</v>
      </c>
      <c r="F992" t="s">
        <v>4304</v>
      </c>
      <c r="G992">
        <v>20161110</v>
      </c>
      <c r="H992">
        <v>13</v>
      </c>
      <c r="I992">
        <v>0</v>
      </c>
      <c r="J992">
        <v>0</v>
      </c>
      <c r="K992">
        <v>3</v>
      </c>
      <c r="L992">
        <v>84</v>
      </c>
      <c r="M992" s="5" t="str">
        <f t="shared" si="15"/>
        <v>ID29G237</v>
      </c>
      <c r="N992" s="8" t="str">
        <f>VLOOKUP(M992,Dimension.CategoryGroups!$A$2:$I$8559,5,0)</f>
        <v>Trade Me Motors</v>
      </c>
      <c r="O992" s="8" t="str">
        <f>VLOOKUP(M992,Dimension.CategoryGroups!$A$2:$I$8559,6,0)</f>
        <v>Car parts &amp; accessories</v>
      </c>
      <c r="P992" s="8" t="str">
        <f>VLOOKUP(M992,Dimension.CategoryGroups!$A$2:$I$8559,7,0)</f>
        <v>Other accessories</v>
      </c>
      <c r="Q992" s="8" t="str">
        <f>VLOOKUP(M992,Dimension.CategoryGroups!$A$2:$I$8559,8,0)</f>
        <v>Other accessories</v>
      </c>
      <c r="R992" s="10" t="str">
        <f>VLOOKUP(E992,Dimesion.MemberType!$A$2:$D$56,2,0)</f>
        <v>Auckland</v>
      </c>
      <c r="S992" s="10" t="str">
        <f>VLOOKUP(E992,Dimesion.MemberType!$A$2:$D$56,3,0)</f>
        <v>Auckland City</v>
      </c>
      <c r="T992" s="10" t="str">
        <f>VLOOKUP(E992,Dimesion.MemberType!$A$2:$D$56,4,0)</f>
        <v>Over 70</v>
      </c>
    </row>
    <row r="993" spans="1:20" x14ac:dyDescent="0.25">
      <c r="A993" t="s">
        <v>5354</v>
      </c>
      <c r="B993">
        <v>20161101</v>
      </c>
      <c r="C993">
        <v>29</v>
      </c>
      <c r="D993">
        <v>237</v>
      </c>
      <c r="E993">
        <v>4136</v>
      </c>
      <c r="F993" t="s">
        <v>4304</v>
      </c>
      <c r="G993">
        <v>20161110</v>
      </c>
      <c r="H993">
        <v>13</v>
      </c>
      <c r="I993">
        <v>0</v>
      </c>
      <c r="J993">
        <v>0</v>
      </c>
      <c r="K993">
        <v>3</v>
      </c>
      <c r="L993">
        <v>27.1</v>
      </c>
      <c r="M993" s="5" t="str">
        <f t="shared" si="15"/>
        <v>ID29G237</v>
      </c>
      <c r="N993" s="8" t="str">
        <f>VLOOKUP(M993,Dimension.CategoryGroups!$A$2:$I$8559,5,0)</f>
        <v>Trade Me Motors</v>
      </c>
      <c r="O993" s="8" t="str">
        <f>VLOOKUP(M993,Dimension.CategoryGroups!$A$2:$I$8559,6,0)</f>
        <v>Car parts &amp; accessories</v>
      </c>
      <c r="P993" s="8" t="str">
        <f>VLOOKUP(M993,Dimension.CategoryGroups!$A$2:$I$8559,7,0)</f>
        <v>Other accessories</v>
      </c>
      <c r="Q993" s="8" t="str">
        <f>VLOOKUP(M993,Dimension.CategoryGroups!$A$2:$I$8559,8,0)</f>
        <v>Other accessories</v>
      </c>
      <c r="R993" s="10" t="str">
        <f>VLOOKUP(E993,Dimesion.MemberType!$A$2:$D$56,2,0)</f>
        <v>Auckland</v>
      </c>
      <c r="S993" s="10" t="str">
        <f>VLOOKUP(E993,Dimesion.MemberType!$A$2:$D$56,3,0)</f>
        <v>Auckland City</v>
      </c>
      <c r="T993" s="10" t="str">
        <f>VLOOKUP(E993,Dimesion.MemberType!$A$2:$D$56,4,0)</f>
        <v>Over 70</v>
      </c>
    </row>
    <row r="994" spans="1:20" x14ac:dyDescent="0.25">
      <c r="A994" t="s">
        <v>5355</v>
      </c>
      <c r="B994">
        <v>20161101</v>
      </c>
      <c r="C994">
        <v>29</v>
      </c>
      <c r="D994">
        <v>237</v>
      </c>
      <c r="E994">
        <v>4136</v>
      </c>
      <c r="F994" t="s">
        <v>4304</v>
      </c>
      <c r="G994">
        <v>20161110</v>
      </c>
      <c r="H994">
        <v>13</v>
      </c>
      <c r="I994">
        <v>0</v>
      </c>
      <c r="J994">
        <v>0</v>
      </c>
      <c r="K994">
        <v>3</v>
      </c>
      <c r="L994">
        <v>89.3</v>
      </c>
      <c r="M994" s="5" t="str">
        <f t="shared" si="15"/>
        <v>ID29G237</v>
      </c>
      <c r="N994" s="8" t="str">
        <f>VLOOKUP(M994,Dimension.CategoryGroups!$A$2:$I$8559,5,0)</f>
        <v>Trade Me Motors</v>
      </c>
      <c r="O994" s="8" t="str">
        <f>VLOOKUP(M994,Dimension.CategoryGroups!$A$2:$I$8559,6,0)</f>
        <v>Car parts &amp; accessories</v>
      </c>
      <c r="P994" s="8" t="str">
        <f>VLOOKUP(M994,Dimension.CategoryGroups!$A$2:$I$8559,7,0)</f>
        <v>Other accessories</v>
      </c>
      <c r="Q994" s="8" t="str">
        <f>VLOOKUP(M994,Dimension.CategoryGroups!$A$2:$I$8559,8,0)</f>
        <v>Other accessories</v>
      </c>
      <c r="R994" s="10" t="str">
        <f>VLOOKUP(E994,Dimesion.MemberType!$A$2:$D$56,2,0)</f>
        <v>Auckland</v>
      </c>
      <c r="S994" s="10" t="str">
        <f>VLOOKUP(E994,Dimesion.MemberType!$A$2:$D$56,3,0)</f>
        <v>Auckland City</v>
      </c>
      <c r="T994" s="10" t="str">
        <f>VLOOKUP(E994,Dimesion.MemberType!$A$2:$D$56,4,0)</f>
        <v>Over 70</v>
      </c>
    </row>
    <row r="995" spans="1:20" x14ac:dyDescent="0.25">
      <c r="A995" t="s">
        <v>5356</v>
      </c>
      <c r="B995">
        <v>20161101</v>
      </c>
      <c r="C995">
        <v>29</v>
      </c>
      <c r="D995">
        <v>237</v>
      </c>
      <c r="E995">
        <v>4136</v>
      </c>
      <c r="F995" t="s">
        <v>4304</v>
      </c>
      <c r="G995">
        <v>20161110</v>
      </c>
      <c r="H995">
        <v>13</v>
      </c>
      <c r="I995">
        <v>0</v>
      </c>
      <c r="J995">
        <v>0</v>
      </c>
      <c r="K995">
        <v>6</v>
      </c>
      <c r="L995">
        <v>29.4</v>
      </c>
      <c r="M995" s="5" t="str">
        <f t="shared" si="15"/>
        <v>ID29G237</v>
      </c>
      <c r="N995" s="8" t="str">
        <f>VLOOKUP(M995,Dimension.CategoryGroups!$A$2:$I$8559,5,0)</f>
        <v>Trade Me Motors</v>
      </c>
      <c r="O995" s="8" t="str">
        <f>VLOOKUP(M995,Dimension.CategoryGroups!$A$2:$I$8559,6,0)</f>
        <v>Car parts &amp; accessories</v>
      </c>
      <c r="P995" s="8" t="str">
        <f>VLOOKUP(M995,Dimension.CategoryGroups!$A$2:$I$8559,7,0)</f>
        <v>Other accessories</v>
      </c>
      <c r="Q995" s="8" t="str">
        <f>VLOOKUP(M995,Dimension.CategoryGroups!$A$2:$I$8559,8,0)</f>
        <v>Other accessories</v>
      </c>
      <c r="R995" s="10" t="str">
        <f>VLOOKUP(E995,Dimesion.MemberType!$A$2:$D$56,2,0)</f>
        <v>Auckland</v>
      </c>
      <c r="S995" s="10" t="str">
        <f>VLOOKUP(E995,Dimesion.MemberType!$A$2:$D$56,3,0)</f>
        <v>Auckland City</v>
      </c>
      <c r="T995" s="10" t="str">
        <f>VLOOKUP(E995,Dimesion.MemberType!$A$2:$D$56,4,0)</f>
        <v>Over 70</v>
      </c>
    </row>
    <row r="996" spans="1:20" x14ac:dyDescent="0.25">
      <c r="A996" t="s">
        <v>5357</v>
      </c>
      <c r="B996">
        <v>20161101</v>
      </c>
      <c r="C996">
        <v>29</v>
      </c>
      <c r="D996">
        <v>237</v>
      </c>
      <c r="E996">
        <v>4136</v>
      </c>
      <c r="F996" t="s">
        <v>4304</v>
      </c>
      <c r="G996">
        <v>20161110</v>
      </c>
      <c r="H996">
        <v>13</v>
      </c>
      <c r="I996">
        <v>0</v>
      </c>
      <c r="J996">
        <v>0</v>
      </c>
      <c r="K996">
        <v>6</v>
      </c>
      <c r="L996">
        <v>75.3</v>
      </c>
      <c r="M996" s="5" t="str">
        <f t="shared" si="15"/>
        <v>ID29G237</v>
      </c>
      <c r="N996" s="8" t="str">
        <f>VLOOKUP(M996,Dimension.CategoryGroups!$A$2:$I$8559,5,0)</f>
        <v>Trade Me Motors</v>
      </c>
      <c r="O996" s="8" t="str">
        <f>VLOOKUP(M996,Dimension.CategoryGroups!$A$2:$I$8559,6,0)</f>
        <v>Car parts &amp; accessories</v>
      </c>
      <c r="P996" s="8" t="str">
        <f>VLOOKUP(M996,Dimension.CategoryGroups!$A$2:$I$8559,7,0)</f>
        <v>Other accessories</v>
      </c>
      <c r="Q996" s="8" t="str">
        <f>VLOOKUP(M996,Dimension.CategoryGroups!$A$2:$I$8559,8,0)</f>
        <v>Other accessories</v>
      </c>
      <c r="R996" s="10" t="str">
        <f>VLOOKUP(E996,Dimesion.MemberType!$A$2:$D$56,2,0)</f>
        <v>Auckland</v>
      </c>
      <c r="S996" s="10" t="str">
        <f>VLOOKUP(E996,Dimesion.MemberType!$A$2:$D$56,3,0)</f>
        <v>Auckland City</v>
      </c>
      <c r="T996" s="10" t="str">
        <f>VLOOKUP(E996,Dimesion.MemberType!$A$2:$D$56,4,0)</f>
        <v>Over 70</v>
      </c>
    </row>
    <row r="997" spans="1:20" x14ac:dyDescent="0.25">
      <c r="A997" t="s">
        <v>5358</v>
      </c>
      <c r="B997">
        <v>20161101</v>
      </c>
      <c r="C997">
        <v>29</v>
      </c>
      <c r="D997">
        <v>237</v>
      </c>
      <c r="E997">
        <v>4136</v>
      </c>
      <c r="F997" t="s">
        <v>4304</v>
      </c>
      <c r="G997">
        <v>20161110</v>
      </c>
      <c r="H997">
        <v>13</v>
      </c>
      <c r="I997">
        <v>0</v>
      </c>
      <c r="J997">
        <v>0</v>
      </c>
      <c r="K997">
        <v>6</v>
      </c>
      <c r="L997">
        <v>44.9</v>
      </c>
      <c r="M997" s="5" t="str">
        <f t="shared" si="15"/>
        <v>ID29G237</v>
      </c>
      <c r="N997" s="8" t="str">
        <f>VLOOKUP(M997,Dimension.CategoryGroups!$A$2:$I$8559,5,0)</f>
        <v>Trade Me Motors</v>
      </c>
      <c r="O997" s="8" t="str">
        <f>VLOOKUP(M997,Dimension.CategoryGroups!$A$2:$I$8559,6,0)</f>
        <v>Car parts &amp; accessories</v>
      </c>
      <c r="P997" s="8" t="str">
        <f>VLOOKUP(M997,Dimension.CategoryGroups!$A$2:$I$8559,7,0)</f>
        <v>Other accessories</v>
      </c>
      <c r="Q997" s="8" t="str">
        <f>VLOOKUP(M997,Dimension.CategoryGroups!$A$2:$I$8559,8,0)</f>
        <v>Other accessories</v>
      </c>
      <c r="R997" s="10" t="str">
        <f>VLOOKUP(E997,Dimesion.MemberType!$A$2:$D$56,2,0)</f>
        <v>Auckland</v>
      </c>
      <c r="S997" s="10" t="str">
        <f>VLOOKUP(E997,Dimesion.MemberType!$A$2:$D$56,3,0)</f>
        <v>Auckland City</v>
      </c>
      <c r="T997" s="10" t="str">
        <f>VLOOKUP(E997,Dimesion.MemberType!$A$2:$D$56,4,0)</f>
        <v>Over 70</v>
      </c>
    </row>
    <row r="998" spans="1:20" x14ac:dyDescent="0.25">
      <c r="A998" t="s">
        <v>5359</v>
      </c>
      <c r="B998">
        <v>20161101</v>
      </c>
      <c r="C998">
        <v>29</v>
      </c>
      <c r="D998">
        <v>237</v>
      </c>
      <c r="E998">
        <v>4136</v>
      </c>
      <c r="F998" t="s">
        <v>4304</v>
      </c>
      <c r="G998">
        <v>20161110</v>
      </c>
      <c r="H998">
        <v>13</v>
      </c>
      <c r="I998">
        <v>0</v>
      </c>
      <c r="J998">
        <v>0</v>
      </c>
      <c r="K998">
        <v>6</v>
      </c>
      <c r="L998">
        <v>49.7</v>
      </c>
      <c r="M998" s="5" t="str">
        <f t="shared" si="15"/>
        <v>ID29G237</v>
      </c>
      <c r="N998" s="8" t="str">
        <f>VLOOKUP(M998,Dimension.CategoryGroups!$A$2:$I$8559,5,0)</f>
        <v>Trade Me Motors</v>
      </c>
      <c r="O998" s="8" t="str">
        <f>VLOOKUP(M998,Dimension.CategoryGroups!$A$2:$I$8559,6,0)</f>
        <v>Car parts &amp; accessories</v>
      </c>
      <c r="P998" s="8" t="str">
        <f>VLOOKUP(M998,Dimension.CategoryGroups!$A$2:$I$8559,7,0)</f>
        <v>Other accessories</v>
      </c>
      <c r="Q998" s="8" t="str">
        <f>VLOOKUP(M998,Dimension.CategoryGroups!$A$2:$I$8559,8,0)</f>
        <v>Other accessories</v>
      </c>
      <c r="R998" s="10" t="str">
        <f>VLOOKUP(E998,Dimesion.MemberType!$A$2:$D$56,2,0)</f>
        <v>Auckland</v>
      </c>
      <c r="S998" s="10" t="str">
        <f>VLOOKUP(E998,Dimesion.MemberType!$A$2:$D$56,3,0)</f>
        <v>Auckland City</v>
      </c>
      <c r="T998" s="10" t="str">
        <f>VLOOKUP(E998,Dimesion.MemberType!$A$2:$D$56,4,0)</f>
        <v>Over 70</v>
      </c>
    </row>
    <row r="999" spans="1:20" x14ac:dyDescent="0.25">
      <c r="A999" t="s">
        <v>5360</v>
      </c>
      <c r="B999">
        <v>20161101</v>
      </c>
      <c r="C999">
        <v>29</v>
      </c>
      <c r="D999">
        <v>237</v>
      </c>
      <c r="E999">
        <v>4136</v>
      </c>
      <c r="F999" t="s">
        <v>4304</v>
      </c>
      <c r="G999">
        <v>20161110</v>
      </c>
      <c r="H999">
        <v>13</v>
      </c>
      <c r="I999">
        <v>0</v>
      </c>
      <c r="J999">
        <v>0</v>
      </c>
      <c r="K999">
        <v>6</v>
      </c>
      <c r="L999">
        <v>98.5</v>
      </c>
      <c r="M999" s="5" t="str">
        <f t="shared" si="15"/>
        <v>ID29G237</v>
      </c>
      <c r="N999" s="8" t="str">
        <f>VLOOKUP(M999,Dimension.CategoryGroups!$A$2:$I$8559,5,0)</f>
        <v>Trade Me Motors</v>
      </c>
      <c r="O999" s="8" t="str">
        <f>VLOOKUP(M999,Dimension.CategoryGroups!$A$2:$I$8559,6,0)</f>
        <v>Car parts &amp; accessories</v>
      </c>
      <c r="P999" s="8" t="str">
        <f>VLOOKUP(M999,Dimension.CategoryGroups!$A$2:$I$8559,7,0)</f>
        <v>Other accessories</v>
      </c>
      <c r="Q999" s="8" t="str">
        <f>VLOOKUP(M999,Dimension.CategoryGroups!$A$2:$I$8559,8,0)</f>
        <v>Other accessories</v>
      </c>
      <c r="R999" s="10" t="str">
        <f>VLOOKUP(E999,Dimesion.MemberType!$A$2:$D$56,2,0)</f>
        <v>Auckland</v>
      </c>
      <c r="S999" s="10" t="str">
        <f>VLOOKUP(E999,Dimesion.MemberType!$A$2:$D$56,3,0)</f>
        <v>Auckland City</v>
      </c>
      <c r="T999" s="10" t="str">
        <f>VLOOKUP(E999,Dimesion.MemberType!$A$2:$D$56,4,0)</f>
        <v>Over 70</v>
      </c>
    </row>
    <row r="1000" spans="1:20" x14ac:dyDescent="0.25">
      <c r="A1000" t="s">
        <v>5361</v>
      </c>
      <c r="B1000">
        <v>20161101</v>
      </c>
      <c r="C1000">
        <v>6805</v>
      </c>
      <c r="D1000">
        <v>6041</v>
      </c>
      <c r="E1000">
        <v>21728</v>
      </c>
      <c r="F1000" t="s">
        <v>5362</v>
      </c>
      <c r="G1000">
        <v>20161110</v>
      </c>
      <c r="H1000">
        <v>13</v>
      </c>
      <c r="I1000">
        <v>0</v>
      </c>
      <c r="J1000">
        <v>0</v>
      </c>
      <c r="K1000">
        <v>1</v>
      </c>
      <c r="L1000">
        <v>64.3</v>
      </c>
      <c r="M1000" s="5" t="str">
        <f t="shared" si="15"/>
        <v>ID6805G6041</v>
      </c>
      <c r="N1000" s="8" t="str">
        <f>VLOOKUP(M1000,Dimension.CategoryGroups!$A$2:$I$8559,5,0)</f>
        <v>Toys &amp; models</v>
      </c>
      <c r="O1000" s="8" t="str">
        <f>VLOOKUP(M1000,Dimension.CategoryGroups!$A$2:$I$8559,6,0)</f>
        <v>Lego &amp; building toys</v>
      </c>
      <c r="P1000" s="8" t="str">
        <f>VLOOKUP(M1000,Dimension.CategoryGroups!$A$2:$I$8559,7,0)</f>
        <v>Lego</v>
      </c>
      <c r="Q1000" s="8" t="str">
        <f>VLOOKUP(M1000,Dimension.CategoryGroups!$A$2:$I$8559,8,0)</f>
        <v>Minifigures</v>
      </c>
      <c r="R1000" s="10" t="str">
        <f>VLOOKUP(E1000,Dimesion.MemberType!$A$2:$D$56,2,0)</f>
        <v>Wellington</v>
      </c>
      <c r="S1000" s="10" t="str">
        <f>VLOOKUP(E1000,Dimesion.MemberType!$A$2:$D$56,3,0)</f>
        <v>Lower Hutt City</v>
      </c>
      <c r="T1000" s="10" t="str">
        <f>VLOOKUP(E1000,Dimesion.MemberType!$A$2:$D$56,4,0)</f>
        <v>30 - 34</v>
      </c>
    </row>
    <row r="1001" spans="1:20" x14ac:dyDescent="0.25">
      <c r="A1001" t="s">
        <v>5363</v>
      </c>
      <c r="B1001">
        <v>20161101</v>
      </c>
      <c r="C1001">
        <v>1909</v>
      </c>
      <c r="D1001">
        <v>4265</v>
      </c>
      <c r="E1001">
        <v>4064</v>
      </c>
      <c r="F1001" t="s">
        <v>4874</v>
      </c>
      <c r="G1001">
        <v>20161110</v>
      </c>
      <c r="H1001">
        <v>13</v>
      </c>
      <c r="I1001">
        <v>0</v>
      </c>
      <c r="J1001">
        <v>0</v>
      </c>
      <c r="K1001">
        <v>1</v>
      </c>
      <c r="L1001">
        <v>59.3</v>
      </c>
      <c r="M1001" s="5" t="str">
        <f t="shared" si="15"/>
        <v>ID1909G4265</v>
      </c>
      <c r="N1001" s="8" t="str">
        <f>VLOOKUP(M1001,Dimension.CategoryGroups!$A$2:$I$8559,5,0)</f>
        <v>Books</v>
      </c>
      <c r="O1001" s="8" t="str">
        <f>VLOOKUP(M1001,Dimension.CategoryGroups!$A$2:$I$8559,6,0)</f>
        <v>Non-fiction</v>
      </c>
      <c r="P1001" s="8" t="str">
        <f>VLOOKUP(M1001,Dimension.CategoryGroups!$A$2:$I$8559,7,0)</f>
        <v>Biography</v>
      </c>
      <c r="Q1001" s="8" t="str">
        <f>VLOOKUP(M1001,Dimension.CategoryGroups!$A$2:$I$8559,8,0)</f>
        <v>Other</v>
      </c>
      <c r="R1001" s="10" t="str">
        <f>VLOOKUP(E1001,Dimesion.MemberType!$A$2:$D$56,2,0)</f>
        <v>Auckland</v>
      </c>
      <c r="S1001" s="10" t="str">
        <f>VLOOKUP(E1001,Dimesion.MemberType!$A$2:$D$56,3,0)</f>
        <v>Auckland City</v>
      </c>
      <c r="T1001" s="10" t="str">
        <f>VLOOKUP(E1001,Dimesion.MemberType!$A$2:$D$56,4,0)</f>
        <v>35 - 39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56"/>
  <sheetViews>
    <sheetView workbookViewId="0">
      <pane ySplit="1" topLeftCell="A20" activePane="bottomLeft" state="frozen"/>
      <selection pane="bottomLeft" activeCell="B1" sqref="B1:D1"/>
    </sheetView>
  </sheetViews>
  <sheetFormatPr defaultRowHeight="15" x14ac:dyDescent="0.25"/>
  <cols>
    <col min="1" max="1" width="20.85546875" bestFit="1" customWidth="1"/>
    <col min="2" max="2" width="12.5703125" bestFit="1" customWidth="1"/>
    <col min="3" max="3" width="16.85546875" bestFit="1" customWidth="1"/>
    <col min="4" max="4" width="12.28515625" bestFit="1" customWidth="1"/>
  </cols>
  <sheetData>
    <row r="1" spans="1:4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>
        <v>2942</v>
      </c>
      <c r="B2" t="s">
        <v>7</v>
      </c>
      <c r="C2" t="s">
        <v>8</v>
      </c>
      <c r="D2" t="s">
        <v>9</v>
      </c>
    </row>
    <row r="3" spans="1:4" x14ac:dyDescent="0.25">
      <c r="A3">
        <v>3145</v>
      </c>
      <c r="B3" t="s">
        <v>7</v>
      </c>
      <c r="C3" t="s">
        <v>10</v>
      </c>
      <c r="D3" t="s">
        <v>11</v>
      </c>
    </row>
    <row r="4" spans="1:4" x14ac:dyDescent="0.25">
      <c r="A4">
        <v>3498</v>
      </c>
      <c r="B4" t="s">
        <v>7</v>
      </c>
      <c r="C4" t="s">
        <v>12</v>
      </c>
      <c r="D4" t="s">
        <v>13</v>
      </c>
    </row>
    <row r="5" spans="1:4" x14ac:dyDescent="0.25">
      <c r="A5">
        <v>3692</v>
      </c>
      <c r="B5" t="s">
        <v>7</v>
      </c>
      <c r="C5" t="s">
        <v>14</v>
      </c>
      <c r="D5" t="s">
        <v>9</v>
      </c>
    </row>
    <row r="6" spans="1:4" x14ac:dyDescent="0.25">
      <c r="A6">
        <v>3707</v>
      </c>
      <c r="B6" t="s">
        <v>7</v>
      </c>
      <c r="C6" t="s">
        <v>14</v>
      </c>
      <c r="D6" t="s">
        <v>11</v>
      </c>
    </row>
    <row r="7" spans="1:4" x14ac:dyDescent="0.25">
      <c r="A7">
        <v>3708</v>
      </c>
      <c r="B7" t="s">
        <v>7</v>
      </c>
      <c r="C7" t="s">
        <v>14</v>
      </c>
      <c r="D7" t="s">
        <v>11</v>
      </c>
    </row>
    <row r="8" spans="1:4" x14ac:dyDescent="0.25">
      <c r="A8">
        <v>3713</v>
      </c>
      <c r="B8" t="s">
        <v>7</v>
      </c>
      <c r="C8" t="s">
        <v>14</v>
      </c>
      <c r="D8" t="s">
        <v>15</v>
      </c>
    </row>
    <row r="9" spans="1:4" x14ac:dyDescent="0.25">
      <c r="A9">
        <v>3778</v>
      </c>
      <c r="B9" t="s">
        <v>7</v>
      </c>
      <c r="C9" t="s">
        <v>14</v>
      </c>
      <c r="D9" t="s">
        <v>16</v>
      </c>
    </row>
    <row r="10" spans="1:4" x14ac:dyDescent="0.25">
      <c r="A10">
        <v>3787</v>
      </c>
      <c r="B10" t="s">
        <v>7</v>
      </c>
      <c r="C10" t="s">
        <v>14</v>
      </c>
      <c r="D10" t="s">
        <v>9</v>
      </c>
    </row>
    <row r="11" spans="1:4" x14ac:dyDescent="0.25">
      <c r="A11">
        <v>3811</v>
      </c>
      <c r="B11" t="s">
        <v>7</v>
      </c>
      <c r="C11" t="s">
        <v>14</v>
      </c>
      <c r="D11" t="s">
        <v>17</v>
      </c>
    </row>
    <row r="12" spans="1:4" x14ac:dyDescent="0.25">
      <c r="A12">
        <v>3967</v>
      </c>
      <c r="B12" t="s">
        <v>7</v>
      </c>
      <c r="C12" t="s">
        <v>18</v>
      </c>
      <c r="D12" t="s">
        <v>13</v>
      </c>
    </row>
    <row r="13" spans="1:4" x14ac:dyDescent="0.25">
      <c r="A13">
        <v>4046</v>
      </c>
      <c r="B13" t="s">
        <v>7</v>
      </c>
      <c r="C13" t="s">
        <v>18</v>
      </c>
      <c r="D13" t="s">
        <v>19</v>
      </c>
    </row>
    <row r="14" spans="1:4" x14ac:dyDescent="0.25">
      <c r="A14">
        <v>4060</v>
      </c>
      <c r="B14" t="s">
        <v>7</v>
      </c>
      <c r="C14" t="s">
        <v>18</v>
      </c>
      <c r="D14" t="s">
        <v>16</v>
      </c>
    </row>
    <row r="15" spans="1:4" x14ac:dyDescent="0.25">
      <c r="A15">
        <v>4064</v>
      </c>
      <c r="B15" t="s">
        <v>7</v>
      </c>
      <c r="C15" t="s">
        <v>18</v>
      </c>
      <c r="D15" t="s">
        <v>13</v>
      </c>
    </row>
    <row r="16" spans="1:4" x14ac:dyDescent="0.25">
      <c r="A16">
        <v>4065</v>
      </c>
      <c r="B16" t="s">
        <v>7</v>
      </c>
      <c r="C16" t="s">
        <v>18</v>
      </c>
      <c r="D16" t="s">
        <v>13</v>
      </c>
    </row>
    <row r="17" spans="1:4" x14ac:dyDescent="0.25">
      <c r="A17">
        <v>4136</v>
      </c>
      <c r="B17" t="s">
        <v>7</v>
      </c>
      <c r="C17" t="s">
        <v>18</v>
      </c>
      <c r="D17" t="s">
        <v>20</v>
      </c>
    </row>
    <row r="18" spans="1:4" x14ac:dyDescent="0.25">
      <c r="A18">
        <v>4530</v>
      </c>
      <c r="B18" t="s">
        <v>7</v>
      </c>
      <c r="C18" t="s">
        <v>21</v>
      </c>
      <c r="D18" t="s">
        <v>16</v>
      </c>
    </row>
    <row r="19" spans="1:4" x14ac:dyDescent="0.25">
      <c r="A19">
        <v>4544</v>
      </c>
      <c r="B19" t="s">
        <v>7</v>
      </c>
      <c r="C19" t="s">
        <v>21</v>
      </c>
      <c r="D19" t="s">
        <v>22</v>
      </c>
    </row>
    <row r="20" spans="1:4" x14ac:dyDescent="0.25">
      <c r="A20">
        <v>4629</v>
      </c>
      <c r="B20" t="s">
        <v>7</v>
      </c>
      <c r="C20" t="s">
        <v>21</v>
      </c>
      <c r="D20" t="s">
        <v>13</v>
      </c>
    </row>
    <row r="21" spans="1:4" x14ac:dyDescent="0.25">
      <c r="A21">
        <v>4632</v>
      </c>
      <c r="B21" t="s">
        <v>7</v>
      </c>
      <c r="C21" t="s">
        <v>21</v>
      </c>
      <c r="D21" t="s">
        <v>9</v>
      </c>
    </row>
    <row r="22" spans="1:4" x14ac:dyDescent="0.25">
      <c r="A22">
        <v>4646</v>
      </c>
      <c r="B22" t="s">
        <v>7</v>
      </c>
      <c r="C22" t="s">
        <v>21</v>
      </c>
      <c r="D22" t="s">
        <v>11</v>
      </c>
    </row>
    <row r="23" spans="1:4" x14ac:dyDescent="0.25">
      <c r="A23">
        <v>4660</v>
      </c>
      <c r="B23" t="s">
        <v>7</v>
      </c>
      <c r="C23" t="s">
        <v>21</v>
      </c>
      <c r="D23" t="s">
        <v>20</v>
      </c>
    </row>
    <row r="24" spans="1:4" x14ac:dyDescent="0.25">
      <c r="A24">
        <v>10746</v>
      </c>
      <c r="B24" t="s">
        <v>25</v>
      </c>
      <c r="C24" t="s">
        <v>26</v>
      </c>
      <c r="D24" t="s">
        <v>22</v>
      </c>
    </row>
    <row r="25" spans="1:4" x14ac:dyDescent="0.25">
      <c r="A25">
        <v>11987</v>
      </c>
      <c r="B25" t="s">
        <v>25</v>
      </c>
      <c r="C25" t="s">
        <v>27</v>
      </c>
      <c r="D25" t="s">
        <v>17</v>
      </c>
    </row>
    <row r="26" spans="1:4" x14ac:dyDescent="0.25">
      <c r="A26">
        <v>12819</v>
      </c>
      <c r="B26" t="s">
        <v>25</v>
      </c>
      <c r="C26" t="s">
        <v>28</v>
      </c>
      <c r="D26" t="s">
        <v>29</v>
      </c>
    </row>
    <row r="27" spans="1:4" x14ac:dyDescent="0.25">
      <c r="A27">
        <v>26360</v>
      </c>
      <c r="B27" t="s">
        <v>49</v>
      </c>
      <c r="C27" t="s">
        <v>50</v>
      </c>
      <c r="D27" t="s">
        <v>11</v>
      </c>
    </row>
    <row r="28" spans="1:4" x14ac:dyDescent="0.25">
      <c r="A28">
        <v>27191</v>
      </c>
      <c r="B28" t="s">
        <v>49</v>
      </c>
      <c r="C28" t="s">
        <v>51</v>
      </c>
      <c r="D28" t="s">
        <v>9</v>
      </c>
    </row>
    <row r="29" spans="1:4" x14ac:dyDescent="0.25">
      <c r="A29">
        <v>27208</v>
      </c>
      <c r="B29" t="s">
        <v>49</v>
      </c>
      <c r="C29" t="s">
        <v>51</v>
      </c>
      <c r="D29" t="s">
        <v>11</v>
      </c>
    </row>
    <row r="30" spans="1:4" x14ac:dyDescent="0.25">
      <c r="A30">
        <v>12997</v>
      </c>
      <c r="B30" t="s">
        <v>30</v>
      </c>
      <c r="C30" t="s">
        <v>30</v>
      </c>
      <c r="D30" t="s">
        <v>9</v>
      </c>
    </row>
    <row r="31" spans="1:4" x14ac:dyDescent="0.25">
      <c r="A31">
        <v>13964</v>
      </c>
      <c r="B31" t="s">
        <v>31</v>
      </c>
      <c r="C31" t="s">
        <v>32</v>
      </c>
      <c r="D31" t="s">
        <v>17</v>
      </c>
    </row>
    <row r="32" spans="1:4" x14ac:dyDescent="0.25">
      <c r="A32">
        <v>37347</v>
      </c>
      <c r="B32" t="s">
        <v>54</v>
      </c>
      <c r="C32" t="s">
        <v>55</v>
      </c>
      <c r="D32" t="s">
        <v>22</v>
      </c>
    </row>
    <row r="33" spans="1:4" x14ac:dyDescent="0.25">
      <c r="A33">
        <v>38474</v>
      </c>
      <c r="B33" t="s">
        <v>54</v>
      </c>
      <c r="C33" t="s">
        <v>56</v>
      </c>
      <c r="D33" t="s">
        <v>20</v>
      </c>
    </row>
    <row r="34" spans="1:4" x14ac:dyDescent="0.25">
      <c r="A34">
        <v>39219</v>
      </c>
      <c r="B34" t="s">
        <v>54</v>
      </c>
      <c r="C34" t="s">
        <v>57</v>
      </c>
      <c r="D34" t="s">
        <v>20</v>
      </c>
    </row>
    <row r="35" spans="1:4" x14ac:dyDescent="0.25">
      <c r="A35">
        <v>18060</v>
      </c>
      <c r="B35" t="s">
        <v>35</v>
      </c>
      <c r="C35" t="s">
        <v>36</v>
      </c>
      <c r="D35" t="s">
        <v>6</v>
      </c>
    </row>
    <row r="36" spans="1:4" x14ac:dyDescent="0.25">
      <c r="A36">
        <v>18360</v>
      </c>
      <c r="B36" t="s">
        <v>35</v>
      </c>
      <c r="C36" t="s">
        <v>37</v>
      </c>
      <c r="D36" t="s">
        <v>22</v>
      </c>
    </row>
    <row r="37" spans="1:4" x14ac:dyDescent="0.25">
      <c r="A37">
        <v>18377</v>
      </c>
      <c r="B37" t="s">
        <v>35</v>
      </c>
      <c r="C37" t="s">
        <v>37</v>
      </c>
      <c r="D37" t="s">
        <v>15</v>
      </c>
    </row>
    <row r="38" spans="1:4" x14ac:dyDescent="0.25">
      <c r="A38">
        <v>24090</v>
      </c>
      <c r="B38" t="s">
        <v>47</v>
      </c>
      <c r="C38" t="s">
        <v>48</v>
      </c>
      <c r="D38" t="s">
        <v>9</v>
      </c>
    </row>
    <row r="39" spans="1:4" x14ac:dyDescent="0.25">
      <c r="A39">
        <v>23242</v>
      </c>
      <c r="B39" t="s">
        <v>45</v>
      </c>
      <c r="C39" t="s">
        <v>46</v>
      </c>
      <c r="D39" t="s">
        <v>9</v>
      </c>
    </row>
    <row r="40" spans="1:4" x14ac:dyDescent="0.25">
      <c r="A40">
        <v>23258</v>
      </c>
      <c r="B40" t="s">
        <v>45</v>
      </c>
      <c r="C40" t="s">
        <v>46</v>
      </c>
      <c r="D40" t="s">
        <v>11</v>
      </c>
    </row>
    <row r="41" spans="1:4" x14ac:dyDescent="0.25">
      <c r="A41">
        <v>1702</v>
      </c>
      <c r="B41" t="s">
        <v>4</v>
      </c>
      <c r="C41" t="s">
        <v>5</v>
      </c>
      <c r="D41" t="s">
        <v>6</v>
      </c>
    </row>
    <row r="42" spans="1:4" x14ac:dyDescent="0.25">
      <c r="A42">
        <v>34987</v>
      </c>
      <c r="B42" t="s">
        <v>52</v>
      </c>
      <c r="C42" t="s">
        <v>53</v>
      </c>
      <c r="D42" t="s">
        <v>13</v>
      </c>
    </row>
    <row r="43" spans="1:4" x14ac:dyDescent="0.25">
      <c r="A43">
        <v>15253</v>
      </c>
      <c r="B43" t="s">
        <v>33</v>
      </c>
      <c r="C43" t="s">
        <v>34</v>
      </c>
      <c r="D43" t="s">
        <v>9</v>
      </c>
    </row>
    <row r="44" spans="1:4" x14ac:dyDescent="0.25">
      <c r="A44">
        <v>15364</v>
      </c>
      <c r="B44" t="s">
        <v>33</v>
      </c>
      <c r="C44" t="s">
        <v>34</v>
      </c>
      <c r="D44" t="s">
        <v>11</v>
      </c>
    </row>
    <row r="45" spans="1:4" x14ac:dyDescent="0.25">
      <c r="A45">
        <v>7441</v>
      </c>
      <c r="B45" t="s">
        <v>23</v>
      </c>
      <c r="C45" t="s">
        <v>24</v>
      </c>
      <c r="D45" t="s">
        <v>16</v>
      </c>
    </row>
    <row r="46" spans="1:4" x14ac:dyDescent="0.25">
      <c r="A46">
        <v>7457</v>
      </c>
      <c r="B46" t="s">
        <v>23</v>
      </c>
      <c r="C46" t="s">
        <v>24</v>
      </c>
      <c r="D46" t="s">
        <v>22</v>
      </c>
    </row>
    <row r="47" spans="1:4" x14ac:dyDescent="0.25">
      <c r="A47">
        <v>7474</v>
      </c>
      <c r="B47" t="s">
        <v>23</v>
      </c>
      <c r="C47" t="s">
        <v>24</v>
      </c>
      <c r="D47" t="s">
        <v>15</v>
      </c>
    </row>
    <row r="48" spans="1:4" x14ac:dyDescent="0.25">
      <c r="A48">
        <v>20910</v>
      </c>
      <c r="B48" t="s">
        <v>38</v>
      </c>
      <c r="C48" t="s">
        <v>39</v>
      </c>
      <c r="D48" t="s">
        <v>11</v>
      </c>
    </row>
    <row r="49" spans="1:4" x14ac:dyDescent="0.25">
      <c r="A49">
        <v>20977</v>
      </c>
      <c r="B49" t="s">
        <v>38</v>
      </c>
      <c r="C49" t="s">
        <v>39</v>
      </c>
      <c r="D49" t="s">
        <v>16</v>
      </c>
    </row>
    <row r="50" spans="1:4" x14ac:dyDescent="0.25">
      <c r="A50">
        <v>21188</v>
      </c>
      <c r="B50" t="s">
        <v>40</v>
      </c>
      <c r="C50" t="s">
        <v>41</v>
      </c>
      <c r="D50" t="s">
        <v>29</v>
      </c>
    </row>
    <row r="51" spans="1:4" x14ac:dyDescent="0.25">
      <c r="A51">
        <v>21728</v>
      </c>
      <c r="B51" t="s">
        <v>40</v>
      </c>
      <c r="C51" t="s">
        <v>42</v>
      </c>
      <c r="D51" t="s">
        <v>16</v>
      </c>
    </row>
    <row r="52" spans="1:4" x14ac:dyDescent="0.25">
      <c r="A52">
        <v>21838</v>
      </c>
      <c r="B52" t="s">
        <v>40</v>
      </c>
      <c r="C52" t="s">
        <v>42</v>
      </c>
      <c r="D52" t="s">
        <v>22</v>
      </c>
    </row>
    <row r="53" spans="1:4" x14ac:dyDescent="0.25">
      <c r="A53">
        <v>22105</v>
      </c>
      <c r="B53" t="s">
        <v>40</v>
      </c>
      <c r="C53" t="s">
        <v>43</v>
      </c>
      <c r="D53" t="s">
        <v>16</v>
      </c>
    </row>
    <row r="54" spans="1:4" x14ac:dyDescent="0.25">
      <c r="A54">
        <v>22112</v>
      </c>
      <c r="B54" t="s">
        <v>40</v>
      </c>
      <c r="C54" t="s">
        <v>43</v>
      </c>
      <c r="D54" t="s">
        <v>13</v>
      </c>
    </row>
    <row r="55" spans="1:4" x14ac:dyDescent="0.25">
      <c r="A55">
        <v>22297</v>
      </c>
      <c r="B55" t="s">
        <v>40</v>
      </c>
      <c r="C55" t="s">
        <v>44</v>
      </c>
      <c r="D55" t="s">
        <v>13</v>
      </c>
    </row>
    <row r="56" spans="1:4" x14ac:dyDescent="0.25">
      <c r="A56">
        <v>22406</v>
      </c>
      <c r="B56" t="s">
        <v>40</v>
      </c>
      <c r="C56" t="s">
        <v>44</v>
      </c>
      <c r="D56" t="s">
        <v>29</v>
      </c>
    </row>
  </sheetData>
  <autoFilter ref="A1:D56">
    <sortState ref="A2:I56">
      <sortCondition ref="B1:B56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8559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2.140625" bestFit="1" customWidth="1"/>
    <col min="2" max="2" width="19.85546875" bestFit="1" customWidth="1"/>
    <col min="3" max="3" width="25" bestFit="1" customWidth="1"/>
    <col min="4" max="4" width="10.7109375" bestFit="1" customWidth="1"/>
    <col min="5" max="5" width="26.7109375" bestFit="1" customWidth="1"/>
    <col min="6" max="6" width="34.28515625" bestFit="1" customWidth="1"/>
    <col min="7" max="8" width="42.85546875" bestFit="1" customWidth="1"/>
    <col min="9" max="9" width="16.7109375" bestFit="1" customWidth="1"/>
  </cols>
  <sheetData>
    <row r="1" spans="1:11" x14ac:dyDescent="0.25">
      <c r="A1" s="6" t="s">
        <v>5365</v>
      </c>
      <c r="B1" s="3" t="s">
        <v>58</v>
      </c>
      <c r="C1" s="3" t="s">
        <v>59</v>
      </c>
      <c r="D1" s="3" t="s">
        <v>60</v>
      </c>
      <c r="E1" s="3" t="s">
        <v>61</v>
      </c>
      <c r="F1" s="3" t="s">
        <v>62</v>
      </c>
      <c r="G1" s="3" t="s">
        <v>63</v>
      </c>
      <c r="H1" s="3" t="s">
        <v>64</v>
      </c>
      <c r="I1" s="3" t="s">
        <v>65</v>
      </c>
    </row>
    <row r="2" spans="1:11" x14ac:dyDescent="0.25">
      <c r="A2" s="5" t="str">
        <f>"ID"&amp;D2&amp;"G"&amp;B2</f>
        <v>ID1G1</v>
      </c>
      <c r="B2">
        <v>1</v>
      </c>
      <c r="C2" t="s">
        <v>79</v>
      </c>
      <c r="D2">
        <v>1</v>
      </c>
      <c r="E2" t="s">
        <v>80</v>
      </c>
      <c r="F2" t="s">
        <v>80</v>
      </c>
      <c r="G2" t="s">
        <v>80</v>
      </c>
      <c r="H2" t="s">
        <v>80</v>
      </c>
      <c r="I2" t="s">
        <v>71</v>
      </c>
      <c r="K2" s="1"/>
    </row>
    <row r="3" spans="1:11" x14ac:dyDescent="0.25">
      <c r="A3" s="5" t="str">
        <f t="shared" ref="A3:A66" si="0">"ID"&amp;D3&amp;"G"&amp;B3</f>
        <v>ID26G2</v>
      </c>
      <c r="B3">
        <v>2</v>
      </c>
      <c r="C3" t="s">
        <v>79</v>
      </c>
      <c r="D3">
        <v>26</v>
      </c>
      <c r="E3" t="s">
        <v>80</v>
      </c>
      <c r="F3" t="s">
        <v>106</v>
      </c>
      <c r="G3" t="s">
        <v>106</v>
      </c>
      <c r="H3" t="s">
        <v>106</v>
      </c>
      <c r="I3">
        <v>1</v>
      </c>
      <c r="K3" s="1"/>
    </row>
    <row r="4" spans="1:11" x14ac:dyDescent="0.25">
      <c r="A4" s="5" t="str">
        <f t="shared" si="0"/>
        <v>ID135G3</v>
      </c>
      <c r="B4">
        <v>3</v>
      </c>
      <c r="C4" t="s">
        <v>79</v>
      </c>
      <c r="D4">
        <v>135</v>
      </c>
      <c r="E4" t="s">
        <v>80</v>
      </c>
      <c r="F4" t="s">
        <v>106</v>
      </c>
      <c r="G4" t="s">
        <v>197</v>
      </c>
      <c r="H4" t="s">
        <v>197</v>
      </c>
      <c r="I4">
        <v>26</v>
      </c>
      <c r="K4" s="1"/>
    </row>
    <row r="5" spans="1:11" x14ac:dyDescent="0.25">
      <c r="A5" s="5" t="str">
        <f t="shared" si="0"/>
        <v>ID135G4</v>
      </c>
      <c r="B5">
        <v>4</v>
      </c>
      <c r="C5" t="s">
        <v>79</v>
      </c>
      <c r="D5">
        <v>135</v>
      </c>
      <c r="E5" t="s">
        <v>80</v>
      </c>
      <c r="F5" t="s">
        <v>106</v>
      </c>
      <c r="G5" t="s">
        <v>197</v>
      </c>
      <c r="H5" t="s">
        <v>197</v>
      </c>
      <c r="I5">
        <v>26</v>
      </c>
      <c r="K5" s="1"/>
    </row>
    <row r="6" spans="1:11" x14ac:dyDescent="0.25">
      <c r="A6" s="5" t="str">
        <f t="shared" si="0"/>
        <v>ID2500G5</v>
      </c>
      <c r="B6">
        <v>5</v>
      </c>
      <c r="C6" t="s">
        <v>79</v>
      </c>
      <c r="D6">
        <v>2500</v>
      </c>
      <c r="E6" t="s">
        <v>80</v>
      </c>
      <c r="F6" t="s">
        <v>106</v>
      </c>
      <c r="G6" t="s">
        <v>197</v>
      </c>
      <c r="H6" t="s">
        <v>1057</v>
      </c>
      <c r="I6">
        <v>135</v>
      </c>
      <c r="K6" s="1"/>
    </row>
    <row r="7" spans="1:11" x14ac:dyDescent="0.25">
      <c r="A7" s="5" t="str">
        <f t="shared" si="0"/>
        <v>ID2500G6</v>
      </c>
      <c r="B7">
        <v>6</v>
      </c>
      <c r="C7" t="s">
        <v>79</v>
      </c>
      <c r="D7">
        <v>2500</v>
      </c>
      <c r="E7" t="s">
        <v>80</v>
      </c>
      <c r="F7" t="s">
        <v>106</v>
      </c>
      <c r="G7" t="s">
        <v>197</v>
      </c>
      <c r="H7" t="s">
        <v>1057</v>
      </c>
      <c r="I7">
        <v>135</v>
      </c>
      <c r="K7" s="1"/>
    </row>
    <row r="8" spans="1:11" x14ac:dyDescent="0.25">
      <c r="A8" s="5" t="str">
        <f t="shared" si="0"/>
        <v>ID2501G7</v>
      </c>
      <c r="B8">
        <v>7</v>
      </c>
      <c r="C8" t="s">
        <v>79</v>
      </c>
      <c r="D8">
        <v>2501</v>
      </c>
      <c r="E8" t="s">
        <v>80</v>
      </c>
      <c r="F8" t="s">
        <v>106</v>
      </c>
      <c r="G8" t="s">
        <v>197</v>
      </c>
      <c r="H8" t="s">
        <v>1058</v>
      </c>
      <c r="I8">
        <v>135</v>
      </c>
      <c r="K8" s="1"/>
    </row>
    <row r="9" spans="1:11" x14ac:dyDescent="0.25">
      <c r="A9" s="5" t="str">
        <f t="shared" si="0"/>
        <v>ID2502G8</v>
      </c>
      <c r="B9">
        <v>8</v>
      </c>
      <c r="C9" t="s">
        <v>79</v>
      </c>
      <c r="D9">
        <v>2502</v>
      </c>
      <c r="E9" t="s">
        <v>80</v>
      </c>
      <c r="F9" t="s">
        <v>106</v>
      </c>
      <c r="G9" t="s">
        <v>197</v>
      </c>
      <c r="H9" t="s">
        <v>1059</v>
      </c>
      <c r="I9">
        <v>135</v>
      </c>
      <c r="K9" s="1"/>
    </row>
    <row r="10" spans="1:11" x14ac:dyDescent="0.25">
      <c r="A10" s="5" t="str">
        <f t="shared" si="0"/>
        <v>ID2502G9</v>
      </c>
      <c r="B10">
        <v>9</v>
      </c>
      <c r="C10" t="s">
        <v>79</v>
      </c>
      <c r="D10">
        <v>2502</v>
      </c>
      <c r="E10" t="s">
        <v>80</v>
      </c>
      <c r="F10" t="s">
        <v>106</v>
      </c>
      <c r="G10" t="s">
        <v>197</v>
      </c>
      <c r="H10" t="s">
        <v>1059</v>
      </c>
      <c r="I10">
        <v>135</v>
      </c>
      <c r="K10" s="1"/>
    </row>
    <row r="11" spans="1:11" x14ac:dyDescent="0.25">
      <c r="A11" s="5" t="str">
        <f t="shared" si="0"/>
        <v>ID2503G10</v>
      </c>
      <c r="B11">
        <v>10</v>
      </c>
      <c r="C11" t="s">
        <v>79</v>
      </c>
      <c r="D11">
        <v>2503</v>
      </c>
      <c r="E11" t="s">
        <v>80</v>
      </c>
      <c r="F11" t="s">
        <v>106</v>
      </c>
      <c r="G11" t="s">
        <v>197</v>
      </c>
      <c r="H11" t="s">
        <v>707</v>
      </c>
      <c r="I11">
        <v>135</v>
      </c>
      <c r="K11" s="1"/>
    </row>
    <row r="12" spans="1:11" x14ac:dyDescent="0.25">
      <c r="A12" s="5" t="str">
        <f t="shared" si="0"/>
        <v>ID2504G11</v>
      </c>
      <c r="B12">
        <v>11</v>
      </c>
      <c r="C12" t="s">
        <v>79</v>
      </c>
      <c r="D12">
        <v>2504</v>
      </c>
      <c r="E12" t="s">
        <v>80</v>
      </c>
      <c r="F12" t="s">
        <v>106</v>
      </c>
      <c r="G12" t="s">
        <v>197</v>
      </c>
      <c r="H12" t="s">
        <v>1060</v>
      </c>
      <c r="I12">
        <v>135</v>
      </c>
      <c r="K12" s="1"/>
    </row>
    <row r="13" spans="1:11" x14ac:dyDescent="0.25">
      <c r="A13" s="5" t="str">
        <f t="shared" si="0"/>
        <v>ID2504G12</v>
      </c>
      <c r="B13">
        <v>12</v>
      </c>
      <c r="C13" t="s">
        <v>79</v>
      </c>
      <c r="D13">
        <v>2504</v>
      </c>
      <c r="E13" t="s">
        <v>80</v>
      </c>
      <c r="F13" t="s">
        <v>106</v>
      </c>
      <c r="G13" t="s">
        <v>197</v>
      </c>
      <c r="H13" t="s">
        <v>1060</v>
      </c>
      <c r="I13">
        <v>135</v>
      </c>
      <c r="K13" s="1"/>
    </row>
    <row r="14" spans="1:11" x14ac:dyDescent="0.25">
      <c r="A14" s="5" t="str">
        <f t="shared" si="0"/>
        <v>ID2505G13</v>
      </c>
      <c r="B14">
        <v>13</v>
      </c>
      <c r="C14" t="s">
        <v>79</v>
      </c>
      <c r="D14">
        <v>2505</v>
      </c>
      <c r="E14" t="s">
        <v>80</v>
      </c>
      <c r="F14" t="s">
        <v>106</v>
      </c>
      <c r="G14" t="s">
        <v>197</v>
      </c>
      <c r="H14" t="s">
        <v>78</v>
      </c>
      <c r="I14">
        <v>135</v>
      </c>
      <c r="K14" s="1"/>
    </row>
    <row r="15" spans="1:11" x14ac:dyDescent="0.25">
      <c r="A15" s="5" t="str">
        <f t="shared" si="0"/>
        <v>ID3006G14</v>
      </c>
      <c r="B15">
        <v>14</v>
      </c>
      <c r="C15" t="s">
        <v>79</v>
      </c>
      <c r="D15">
        <v>3006</v>
      </c>
      <c r="E15" t="s">
        <v>80</v>
      </c>
      <c r="F15" t="s">
        <v>106</v>
      </c>
      <c r="G15" t="s">
        <v>197</v>
      </c>
      <c r="H15" t="s">
        <v>1267</v>
      </c>
      <c r="I15">
        <v>135</v>
      </c>
      <c r="K15" s="1"/>
    </row>
    <row r="16" spans="1:11" x14ac:dyDescent="0.25">
      <c r="A16" s="5" t="str">
        <f t="shared" si="0"/>
        <v>ID3910G15</v>
      </c>
      <c r="B16">
        <v>15</v>
      </c>
      <c r="C16" t="s">
        <v>79</v>
      </c>
      <c r="D16">
        <v>3910</v>
      </c>
      <c r="E16" t="s">
        <v>80</v>
      </c>
      <c r="F16" t="s">
        <v>106</v>
      </c>
      <c r="G16" t="s">
        <v>197</v>
      </c>
      <c r="H16" t="s">
        <v>1601</v>
      </c>
      <c r="I16">
        <v>135</v>
      </c>
      <c r="K16" s="1"/>
    </row>
    <row r="17" spans="1:11" x14ac:dyDescent="0.25">
      <c r="A17" s="5" t="str">
        <f t="shared" si="0"/>
        <v>ID8557G16</v>
      </c>
      <c r="B17">
        <v>16</v>
      </c>
      <c r="C17" t="s">
        <v>79</v>
      </c>
      <c r="D17">
        <v>8557</v>
      </c>
      <c r="E17" t="s">
        <v>80</v>
      </c>
      <c r="F17" t="s">
        <v>106</v>
      </c>
      <c r="G17" t="s">
        <v>197</v>
      </c>
      <c r="H17" t="s">
        <v>3598</v>
      </c>
      <c r="I17">
        <v>135</v>
      </c>
      <c r="K17" s="1"/>
    </row>
    <row r="18" spans="1:11" x14ac:dyDescent="0.25">
      <c r="A18" s="5" t="str">
        <f t="shared" si="0"/>
        <v>ID8558G17</v>
      </c>
      <c r="B18">
        <v>17</v>
      </c>
      <c r="C18" t="s">
        <v>79</v>
      </c>
      <c r="D18">
        <v>8558</v>
      </c>
      <c r="E18" t="s">
        <v>80</v>
      </c>
      <c r="F18" t="s">
        <v>106</v>
      </c>
      <c r="G18" t="s">
        <v>197</v>
      </c>
      <c r="H18" t="s">
        <v>3599</v>
      </c>
      <c r="I18">
        <v>135</v>
      </c>
      <c r="K18" s="1"/>
    </row>
    <row r="19" spans="1:11" x14ac:dyDescent="0.25">
      <c r="A19" s="5" t="str">
        <f t="shared" si="0"/>
        <v>ID8559G18</v>
      </c>
      <c r="B19">
        <v>18</v>
      </c>
      <c r="C19" t="s">
        <v>79</v>
      </c>
      <c r="D19">
        <v>8559</v>
      </c>
      <c r="E19" t="s">
        <v>80</v>
      </c>
      <c r="F19" t="s">
        <v>106</v>
      </c>
      <c r="G19" t="s">
        <v>197</v>
      </c>
      <c r="H19" t="s">
        <v>3600</v>
      </c>
      <c r="I19">
        <v>135</v>
      </c>
      <c r="K19" s="1"/>
    </row>
    <row r="20" spans="1:11" x14ac:dyDescent="0.25">
      <c r="A20" s="5" t="str">
        <f t="shared" si="0"/>
        <v>ID8560G19</v>
      </c>
      <c r="B20">
        <v>19</v>
      </c>
      <c r="C20" t="s">
        <v>79</v>
      </c>
      <c r="D20">
        <v>8560</v>
      </c>
      <c r="E20" t="s">
        <v>80</v>
      </c>
      <c r="F20" t="s">
        <v>106</v>
      </c>
      <c r="G20" t="s">
        <v>197</v>
      </c>
      <c r="H20" t="s">
        <v>1158</v>
      </c>
      <c r="I20">
        <v>135</v>
      </c>
      <c r="K20" s="1"/>
    </row>
    <row r="21" spans="1:11" x14ac:dyDescent="0.25">
      <c r="A21" s="5" t="str">
        <f t="shared" si="0"/>
        <v>ID8561G20</v>
      </c>
      <c r="B21">
        <v>20</v>
      </c>
      <c r="C21" t="s">
        <v>79</v>
      </c>
      <c r="D21">
        <v>8561</v>
      </c>
      <c r="E21" t="s">
        <v>80</v>
      </c>
      <c r="F21" t="s">
        <v>106</v>
      </c>
      <c r="G21" t="s">
        <v>197</v>
      </c>
      <c r="H21" t="s">
        <v>3601</v>
      </c>
      <c r="I21">
        <v>135</v>
      </c>
      <c r="K21" s="1"/>
    </row>
    <row r="22" spans="1:11" x14ac:dyDescent="0.25">
      <c r="A22" s="5" t="str">
        <f t="shared" si="0"/>
        <v>ID8562G21</v>
      </c>
      <c r="B22">
        <v>21</v>
      </c>
      <c r="C22" t="s">
        <v>79</v>
      </c>
      <c r="D22">
        <v>8562</v>
      </c>
      <c r="E22" t="s">
        <v>80</v>
      </c>
      <c r="F22" t="s">
        <v>106</v>
      </c>
      <c r="G22" t="s">
        <v>197</v>
      </c>
      <c r="H22" t="s">
        <v>3602</v>
      </c>
      <c r="I22">
        <v>135</v>
      </c>
      <c r="K22" s="1"/>
    </row>
    <row r="23" spans="1:11" x14ac:dyDescent="0.25">
      <c r="A23" s="5" t="str">
        <f t="shared" si="0"/>
        <v>ID8563G22</v>
      </c>
      <c r="B23">
        <v>22</v>
      </c>
      <c r="C23" t="s">
        <v>79</v>
      </c>
      <c r="D23">
        <v>8563</v>
      </c>
      <c r="E23" t="s">
        <v>80</v>
      </c>
      <c r="F23" t="s">
        <v>106</v>
      </c>
      <c r="G23" t="s">
        <v>197</v>
      </c>
      <c r="H23" t="s">
        <v>3603</v>
      </c>
      <c r="I23">
        <v>135</v>
      </c>
      <c r="K23" s="1"/>
    </row>
    <row r="24" spans="1:11" x14ac:dyDescent="0.25">
      <c r="A24" s="5" t="str">
        <f t="shared" si="0"/>
        <v>ID8564G23</v>
      </c>
      <c r="B24">
        <v>23</v>
      </c>
      <c r="C24" t="s">
        <v>79</v>
      </c>
      <c r="D24">
        <v>8564</v>
      </c>
      <c r="E24" t="s">
        <v>80</v>
      </c>
      <c r="F24" t="s">
        <v>106</v>
      </c>
      <c r="G24" t="s">
        <v>197</v>
      </c>
      <c r="H24" t="s">
        <v>1239</v>
      </c>
      <c r="I24">
        <v>135</v>
      </c>
      <c r="K24" s="1"/>
    </row>
    <row r="25" spans="1:11" x14ac:dyDescent="0.25">
      <c r="A25" s="5" t="str">
        <f t="shared" si="0"/>
        <v>ID8565G24</v>
      </c>
      <c r="B25">
        <v>24</v>
      </c>
      <c r="C25" t="s">
        <v>79</v>
      </c>
      <c r="D25">
        <v>8565</v>
      </c>
      <c r="E25" t="s">
        <v>80</v>
      </c>
      <c r="F25" t="s">
        <v>106</v>
      </c>
      <c r="G25" t="s">
        <v>197</v>
      </c>
      <c r="H25" t="s">
        <v>3578</v>
      </c>
      <c r="I25">
        <v>135</v>
      </c>
      <c r="K25" s="1"/>
    </row>
    <row r="26" spans="1:11" x14ac:dyDescent="0.25">
      <c r="A26" s="5" t="str">
        <f t="shared" si="0"/>
        <v>ID8566G25</v>
      </c>
      <c r="B26">
        <v>25</v>
      </c>
      <c r="C26" t="s">
        <v>79</v>
      </c>
      <c r="D26">
        <v>8566</v>
      </c>
      <c r="E26" t="s">
        <v>80</v>
      </c>
      <c r="F26" t="s">
        <v>106</v>
      </c>
      <c r="G26" t="s">
        <v>197</v>
      </c>
      <c r="H26" t="s">
        <v>3604</v>
      </c>
      <c r="I26">
        <v>135</v>
      </c>
      <c r="K26" s="1"/>
    </row>
    <row r="27" spans="1:11" x14ac:dyDescent="0.25">
      <c r="A27" s="5" t="str">
        <f t="shared" si="0"/>
        <v>ID8567G26</v>
      </c>
      <c r="B27">
        <v>26</v>
      </c>
      <c r="C27" t="s">
        <v>79</v>
      </c>
      <c r="D27">
        <v>8567</v>
      </c>
      <c r="E27" t="s">
        <v>80</v>
      </c>
      <c r="F27" t="s">
        <v>106</v>
      </c>
      <c r="G27" t="s">
        <v>197</v>
      </c>
      <c r="H27" t="s">
        <v>3605</v>
      </c>
      <c r="I27">
        <v>135</v>
      </c>
      <c r="K27" s="1"/>
    </row>
    <row r="28" spans="1:11" x14ac:dyDescent="0.25">
      <c r="A28" s="5" t="str">
        <f t="shared" si="0"/>
        <v>ID8568G27</v>
      </c>
      <c r="B28">
        <v>27</v>
      </c>
      <c r="C28" t="s">
        <v>79</v>
      </c>
      <c r="D28">
        <v>8568</v>
      </c>
      <c r="E28" t="s">
        <v>80</v>
      </c>
      <c r="F28" t="s">
        <v>106</v>
      </c>
      <c r="G28" t="s">
        <v>197</v>
      </c>
      <c r="H28" t="s">
        <v>3606</v>
      </c>
      <c r="I28">
        <v>135</v>
      </c>
      <c r="K28" s="1"/>
    </row>
    <row r="29" spans="1:11" x14ac:dyDescent="0.25">
      <c r="A29" s="5" t="str">
        <f t="shared" si="0"/>
        <v>ID8569G28</v>
      </c>
      <c r="B29">
        <v>28</v>
      </c>
      <c r="C29" t="s">
        <v>79</v>
      </c>
      <c r="D29">
        <v>8569</v>
      </c>
      <c r="E29" t="s">
        <v>80</v>
      </c>
      <c r="F29" t="s">
        <v>106</v>
      </c>
      <c r="G29" t="s">
        <v>197</v>
      </c>
      <c r="H29" t="s">
        <v>3607</v>
      </c>
      <c r="I29">
        <v>135</v>
      </c>
      <c r="K29" s="1"/>
    </row>
    <row r="30" spans="1:11" x14ac:dyDescent="0.25">
      <c r="A30" s="5" t="str">
        <f t="shared" si="0"/>
        <v>ID8570G29</v>
      </c>
      <c r="B30">
        <v>29</v>
      </c>
      <c r="C30" t="s">
        <v>79</v>
      </c>
      <c r="D30">
        <v>8570</v>
      </c>
      <c r="E30" t="s">
        <v>80</v>
      </c>
      <c r="F30" t="s">
        <v>106</v>
      </c>
      <c r="G30" t="s">
        <v>197</v>
      </c>
      <c r="H30" t="s">
        <v>1666</v>
      </c>
      <c r="I30">
        <v>135</v>
      </c>
      <c r="K30" s="1"/>
    </row>
    <row r="31" spans="1:11" x14ac:dyDescent="0.25">
      <c r="A31" s="5" t="str">
        <f t="shared" si="0"/>
        <v>ID8571G30</v>
      </c>
      <c r="B31">
        <v>30</v>
      </c>
      <c r="C31" t="s">
        <v>79</v>
      </c>
      <c r="D31">
        <v>8571</v>
      </c>
      <c r="E31" t="s">
        <v>80</v>
      </c>
      <c r="F31" t="s">
        <v>106</v>
      </c>
      <c r="G31" t="s">
        <v>197</v>
      </c>
      <c r="H31" t="s">
        <v>3608</v>
      </c>
      <c r="I31">
        <v>135</v>
      </c>
      <c r="K31" s="1"/>
    </row>
    <row r="32" spans="1:11" x14ac:dyDescent="0.25">
      <c r="A32" s="5" t="str">
        <f t="shared" si="0"/>
        <v>ID1255G31</v>
      </c>
      <c r="B32">
        <v>31</v>
      </c>
      <c r="C32" t="s">
        <v>107</v>
      </c>
      <c r="D32">
        <v>1255</v>
      </c>
      <c r="E32" t="s">
        <v>80</v>
      </c>
      <c r="F32" t="s">
        <v>106</v>
      </c>
      <c r="G32" t="s">
        <v>106</v>
      </c>
      <c r="H32" t="s">
        <v>106</v>
      </c>
      <c r="I32">
        <v>26</v>
      </c>
      <c r="K32" s="1"/>
    </row>
    <row r="33" spans="1:11" x14ac:dyDescent="0.25">
      <c r="A33" s="5" t="str">
        <f t="shared" si="0"/>
        <v>ID1286G32</v>
      </c>
      <c r="B33">
        <v>32</v>
      </c>
      <c r="C33" t="s">
        <v>107</v>
      </c>
      <c r="D33">
        <v>1286</v>
      </c>
      <c r="E33" t="s">
        <v>80</v>
      </c>
      <c r="F33" t="s">
        <v>106</v>
      </c>
      <c r="G33" t="s">
        <v>106</v>
      </c>
      <c r="H33" t="s">
        <v>78</v>
      </c>
      <c r="I33">
        <v>1255</v>
      </c>
      <c r="K33" s="1"/>
    </row>
    <row r="34" spans="1:11" x14ac:dyDescent="0.25">
      <c r="A34" s="5" t="str">
        <f t="shared" si="0"/>
        <v>ID2506G33</v>
      </c>
      <c r="B34">
        <v>33</v>
      </c>
      <c r="C34" t="s">
        <v>107</v>
      </c>
      <c r="D34">
        <v>2506</v>
      </c>
      <c r="E34" t="s">
        <v>80</v>
      </c>
      <c r="F34" t="s">
        <v>106</v>
      </c>
      <c r="G34" t="s">
        <v>106</v>
      </c>
      <c r="H34" t="s">
        <v>1061</v>
      </c>
      <c r="I34">
        <v>1255</v>
      </c>
      <c r="K34" s="1"/>
    </row>
    <row r="35" spans="1:11" x14ac:dyDescent="0.25">
      <c r="A35" s="5" t="str">
        <f t="shared" si="0"/>
        <v>ID2508G34</v>
      </c>
      <c r="B35">
        <v>34</v>
      </c>
      <c r="C35" t="s">
        <v>107</v>
      </c>
      <c r="D35">
        <v>2508</v>
      </c>
      <c r="E35" t="s">
        <v>80</v>
      </c>
      <c r="F35" t="s">
        <v>106</v>
      </c>
      <c r="G35" t="s">
        <v>106</v>
      </c>
      <c r="H35" t="s">
        <v>1062</v>
      </c>
      <c r="I35">
        <v>1255</v>
      </c>
      <c r="K35" s="1"/>
    </row>
    <row r="36" spans="1:11" x14ac:dyDescent="0.25">
      <c r="A36" s="5" t="str">
        <f t="shared" si="0"/>
        <v>ID2509G35</v>
      </c>
      <c r="B36">
        <v>35</v>
      </c>
      <c r="C36" t="s">
        <v>107</v>
      </c>
      <c r="D36">
        <v>2509</v>
      </c>
      <c r="E36" t="s">
        <v>80</v>
      </c>
      <c r="F36" t="s">
        <v>106</v>
      </c>
      <c r="G36" t="s">
        <v>106</v>
      </c>
      <c r="H36" t="s">
        <v>84</v>
      </c>
      <c r="I36">
        <v>1255</v>
      </c>
      <c r="K36" s="1"/>
    </row>
    <row r="37" spans="1:11" x14ac:dyDescent="0.25">
      <c r="A37" s="5" t="str">
        <f t="shared" si="0"/>
        <v>ID2911G36</v>
      </c>
      <c r="B37">
        <v>36</v>
      </c>
      <c r="C37" t="s">
        <v>107</v>
      </c>
      <c r="D37">
        <v>2911</v>
      </c>
      <c r="E37" t="s">
        <v>80</v>
      </c>
      <c r="F37" t="s">
        <v>106</v>
      </c>
      <c r="G37" t="s">
        <v>106</v>
      </c>
      <c r="H37" t="s">
        <v>1217</v>
      </c>
      <c r="I37">
        <v>1255</v>
      </c>
      <c r="K37" s="1"/>
    </row>
    <row r="38" spans="1:11" x14ac:dyDescent="0.25">
      <c r="A38" s="5" t="str">
        <f t="shared" si="0"/>
        <v>ID2912G37</v>
      </c>
      <c r="B38">
        <v>37</v>
      </c>
      <c r="C38" t="s">
        <v>107</v>
      </c>
      <c r="D38">
        <v>2912</v>
      </c>
      <c r="E38" t="s">
        <v>80</v>
      </c>
      <c r="F38" t="s">
        <v>106</v>
      </c>
      <c r="G38" t="s">
        <v>106</v>
      </c>
      <c r="H38" t="s">
        <v>1218</v>
      </c>
      <c r="I38">
        <v>1255</v>
      </c>
      <c r="K38" s="1"/>
    </row>
    <row r="39" spans="1:11" x14ac:dyDescent="0.25">
      <c r="A39" s="5" t="str">
        <f t="shared" si="0"/>
        <v>ID2913G38</v>
      </c>
      <c r="B39">
        <v>38</v>
      </c>
      <c r="C39" t="s">
        <v>107</v>
      </c>
      <c r="D39">
        <v>2913</v>
      </c>
      <c r="E39" t="s">
        <v>80</v>
      </c>
      <c r="F39" t="s">
        <v>106</v>
      </c>
      <c r="G39" t="s">
        <v>106</v>
      </c>
      <c r="H39" t="s">
        <v>1219</v>
      </c>
      <c r="I39">
        <v>1255</v>
      </c>
      <c r="K39" s="1"/>
    </row>
    <row r="40" spans="1:11" x14ac:dyDescent="0.25">
      <c r="A40" s="5" t="str">
        <f t="shared" si="0"/>
        <v>ID3443G39</v>
      </c>
      <c r="B40">
        <v>39</v>
      </c>
      <c r="C40" t="s">
        <v>107</v>
      </c>
      <c r="D40">
        <v>3443</v>
      </c>
      <c r="E40" t="s">
        <v>80</v>
      </c>
      <c r="F40" t="s">
        <v>106</v>
      </c>
      <c r="G40" t="s">
        <v>106</v>
      </c>
      <c r="H40" t="s">
        <v>1456</v>
      </c>
      <c r="I40">
        <v>1255</v>
      </c>
      <c r="K40" s="1"/>
    </row>
    <row r="41" spans="1:11" x14ac:dyDescent="0.25">
      <c r="A41" s="5" t="str">
        <f t="shared" si="0"/>
        <v>ID3909G40</v>
      </c>
      <c r="B41">
        <v>40</v>
      </c>
      <c r="C41" t="s">
        <v>107</v>
      </c>
      <c r="D41">
        <v>3909</v>
      </c>
      <c r="E41" t="s">
        <v>80</v>
      </c>
      <c r="F41" t="s">
        <v>106</v>
      </c>
      <c r="G41" t="s">
        <v>106</v>
      </c>
      <c r="H41" t="s">
        <v>1600</v>
      </c>
      <c r="I41">
        <v>1255</v>
      </c>
      <c r="K41" s="1"/>
    </row>
    <row r="42" spans="1:11" x14ac:dyDescent="0.25">
      <c r="A42" s="5" t="str">
        <f t="shared" si="0"/>
        <v>ID4636G41</v>
      </c>
      <c r="B42">
        <v>41</v>
      </c>
      <c r="C42" t="s">
        <v>107</v>
      </c>
      <c r="D42">
        <v>4636</v>
      </c>
      <c r="E42" t="s">
        <v>80</v>
      </c>
      <c r="F42" t="s">
        <v>106</v>
      </c>
      <c r="G42" t="s">
        <v>106</v>
      </c>
      <c r="H42" t="s">
        <v>1972</v>
      </c>
      <c r="I42">
        <v>1255</v>
      </c>
      <c r="K42" s="1"/>
    </row>
    <row r="43" spans="1:11" x14ac:dyDescent="0.25">
      <c r="A43" s="5" t="str">
        <f t="shared" si="0"/>
        <v>ID3911G42</v>
      </c>
      <c r="B43">
        <v>42</v>
      </c>
      <c r="C43" t="s">
        <v>79</v>
      </c>
      <c r="D43">
        <v>3911</v>
      </c>
      <c r="E43" t="s">
        <v>80</v>
      </c>
      <c r="F43" t="s">
        <v>106</v>
      </c>
      <c r="G43" t="s">
        <v>1602</v>
      </c>
      <c r="H43" t="s">
        <v>1602</v>
      </c>
      <c r="I43">
        <v>26</v>
      </c>
      <c r="K43" s="1"/>
    </row>
    <row r="44" spans="1:11" x14ac:dyDescent="0.25">
      <c r="A44" s="5" t="str">
        <f t="shared" si="0"/>
        <v>ID3912G43</v>
      </c>
      <c r="B44">
        <v>43</v>
      </c>
      <c r="C44" t="s">
        <v>79</v>
      </c>
      <c r="D44">
        <v>3912</v>
      </c>
      <c r="E44" t="s">
        <v>80</v>
      </c>
      <c r="F44" t="s">
        <v>106</v>
      </c>
      <c r="G44" t="s">
        <v>1602</v>
      </c>
      <c r="H44" t="s">
        <v>1603</v>
      </c>
      <c r="I44">
        <v>3911</v>
      </c>
      <c r="K44" s="1"/>
    </row>
    <row r="45" spans="1:11" x14ac:dyDescent="0.25">
      <c r="A45" s="5" t="str">
        <f t="shared" si="0"/>
        <v>ID8665G44</v>
      </c>
      <c r="B45">
        <v>44</v>
      </c>
      <c r="C45" t="s">
        <v>79</v>
      </c>
      <c r="D45">
        <v>8665</v>
      </c>
      <c r="E45" t="s">
        <v>80</v>
      </c>
      <c r="F45" t="s">
        <v>106</v>
      </c>
      <c r="G45" t="s">
        <v>1602</v>
      </c>
      <c r="H45" t="s">
        <v>1603</v>
      </c>
      <c r="I45">
        <v>3912</v>
      </c>
      <c r="K45" s="1"/>
    </row>
    <row r="46" spans="1:11" x14ac:dyDescent="0.25">
      <c r="A46" s="5" t="str">
        <f t="shared" si="0"/>
        <v>ID8666G45</v>
      </c>
      <c r="B46">
        <v>45</v>
      </c>
      <c r="C46" t="s">
        <v>79</v>
      </c>
      <c r="D46">
        <v>8666</v>
      </c>
      <c r="E46" t="s">
        <v>80</v>
      </c>
      <c r="F46" t="s">
        <v>106</v>
      </c>
      <c r="G46" t="s">
        <v>1602</v>
      </c>
      <c r="H46" t="s">
        <v>1603</v>
      </c>
      <c r="I46">
        <v>3912</v>
      </c>
      <c r="K46" s="1"/>
    </row>
    <row r="47" spans="1:11" x14ac:dyDescent="0.25">
      <c r="A47" s="5" t="str">
        <f t="shared" si="0"/>
        <v>ID8667G46</v>
      </c>
      <c r="B47">
        <v>46</v>
      </c>
      <c r="C47" t="s">
        <v>79</v>
      </c>
      <c r="D47">
        <v>8667</v>
      </c>
      <c r="E47" t="s">
        <v>80</v>
      </c>
      <c r="F47" t="s">
        <v>106</v>
      </c>
      <c r="G47" t="s">
        <v>1602</v>
      </c>
      <c r="H47" t="s">
        <v>1603</v>
      </c>
      <c r="I47">
        <v>3912</v>
      </c>
      <c r="K47" s="1"/>
    </row>
    <row r="48" spans="1:11" x14ac:dyDescent="0.25">
      <c r="A48" s="5" t="str">
        <f t="shared" si="0"/>
        <v>ID8668G47</v>
      </c>
      <c r="B48">
        <v>47</v>
      </c>
      <c r="C48" t="s">
        <v>79</v>
      </c>
      <c r="D48">
        <v>8668</v>
      </c>
      <c r="E48" t="s">
        <v>80</v>
      </c>
      <c r="F48" t="s">
        <v>106</v>
      </c>
      <c r="G48" t="s">
        <v>1602</v>
      </c>
      <c r="H48" t="s">
        <v>1603</v>
      </c>
      <c r="I48">
        <v>3912</v>
      </c>
      <c r="K48" s="1"/>
    </row>
    <row r="49" spans="1:11" x14ac:dyDescent="0.25">
      <c r="A49" s="5" t="str">
        <f t="shared" si="0"/>
        <v>ID8669G48</v>
      </c>
      <c r="B49">
        <v>48</v>
      </c>
      <c r="C49" t="s">
        <v>79</v>
      </c>
      <c r="D49">
        <v>8669</v>
      </c>
      <c r="E49" t="s">
        <v>80</v>
      </c>
      <c r="F49" t="s">
        <v>106</v>
      </c>
      <c r="G49" t="s">
        <v>1602</v>
      </c>
      <c r="H49" t="s">
        <v>1603</v>
      </c>
      <c r="I49">
        <v>3912</v>
      </c>
      <c r="K49" s="1"/>
    </row>
    <row r="50" spans="1:11" x14ac:dyDescent="0.25">
      <c r="A50" s="5" t="str">
        <f t="shared" si="0"/>
        <v>ID8670G49</v>
      </c>
      <c r="B50">
        <v>49</v>
      </c>
      <c r="C50" t="s">
        <v>79</v>
      </c>
      <c r="D50">
        <v>8670</v>
      </c>
      <c r="E50" t="s">
        <v>80</v>
      </c>
      <c r="F50" t="s">
        <v>106</v>
      </c>
      <c r="G50" t="s">
        <v>1602</v>
      </c>
      <c r="H50" t="s">
        <v>1603</v>
      </c>
      <c r="I50">
        <v>3912</v>
      </c>
      <c r="K50" s="1"/>
    </row>
    <row r="51" spans="1:11" x14ac:dyDescent="0.25">
      <c r="A51" s="5" t="str">
        <f t="shared" si="0"/>
        <v>ID8671G50</v>
      </c>
      <c r="B51">
        <v>50</v>
      </c>
      <c r="C51" t="s">
        <v>79</v>
      </c>
      <c r="D51">
        <v>8671</v>
      </c>
      <c r="E51" t="s">
        <v>80</v>
      </c>
      <c r="F51" t="s">
        <v>106</v>
      </c>
      <c r="G51" t="s">
        <v>1602</v>
      </c>
      <c r="H51" t="s">
        <v>1603</v>
      </c>
      <c r="I51">
        <v>3912</v>
      </c>
      <c r="K51" s="1"/>
    </row>
    <row r="52" spans="1:11" x14ac:dyDescent="0.25">
      <c r="A52" s="5" t="str">
        <f t="shared" si="0"/>
        <v>ID8672G51</v>
      </c>
      <c r="B52">
        <v>51</v>
      </c>
      <c r="C52" t="s">
        <v>79</v>
      </c>
      <c r="D52">
        <v>8672</v>
      </c>
      <c r="E52" t="s">
        <v>80</v>
      </c>
      <c r="F52" t="s">
        <v>106</v>
      </c>
      <c r="G52" t="s">
        <v>1602</v>
      </c>
      <c r="H52" t="s">
        <v>1603</v>
      </c>
      <c r="I52">
        <v>3912</v>
      </c>
      <c r="K52" s="1"/>
    </row>
    <row r="53" spans="1:11" x14ac:dyDescent="0.25">
      <c r="A53" s="5" t="str">
        <f t="shared" si="0"/>
        <v>ID3913G52</v>
      </c>
      <c r="B53">
        <v>52</v>
      </c>
      <c r="C53" t="s">
        <v>79</v>
      </c>
      <c r="D53">
        <v>3913</v>
      </c>
      <c r="E53" t="s">
        <v>80</v>
      </c>
      <c r="F53" t="s">
        <v>106</v>
      </c>
      <c r="G53" t="s">
        <v>1602</v>
      </c>
      <c r="H53" t="s">
        <v>665</v>
      </c>
      <c r="I53">
        <v>3911</v>
      </c>
      <c r="K53" s="1"/>
    </row>
    <row r="54" spans="1:11" x14ac:dyDescent="0.25">
      <c r="A54" s="5" t="str">
        <f t="shared" si="0"/>
        <v>ID8673G53</v>
      </c>
      <c r="B54">
        <v>53</v>
      </c>
      <c r="C54" t="s">
        <v>79</v>
      </c>
      <c r="D54">
        <v>8673</v>
      </c>
      <c r="E54" t="s">
        <v>80</v>
      </c>
      <c r="F54" t="s">
        <v>106</v>
      </c>
      <c r="G54" t="s">
        <v>1602</v>
      </c>
      <c r="H54" t="s">
        <v>665</v>
      </c>
      <c r="I54">
        <v>3913</v>
      </c>
      <c r="K54" s="1"/>
    </row>
    <row r="55" spans="1:11" x14ac:dyDescent="0.25">
      <c r="A55" s="5" t="str">
        <f t="shared" si="0"/>
        <v>ID8674G54</v>
      </c>
      <c r="B55">
        <v>54</v>
      </c>
      <c r="C55" t="s">
        <v>79</v>
      </c>
      <c r="D55">
        <v>8674</v>
      </c>
      <c r="E55" t="s">
        <v>80</v>
      </c>
      <c r="F55" t="s">
        <v>106</v>
      </c>
      <c r="G55" t="s">
        <v>1602</v>
      </c>
      <c r="H55" t="s">
        <v>665</v>
      </c>
      <c r="I55">
        <v>3913</v>
      </c>
      <c r="K55" s="1"/>
    </row>
    <row r="56" spans="1:11" x14ac:dyDescent="0.25">
      <c r="A56" s="5" t="str">
        <f t="shared" si="0"/>
        <v>ID8675G55</v>
      </c>
      <c r="B56">
        <v>55</v>
      </c>
      <c r="C56" t="s">
        <v>79</v>
      </c>
      <c r="D56">
        <v>8675</v>
      </c>
      <c r="E56" t="s">
        <v>80</v>
      </c>
      <c r="F56" t="s">
        <v>106</v>
      </c>
      <c r="G56" t="s">
        <v>1602</v>
      </c>
      <c r="H56" t="s">
        <v>665</v>
      </c>
      <c r="I56">
        <v>3913</v>
      </c>
      <c r="K56" s="1"/>
    </row>
    <row r="57" spans="1:11" x14ac:dyDescent="0.25">
      <c r="A57" s="5" t="str">
        <f t="shared" si="0"/>
        <v>ID3914G56</v>
      </c>
      <c r="B57">
        <v>56</v>
      </c>
      <c r="C57" t="s">
        <v>79</v>
      </c>
      <c r="D57">
        <v>3914</v>
      </c>
      <c r="E57" t="s">
        <v>80</v>
      </c>
      <c r="F57" t="s">
        <v>106</v>
      </c>
      <c r="G57" t="s">
        <v>1602</v>
      </c>
      <c r="H57" t="s">
        <v>1604</v>
      </c>
      <c r="I57">
        <v>3911</v>
      </c>
      <c r="K57" s="1"/>
    </row>
    <row r="58" spans="1:11" x14ac:dyDescent="0.25">
      <c r="A58" s="5" t="str">
        <f t="shared" si="0"/>
        <v>ID3915G57</v>
      </c>
      <c r="B58">
        <v>57</v>
      </c>
      <c r="C58" t="s">
        <v>79</v>
      </c>
      <c r="D58">
        <v>3915</v>
      </c>
      <c r="E58" t="s">
        <v>80</v>
      </c>
      <c r="F58" t="s">
        <v>106</v>
      </c>
      <c r="G58" t="s">
        <v>1602</v>
      </c>
      <c r="H58" t="s">
        <v>78</v>
      </c>
      <c r="I58">
        <v>3911</v>
      </c>
      <c r="K58" s="1"/>
    </row>
    <row r="59" spans="1:11" x14ac:dyDescent="0.25">
      <c r="A59" s="5" t="str">
        <f t="shared" si="0"/>
        <v>ID3916G58</v>
      </c>
      <c r="B59">
        <v>58</v>
      </c>
      <c r="C59" t="s">
        <v>79</v>
      </c>
      <c r="D59">
        <v>3916</v>
      </c>
      <c r="E59" t="s">
        <v>80</v>
      </c>
      <c r="F59" t="s">
        <v>106</v>
      </c>
      <c r="G59" t="s">
        <v>1602</v>
      </c>
      <c r="H59" t="s">
        <v>1605</v>
      </c>
      <c r="I59">
        <v>3911</v>
      </c>
      <c r="K59" s="1"/>
    </row>
    <row r="60" spans="1:11" x14ac:dyDescent="0.25">
      <c r="A60" s="5" t="str">
        <f t="shared" si="0"/>
        <v>ID8676G59</v>
      </c>
      <c r="B60">
        <v>59</v>
      </c>
      <c r="C60" t="s">
        <v>79</v>
      </c>
      <c r="D60">
        <v>8676</v>
      </c>
      <c r="E60" t="s">
        <v>80</v>
      </c>
      <c r="F60" t="s">
        <v>106</v>
      </c>
      <c r="G60" t="s">
        <v>1602</v>
      </c>
      <c r="H60" t="s">
        <v>1605</v>
      </c>
      <c r="I60">
        <v>3916</v>
      </c>
      <c r="K60" s="1"/>
    </row>
    <row r="61" spans="1:11" x14ac:dyDescent="0.25">
      <c r="A61" s="5" t="str">
        <f t="shared" si="0"/>
        <v>ID8677G60</v>
      </c>
      <c r="B61">
        <v>60</v>
      </c>
      <c r="C61" t="s">
        <v>79</v>
      </c>
      <c r="D61">
        <v>8677</v>
      </c>
      <c r="E61" t="s">
        <v>80</v>
      </c>
      <c r="F61" t="s">
        <v>106</v>
      </c>
      <c r="G61" t="s">
        <v>1602</v>
      </c>
      <c r="H61" t="s">
        <v>1605</v>
      </c>
      <c r="I61">
        <v>3916</v>
      </c>
      <c r="K61" s="1"/>
    </row>
    <row r="62" spans="1:11" x14ac:dyDescent="0.25">
      <c r="A62" s="5" t="str">
        <f t="shared" si="0"/>
        <v>ID8678G61</v>
      </c>
      <c r="B62">
        <v>61</v>
      </c>
      <c r="C62" t="s">
        <v>79</v>
      </c>
      <c r="D62">
        <v>8678</v>
      </c>
      <c r="E62" t="s">
        <v>80</v>
      </c>
      <c r="F62" t="s">
        <v>106</v>
      </c>
      <c r="G62" t="s">
        <v>1602</v>
      </c>
      <c r="H62" t="s">
        <v>1605</v>
      </c>
      <c r="I62">
        <v>3916</v>
      </c>
      <c r="K62" s="1"/>
    </row>
    <row r="63" spans="1:11" x14ac:dyDescent="0.25">
      <c r="A63" s="5" t="str">
        <f t="shared" si="0"/>
        <v>ID8679G62</v>
      </c>
      <c r="B63">
        <v>62</v>
      </c>
      <c r="C63" t="s">
        <v>79</v>
      </c>
      <c r="D63">
        <v>8679</v>
      </c>
      <c r="E63" t="s">
        <v>80</v>
      </c>
      <c r="F63" t="s">
        <v>106</v>
      </c>
      <c r="G63" t="s">
        <v>1602</v>
      </c>
      <c r="H63" t="s">
        <v>1605</v>
      </c>
      <c r="I63">
        <v>3916</v>
      </c>
      <c r="K63" s="1"/>
    </row>
    <row r="64" spans="1:11" x14ac:dyDescent="0.25">
      <c r="A64" s="5" t="str">
        <f t="shared" si="0"/>
        <v>ID8680G63</v>
      </c>
      <c r="B64">
        <v>63</v>
      </c>
      <c r="C64" t="s">
        <v>79</v>
      </c>
      <c r="D64">
        <v>8680</v>
      </c>
      <c r="E64" t="s">
        <v>80</v>
      </c>
      <c r="F64" t="s">
        <v>106</v>
      </c>
      <c r="G64" t="s">
        <v>1602</v>
      </c>
      <c r="H64" t="s">
        <v>1605</v>
      </c>
      <c r="I64">
        <v>3916</v>
      </c>
      <c r="K64" s="1"/>
    </row>
    <row r="65" spans="1:11" x14ac:dyDescent="0.25">
      <c r="A65" s="5" t="str">
        <f t="shared" si="0"/>
        <v>ID8681G64</v>
      </c>
      <c r="B65">
        <v>64</v>
      </c>
      <c r="C65" t="s">
        <v>79</v>
      </c>
      <c r="D65">
        <v>8681</v>
      </c>
      <c r="E65" t="s">
        <v>80</v>
      </c>
      <c r="F65" t="s">
        <v>106</v>
      </c>
      <c r="G65" t="s">
        <v>1602</v>
      </c>
      <c r="H65" t="s">
        <v>1605</v>
      </c>
      <c r="I65">
        <v>3916</v>
      </c>
      <c r="K65" s="1"/>
    </row>
    <row r="66" spans="1:11" x14ac:dyDescent="0.25">
      <c r="A66" s="5" t="str">
        <f t="shared" si="0"/>
        <v>ID8659G65</v>
      </c>
      <c r="B66">
        <v>65</v>
      </c>
      <c r="C66" t="s">
        <v>79</v>
      </c>
      <c r="D66">
        <v>8659</v>
      </c>
      <c r="E66" t="s">
        <v>80</v>
      </c>
      <c r="F66" t="s">
        <v>106</v>
      </c>
      <c r="G66" t="s">
        <v>1602</v>
      </c>
      <c r="H66" t="s">
        <v>587</v>
      </c>
      <c r="I66">
        <v>3911</v>
      </c>
      <c r="K66" s="1"/>
    </row>
    <row r="67" spans="1:11" x14ac:dyDescent="0.25">
      <c r="A67" s="5" t="str">
        <f t="shared" ref="A67:A130" si="1">"ID"&amp;D67&amp;"G"&amp;B67</f>
        <v>ID8660G66</v>
      </c>
      <c r="B67">
        <v>66</v>
      </c>
      <c r="C67" t="s">
        <v>79</v>
      </c>
      <c r="D67">
        <v>8660</v>
      </c>
      <c r="E67" t="s">
        <v>80</v>
      </c>
      <c r="F67" t="s">
        <v>106</v>
      </c>
      <c r="G67" t="s">
        <v>1602</v>
      </c>
      <c r="H67" t="s">
        <v>587</v>
      </c>
      <c r="I67">
        <v>8659</v>
      </c>
      <c r="K67" s="1"/>
    </row>
    <row r="68" spans="1:11" x14ac:dyDescent="0.25">
      <c r="A68" s="5" t="str">
        <f t="shared" si="1"/>
        <v>ID8661G67</v>
      </c>
      <c r="B68">
        <v>67</v>
      </c>
      <c r="C68" t="s">
        <v>79</v>
      </c>
      <c r="D68">
        <v>8661</v>
      </c>
      <c r="E68" t="s">
        <v>80</v>
      </c>
      <c r="F68" t="s">
        <v>106</v>
      </c>
      <c r="G68" t="s">
        <v>1602</v>
      </c>
      <c r="H68" t="s">
        <v>587</v>
      </c>
      <c r="I68">
        <v>8659</v>
      </c>
      <c r="K68" s="1"/>
    </row>
    <row r="69" spans="1:11" x14ac:dyDescent="0.25">
      <c r="A69" s="5" t="str">
        <f t="shared" si="1"/>
        <v>ID8662G68</v>
      </c>
      <c r="B69">
        <v>68</v>
      </c>
      <c r="C69" t="s">
        <v>79</v>
      </c>
      <c r="D69">
        <v>8662</v>
      </c>
      <c r="E69" t="s">
        <v>80</v>
      </c>
      <c r="F69" t="s">
        <v>106</v>
      </c>
      <c r="G69" t="s">
        <v>1602</v>
      </c>
      <c r="H69" t="s">
        <v>587</v>
      </c>
      <c r="I69">
        <v>8659</v>
      </c>
      <c r="K69" s="1"/>
    </row>
    <row r="70" spans="1:11" x14ac:dyDescent="0.25">
      <c r="A70" s="5" t="str">
        <f t="shared" si="1"/>
        <v>ID8663G69</v>
      </c>
      <c r="B70">
        <v>69</v>
      </c>
      <c r="C70" t="s">
        <v>79</v>
      </c>
      <c r="D70">
        <v>8663</v>
      </c>
      <c r="E70" t="s">
        <v>80</v>
      </c>
      <c r="F70" t="s">
        <v>106</v>
      </c>
      <c r="G70" t="s">
        <v>1602</v>
      </c>
      <c r="H70" t="s">
        <v>587</v>
      </c>
      <c r="I70">
        <v>8659</v>
      </c>
      <c r="K70" s="1"/>
    </row>
    <row r="71" spans="1:11" x14ac:dyDescent="0.25">
      <c r="A71" s="5" t="str">
        <f t="shared" si="1"/>
        <v>ID8664G70</v>
      </c>
      <c r="B71">
        <v>70</v>
      </c>
      <c r="C71" t="s">
        <v>79</v>
      </c>
      <c r="D71">
        <v>8664</v>
      </c>
      <c r="E71" t="s">
        <v>80</v>
      </c>
      <c r="F71" t="s">
        <v>106</v>
      </c>
      <c r="G71" t="s">
        <v>1602</v>
      </c>
      <c r="H71" t="s">
        <v>587</v>
      </c>
      <c r="I71">
        <v>8659</v>
      </c>
      <c r="K71" s="1"/>
    </row>
    <row r="72" spans="1:11" x14ac:dyDescent="0.25">
      <c r="A72" s="5" t="str">
        <f t="shared" si="1"/>
        <v>ID8682G71</v>
      </c>
      <c r="B72">
        <v>71</v>
      </c>
      <c r="C72" t="s">
        <v>79</v>
      </c>
      <c r="D72">
        <v>8682</v>
      </c>
      <c r="E72" t="s">
        <v>80</v>
      </c>
      <c r="F72" t="s">
        <v>106</v>
      </c>
      <c r="G72" t="s">
        <v>1602</v>
      </c>
      <c r="H72" t="s">
        <v>667</v>
      </c>
      <c r="I72">
        <v>3911</v>
      </c>
      <c r="K72" s="1"/>
    </row>
    <row r="73" spans="1:11" x14ac:dyDescent="0.25">
      <c r="A73" s="5" t="str">
        <f t="shared" si="1"/>
        <v>ID8683G72</v>
      </c>
      <c r="B73">
        <v>72</v>
      </c>
      <c r="C73" t="s">
        <v>79</v>
      </c>
      <c r="D73">
        <v>8683</v>
      </c>
      <c r="E73" t="s">
        <v>80</v>
      </c>
      <c r="F73" t="s">
        <v>106</v>
      </c>
      <c r="G73" t="s">
        <v>1602</v>
      </c>
      <c r="H73" t="s">
        <v>667</v>
      </c>
      <c r="I73">
        <v>8682</v>
      </c>
      <c r="K73" s="1"/>
    </row>
    <row r="74" spans="1:11" x14ac:dyDescent="0.25">
      <c r="A74" s="5" t="str">
        <f t="shared" si="1"/>
        <v>ID8684G73</v>
      </c>
      <c r="B74">
        <v>73</v>
      </c>
      <c r="C74" t="s">
        <v>79</v>
      </c>
      <c r="D74">
        <v>8684</v>
      </c>
      <c r="E74" t="s">
        <v>80</v>
      </c>
      <c r="F74" t="s">
        <v>106</v>
      </c>
      <c r="G74" t="s">
        <v>1602</v>
      </c>
      <c r="H74" t="s">
        <v>667</v>
      </c>
      <c r="I74">
        <v>8682</v>
      </c>
      <c r="K74" s="1"/>
    </row>
    <row r="75" spans="1:11" x14ac:dyDescent="0.25">
      <c r="A75" s="5" t="str">
        <f t="shared" si="1"/>
        <v>ID8685G74</v>
      </c>
      <c r="B75">
        <v>74</v>
      </c>
      <c r="C75" t="s">
        <v>79</v>
      </c>
      <c r="D75">
        <v>8685</v>
      </c>
      <c r="E75" t="s">
        <v>80</v>
      </c>
      <c r="F75" t="s">
        <v>106</v>
      </c>
      <c r="G75" t="s">
        <v>1602</v>
      </c>
      <c r="H75" t="s">
        <v>667</v>
      </c>
      <c r="I75">
        <v>8682</v>
      </c>
      <c r="K75" s="1"/>
    </row>
    <row r="76" spans="1:11" x14ac:dyDescent="0.25">
      <c r="A76" s="5" t="str">
        <f t="shared" si="1"/>
        <v>ID8686G75</v>
      </c>
      <c r="B76">
        <v>75</v>
      </c>
      <c r="C76" t="s">
        <v>79</v>
      </c>
      <c r="D76">
        <v>8686</v>
      </c>
      <c r="E76" t="s">
        <v>80</v>
      </c>
      <c r="F76" t="s">
        <v>106</v>
      </c>
      <c r="G76" t="s">
        <v>1602</v>
      </c>
      <c r="H76" t="s">
        <v>2357</v>
      </c>
      <c r="I76">
        <v>3911</v>
      </c>
      <c r="K76" s="1"/>
    </row>
    <row r="77" spans="1:11" x14ac:dyDescent="0.25">
      <c r="A77" s="5" t="str">
        <f t="shared" si="1"/>
        <v>ID8687G76</v>
      </c>
      <c r="B77">
        <v>76</v>
      </c>
      <c r="C77" t="s">
        <v>79</v>
      </c>
      <c r="D77">
        <v>8687</v>
      </c>
      <c r="E77" t="s">
        <v>80</v>
      </c>
      <c r="F77" t="s">
        <v>106</v>
      </c>
      <c r="G77" t="s">
        <v>1602</v>
      </c>
      <c r="H77" t="s">
        <v>2357</v>
      </c>
      <c r="I77">
        <v>8686</v>
      </c>
      <c r="K77" s="1"/>
    </row>
    <row r="78" spans="1:11" x14ac:dyDescent="0.25">
      <c r="A78" s="5" t="str">
        <f t="shared" si="1"/>
        <v>ID8688G77</v>
      </c>
      <c r="B78">
        <v>77</v>
      </c>
      <c r="C78" t="s">
        <v>79</v>
      </c>
      <c r="D78">
        <v>8688</v>
      </c>
      <c r="E78" t="s">
        <v>80</v>
      </c>
      <c r="F78" t="s">
        <v>106</v>
      </c>
      <c r="G78" t="s">
        <v>1602</v>
      </c>
      <c r="H78" t="s">
        <v>2357</v>
      </c>
      <c r="I78">
        <v>8686</v>
      </c>
      <c r="K78" s="1"/>
    </row>
    <row r="79" spans="1:11" x14ac:dyDescent="0.25">
      <c r="A79" s="5" t="str">
        <f t="shared" si="1"/>
        <v>ID8689G78</v>
      </c>
      <c r="B79">
        <v>78</v>
      </c>
      <c r="C79" t="s">
        <v>79</v>
      </c>
      <c r="D79">
        <v>8689</v>
      </c>
      <c r="E79" t="s">
        <v>80</v>
      </c>
      <c r="F79" t="s">
        <v>106</v>
      </c>
      <c r="G79" t="s">
        <v>1602</v>
      </c>
      <c r="H79" t="s">
        <v>2357</v>
      </c>
      <c r="I79">
        <v>8686</v>
      </c>
      <c r="K79" s="1"/>
    </row>
    <row r="80" spans="1:11" x14ac:dyDescent="0.25">
      <c r="A80" s="5" t="str">
        <f t="shared" si="1"/>
        <v>ID8690G79</v>
      </c>
      <c r="B80">
        <v>79</v>
      </c>
      <c r="C80" t="s">
        <v>79</v>
      </c>
      <c r="D80">
        <v>8690</v>
      </c>
      <c r="E80" t="s">
        <v>80</v>
      </c>
      <c r="F80" t="s">
        <v>106</v>
      </c>
      <c r="G80" t="s">
        <v>1602</v>
      </c>
      <c r="H80" t="s">
        <v>3662</v>
      </c>
      <c r="I80">
        <v>3911</v>
      </c>
      <c r="K80" s="1"/>
    </row>
    <row r="81" spans="1:11" x14ac:dyDescent="0.25">
      <c r="A81" s="5" t="str">
        <f t="shared" si="1"/>
        <v>ID8691G80</v>
      </c>
      <c r="B81">
        <v>80</v>
      </c>
      <c r="C81" t="s">
        <v>79</v>
      </c>
      <c r="D81">
        <v>8691</v>
      </c>
      <c r="E81" t="s">
        <v>80</v>
      </c>
      <c r="F81" t="s">
        <v>106</v>
      </c>
      <c r="G81" t="s">
        <v>1602</v>
      </c>
      <c r="H81" t="s">
        <v>3662</v>
      </c>
      <c r="I81">
        <v>8690</v>
      </c>
      <c r="K81" s="1"/>
    </row>
    <row r="82" spans="1:11" x14ac:dyDescent="0.25">
      <c r="A82" s="5" t="str">
        <f t="shared" si="1"/>
        <v>ID8692G81</v>
      </c>
      <c r="B82">
        <v>81</v>
      </c>
      <c r="C82" t="s">
        <v>79</v>
      </c>
      <c r="D82">
        <v>8692</v>
      </c>
      <c r="E82" t="s">
        <v>80</v>
      </c>
      <c r="F82" t="s">
        <v>106</v>
      </c>
      <c r="G82" t="s">
        <v>1602</v>
      </c>
      <c r="H82" t="s">
        <v>3662</v>
      </c>
      <c r="I82">
        <v>8690</v>
      </c>
      <c r="K82" s="1"/>
    </row>
    <row r="83" spans="1:11" x14ac:dyDescent="0.25">
      <c r="A83" s="5" t="str">
        <f t="shared" si="1"/>
        <v>ID8693G82</v>
      </c>
      <c r="B83">
        <v>82</v>
      </c>
      <c r="C83" t="s">
        <v>79</v>
      </c>
      <c r="D83">
        <v>8693</v>
      </c>
      <c r="E83" t="s">
        <v>80</v>
      </c>
      <c r="F83" t="s">
        <v>106</v>
      </c>
      <c r="G83" t="s">
        <v>1602</v>
      </c>
      <c r="H83" t="s">
        <v>3662</v>
      </c>
      <c r="I83">
        <v>8690</v>
      </c>
      <c r="K83" s="1"/>
    </row>
    <row r="84" spans="1:11" x14ac:dyDescent="0.25">
      <c r="A84" s="5" t="str">
        <f t="shared" si="1"/>
        <v>ID8694G83</v>
      </c>
      <c r="B84">
        <v>83</v>
      </c>
      <c r="C84" t="s">
        <v>79</v>
      </c>
      <c r="D84">
        <v>8694</v>
      </c>
      <c r="E84" t="s">
        <v>80</v>
      </c>
      <c r="F84" t="s">
        <v>106</v>
      </c>
      <c r="G84" t="s">
        <v>1602</v>
      </c>
      <c r="H84" t="s">
        <v>1177</v>
      </c>
      <c r="I84">
        <v>3911</v>
      </c>
      <c r="K84" s="1"/>
    </row>
    <row r="85" spans="1:11" x14ac:dyDescent="0.25">
      <c r="A85" s="5" t="str">
        <f t="shared" si="1"/>
        <v>ID8695G84</v>
      </c>
      <c r="B85">
        <v>84</v>
      </c>
      <c r="C85" t="s">
        <v>79</v>
      </c>
      <c r="D85">
        <v>8695</v>
      </c>
      <c r="E85" t="s">
        <v>80</v>
      </c>
      <c r="F85" t="s">
        <v>106</v>
      </c>
      <c r="G85" t="s">
        <v>1602</v>
      </c>
      <c r="H85" t="s">
        <v>3663</v>
      </c>
      <c r="I85">
        <v>3911</v>
      </c>
      <c r="K85" s="1"/>
    </row>
    <row r="86" spans="1:11" x14ac:dyDescent="0.25">
      <c r="A86" s="5" t="str">
        <f t="shared" si="1"/>
        <v>ID8696G85</v>
      </c>
      <c r="B86">
        <v>85</v>
      </c>
      <c r="C86" t="s">
        <v>79</v>
      </c>
      <c r="D86">
        <v>8696</v>
      </c>
      <c r="E86" t="s">
        <v>80</v>
      </c>
      <c r="F86" t="s">
        <v>106</v>
      </c>
      <c r="G86" t="s">
        <v>1602</v>
      </c>
      <c r="H86" t="s">
        <v>591</v>
      </c>
      <c r="I86">
        <v>3911</v>
      </c>
      <c r="K86" s="1"/>
    </row>
    <row r="87" spans="1:11" x14ac:dyDescent="0.25">
      <c r="A87" s="5" t="str">
        <f t="shared" si="1"/>
        <v>ID8697G86</v>
      </c>
      <c r="B87">
        <v>86</v>
      </c>
      <c r="C87" t="s">
        <v>79</v>
      </c>
      <c r="D87">
        <v>8697</v>
      </c>
      <c r="E87" t="s">
        <v>80</v>
      </c>
      <c r="F87" t="s">
        <v>106</v>
      </c>
      <c r="G87" t="s">
        <v>1602</v>
      </c>
      <c r="H87" t="s">
        <v>3664</v>
      </c>
      <c r="I87">
        <v>3911</v>
      </c>
      <c r="K87" s="1"/>
    </row>
    <row r="88" spans="1:11" x14ac:dyDescent="0.25">
      <c r="A88" s="5" t="str">
        <f t="shared" si="1"/>
        <v>ID8765G87</v>
      </c>
      <c r="B88">
        <v>87</v>
      </c>
      <c r="C88" t="s">
        <v>79</v>
      </c>
      <c r="D88">
        <v>8765</v>
      </c>
      <c r="E88" t="s">
        <v>80</v>
      </c>
      <c r="F88" t="s">
        <v>106</v>
      </c>
      <c r="G88" t="s">
        <v>1602</v>
      </c>
      <c r="H88" t="s">
        <v>3692</v>
      </c>
      <c r="I88">
        <v>3911</v>
      </c>
      <c r="K88" s="1"/>
    </row>
    <row r="89" spans="1:11" x14ac:dyDescent="0.25">
      <c r="A89" s="5" t="str">
        <f t="shared" si="1"/>
        <v>ID28G88</v>
      </c>
      <c r="B89">
        <v>88</v>
      </c>
      <c r="C89" t="s">
        <v>107</v>
      </c>
      <c r="D89">
        <v>28</v>
      </c>
      <c r="E89" t="s">
        <v>80</v>
      </c>
      <c r="F89" t="s">
        <v>108</v>
      </c>
      <c r="G89" t="s">
        <v>108</v>
      </c>
      <c r="H89" t="s">
        <v>108</v>
      </c>
      <c r="I89">
        <v>1</v>
      </c>
      <c r="K89" s="1"/>
    </row>
    <row r="90" spans="1:11" x14ac:dyDescent="0.25">
      <c r="A90" s="5" t="str">
        <f t="shared" si="1"/>
        <v>ID2902G89</v>
      </c>
      <c r="B90">
        <v>89</v>
      </c>
      <c r="C90" t="s">
        <v>107</v>
      </c>
      <c r="D90">
        <v>2902</v>
      </c>
      <c r="E90" t="s">
        <v>80</v>
      </c>
      <c r="F90" t="s">
        <v>108</v>
      </c>
      <c r="G90" t="s">
        <v>1213</v>
      </c>
      <c r="H90" t="s">
        <v>1213</v>
      </c>
      <c r="I90">
        <v>28</v>
      </c>
      <c r="K90" s="1"/>
    </row>
    <row r="91" spans="1:11" x14ac:dyDescent="0.25">
      <c r="A91" s="5" t="str">
        <f t="shared" si="1"/>
        <v>ID6971G90</v>
      </c>
      <c r="B91">
        <v>90</v>
      </c>
      <c r="C91" t="s">
        <v>107</v>
      </c>
      <c r="D91">
        <v>6971</v>
      </c>
      <c r="E91" t="s">
        <v>80</v>
      </c>
      <c r="F91" t="s">
        <v>108</v>
      </c>
      <c r="G91" t="s">
        <v>1213</v>
      </c>
      <c r="H91" t="s">
        <v>2953</v>
      </c>
      <c r="I91">
        <v>2902</v>
      </c>
      <c r="K91" s="1"/>
    </row>
    <row r="92" spans="1:11" x14ac:dyDescent="0.25">
      <c r="A92" s="5" t="str">
        <f t="shared" si="1"/>
        <v>ID6972G91</v>
      </c>
      <c r="B92">
        <v>91</v>
      </c>
      <c r="C92" t="s">
        <v>107</v>
      </c>
      <c r="D92">
        <v>6972</v>
      </c>
      <c r="E92" t="s">
        <v>80</v>
      </c>
      <c r="F92" t="s">
        <v>108</v>
      </c>
      <c r="G92" t="s">
        <v>1213</v>
      </c>
      <c r="H92" t="s">
        <v>2954</v>
      </c>
      <c r="I92">
        <v>2902</v>
      </c>
      <c r="K92" s="1"/>
    </row>
    <row r="93" spans="1:11" x14ac:dyDescent="0.25">
      <c r="A93" s="5" t="str">
        <f t="shared" si="1"/>
        <v>ID6973G92</v>
      </c>
      <c r="B93">
        <v>92</v>
      </c>
      <c r="C93" t="s">
        <v>107</v>
      </c>
      <c r="D93">
        <v>6973</v>
      </c>
      <c r="E93" t="s">
        <v>80</v>
      </c>
      <c r="F93" t="s">
        <v>108</v>
      </c>
      <c r="G93" t="s">
        <v>1213</v>
      </c>
      <c r="H93" t="s">
        <v>2955</v>
      </c>
      <c r="I93">
        <v>2902</v>
      </c>
      <c r="K93" s="1"/>
    </row>
    <row r="94" spans="1:11" x14ac:dyDescent="0.25">
      <c r="A94" s="5" t="str">
        <f t="shared" si="1"/>
        <v>ID6974G93</v>
      </c>
      <c r="B94">
        <v>93</v>
      </c>
      <c r="C94" t="s">
        <v>107</v>
      </c>
      <c r="D94">
        <v>6974</v>
      </c>
      <c r="E94" t="s">
        <v>80</v>
      </c>
      <c r="F94" t="s">
        <v>108</v>
      </c>
      <c r="G94" t="s">
        <v>1213</v>
      </c>
      <c r="H94" t="s">
        <v>2956</v>
      </c>
      <c r="I94">
        <v>2902</v>
      </c>
      <c r="K94" s="1"/>
    </row>
    <row r="95" spans="1:11" x14ac:dyDescent="0.25">
      <c r="A95" s="5" t="str">
        <f t="shared" si="1"/>
        <v>ID6974G94</v>
      </c>
      <c r="B95">
        <v>94</v>
      </c>
      <c r="C95" t="s">
        <v>107</v>
      </c>
      <c r="D95">
        <v>6974</v>
      </c>
      <c r="E95" t="s">
        <v>80</v>
      </c>
      <c r="F95" t="s">
        <v>108</v>
      </c>
      <c r="G95" t="s">
        <v>1213</v>
      </c>
      <c r="H95" t="s">
        <v>2956</v>
      </c>
      <c r="I95">
        <v>2902</v>
      </c>
      <c r="K95" s="1"/>
    </row>
    <row r="96" spans="1:11" x14ac:dyDescent="0.25">
      <c r="A96" s="5" t="str">
        <f t="shared" si="1"/>
        <v>ID8707G95</v>
      </c>
      <c r="B96">
        <v>95</v>
      </c>
      <c r="C96" t="s">
        <v>107</v>
      </c>
      <c r="D96">
        <v>8707</v>
      </c>
      <c r="E96" t="s">
        <v>80</v>
      </c>
      <c r="F96" t="s">
        <v>108</v>
      </c>
      <c r="G96" t="s">
        <v>1213</v>
      </c>
      <c r="H96" t="s">
        <v>3671</v>
      </c>
      <c r="I96">
        <v>2902</v>
      </c>
      <c r="K96" s="1"/>
    </row>
    <row r="97" spans="1:11" x14ac:dyDescent="0.25">
      <c r="A97" s="5" t="str">
        <f t="shared" si="1"/>
        <v>ID2903G96</v>
      </c>
      <c r="B97">
        <v>96</v>
      </c>
      <c r="C97" t="s">
        <v>79</v>
      </c>
      <c r="D97">
        <v>2903</v>
      </c>
      <c r="E97" t="s">
        <v>80</v>
      </c>
      <c r="F97" t="s">
        <v>108</v>
      </c>
      <c r="G97" t="s">
        <v>556</v>
      </c>
      <c r="H97" t="s">
        <v>556</v>
      </c>
      <c r="I97">
        <v>28</v>
      </c>
      <c r="K97" s="1"/>
    </row>
    <row r="98" spans="1:11" x14ac:dyDescent="0.25">
      <c r="A98" s="5" t="str">
        <f t="shared" si="1"/>
        <v>ID6980G97</v>
      </c>
      <c r="B98">
        <v>97</v>
      </c>
      <c r="C98" t="s">
        <v>79</v>
      </c>
      <c r="D98">
        <v>6980</v>
      </c>
      <c r="E98" t="s">
        <v>80</v>
      </c>
      <c r="F98" t="s">
        <v>108</v>
      </c>
      <c r="G98" t="s">
        <v>556</v>
      </c>
      <c r="H98" t="s">
        <v>2957</v>
      </c>
      <c r="I98">
        <v>2903</v>
      </c>
      <c r="K98" s="1"/>
    </row>
    <row r="99" spans="1:11" x14ac:dyDescent="0.25">
      <c r="A99" s="5" t="str">
        <f t="shared" si="1"/>
        <v>ID6981G98</v>
      </c>
      <c r="B99">
        <v>98</v>
      </c>
      <c r="C99" t="s">
        <v>79</v>
      </c>
      <c r="D99">
        <v>6981</v>
      </c>
      <c r="E99" t="s">
        <v>80</v>
      </c>
      <c r="F99" t="s">
        <v>108</v>
      </c>
      <c r="G99" t="s">
        <v>86</v>
      </c>
      <c r="H99" t="s">
        <v>2958</v>
      </c>
      <c r="I99">
        <v>2903</v>
      </c>
      <c r="K99" s="1"/>
    </row>
    <row r="100" spans="1:11" x14ac:dyDescent="0.25">
      <c r="A100" s="5" t="str">
        <f t="shared" si="1"/>
        <v>ID6982G99</v>
      </c>
      <c r="B100">
        <v>99</v>
      </c>
      <c r="C100" t="s">
        <v>79</v>
      </c>
      <c r="D100">
        <v>6982</v>
      </c>
      <c r="E100" t="s">
        <v>80</v>
      </c>
      <c r="F100" t="s">
        <v>108</v>
      </c>
      <c r="G100" t="s">
        <v>556</v>
      </c>
      <c r="H100" t="s">
        <v>2959</v>
      </c>
      <c r="I100">
        <v>2903</v>
      </c>
      <c r="K100" s="1"/>
    </row>
    <row r="101" spans="1:11" x14ac:dyDescent="0.25">
      <c r="A101" s="5" t="str">
        <f t="shared" si="1"/>
        <v>ID6983G100</v>
      </c>
      <c r="B101">
        <v>100</v>
      </c>
      <c r="C101" t="s">
        <v>79</v>
      </c>
      <c r="D101">
        <v>6983</v>
      </c>
      <c r="E101" t="s">
        <v>80</v>
      </c>
      <c r="F101" t="s">
        <v>108</v>
      </c>
      <c r="G101" t="s">
        <v>556</v>
      </c>
      <c r="H101" t="s">
        <v>2960</v>
      </c>
      <c r="I101">
        <v>2903</v>
      </c>
      <c r="K101" s="1"/>
    </row>
    <row r="102" spans="1:11" x14ac:dyDescent="0.25">
      <c r="A102" s="5" t="str">
        <f t="shared" si="1"/>
        <v>ID6983G101</v>
      </c>
      <c r="B102">
        <v>101</v>
      </c>
      <c r="C102" t="s">
        <v>79</v>
      </c>
      <c r="D102">
        <v>6983</v>
      </c>
      <c r="E102" t="s">
        <v>80</v>
      </c>
      <c r="F102" t="s">
        <v>108</v>
      </c>
      <c r="G102" t="s">
        <v>556</v>
      </c>
      <c r="H102" t="s">
        <v>2960</v>
      </c>
      <c r="I102">
        <v>2903</v>
      </c>
      <c r="K102" s="1"/>
    </row>
    <row r="103" spans="1:11" x14ac:dyDescent="0.25">
      <c r="A103" s="5" t="str">
        <f t="shared" si="1"/>
        <v>ID6984G102</v>
      </c>
      <c r="B103">
        <v>102</v>
      </c>
      <c r="C103" t="s">
        <v>79</v>
      </c>
      <c r="D103">
        <v>6984</v>
      </c>
      <c r="E103" t="s">
        <v>80</v>
      </c>
      <c r="F103" t="s">
        <v>108</v>
      </c>
      <c r="G103" t="s">
        <v>556</v>
      </c>
      <c r="H103" t="s">
        <v>119</v>
      </c>
      <c r="I103">
        <v>2903</v>
      </c>
      <c r="K103" s="1"/>
    </row>
    <row r="104" spans="1:11" x14ac:dyDescent="0.25">
      <c r="A104" s="5" t="str">
        <f t="shared" si="1"/>
        <v>ID6985G103</v>
      </c>
      <c r="B104">
        <v>103</v>
      </c>
      <c r="C104" t="s">
        <v>79</v>
      </c>
      <c r="D104">
        <v>6985</v>
      </c>
      <c r="E104" t="s">
        <v>80</v>
      </c>
      <c r="F104" t="s">
        <v>108</v>
      </c>
      <c r="G104" t="s">
        <v>556</v>
      </c>
      <c r="H104" t="s">
        <v>2961</v>
      </c>
      <c r="I104">
        <v>2903</v>
      </c>
      <c r="K104" s="1"/>
    </row>
    <row r="105" spans="1:11" x14ac:dyDescent="0.25">
      <c r="A105" s="5" t="str">
        <f t="shared" si="1"/>
        <v>ID6985G104</v>
      </c>
      <c r="B105">
        <v>104</v>
      </c>
      <c r="C105" t="s">
        <v>79</v>
      </c>
      <c r="D105">
        <v>6985</v>
      </c>
      <c r="E105" t="s">
        <v>80</v>
      </c>
      <c r="F105" t="s">
        <v>108</v>
      </c>
      <c r="G105" t="s">
        <v>556</v>
      </c>
      <c r="H105" t="s">
        <v>2961</v>
      </c>
      <c r="I105">
        <v>2903</v>
      </c>
      <c r="K105" s="1"/>
    </row>
    <row r="106" spans="1:11" x14ac:dyDescent="0.25">
      <c r="A106" s="5" t="str">
        <f t="shared" si="1"/>
        <v>ID6986G105</v>
      </c>
      <c r="B106">
        <v>105</v>
      </c>
      <c r="C106" t="s">
        <v>79</v>
      </c>
      <c r="D106">
        <v>6986</v>
      </c>
      <c r="E106" t="s">
        <v>80</v>
      </c>
      <c r="F106" t="s">
        <v>108</v>
      </c>
      <c r="G106" t="s">
        <v>556</v>
      </c>
      <c r="H106" t="s">
        <v>78</v>
      </c>
      <c r="I106">
        <v>2903</v>
      </c>
      <c r="K106" s="1"/>
    </row>
    <row r="107" spans="1:11" x14ac:dyDescent="0.25">
      <c r="A107" s="5" t="str">
        <f t="shared" si="1"/>
        <v>ID7273G106</v>
      </c>
      <c r="B107">
        <v>106</v>
      </c>
      <c r="C107" t="s">
        <v>79</v>
      </c>
      <c r="D107">
        <v>7273</v>
      </c>
      <c r="E107" t="s">
        <v>80</v>
      </c>
      <c r="F107" t="s">
        <v>108</v>
      </c>
      <c r="G107" t="s">
        <v>556</v>
      </c>
      <c r="H107" t="s">
        <v>3111</v>
      </c>
      <c r="I107">
        <v>2903</v>
      </c>
      <c r="K107" s="1"/>
    </row>
    <row r="108" spans="1:11" x14ac:dyDescent="0.25">
      <c r="A108" s="5" t="str">
        <f t="shared" si="1"/>
        <v>ID8710G107</v>
      </c>
      <c r="B108">
        <v>107</v>
      </c>
      <c r="C108" t="s">
        <v>79</v>
      </c>
      <c r="D108">
        <v>8710</v>
      </c>
      <c r="E108" t="s">
        <v>80</v>
      </c>
      <c r="F108" t="s">
        <v>108</v>
      </c>
      <c r="G108" t="s">
        <v>556</v>
      </c>
      <c r="H108" t="s">
        <v>646</v>
      </c>
      <c r="I108">
        <v>2903</v>
      </c>
      <c r="K108" s="1"/>
    </row>
    <row r="109" spans="1:11" x14ac:dyDescent="0.25">
      <c r="A109" s="5" t="str">
        <f t="shared" si="1"/>
        <v>ID8711G108</v>
      </c>
      <c r="B109">
        <v>108</v>
      </c>
      <c r="C109" t="s">
        <v>79</v>
      </c>
      <c r="D109">
        <v>8711</v>
      </c>
      <c r="E109" t="s">
        <v>80</v>
      </c>
      <c r="F109" t="s">
        <v>108</v>
      </c>
      <c r="G109" t="s">
        <v>556</v>
      </c>
      <c r="H109" t="s">
        <v>3674</v>
      </c>
      <c r="I109">
        <v>2903</v>
      </c>
      <c r="K109" s="1"/>
    </row>
    <row r="110" spans="1:11" x14ac:dyDescent="0.25">
      <c r="A110" s="5" t="str">
        <f t="shared" si="1"/>
        <v>ID8712G109</v>
      </c>
      <c r="B110">
        <v>109</v>
      </c>
      <c r="C110" t="s">
        <v>79</v>
      </c>
      <c r="D110">
        <v>8712</v>
      </c>
      <c r="E110" t="s">
        <v>80</v>
      </c>
      <c r="F110" t="s">
        <v>108</v>
      </c>
      <c r="G110" t="s">
        <v>556</v>
      </c>
      <c r="H110" t="s">
        <v>3675</v>
      </c>
      <c r="I110">
        <v>2903</v>
      </c>
      <c r="K110" s="1"/>
    </row>
    <row r="111" spans="1:11" x14ac:dyDescent="0.25">
      <c r="A111" s="5" t="str">
        <f t="shared" si="1"/>
        <v>ID8713G110</v>
      </c>
      <c r="B111">
        <v>110</v>
      </c>
      <c r="C111" t="s">
        <v>79</v>
      </c>
      <c r="D111">
        <v>8713</v>
      </c>
      <c r="E111" t="s">
        <v>80</v>
      </c>
      <c r="F111" t="s">
        <v>108</v>
      </c>
      <c r="G111" t="s">
        <v>556</v>
      </c>
      <c r="H111" t="s">
        <v>1746</v>
      </c>
      <c r="I111">
        <v>2903</v>
      </c>
      <c r="K111" s="1"/>
    </row>
    <row r="112" spans="1:11" x14ac:dyDescent="0.25">
      <c r="A112" s="5" t="str">
        <f t="shared" si="1"/>
        <v>ID8714G111</v>
      </c>
      <c r="B112">
        <v>111</v>
      </c>
      <c r="C112" t="s">
        <v>79</v>
      </c>
      <c r="D112">
        <v>8714</v>
      </c>
      <c r="E112" t="s">
        <v>80</v>
      </c>
      <c r="F112" t="s">
        <v>108</v>
      </c>
      <c r="G112" t="s">
        <v>556</v>
      </c>
      <c r="H112" t="s">
        <v>3676</v>
      </c>
      <c r="I112">
        <v>2903</v>
      </c>
      <c r="K112" s="1"/>
    </row>
    <row r="113" spans="1:11" x14ac:dyDescent="0.25">
      <c r="A113" s="5" t="str">
        <f t="shared" si="1"/>
        <v>ID8715G112</v>
      </c>
      <c r="B113">
        <v>112</v>
      </c>
      <c r="C113" t="s">
        <v>79</v>
      </c>
      <c r="D113">
        <v>8715</v>
      </c>
      <c r="E113" t="s">
        <v>80</v>
      </c>
      <c r="F113" t="s">
        <v>108</v>
      </c>
      <c r="G113" t="s">
        <v>556</v>
      </c>
      <c r="H113" t="s">
        <v>3677</v>
      </c>
      <c r="I113">
        <v>2903</v>
      </c>
      <c r="K113" s="1"/>
    </row>
    <row r="114" spans="1:11" x14ac:dyDescent="0.25">
      <c r="A114" s="5" t="str">
        <f t="shared" si="1"/>
        <v>ID2983G113</v>
      </c>
      <c r="B114">
        <v>113</v>
      </c>
      <c r="C114" t="s">
        <v>107</v>
      </c>
      <c r="D114">
        <v>2983</v>
      </c>
      <c r="E114" t="s">
        <v>80</v>
      </c>
      <c r="F114" t="s">
        <v>108</v>
      </c>
      <c r="G114" t="s">
        <v>1252</v>
      </c>
      <c r="H114" t="s">
        <v>1252</v>
      </c>
      <c r="I114">
        <v>28</v>
      </c>
      <c r="K114" s="1"/>
    </row>
    <row r="115" spans="1:11" x14ac:dyDescent="0.25">
      <c r="A115" s="5" t="str">
        <f t="shared" si="1"/>
        <v>ID6975G114</v>
      </c>
      <c r="B115">
        <v>114</v>
      </c>
      <c r="C115" t="s">
        <v>79</v>
      </c>
      <c r="D115">
        <v>6975</v>
      </c>
      <c r="E115" t="s">
        <v>80</v>
      </c>
      <c r="F115" t="s">
        <v>108</v>
      </c>
      <c r="G115" t="s">
        <v>1252</v>
      </c>
      <c r="H115" t="s">
        <v>329</v>
      </c>
      <c r="I115">
        <v>2983</v>
      </c>
      <c r="K115" s="1"/>
    </row>
    <row r="116" spans="1:11" x14ac:dyDescent="0.25">
      <c r="A116" s="5" t="str">
        <f t="shared" si="1"/>
        <v>ID6976G115</v>
      </c>
      <c r="B116">
        <v>115</v>
      </c>
      <c r="C116" t="s">
        <v>79</v>
      </c>
      <c r="D116">
        <v>6976</v>
      </c>
      <c r="E116" t="s">
        <v>80</v>
      </c>
      <c r="F116" t="s">
        <v>108</v>
      </c>
      <c r="G116" t="s">
        <v>1252</v>
      </c>
      <c r="H116" t="s">
        <v>313</v>
      </c>
      <c r="I116">
        <v>2983</v>
      </c>
      <c r="K116" s="1"/>
    </row>
    <row r="117" spans="1:11" x14ac:dyDescent="0.25">
      <c r="A117" s="5" t="str">
        <f t="shared" si="1"/>
        <v>ID6977G116</v>
      </c>
      <c r="B117">
        <v>116</v>
      </c>
      <c r="C117" t="s">
        <v>79</v>
      </c>
      <c r="D117">
        <v>6977</v>
      </c>
      <c r="E117" t="s">
        <v>80</v>
      </c>
      <c r="F117" t="s">
        <v>108</v>
      </c>
      <c r="G117" t="s">
        <v>1252</v>
      </c>
      <c r="H117" t="s">
        <v>315</v>
      </c>
      <c r="I117">
        <v>2983</v>
      </c>
      <c r="K117" s="1"/>
    </row>
    <row r="118" spans="1:11" x14ac:dyDescent="0.25">
      <c r="A118" s="5" t="str">
        <f t="shared" si="1"/>
        <v>ID6978G117</v>
      </c>
      <c r="B118">
        <v>117</v>
      </c>
      <c r="C118" t="s">
        <v>79</v>
      </c>
      <c r="D118">
        <v>6978</v>
      </c>
      <c r="E118" t="s">
        <v>80</v>
      </c>
      <c r="F118" t="s">
        <v>108</v>
      </c>
      <c r="G118" t="s">
        <v>1252</v>
      </c>
      <c r="H118" t="s">
        <v>309</v>
      </c>
      <c r="I118">
        <v>2983</v>
      </c>
      <c r="K118" s="1"/>
    </row>
    <row r="119" spans="1:11" x14ac:dyDescent="0.25">
      <c r="A119" s="5" t="str">
        <f t="shared" si="1"/>
        <v>ID6979G118</v>
      </c>
      <c r="B119">
        <v>118</v>
      </c>
      <c r="C119" t="s">
        <v>79</v>
      </c>
      <c r="D119">
        <v>6979</v>
      </c>
      <c r="E119" t="s">
        <v>80</v>
      </c>
      <c r="F119" t="s">
        <v>108</v>
      </c>
      <c r="G119" t="s">
        <v>1252</v>
      </c>
      <c r="H119" t="s">
        <v>78</v>
      </c>
      <c r="I119">
        <v>2983</v>
      </c>
      <c r="K119" s="1"/>
    </row>
    <row r="120" spans="1:11" x14ac:dyDescent="0.25">
      <c r="A120" s="5" t="str">
        <f t="shared" si="1"/>
        <v>ID7274G119</v>
      </c>
      <c r="B120">
        <v>119</v>
      </c>
      <c r="C120" t="s">
        <v>107</v>
      </c>
      <c r="D120">
        <v>7274</v>
      </c>
      <c r="E120" t="s">
        <v>80</v>
      </c>
      <c r="F120" t="s">
        <v>108</v>
      </c>
      <c r="G120" t="s">
        <v>1252</v>
      </c>
      <c r="H120" t="s">
        <v>3112</v>
      </c>
      <c r="I120">
        <v>2983</v>
      </c>
      <c r="K120" s="1"/>
    </row>
    <row r="121" spans="1:11" x14ac:dyDescent="0.25">
      <c r="A121" s="5" t="str">
        <f t="shared" si="1"/>
        <v>ID7275G120</v>
      </c>
      <c r="B121">
        <v>120</v>
      </c>
      <c r="C121" t="s">
        <v>107</v>
      </c>
      <c r="D121">
        <v>7275</v>
      </c>
      <c r="E121" t="s">
        <v>80</v>
      </c>
      <c r="F121" t="s">
        <v>108</v>
      </c>
      <c r="G121" t="s">
        <v>1252</v>
      </c>
      <c r="H121" t="s">
        <v>3113</v>
      </c>
      <c r="I121">
        <v>2983</v>
      </c>
      <c r="K121" s="1"/>
    </row>
    <row r="122" spans="1:11" x14ac:dyDescent="0.25">
      <c r="A122" s="5" t="str">
        <f t="shared" si="1"/>
        <v>ID7275G121</v>
      </c>
      <c r="B122">
        <v>121</v>
      </c>
      <c r="C122" t="s">
        <v>107</v>
      </c>
      <c r="D122">
        <v>7275</v>
      </c>
      <c r="E122" t="s">
        <v>80</v>
      </c>
      <c r="F122" t="s">
        <v>108</v>
      </c>
      <c r="G122" t="s">
        <v>1252</v>
      </c>
      <c r="H122" t="s">
        <v>3113</v>
      </c>
      <c r="I122">
        <v>2983</v>
      </c>
      <c r="K122" s="1"/>
    </row>
    <row r="123" spans="1:11" x14ac:dyDescent="0.25">
      <c r="A123" s="5" t="str">
        <f t="shared" si="1"/>
        <v>ID7276G122</v>
      </c>
      <c r="B123">
        <v>122</v>
      </c>
      <c r="C123" t="s">
        <v>107</v>
      </c>
      <c r="D123">
        <v>7276</v>
      </c>
      <c r="E123" t="s">
        <v>80</v>
      </c>
      <c r="F123" t="s">
        <v>108</v>
      </c>
      <c r="G123" t="s">
        <v>1252</v>
      </c>
      <c r="H123" t="s">
        <v>3114</v>
      </c>
      <c r="I123">
        <v>2983</v>
      </c>
      <c r="K123" s="1"/>
    </row>
    <row r="124" spans="1:11" x14ac:dyDescent="0.25">
      <c r="A124" s="5" t="str">
        <f t="shared" si="1"/>
        <v>ID7276G123</v>
      </c>
      <c r="B124">
        <v>123</v>
      </c>
      <c r="C124" t="s">
        <v>107</v>
      </c>
      <c r="D124">
        <v>7276</v>
      </c>
      <c r="E124" t="s">
        <v>80</v>
      </c>
      <c r="F124" t="s">
        <v>108</v>
      </c>
      <c r="G124" t="s">
        <v>1252</v>
      </c>
      <c r="H124" t="s">
        <v>3114</v>
      </c>
      <c r="I124">
        <v>2983</v>
      </c>
      <c r="K124" s="1"/>
    </row>
    <row r="125" spans="1:11" x14ac:dyDescent="0.25">
      <c r="A125" s="5" t="str">
        <f t="shared" si="1"/>
        <v>ID7277G124</v>
      </c>
      <c r="B125">
        <v>124</v>
      </c>
      <c r="C125" t="s">
        <v>107</v>
      </c>
      <c r="D125">
        <v>7277</v>
      </c>
      <c r="E125" t="s">
        <v>80</v>
      </c>
      <c r="F125" t="s">
        <v>108</v>
      </c>
      <c r="G125" t="s">
        <v>1252</v>
      </c>
      <c r="H125" t="s">
        <v>3115</v>
      </c>
      <c r="I125">
        <v>2983</v>
      </c>
      <c r="K125" s="1"/>
    </row>
    <row r="126" spans="1:11" x14ac:dyDescent="0.25">
      <c r="A126" s="5" t="str">
        <f t="shared" si="1"/>
        <v>ID7277G125</v>
      </c>
      <c r="B126">
        <v>125</v>
      </c>
      <c r="C126" t="s">
        <v>107</v>
      </c>
      <c r="D126">
        <v>7277</v>
      </c>
      <c r="E126" t="s">
        <v>80</v>
      </c>
      <c r="F126" t="s">
        <v>108</v>
      </c>
      <c r="G126" t="s">
        <v>1252</v>
      </c>
      <c r="H126" t="s">
        <v>3115</v>
      </c>
      <c r="I126">
        <v>2983</v>
      </c>
      <c r="K126" s="1"/>
    </row>
    <row r="127" spans="1:11" x14ac:dyDescent="0.25">
      <c r="A127" s="5" t="str">
        <f t="shared" si="1"/>
        <v>ID8708G126</v>
      </c>
      <c r="B127">
        <v>126</v>
      </c>
      <c r="C127" t="s">
        <v>107</v>
      </c>
      <c r="D127">
        <v>8708</v>
      </c>
      <c r="E127" t="s">
        <v>80</v>
      </c>
      <c r="F127" t="s">
        <v>108</v>
      </c>
      <c r="G127" t="s">
        <v>1252</v>
      </c>
      <c r="H127" t="s">
        <v>3672</v>
      </c>
      <c r="I127">
        <v>2983</v>
      </c>
      <c r="K127" s="1"/>
    </row>
    <row r="128" spans="1:11" x14ac:dyDescent="0.25">
      <c r="A128" s="5" t="str">
        <f t="shared" si="1"/>
        <v>ID8709G127</v>
      </c>
      <c r="B128">
        <v>127</v>
      </c>
      <c r="C128" t="s">
        <v>107</v>
      </c>
      <c r="D128">
        <v>8709</v>
      </c>
      <c r="E128" t="s">
        <v>80</v>
      </c>
      <c r="F128" t="s">
        <v>108</v>
      </c>
      <c r="G128" t="s">
        <v>1252</v>
      </c>
      <c r="H128" t="s">
        <v>3673</v>
      </c>
      <c r="I128">
        <v>2983</v>
      </c>
      <c r="K128" s="1"/>
    </row>
    <row r="129" spans="1:11" x14ac:dyDescent="0.25">
      <c r="A129" s="5" t="str">
        <f t="shared" si="1"/>
        <v>ID268G128</v>
      </c>
      <c r="B129">
        <v>128</v>
      </c>
      <c r="C129" t="s">
        <v>107</v>
      </c>
      <c r="D129">
        <v>268</v>
      </c>
      <c r="E129" t="s">
        <v>80</v>
      </c>
      <c r="F129" t="s">
        <v>141</v>
      </c>
      <c r="G129" t="s">
        <v>141</v>
      </c>
      <c r="H129" t="s">
        <v>141</v>
      </c>
      <c r="I129">
        <v>1</v>
      </c>
      <c r="K129" s="1"/>
    </row>
    <row r="130" spans="1:11" x14ac:dyDescent="0.25">
      <c r="A130" s="5" t="str">
        <f t="shared" si="1"/>
        <v>ID269G129</v>
      </c>
      <c r="B130">
        <v>129</v>
      </c>
      <c r="C130" t="s">
        <v>107</v>
      </c>
      <c r="D130">
        <v>269</v>
      </c>
      <c r="E130" t="s">
        <v>80</v>
      </c>
      <c r="F130" t="s">
        <v>141</v>
      </c>
      <c r="G130" t="s">
        <v>278</v>
      </c>
      <c r="H130" t="s">
        <v>278</v>
      </c>
      <c r="I130">
        <v>268</v>
      </c>
      <c r="K130" s="1"/>
    </row>
    <row r="131" spans="1:11" x14ac:dyDescent="0.25">
      <c r="A131" s="5" t="str">
        <f t="shared" ref="A131:A194" si="2">"ID"&amp;D131&amp;"G"&amp;B131</f>
        <v>ID270G130</v>
      </c>
      <c r="B131">
        <v>130</v>
      </c>
      <c r="C131" t="s">
        <v>107</v>
      </c>
      <c r="D131">
        <v>270</v>
      </c>
      <c r="E131" t="s">
        <v>80</v>
      </c>
      <c r="F131" t="s">
        <v>141</v>
      </c>
      <c r="G131" t="s">
        <v>279</v>
      </c>
      <c r="H131" t="s">
        <v>279</v>
      </c>
      <c r="I131">
        <v>268</v>
      </c>
      <c r="K131" s="1"/>
    </row>
    <row r="132" spans="1:11" x14ac:dyDescent="0.25">
      <c r="A132" s="5" t="str">
        <f t="shared" si="2"/>
        <v>ID271G131</v>
      </c>
      <c r="B132">
        <v>131</v>
      </c>
      <c r="C132" t="s">
        <v>107</v>
      </c>
      <c r="D132">
        <v>271</v>
      </c>
      <c r="E132" t="s">
        <v>80</v>
      </c>
      <c r="F132" t="s">
        <v>141</v>
      </c>
      <c r="G132" t="s">
        <v>280</v>
      </c>
      <c r="H132" t="s">
        <v>280</v>
      </c>
      <c r="I132">
        <v>268</v>
      </c>
      <c r="K132" s="1"/>
    </row>
    <row r="133" spans="1:11" x14ac:dyDescent="0.25">
      <c r="A133" s="5" t="str">
        <f t="shared" si="2"/>
        <v>ID272G132</v>
      </c>
      <c r="B133">
        <v>132</v>
      </c>
      <c r="C133" t="s">
        <v>107</v>
      </c>
      <c r="D133">
        <v>272</v>
      </c>
      <c r="E133" t="s">
        <v>80</v>
      </c>
      <c r="F133" t="s">
        <v>141</v>
      </c>
      <c r="G133" t="s">
        <v>281</v>
      </c>
      <c r="H133" t="s">
        <v>281</v>
      </c>
      <c r="I133">
        <v>268</v>
      </c>
      <c r="K133" s="1"/>
    </row>
    <row r="134" spans="1:11" x14ac:dyDescent="0.25">
      <c r="A134" s="5" t="str">
        <f t="shared" si="2"/>
        <v>ID275G133</v>
      </c>
      <c r="B134">
        <v>133</v>
      </c>
      <c r="C134" t="s">
        <v>107</v>
      </c>
      <c r="D134">
        <v>275</v>
      </c>
      <c r="E134" t="s">
        <v>80</v>
      </c>
      <c r="F134" t="s">
        <v>141</v>
      </c>
      <c r="G134" t="s">
        <v>282</v>
      </c>
      <c r="H134" t="s">
        <v>282</v>
      </c>
      <c r="I134">
        <v>268</v>
      </c>
      <c r="K134" s="1"/>
    </row>
    <row r="135" spans="1:11" x14ac:dyDescent="0.25">
      <c r="A135" s="5" t="str">
        <f t="shared" si="2"/>
        <v>ID278G134</v>
      </c>
      <c r="B135">
        <v>134</v>
      </c>
      <c r="C135" t="s">
        <v>107</v>
      </c>
      <c r="D135">
        <v>278</v>
      </c>
      <c r="E135" t="s">
        <v>80</v>
      </c>
      <c r="F135" t="s">
        <v>141</v>
      </c>
      <c r="G135" t="s">
        <v>284</v>
      </c>
      <c r="H135" t="s">
        <v>284</v>
      </c>
      <c r="I135">
        <v>268</v>
      </c>
      <c r="K135" s="1"/>
    </row>
    <row r="136" spans="1:11" x14ac:dyDescent="0.25">
      <c r="A136" s="5" t="str">
        <f t="shared" si="2"/>
        <v>ID280G135</v>
      </c>
      <c r="B136">
        <v>135</v>
      </c>
      <c r="C136" t="s">
        <v>107</v>
      </c>
      <c r="D136">
        <v>280</v>
      </c>
      <c r="E136" t="s">
        <v>80</v>
      </c>
      <c r="F136" t="s">
        <v>141</v>
      </c>
      <c r="G136" t="s">
        <v>286</v>
      </c>
      <c r="H136" t="s">
        <v>286</v>
      </c>
      <c r="I136">
        <v>268</v>
      </c>
      <c r="K136" s="1"/>
    </row>
    <row r="137" spans="1:11" x14ac:dyDescent="0.25">
      <c r="A137" s="5" t="str">
        <f t="shared" si="2"/>
        <v>ID281G136</v>
      </c>
      <c r="B137">
        <v>136</v>
      </c>
      <c r="C137" t="s">
        <v>107</v>
      </c>
      <c r="D137">
        <v>281</v>
      </c>
      <c r="E137" t="s">
        <v>80</v>
      </c>
      <c r="F137" t="s">
        <v>141</v>
      </c>
      <c r="G137" t="s">
        <v>287</v>
      </c>
      <c r="H137" t="s">
        <v>287</v>
      </c>
      <c r="I137">
        <v>268</v>
      </c>
      <c r="K137" s="1"/>
    </row>
    <row r="138" spans="1:11" x14ac:dyDescent="0.25">
      <c r="A138" s="5" t="str">
        <f t="shared" si="2"/>
        <v>ID282G137</v>
      </c>
      <c r="B138">
        <v>137</v>
      </c>
      <c r="C138" t="s">
        <v>107</v>
      </c>
      <c r="D138">
        <v>282</v>
      </c>
      <c r="E138" t="s">
        <v>80</v>
      </c>
      <c r="F138" t="s">
        <v>141</v>
      </c>
      <c r="G138" t="s">
        <v>288</v>
      </c>
      <c r="H138" t="s">
        <v>288</v>
      </c>
      <c r="I138">
        <v>268</v>
      </c>
      <c r="K138" s="1"/>
    </row>
    <row r="139" spans="1:11" x14ac:dyDescent="0.25">
      <c r="A139" s="5" t="str">
        <f t="shared" si="2"/>
        <v>ID283G138</v>
      </c>
      <c r="B139">
        <v>138</v>
      </c>
      <c r="C139" t="s">
        <v>107</v>
      </c>
      <c r="D139">
        <v>283</v>
      </c>
      <c r="E139" t="s">
        <v>80</v>
      </c>
      <c r="F139" t="s">
        <v>141</v>
      </c>
      <c r="G139" t="s">
        <v>289</v>
      </c>
      <c r="H139" t="s">
        <v>289</v>
      </c>
      <c r="I139">
        <v>268</v>
      </c>
      <c r="K139" s="1"/>
    </row>
    <row r="140" spans="1:11" x14ac:dyDescent="0.25">
      <c r="A140" s="5" t="str">
        <f t="shared" si="2"/>
        <v>ID285G139</v>
      </c>
      <c r="B140">
        <v>139</v>
      </c>
      <c r="C140" t="s">
        <v>107</v>
      </c>
      <c r="D140">
        <v>285</v>
      </c>
      <c r="E140" t="s">
        <v>80</v>
      </c>
      <c r="F140" t="s">
        <v>141</v>
      </c>
      <c r="G140" t="s">
        <v>291</v>
      </c>
      <c r="H140" t="s">
        <v>291</v>
      </c>
      <c r="I140">
        <v>268</v>
      </c>
      <c r="K140" s="1"/>
    </row>
    <row r="141" spans="1:11" x14ac:dyDescent="0.25">
      <c r="A141" s="5" t="str">
        <f t="shared" si="2"/>
        <v>ID287G140</v>
      </c>
      <c r="B141">
        <v>140</v>
      </c>
      <c r="C141" t="s">
        <v>107</v>
      </c>
      <c r="D141">
        <v>287</v>
      </c>
      <c r="E141" t="s">
        <v>80</v>
      </c>
      <c r="F141" t="s">
        <v>141</v>
      </c>
      <c r="G141" t="s">
        <v>292</v>
      </c>
      <c r="H141" t="s">
        <v>292</v>
      </c>
      <c r="I141">
        <v>268</v>
      </c>
      <c r="K141" s="1"/>
    </row>
    <row r="142" spans="1:11" x14ac:dyDescent="0.25">
      <c r="A142" s="5" t="str">
        <f t="shared" si="2"/>
        <v>ID290G141</v>
      </c>
      <c r="B142">
        <v>141</v>
      </c>
      <c r="C142" t="s">
        <v>107</v>
      </c>
      <c r="D142">
        <v>290</v>
      </c>
      <c r="E142" t="s">
        <v>80</v>
      </c>
      <c r="F142" t="s">
        <v>141</v>
      </c>
      <c r="G142" t="s">
        <v>294</v>
      </c>
      <c r="H142" t="s">
        <v>294</v>
      </c>
      <c r="I142">
        <v>268</v>
      </c>
      <c r="K142" s="1"/>
    </row>
    <row r="143" spans="1:11" x14ac:dyDescent="0.25">
      <c r="A143" s="5" t="str">
        <f t="shared" si="2"/>
        <v>ID291G142</v>
      </c>
      <c r="B143">
        <v>142</v>
      </c>
      <c r="C143" t="s">
        <v>107</v>
      </c>
      <c r="D143">
        <v>291</v>
      </c>
      <c r="E143" t="s">
        <v>80</v>
      </c>
      <c r="F143" t="s">
        <v>141</v>
      </c>
      <c r="G143" t="s">
        <v>295</v>
      </c>
      <c r="H143" t="s">
        <v>295</v>
      </c>
      <c r="I143">
        <v>268</v>
      </c>
      <c r="K143" s="1"/>
    </row>
    <row r="144" spans="1:11" x14ac:dyDescent="0.25">
      <c r="A144" s="5" t="str">
        <f t="shared" si="2"/>
        <v>ID292G143</v>
      </c>
      <c r="B144">
        <v>143</v>
      </c>
      <c r="C144" t="s">
        <v>107</v>
      </c>
      <c r="D144">
        <v>292</v>
      </c>
      <c r="E144" t="s">
        <v>80</v>
      </c>
      <c r="F144" t="s">
        <v>141</v>
      </c>
      <c r="G144" t="s">
        <v>296</v>
      </c>
      <c r="H144" t="s">
        <v>296</v>
      </c>
      <c r="I144">
        <v>268</v>
      </c>
      <c r="K144" s="1"/>
    </row>
    <row r="145" spans="1:11" x14ac:dyDescent="0.25">
      <c r="A145" s="5" t="str">
        <f t="shared" si="2"/>
        <v>ID295G144</v>
      </c>
      <c r="B145">
        <v>144</v>
      </c>
      <c r="C145" t="s">
        <v>107</v>
      </c>
      <c r="D145">
        <v>295</v>
      </c>
      <c r="E145" t="s">
        <v>80</v>
      </c>
      <c r="F145" t="s">
        <v>141</v>
      </c>
      <c r="G145" t="s">
        <v>297</v>
      </c>
      <c r="H145" t="s">
        <v>297</v>
      </c>
      <c r="I145">
        <v>268</v>
      </c>
      <c r="K145" s="1"/>
    </row>
    <row r="146" spans="1:11" x14ac:dyDescent="0.25">
      <c r="A146" s="5" t="str">
        <f t="shared" si="2"/>
        <v>ID297G145</v>
      </c>
      <c r="B146">
        <v>145</v>
      </c>
      <c r="C146" t="s">
        <v>107</v>
      </c>
      <c r="D146">
        <v>297</v>
      </c>
      <c r="E146" t="s">
        <v>80</v>
      </c>
      <c r="F146" t="s">
        <v>141</v>
      </c>
      <c r="G146" t="s">
        <v>298</v>
      </c>
      <c r="H146" t="s">
        <v>298</v>
      </c>
      <c r="I146">
        <v>268</v>
      </c>
      <c r="K146" s="1"/>
    </row>
    <row r="147" spans="1:11" x14ac:dyDescent="0.25">
      <c r="A147" s="5" t="str">
        <f t="shared" si="2"/>
        <v>ID298G146</v>
      </c>
      <c r="B147">
        <v>146</v>
      </c>
      <c r="C147" t="s">
        <v>107</v>
      </c>
      <c r="D147">
        <v>298</v>
      </c>
      <c r="E147" t="s">
        <v>80</v>
      </c>
      <c r="F147" t="s">
        <v>141</v>
      </c>
      <c r="G147" t="s">
        <v>299</v>
      </c>
      <c r="H147" t="s">
        <v>299</v>
      </c>
      <c r="I147">
        <v>268</v>
      </c>
      <c r="K147" s="1"/>
    </row>
    <row r="148" spans="1:11" x14ac:dyDescent="0.25">
      <c r="A148" s="5" t="str">
        <f t="shared" si="2"/>
        <v>ID300G147</v>
      </c>
      <c r="B148">
        <v>147</v>
      </c>
      <c r="C148" t="s">
        <v>107</v>
      </c>
      <c r="D148">
        <v>300</v>
      </c>
      <c r="E148" t="s">
        <v>80</v>
      </c>
      <c r="F148" t="s">
        <v>141</v>
      </c>
      <c r="G148" t="s">
        <v>300</v>
      </c>
      <c r="H148" t="s">
        <v>300</v>
      </c>
      <c r="I148">
        <v>268</v>
      </c>
      <c r="K148" s="1"/>
    </row>
    <row r="149" spans="1:11" x14ac:dyDescent="0.25">
      <c r="A149" s="5" t="str">
        <f t="shared" si="2"/>
        <v>ID301G148</v>
      </c>
      <c r="B149">
        <v>148</v>
      </c>
      <c r="C149" t="s">
        <v>107</v>
      </c>
      <c r="D149">
        <v>301</v>
      </c>
      <c r="E149" t="s">
        <v>80</v>
      </c>
      <c r="F149" t="s">
        <v>141</v>
      </c>
      <c r="G149" t="s">
        <v>301</v>
      </c>
      <c r="H149" t="s">
        <v>301</v>
      </c>
      <c r="I149">
        <v>268</v>
      </c>
      <c r="K149" s="1"/>
    </row>
    <row r="150" spans="1:11" x14ac:dyDescent="0.25">
      <c r="A150" s="5" t="str">
        <f t="shared" si="2"/>
        <v>ID302G149</v>
      </c>
      <c r="B150">
        <v>149</v>
      </c>
      <c r="C150" t="s">
        <v>107</v>
      </c>
      <c r="D150">
        <v>302</v>
      </c>
      <c r="E150" t="s">
        <v>80</v>
      </c>
      <c r="F150" t="s">
        <v>141</v>
      </c>
      <c r="G150" t="s">
        <v>302</v>
      </c>
      <c r="H150" t="s">
        <v>302</v>
      </c>
      <c r="I150">
        <v>268</v>
      </c>
      <c r="K150" s="1"/>
    </row>
    <row r="151" spans="1:11" x14ac:dyDescent="0.25">
      <c r="A151" s="5" t="str">
        <f t="shared" si="2"/>
        <v>ID304G150</v>
      </c>
      <c r="B151">
        <v>150</v>
      </c>
      <c r="C151" t="s">
        <v>107</v>
      </c>
      <c r="D151">
        <v>304</v>
      </c>
      <c r="E151" t="s">
        <v>80</v>
      </c>
      <c r="F151" t="s">
        <v>141</v>
      </c>
      <c r="G151" t="s">
        <v>303</v>
      </c>
      <c r="H151" t="s">
        <v>303</v>
      </c>
      <c r="I151">
        <v>268</v>
      </c>
      <c r="K151" s="1"/>
    </row>
    <row r="152" spans="1:11" x14ac:dyDescent="0.25">
      <c r="A152" s="5" t="str">
        <f t="shared" si="2"/>
        <v>ID305G151</v>
      </c>
      <c r="B152">
        <v>151</v>
      </c>
      <c r="C152" t="s">
        <v>107</v>
      </c>
      <c r="D152">
        <v>305</v>
      </c>
      <c r="E152" t="s">
        <v>80</v>
      </c>
      <c r="F152" t="s">
        <v>141</v>
      </c>
      <c r="G152" t="s">
        <v>304</v>
      </c>
      <c r="H152" t="s">
        <v>304</v>
      </c>
      <c r="I152">
        <v>268</v>
      </c>
      <c r="K152" s="1"/>
    </row>
    <row r="153" spans="1:11" x14ac:dyDescent="0.25">
      <c r="A153" s="5" t="str">
        <f t="shared" si="2"/>
        <v>ID306G152</v>
      </c>
      <c r="B153">
        <v>152</v>
      </c>
      <c r="C153" t="s">
        <v>107</v>
      </c>
      <c r="D153">
        <v>306</v>
      </c>
      <c r="E153" t="s">
        <v>80</v>
      </c>
      <c r="F153" t="s">
        <v>141</v>
      </c>
      <c r="G153" t="s">
        <v>305</v>
      </c>
      <c r="H153" t="s">
        <v>305</v>
      </c>
      <c r="I153">
        <v>268</v>
      </c>
      <c r="K153" s="1"/>
    </row>
    <row r="154" spans="1:11" x14ac:dyDescent="0.25">
      <c r="A154" s="5" t="str">
        <f t="shared" si="2"/>
        <v>ID307G153</v>
      </c>
      <c r="B154">
        <v>153</v>
      </c>
      <c r="C154" t="s">
        <v>107</v>
      </c>
      <c r="D154">
        <v>307</v>
      </c>
      <c r="E154" t="s">
        <v>80</v>
      </c>
      <c r="F154" t="s">
        <v>141</v>
      </c>
      <c r="G154" t="s">
        <v>306</v>
      </c>
      <c r="H154" t="s">
        <v>306</v>
      </c>
      <c r="I154">
        <v>268</v>
      </c>
      <c r="K154" s="1"/>
    </row>
    <row r="155" spans="1:11" x14ac:dyDescent="0.25">
      <c r="A155" s="5" t="str">
        <f t="shared" si="2"/>
        <v>ID308G154</v>
      </c>
      <c r="B155">
        <v>154</v>
      </c>
      <c r="C155" t="s">
        <v>107</v>
      </c>
      <c r="D155">
        <v>308</v>
      </c>
      <c r="E155" t="s">
        <v>80</v>
      </c>
      <c r="F155" t="s">
        <v>141</v>
      </c>
      <c r="G155" t="s">
        <v>307</v>
      </c>
      <c r="H155" t="s">
        <v>307</v>
      </c>
      <c r="I155">
        <v>268</v>
      </c>
      <c r="K155" s="1"/>
    </row>
    <row r="156" spans="1:11" x14ac:dyDescent="0.25">
      <c r="A156" s="5" t="str">
        <f t="shared" si="2"/>
        <v>ID309G155</v>
      </c>
      <c r="B156">
        <v>155</v>
      </c>
      <c r="C156" t="s">
        <v>107</v>
      </c>
      <c r="D156">
        <v>309</v>
      </c>
      <c r="E156" t="s">
        <v>80</v>
      </c>
      <c r="F156" t="s">
        <v>141</v>
      </c>
      <c r="G156" t="s">
        <v>308</v>
      </c>
      <c r="H156" t="s">
        <v>308</v>
      </c>
      <c r="I156">
        <v>268</v>
      </c>
      <c r="K156" s="1"/>
    </row>
    <row r="157" spans="1:11" x14ac:dyDescent="0.25">
      <c r="A157" s="5" t="str">
        <f t="shared" si="2"/>
        <v>ID310G156</v>
      </c>
      <c r="B157">
        <v>156</v>
      </c>
      <c r="C157" t="s">
        <v>107</v>
      </c>
      <c r="D157">
        <v>310</v>
      </c>
      <c r="E157" t="s">
        <v>80</v>
      </c>
      <c r="F157" t="s">
        <v>141</v>
      </c>
      <c r="G157" t="s">
        <v>309</v>
      </c>
      <c r="H157" t="s">
        <v>309</v>
      </c>
      <c r="I157">
        <v>268</v>
      </c>
      <c r="K157" s="1"/>
    </row>
    <row r="158" spans="1:11" x14ac:dyDescent="0.25">
      <c r="A158" s="5" t="str">
        <f t="shared" si="2"/>
        <v>ID311G157</v>
      </c>
      <c r="B158">
        <v>157</v>
      </c>
      <c r="C158" t="s">
        <v>107</v>
      </c>
      <c r="D158">
        <v>311</v>
      </c>
      <c r="E158" t="s">
        <v>80</v>
      </c>
      <c r="F158" t="s">
        <v>141</v>
      </c>
      <c r="G158" t="s">
        <v>310</v>
      </c>
      <c r="H158" t="s">
        <v>310</v>
      </c>
      <c r="I158">
        <v>268</v>
      </c>
      <c r="K158" s="1"/>
    </row>
    <row r="159" spans="1:11" x14ac:dyDescent="0.25">
      <c r="A159" s="5" t="str">
        <f t="shared" si="2"/>
        <v>ID311G158</v>
      </c>
      <c r="B159">
        <v>158</v>
      </c>
      <c r="C159" t="s">
        <v>107</v>
      </c>
      <c r="D159">
        <v>311</v>
      </c>
      <c r="E159" t="s">
        <v>80</v>
      </c>
      <c r="F159" t="s">
        <v>141</v>
      </c>
      <c r="G159" t="s">
        <v>310</v>
      </c>
      <c r="H159" t="s">
        <v>310</v>
      </c>
      <c r="I159">
        <v>268</v>
      </c>
      <c r="K159" s="1"/>
    </row>
    <row r="160" spans="1:11" x14ac:dyDescent="0.25">
      <c r="A160" s="5" t="str">
        <f t="shared" si="2"/>
        <v>ID312G159</v>
      </c>
      <c r="B160">
        <v>159</v>
      </c>
      <c r="C160" t="s">
        <v>107</v>
      </c>
      <c r="D160">
        <v>312</v>
      </c>
      <c r="E160" t="s">
        <v>80</v>
      </c>
      <c r="F160" t="s">
        <v>141</v>
      </c>
      <c r="G160" t="s">
        <v>311</v>
      </c>
      <c r="H160" t="s">
        <v>311</v>
      </c>
      <c r="I160">
        <v>268</v>
      </c>
      <c r="K160" s="1"/>
    </row>
    <row r="161" spans="1:11" x14ac:dyDescent="0.25">
      <c r="A161" s="5" t="str">
        <f t="shared" si="2"/>
        <v>ID313G160</v>
      </c>
      <c r="B161">
        <v>160</v>
      </c>
      <c r="C161" t="s">
        <v>107</v>
      </c>
      <c r="D161">
        <v>313</v>
      </c>
      <c r="E161" t="s">
        <v>80</v>
      </c>
      <c r="F161" t="s">
        <v>141</v>
      </c>
      <c r="G161" t="s">
        <v>312</v>
      </c>
      <c r="H161" t="s">
        <v>312</v>
      </c>
      <c r="I161">
        <v>268</v>
      </c>
      <c r="K161" s="1"/>
    </row>
    <row r="162" spans="1:11" x14ac:dyDescent="0.25">
      <c r="A162" s="5" t="str">
        <f t="shared" si="2"/>
        <v>ID314G161</v>
      </c>
      <c r="B162">
        <v>161</v>
      </c>
      <c r="C162" t="s">
        <v>107</v>
      </c>
      <c r="D162">
        <v>314</v>
      </c>
      <c r="E162" t="s">
        <v>80</v>
      </c>
      <c r="F162" t="s">
        <v>141</v>
      </c>
      <c r="G162" t="s">
        <v>313</v>
      </c>
      <c r="H162" t="s">
        <v>313</v>
      </c>
      <c r="I162">
        <v>268</v>
      </c>
      <c r="K162" s="1"/>
    </row>
    <row r="163" spans="1:11" x14ac:dyDescent="0.25">
      <c r="A163" s="5" t="str">
        <f t="shared" si="2"/>
        <v>ID315G162</v>
      </c>
      <c r="B163">
        <v>162</v>
      </c>
      <c r="C163" t="s">
        <v>107</v>
      </c>
      <c r="D163">
        <v>315</v>
      </c>
      <c r="E163" t="s">
        <v>80</v>
      </c>
      <c r="F163" t="s">
        <v>141</v>
      </c>
      <c r="G163" t="s">
        <v>314</v>
      </c>
      <c r="H163" t="s">
        <v>314</v>
      </c>
      <c r="I163">
        <v>268</v>
      </c>
      <c r="K163" s="1"/>
    </row>
    <row r="164" spans="1:11" x14ac:dyDescent="0.25">
      <c r="A164" s="5" t="str">
        <f t="shared" si="2"/>
        <v>ID316G163</v>
      </c>
      <c r="B164">
        <v>163</v>
      </c>
      <c r="C164" t="s">
        <v>107</v>
      </c>
      <c r="D164">
        <v>316</v>
      </c>
      <c r="E164" t="s">
        <v>80</v>
      </c>
      <c r="F164" t="s">
        <v>141</v>
      </c>
      <c r="G164" t="s">
        <v>315</v>
      </c>
      <c r="H164" t="s">
        <v>315</v>
      </c>
      <c r="I164">
        <v>268</v>
      </c>
      <c r="K164" s="1"/>
    </row>
    <row r="165" spans="1:11" x14ac:dyDescent="0.25">
      <c r="A165" s="5" t="str">
        <f t="shared" si="2"/>
        <v>ID317G164</v>
      </c>
      <c r="B165">
        <v>164</v>
      </c>
      <c r="C165" t="s">
        <v>107</v>
      </c>
      <c r="D165">
        <v>317</v>
      </c>
      <c r="E165" t="s">
        <v>80</v>
      </c>
      <c r="F165" t="s">
        <v>141</v>
      </c>
      <c r="G165" t="s">
        <v>316</v>
      </c>
      <c r="H165" t="s">
        <v>316</v>
      </c>
      <c r="I165">
        <v>268</v>
      </c>
      <c r="K165" s="1"/>
    </row>
    <row r="166" spans="1:11" x14ac:dyDescent="0.25">
      <c r="A166" s="5" t="str">
        <f t="shared" si="2"/>
        <v>ID318G165</v>
      </c>
      <c r="B166">
        <v>165</v>
      </c>
      <c r="C166" t="s">
        <v>107</v>
      </c>
      <c r="D166">
        <v>318</v>
      </c>
      <c r="E166" t="s">
        <v>80</v>
      </c>
      <c r="F166" t="s">
        <v>141</v>
      </c>
      <c r="G166" t="s">
        <v>317</v>
      </c>
      <c r="H166" t="s">
        <v>317</v>
      </c>
      <c r="I166">
        <v>268</v>
      </c>
      <c r="K166" s="1"/>
    </row>
    <row r="167" spans="1:11" x14ac:dyDescent="0.25">
      <c r="A167" s="5" t="str">
        <f t="shared" si="2"/>
        <v>ID320G166</v>
      </c>
      <c r="B167">
        <v>166</v>
      </c>
      <c r="C167" t="s">
        <v>107</v>
      </c>
      <c r="D167">
        <v>320</v>
      </c>
      <c r="E167" t="s">
        <v>80</v>
      </c>
      <c r="F167" t="s">
        <v>141</v>
      </c>
      <c r="G167" t="s">
        <v>318</v>
      </c>
      <c r="H167" t="s">
        <v>318</v>
      </c>
      <c r="I167">
        <v>268</v>
      </c>
      <c r="K167" s="1"/>
    </row>
    <row r="168" spans="1:11" x14ac:dyDescent="0.25">
      <c r="A168" s="5" t="str">
        <f t="shared" si="2"/>
        <v>ID322G167</v>
      </c>
      <c r="B168">
        <v>167</v>
      </c>
      <c r="C168" t="s">
        <v>107</v>
      </c>
      <c r="D168">
        <v>322</v>
      </c>
      <c r="E168" t="s">
        <v>80</v>
      </c>
      <c r="F168" t="s">
        <v>141</v>
      </c>
      <c r="G168" t="s">
        <v>319</v>
      </c>
      <c r="H168" t="s">
        <v>319</v>
      </c>
      <c r="I168">
        <v>268</v>
      </c>
      <c r="K168" s="1"/>
    </row>
    <row r="169" spans="1:11" x14ac:dyDescent="0.25">
      <c r="A169" s="5" t="str">
        <f t="shared" si="2"/>
        <v>ID324G168</v>
      </c>
      <c r="B169">
        <v>168</v>
      </c>
      <c r="C169" t="s">
        <v>107</v>
      </c>
      <c r="D169">
        <v>324</v>
      </c>
      <c r="E169" t="s">
        <v>80</v>
      </c>
      <c r="F169" t="s">
        <v>141</v>
      </c>
      <c r="G169" t="s">
        <v>320</v>
      </c>
      <c r="H169" t="s">
        <v>320</v>
      </c>
      <c r="I169">
        <v>268</v>
      </c>
      <c r="K169" s="1"/>
    </row>
    <row r="170" spans="1:11" x14ac:dyDescent="0.25">
      <c r="A170" s="5" t="str">
        <f t="shared" si="2"/>
        <v>ID325G169</v>
      </c>
      <c r="B170">
        <v>169</v>
      </c>
      <c r="C170" t="s">
        <v>107</v>
      </c>
      <c r="D170">
        <v>325</v>
      </c>
      <c r="E170" t="s">
        <v>80</v>
      </c>
      <c r="F170" t="s">
        <v>141</v>
      </c>
      <c r="G170" t="s">
        <v>321</v>
      </c>
      <c r="H170" t="s">
        <v>321</v>
      </c>
      <c r="I170">
        <v>268</v>
      </c>
      <c r="K170" s="1"/>
    </row>
    <row r="171" spans="1:11" x14ac:dyDescent="0.25">
      <c r="A171" s="5" t="str">
        <f t="shared" si="2"/>
        <v>ID326G170</v>
      </c>
      <c r="B171">
        <v>170</v>
      </c>
      <c r="C171" t="s">
        <v>107</v>
      </c>
      <c r="D171">
        <v>326</v>
      </c>
      <c r="E171" t="s">
        <v>80</v>
      </c>
      <c r="F171" t="s">
        <v>141</v>
      </c>
      <c r="G171" t="s">
        <v>322</v>
      </c>
      <c r="H171" t="s">
        <v>322</v>
      </c>
      <c r="I171">
        <v>268</v>
      </c>
      <c r="K171" s="1"/>
    </row>
    <row r="172" spans="1:11" x14ac:dyDescent="0.25">
      <c r="A172" s="5" t="str">
        <f t="shared" si="2"/>
        <v>ID327G171</v>
      </c>
      <c r="B172">
        <v>171</v>
      </c>
      <c r="C172" t="s">
        <v>107</v>
      </c>
      <c r="D172">
        <v>327</v>
      </c>
      <c r="E172" t="s">
        <v>80</v>
      </c>
      <c r="F172" t="s">
        <v>141</v>
      </c>
      <c r="G172" t="s">
        <v>323</v>
      </c>
      <c r="H172" t="s">
        <v>323</v>
      </c>
      <c r="I172">
        <v>268</v>
      </c>
      <c r="K172" s="1"/>
    </row>
    <row r="173" spans="1:11" x14ac:dyDescent="0.25">
      <c r="A173" s="5" t="str">
        <f t="shared" si="2"/>
        <v>ID328G172</v>
      </c>
      <c r="B173">
        <v>172</v>
      </c>
      <c r="C173" t="s">
        <v>107</v>
      </c>
      <c r="D173">
        <v>328</v>
      </c>
      <c r="E173" t="s">
        <v>80</v>
      </c>
      <c r="F173" t="s">
        <v>141</v>
      </c>
      <c r="G173" t="s">
        <v>324</v>
      </c>
      <c r="H173" t="s">
        <v>324</v>
      </c>
      <c r="I173">
        <v>268</v>
      </c>
      <c r="K173" s="1"/>
    </row>
    <row r="174" spans="1:11" x14ac:dyDescent="0.25">
      <c r="A174" s="5" t="str">
        <f t="shared" si="2"/>
        <v>ID329G173</v>
      </c>
      <c r="B174">
        <v>173</v>
      </c>
      <c r="C174" t="s">
        <v>107</v>
      </c>
      <c r="D174">
        <v>329</v>
      </c>
      <c r="E174" t="s">
        <v>80</v>
      </c>
      <c r="F174" t="s">
        <v>141</v>
      </c>
      <c r="G174" t="s">
        <v>325</v>
      </c>
      <c r="H174" t="s">
        <v>325</v>
      </c>
      <c r="I174">
        <v>268</v>
      </c>
      <c r="K174" s="1"/>
    </row>
    <row r="175" spans="1:11" x14ac:dyDescent="0.25">
      <c r="A175" s="5" t="str">
        <f t="shared" si="2"/>
        <v>ID331G174</v>
      </c>
      <c r="B175">
        <v>174</v>
      </c>
      <c r="C175" t="s">
        <v>107</v>
      </c>
      <c r="D175">
        <v>331</v>
      </c>
      <c r="E175" t="s">
        <v>80</v>
      </c>
      <c r="F175" t="s">
        <v>141</v>
      </c>
      <c r="G175" t="s">
        <v>326</v>
      </c>
      <c r="H175" t="s">
        <v>326</v>
      </c>
      <c r="I175">
        <v>268</v>
      </c>
      <c r="K175" s="1"/>
    </row>
    <row r="176" spans="1:11" x14ac:dyDescent="0.25">
      <c r="A176" s="5" t="str">
        <f t="shared" si="2"/>
        <v>ID332G175</v>
      </c>
      <c r="B176">
        <v>175</v>
      </c>
      <c r="C176" t="s">
        <v>107</v>
      </c>
      <c r="D176">
        <v>332</v>
      </c>
      <c r="E176" t="s">
        <v>80</v>
      </c>
      <c r="F176" t="s">
        <v>141</v>
      </c>
      <c r="G176" t="s">
        <v>327</v>
      </c>
      <c r="H176" t="s">
        <v>327</v>
      </c>
      <c r="I176">
        <v>268</v>
      </c>
      <c r="K176" s="1"/>
    </row>
    <row r="177" spans="1:11" x14ac:dyDescent="0.25">
      <c r="A177" s="5" t="str">
        <f t="shared" si="2"/>
        <v>ID333G176</v>
      </c>
      <c r="B177">
        <v>176</v>
      </c>
      <c r="C177" t="s">
        <v>107</v>
      </c>
      <c r="D177">
        <v>333</v>
      </c>
      <c r="E177" t="s">
        <v>80</v>
      </c>
      <c r="F177" t="s">
        <v>141</v>
      </c>
      <c r="G177" t="s">
        <v>328</v>
      </c>
      <c r="H177" t="s">
        <v>328</v>
      </c>
      <c r="I177">
        <v>268</v>
      </c>
      <c r="K177" s="1"/>
    </row>
    <row r="178" spans="1:11" x14ac:dyDescent="0.25">
      <c r="A178" s="5" t="str">
        <f t="shared" si="2"/>
        <v>ID334G177</v>
      </c>
      <c r="B178">
        <v>177</v>
      </c>
      <c r="C178" t="s">
        <v>107</v>
      </c>
      <c r="D178">
        <v>334</v>
      </c>
      <c r="E178" t="s">
        <v>80</v>
      </c>
      <c r="F178" t="s">
        <v>141</v>
      </c>
      <c r="G178" t="s">
        <v>329</v>
      </c>
      <c r="H178" t="s">
        <v>329</v>
      </c>
      <c r="I178">
        <v>268</v>
      </c>
      <c r="K178" s="1"/>
    </row>
    <row r="179" spans="1:11" x14ac:dyDescent="0.25">
      <c r="A179" s="5" t="str">
        <f t="shared" si="2"/>
        <v>ID335G178</v>
      </c>
      <c r="B179">
        <v>178</v>
      </c>
      <c r="C179" t="s">
        <v>107</v>
      </c>
      <c r="D179">
        <v>335</v>
      </c>
      <c r="E179" t="s">
        <v>80</v>
      </c>
      <c r="F179" t="s">
        <v>141</v>
      </c>
      <c r="G179" t="s">
        <v>330</v>
      </c>
      <c r="H179" t="s">
        <v>330</v>
      </c>
      <c r="I179">
        <v>268</v>
      </c>
      <c r="K179" s="1"/>
    </row>
    <row r="180" spans="1:11" x14ac:dyDescent="0.25">
      <c r="A180" s="5" t="str">
        <f t="shared" si="2"/>
        <v>ID336G179</v>
      </c>
      <c r="B180">
        <v>179</v>
      </c>
      <c r="C180" t="s">
        <v>107</v>
      </c>
      <c r="D180">
        <v>336</v>
      </c>
      <c r="E180" t="s">
        <v>80</v>
      </c>
      <c r="F180" t="s">
        <v>141</v>
      </c>
      <c r="G180" t="s">
        <v>331</v>
      </c>
      <c r="H180" t="s">
        <v>331</v>
      </c>
      <c r="I180">
        <v>268</v>
      </c>
      <c r="K180" s="1"/>
    </row>
    <row r="181" spans="1:11" x14ac:dyDescent="0.25">
      <c r="A181" s="5" t="str">
        <f t="shared" si="2"/>
        <v>ID337G180</v>
      </c>
      <c r="B181">
        <v>180</v>
      </c>
      <c r="C181" t="s">
        <v>107</v>
      </c>
      <c r="D181">
        <v>337</v>
      </c>
      <c r="E181" t="s">
        <v>80</v>
      </c>
      <c r="F181" t="s">
        <v>141</v>
      </c>
      <c r="G181" t="s">
        <v>332</v>
      </c>
      <c r="H181" t="s">
        <v>332</v>
      </c>
      <c r="I181">
        <v>268</v>
      </c>
      <c r="K181" s="1"/>
    </row>
    <row r="182" spans="1:11" x14ac:dyDescent="0.25">
      <c r="A182" s="5" t="str">
        <f t="shared" si="2"/>
        <v>ID1412G181</v>
      </c>
      <c r="B182">
        <v>181</v>
      </c>
      <c r="C182" t="s">
        <v>107</v>
      </c>
      <c r="D182">
        <v>1412</v>
      </c>
      <c r="E182" t="s">
        <v>80</v>
      </c>
      <c r="F182" t="s">
        <v>141</v>
      </c>
      <c r="G182" t="s">
        <v>719</v>
      </c>
      <c r="H182" t="s">
        <v>719</v>
      </c>
      <c r="I182">
        <v>268</v>
      </c>
      <c r="K182" s="1"/>
    </row>
    <row r="183" spans="1:11" x14ac:dyDescent="0.25">
      <c r="A183" s="5" t="str">
        <f t="shared" si="2"/>
        <v>ID1492G182</v>
      </c>
      <c r="B183">
        <v>182</v>
      </c>
      <c r="C183" t="s">
        <v>107</v>
      </c>
      <c r="D183">
        <v>1492</v>
      </c>
      <c r="E183" t="s">
        <v>80</v>
      </c>
      <c r="F183" t="s">
        <v>141</v>
      </c>
      <c r="G183" t="s">
        <v>78</v>
      </c>
      <c r="H183" t="s">
        <v>78</v>
      </c>
      <c r="I183">
        <v>268</v>
      </c>
      <c r="K183" s="1"/>
    </row>
    <row r="184" spans="1:11" x14ac:dyDescent="0.25">
      <c r="A184" s="5" t="str">
        <f t="shared" si="2"/>
        <v>ID1703G183</v>
      </c>
      <c r="B184">
        <v>183</v>
      </c>
      <c r="C184" t="s">
        <v>107</v>
      </c>
      <c r="D184">
        <v>1703</v>
      </c>
      <c r="E184" t="s">
        <v>80</v>
      </c>
      <c r="F184" t="s">
        <v>141</v>
      </c>
      <c r="G184" t="s">
        <v>769</v>
      </c>
      <c r="H184" t="s">
        <v>769</v>
      </c>
      <c r="I184">
        <v>268</v>
      </c>
      <c r="K184" s="1"/>
    </row>
    <row r="185" spans="1:11" x14ac:dyDescent="0.25">
      <c r="A185" s="5" t="str">
        <f t="shared" si="2"/>
        <v>ID4153G184</v>
      </c>
      <c r="B185">
        <v>184</v>
      </c>
      <c r="C185" t="s">
        <v>107</v>
      </c>
      <c r="D185">
        <v>4153</v>
      </c>
      <c r="E185" t="s">
        <v>80</v>
      </c>
      <c r="F185" t="s">
        <v>141</v>
      </c>
      <c r="G185" t="s">
        <v>1731</v>
      </c>
      <c r="H185" t="s">
        <v>1731</v>
      </c>
      <c r="I185">
        <v>268</v>
      </c>
      <c r="K185" s="1"/>
    </row>
    <row r="186" spans="1:11" x14ac:dyDescent="0.25">
      <c r="A186" s="5" t="str">
        <f t="shared" si="2"/>
        <v>ID5583G185</v>
      </c>
      <c r="B186">
        <v>185</v>
      </c>
      <c r="C186" t="s">
        <v>107</v>
      </c>
      <c r="D186">
        <v>5583</v>
      </c>
      <c r="E186" t="s">
        <v>80</v>
      </c>
      <c r="F186" t="s">
        <v>141</v>
      </c>
      <c r="G186" t="s">
        <v>2411</v>
      </c>
      <c r="H186" t="s">
        <v>2411</v>
      </c>
      <c r="I186">
        <v>268</v>
      </c>
      <c r="K186" s="1"/>
    </row>
    <row r="187" spans="1:11" x14ac:dyDescent="0.25">
      <c r="A187" s="5" t="str">
        <f t="shared" si="2"/>
        <v>ID5584G186</v>
      </c>
      <c r="B187">
        <v>186</v>
      </c>
      <c r="C187" t="s">
        <v>107</v>
      </c>
      <c r="D187">
        <v>5584</v>
      </c>
      <c r="E187" t="s">
        <v>80</v>
      </c>
      <c r="F187" t="s">
        <v>141</v>
      </c>
      <c r="G187" t="s">
        <v>2412</v>
      </c>
      <c r="H187" t="s">
        <v>2412</v>
      </c>
      <c r="I187">
        <v>268</v>
      </c>
      <c r="K187" s="1"/>
    </row>
    <row r="188" spans="1:11" x14ac:dyDescent="0.25">
      <c r="A188" s="5" t="str">
        <f t="shared" si="2"/>
        <v>ID7013G187</v>
      </c>
      <c r="B188">
        <v>187</v>
      </c>
      <c r="C188" t="s">
        <v>107</v>
      </c>
      <c r="D188">
        <v>7013</v>
      </c>
      <c r="E188" t="s">
        <v>80</v>
      </c>
      <c r="F188" t="s">
        <v>141</v>
      </c>
      <c r="G188" t="s">
        <v>2974</v>
      </c>
      <c r="H188" t="s">
        <v>2974</v>
      </c>
      <c r="I188">
        <v>268</v>
      </c>
      <c r="K188" s="1"/>
    </row>
    <row r="189" spans="1:11" x14ac:dyDescent="0.25">
      <c r="A189" s="5" t="str">
        <f t="shared" si="2"/>
        <v>ID7080G188</v>
      </c>
      <c r="B189">
        <v>188</v>
      </c>
      <c r="C189" t="s">
        <v>107</v>
      </c>
      <c r="D189">
        <v>7080</v>
      </c>
      <c r="E189" t="s">
        <v>80</v>
      </c>
      <c r="F189" t="s">
        <v>141</v>
      </c>
      <c r="G189" t="s">
        <v>3010</v>
      </c>
      <c r="H189" t="s">
        <v>3010</v>
      </c>
      <c r="I189">
        <v>268</v>
      </c>
      <c r="K189" s="1"/>
    </row>
    <row r="190" spans="1:11" x14ac:dyDescent="0.25">
      <c r="A190" s="5" t="str">
        <f t="shared" si="2"/>
        <v>ID7081G189</v>
      </c>
      <c r="B190">
        <v>189</v>
      </c>
      <c r="C190" t="s">
        <v>107</v>
      </c>
      <c r="D190">
        <v>7081</v>
      </c>
      <c r="E190" t="s">
        <v>80</v>
      </c>
      <c r="F190" t="s">
        <v>141</v>
      </c>
      <c r="G190" t="s">
        <v>3011</v>
      </c>
      <c r="H190" t="s">
        <v>3011</v>
      </c>
      <c r="I190">
        <v>268</v>
      </c>
      <c r="K190" s="1"/>
    </row>
    <row r="191" spans="1:11" x14ac:dyDescent="0.25">
      <c r="A191" s="5" t="str">
        <f t="shared" si="2"/>
        <v>ID9162G190</v>
      </c>
      <c r="B191">
        <v>190</v>
      </c>
      <c r="C191" t="s">
        <v>107</v>
      </c>
      <c r="D191">
        <v>9162</v>
      </c>
      <c r="E191" t="s">
        <v>80</v>
      </c>
      <c r="F191" t="s">
        <v>141</v>
      </c>
      <c r="G191" t="s">
        <v>3857</v>
      </c>
      <c r="H191" t="s">
        <v>3857</v>
      </c>
      <c r="I191">
        <v>268</v>
      </c>
      <c r="K191" s="1"/>
    </row>
    <row r="192" spans="1:11" x14ac:dyDescent="0.25">
      <c r="A192" s="5" t="str">
        <f t="shared" si="2"/>
        <v>ID348G191</v>
      </c>
      <c r="B192">
        <v>191</v>
      </c>
      <c r="C192" t="s">
        <v>79</v>
      </c>
      <c r="D192">
        <v>348</v>
      </c>
      <c r="E192" t="s">
        <v>80</v>
      </c>
      <c r="F192" t="s">
        <v>111</v>
      </c>
      <c r="G192" t="s">
        <v>111</v>
      </c>
      <c r="H192" t="s">
        <v>111</v>
      </c>
      <c r="I192">
        <v>1</v>
      </c>
      <c r="K192" s="1"/>
    </row>
    <row r="193" spans="1:11" x14ac:dyDescent="0.25">
      <c r="A193" s="5" t="str">
        <f t="shared" si="2"/>
        <v>ID30G192</v>
      </c>
      <c r="B193">
        <v>192</v>
      </c>
      <c r="C193" t="s">
        <v>107</v>
      </c>
      <c r="D193">
        <v>30</v>
      </c>
      <c r="E193" t="s">
        <v>80</v>
      </c>
      <c r="F193" t="s">
        <v>111</v>
      </c>
      <c r="G193" t="s">
        <v>112</v>
      </c>
      <c r="H193" t="s">
        <v>112</v>
      </c>
      <c r="I193">
        <v>348</v>
      </c>
      <c r="K193" s="1"/>
    </row>
    <row r="194" spans="1:11" x14ac:dyDescent="0.25">
      <c r="A194" s="5" t="str">
        <f t="shared" si="2"/>
        <v>ID31G193</v>
      </c>
      <c r="B194">
        <v>193</v>
      </c>
      <c r="C194" t="s">
        <v>107</v>
      </c>
      <c r="D194">
        <v>31</v>
      </c>
      <c r="E194" t="s">
        <v>80</v>
      </c>
      <c r="F194" t="s">
        <v>111</v>
      </c>
      <c r="G194" t="s">
        <v>113</v>
      </c>
      <c r="H194" t="s">
        <v>113</v>
      </c>
      <c r="I194">
        <v>348</v>
      </c>
      <c r="K194" s="1"/>
    </row>
    <row r="195" spans="1:11" x14ac:dyDescent="0.25">
      <c r="A195" s="5" t="str">
        <f t="shared" ref="A195:A258" si="3">"ID"&amp;D195&amp;"G"&amp;B195</f>
        <v>ID1269G194</v>
      </c>
      <c r="B195">
        <v>194</v>
      </c>
      <c r="C195" t="s">
        <v>107</v>
      </c>
      <c r="D195">
        <v>1269</v>
      </c>
      <c r="E195" t="s">
        <v>80</v>
      </c>
      <c r="F195" t="s">
        <v>111</v>
      </c>
      <c r="G195" t="s">
        <v>658</v>
      </c>
      <c r="H195" t="s">
        <v>659</v>
      </c>
      <c r="I195">
        <v>31</v>
      </c>
      <c r="K195" s="1"/>
    </row>
    <row r="196" spans="1:11" x14ac:dyDescent="0.25">
      <c r="A196" s="5" t="str">
        <f t="shared" si="3"/>
        <v>ID1270G195</v>
      </c>
      <c r="B196">
        <v>195</v>
      </c>
      <c r="C196" t="s">
        <v>107</v>
      </c>
      <c r="D196">
        <v>1270</v>
      </c>
      <c r="E196" t="s">
        <v>80</v>
      </c>
      <c r="F196" t="s">
        <v>111</v>
      </c>
      <c r="G196" t="s">
        <v>658</v>
      </c>
      <c r="H196" t="s">
        <v>660</v>
      </c>
      <c r="I196">
        <v>31</v>
      </c>
      <c r="K196" s="1"/>
    </row>
    <row r="197" spans="1:11" x14ac:dyDescent="0.25">
      <c r="A197" s="5" t="str">
        <f t="shared" si="3"/>
        <v>ID1271G196</v>
      </c>
      <c r="B197">
        <v>196</v>
      </c>
      <c r="C197" t="s">
        <v>107</v>
      </c>
      <c r="D197">
        <v>1271</v>
      </c>
      <c r="E197" t="s">
        <v>80</v>
      </c>
      <c r="F197" t="s">
        <v>111</v>
      </c>
      <c r="G197" t="s">
        <v>113</v>
      </c>
      <c r="H197" t="s">
        <v>661</v>
      </c>
      <c r="I197">
        <v>31</v>
      </c>
      <c r="K197" s="1"/>
    </row>
    <row r="198" spans="1:11" x14ac:dyDescent="0.25">
      <c r="A198" s="5" t="str">
        <f t="shared" si="3"/>
        <v>ID1261G197</v>
      </c>
      <c r="B198">
        <v>197</v>
      </c>
      <c r="C198" t="s">
        <v>107</v>
      </c>
      <c r="D198">
        <v>1261</v>
      </c>
      <c r="E198" t="s">
        <v>80</v>
      </c>
      <c r="F198" t="s">
        <v>111</v>
      </c>
      <c r="G198" t="s">
        <v>655</v>
      </c>
      <c r="H198" t="s">
        <v>655</v>
      </c>
      <c r="I198">
        <v>348</v>
      </c>
      <c r="K198" s="1"/>
    </row>
    <row r="199" spans="1:11" x14ac:dyDescent="0.25">
      <c r="A199" s="5" t="str">
        <f t="shared" si="3"/>
        <v>ID1261G198</v>
      </c>
      <c r="B199">
        <v>198</v>
      </c>
      <c r="C199" t="s">
        <v>107</v>
      </c>
      <c r="D199">
        <v>1261</v>
      </c>
      <c r="E199" t="s">
        <v>80</v>
      </c>
      <c r="F199" t="s">
        <v>111</v>
      </c>
      <c r="G199" t="s">
        <v>655</v>
      </c>
      <c r="H199" t="s">
        <v>655</v>
      </c>
      <c r="I199">
        <v>348</v>
      </c>
      <c r="K199" s="1"/>
    </row>
    <row r="200" spans="1:11" x14ac:dyDescent="0.25">
      <c r="A200" s="5" t="str">
        <f t="shared" si="3"/>
        <v>ID1287G199</v>
      </c>
      <c r="B200">
        <v>199</v>
      </c>
      <c r="C200" t="s">
        <v>107</v>
      </c>
      <c r="D200">
        <v>1287</v>
      </c>
      <c r="E200" t="s">
        <v>80</v>
      </c>
      <c r="F200" t="s">
        <v>111</v>
      </c>
      <c r="G200" t="s">
        <v>655</v>
      </c>
      <c r="H200" t="s">
        <v>668</v>
      </c>
      <c r="I200">
        <v>1261</v>
      </c>
      <c r="K200" s="1"/>
    </row>
    <row r="201" spans="1:11" x14ac:dyDescent="0.25">
      <c r="A201" s="5" t="str">
        <f t="shared" si="3"/>
        <v>ID1287G200</v>
      </c>
      <c r="B201">
        <v>200</v>
      </c>
      <c r="C201" t="s">
        <v>107</v>
      </c>
      <c r="D201">
        <v>1287</v>
      </c>
      <c r="E201" t="s">
        <v>80</v>
      </c>
      <c r="F201" t="s">
        <v>111</v>
      </c>
      <c r="G201" t="s">
        <v>655</v>
      </c>
      <c r="H201" t="s">
        <v>668</v>
      </c>
      <c r="I201">
        <v>1261</v>
      </c>
      <c r="K201" s="1"/>
    </row>
    <row r="202" spans="1:11" x14ac:dyDescent="0.25">
      <c r="A202" s="5" t="str">
        <f t="shared" si="3"/>
        <v>ID1288G201</v>
      </c>
      <c r="B202">
        <v>201</v>
      </c>
      <c r="C202" t="s">
        <v>107</v>
      </c>
      <c r="D202">
        <v>1288</v>
      </c>
      <c r="E202" t="s">
        <v>80</v>
      </c>
      <c r="F202" t="s">
        <v>111</v>
      </c>
      <c r="G202" t="s">
        <v>655</v>
      </c>
      <c r="H202" t="s">
        <v>669</v>
      </c>
      <c r="I202">
        <v>1261</v>
      </c>
      <c r="K202" s="1"/>
    </row>
    <row r="203" spans="1:11" x14ac:dyDescent="0.25">
      <c r="A203" s="5" t="str">
        <f t="shared" si="3"/>
        <v>ID1288G202</v>
      </c>
      <c r="B203">
        <v>202</v>
      </c>
      <c r="C203" t="s">
        <v>107</v>
      </c>
      <c r="D203">
        <v>1288</v>
      </c>
      <c r="E203" t="s">
        <v>80</v>
      </c>
      <c r="F203" t="s">
        <v>111</v>
      </c>
      <c r="G203" t="s">
        <v>655</v>
      </c>
      <c r="H203" t="s">
        <v>669</v>
      </c>
      <c r="I203">
        <v>1261</v>
      </c>
      <c r="K203" s="1"/>
    </row>
    <row r="204" spans="1:11" x14ac:dyDescent="0.25">
      <c r="A204" s="5" t="str">
        <f t="shared" si="3"/>
        <v>ID1289G203</v>
      </c>
      <c r="B204">
        <v>203</v>
      </c>
      <c r="C204" t="s">
        <v>107</v>
      </c>
      <c r="D204">
        <v>1289</v>
      </c>
      <c r="E204" t="s">
        <v>80</v>
      </c>
      <c r="F204" t="s">
        <v>111</v>
      </c>
      <c r="G204" t="s">
        <v>655</v>
      </c>
      <c r="H204" t="s">
        <v>670</v>
      </c>
      <c r="I204">
        <v>1261</v>
      </c>
      <c r="K204" s="1"/>
    </row>
    <row r="205" spans="1:11" x14ac:dyDescent="0.25">
      <c r="A205" s="5" t="str">
        <f t="shared" si="3"/>
        <v>ID1289G204</v>
      </c>
      <c r="B205">
        <v>204</v>
      </c>
      <c r="C205" t="s">
        <v>107</v>
      </c>
      <c r="D205">
        <v>1289</v>
      </c>
      <c r="E205" t="s">
        <v>80</v>
      </c>
      <c r="F205" t="s">
        <v>111</v>
      </c>
      <c r="G205" t="s">
        <v>655</v>
      </c>
      <c r="H205" t="s">
        <v>670</v>
      </c>
      <c r="I205">
        <v>1261</v>
      </c>
      <c r="K205" s="1"/>
    </row>
    <row r="206" spans="1:11" x14ac:dyDescent="0.25">
      <c r="A206" s="5" t="str">
        <f t="shared" si="3"/>
        <v>ID2971G205</v>
      </c>
      <c r="B206">
        <v>205</v>
      </c>
      <c r="C206" t="s">
        <v>107</v>
      </c>
      <c r="D206">
        <v>2971</v>
      </c>
      <c r="E206" t="s">
        <v>80</v>
      </c>
      <c r="F206" t="s">
        <v>111</v>
      </c>
      <c r="G206" t="s">
        <v>655</v>
      </c>
      <c r="H206" t="s">
        <v>1245</v>
      </c>
      <c r="I206">
        <v>1261</v>
      </c>
      <c r="K206" s="1"/>
    </row>
    <row r="207" spans="1:11" x14ac:dyDescent="0.25">
      <c r="A207" s="5" t="str">
        <f t="shared" si="3"/>
        <v>ID2971G206</v>
      </c>
      <c r="B207">
        <v>206</v>
      </c>
      <c r="C207" t="s">
        <v>107</v>
      </c>
      <c r="D207">
        <v>2971</v>
      </c>
      <c r="E207" t="s">
        <v>80</v>
      </c>
      <c r="F207" t="s">
        <v>111</v>
      </c>
      <c r="G207" t="s">
        <v>655</v>
      </c>
      <c r="H207" t="s">
        <v>1245</v>
      </c>
      <c r="I207">
        <v>1261</v>
      </c>
      <c r="K207" s="1"/>
    </row>
    <row r="208" spans="1:11" x14ac:dyDescent="0.25">
      <c r="A208" s="5" t="str">
        <f t="shared" si="3"/>
        <v>ID1268G207</v>
      </c>
      <c r="B208">
        <v>207</v>
      </c>
      <c r="C208" t="s">
        <v>107</v>
      </c>
      <c r="D208">
        <v>1268</v>
      </c>
      <c r="E208" t="s">
        <v>80</v>
      </c>
      <c r="F208" t="s">
        <v>111</v>
      </c>
      <c r="G208" t="s">
        <v>657</v>
      </c>
      <c r="H208" t="s">
        <v>657</v>
      </c>
      <c r="I208">
        <v>348</v>
      </c>
      <c r="K208" s="1"/>
    </row>
    <row r="209" spans="1:11" x14ac:dyDescent="0.25">
      <c r="A209" s="5" t="str">
        <f t="shared" si="3"/>
        <v>ID2948G208</v>
      </c>
      <c r="B209">
        <v>208</v>
      </c>
      <c r="C209" t="s">
        <v>79</v>
      </c>
      <c r="D209">
        <v>2948</v>
      </c>
      <c r="E209" t="s">
        <v>80</v>
      </c>
      <c r="F209" t="s">
        <v>111</v>
      </c>
      <c r="G209" t="s">
        <v>1241</v>
      </c>
      <c r="H209" t="s">
        <v>1241</v>
      </c>
      <c r="I209">
        <v>348</v>
      </c>
      <c r="K209" s="1"/>
    </row>
    <row r="210" spans="1:11" x14ac:dyDescent="0.25">
      <c r="A210" s="5" t="str">
        <f t="shared" si="3"/>
        <v>ID2949G209</v>
      </c>
      <c r="B210">
        <v>209</v>
      </c>
      <c r="C210" t="s">
        <v>107</v>
      </c>
      <c r="D210">
        <v>2949</v>
      </c>
      <c r="E210" t="s">
        <v>80</v>
      </c>
      <c r="F210" t="s">
        <v>111</v>
      </c>
      <c r="G210" t="s">
        <v>1241</v>
      </c>
      <c r="H210" t="s">
        <v>1242</v>
      </c>
      <c r="I210">
        <v>2948</v>
      </c>
      <c r="K210" s="1"/>
    </row>
    <row r="211" spans="1:11" x14ac:dyDescent="0.25">
      <c r="A211" s="5" t="str">
        <f t="shared" si="3"/>
        <v>ID2949G210</v>
      </c>
      <c r="B211">
        <v>210</v>
      </c>
      <c r="C211" t="s">
        <v>107</v>
      </c>
      <c r="D211">
        <v>2949</v>
      </c>
      <c r="E211" t="s">
        <v>80</v>
      </c>
      <c r="F211" t="s">
        <v>111</v>
      </c>
      <c r="G211" t="s">
        <v>1241</v>
      </c>
      <c r="H211" t="s">
        <v>1242</v>
      </c>
      <c r="I211">
        <v>2948</v>
      </c>
      <c r="K211" s="1"/>
    </row>
    <row r="212" spans="1:11" x14ac:dyDescent="0.25">
      <c r="A212" s="5" t="str">
        <f t="shared" si="3"/>
        <v>ID2950G211</v>
      </c>
      <c r="B212">
        <v>211</v>
      </c>
      <c r="C212" t="s">
        <v>79</v>
      </c>
      <c r="D212">
        <v>2950</v>
      </c>
      <c r="E212" t="s">
        <v>80</v>
      </c>
      <c r="F212" t="s">
        <v>111</v>
      </c>
      <c r="G212" t="s">
        <v>1241</v>
      </c>
      <c r="H212" t="s">
        <v>86</v>
      </c>
      <c r="I212">
        <v>2948</v>
      </c>
      <c r="K212" s="1"/>
    </row>
    <row r="213" spans="1:11" x14ac:dyDescent="0.25">
      <c r="A213" s="5" t="str">
        <f t="shared" si="3"/>
        <v>ID8553G212</v>
      </c>
      <c r="B213">
        <v>212</v>
      </c>
      <c r="C213" t="s">
        <v>79</v>
      </c>
      <c r="D213">
        <v>8553</v>
      </c>
      <c r="E213" t="s">
        <v>80</v>
      </c>
      <c r="F213" t="s">
        <v>111</v>
      </c>
      <c r="G213" t="s">
        <v>1241</v>
      </c>
      <c r="H213" t="s">
        <v>3343</v>
      </c>
      <c r="I213">
        <v>2948</v>
      </c>
      <c r="K213" s="1"/>
    </row>
    <row r="214" spans="1:11" x14ac:dyDescent="0.25">
      <c r="A214" s="5" t="str">
        <f t="shared" si="3"/>
        <v>ID8553G213</v>
      </c>
      <c r="B214">
        <v>213</v>
      </c>
      <c r="C214" t="s">
        <v>79</v>
      </c>
      <c r="D214">
        <v>8553</v>
      </c>
      <c r="E214" t="s">
        <v>80</v>
      </c>
      <c r="F214" t="s">
        <v>111</v>
      </c>
      <c r="G214" t="s">
        <v>1241</v>
      </c>
      <c r="H214" t="s">
        <v>3343</v>
      </c>
      <c r="I214">
        <v>2948</v>
      </c>
      <c r="K214" s="1"/>
    </row>
    <row r="215" spans="1:11" x14ac:dyDescent="0.25">
      <c r="A215" s="5" t="str">
        <f t="shared" si="3"/>
        <v>ID8554G214</v>
      </c>
      <c r="B215">
        <v>214</v>
      </c>
      <c r="C215" t="s">
        <v>107</v>
      </c>
      <c r="D215">
        <v>8554</v>
      </c>
      <c r="E215" t="s">
        <v>80</v>
      </c>
      <c r="F215" t="s">
        <v>111</v>
      </c>
      <c r="G215" t="s">
        <v>1241</v>
      </c>
      <c r="H215" t="s">
        <v>3595</v>
      </c>
      <c r="I215">
        <v>2948</v>
      </c>
      <c r="K215" s="1"/>
    </row>
    <row r="216" spans="1:11" x14ac:dyDescent="0.25">
      <c r="A216" s="5" t="str">
        <f t="shared" si="3"/>
        <v>ID8555G215</v>
      </c>
      <c r="B216">
        <v>215</v>
      </c>
      <c r="C216" t="s">
        <v>107</v>
      </c>
      <c r="D216">
        <v>8555</v>
      </c>
      <c r="E216" t="s">
        <v>80</v>
      </c>
      <c r="F216" t="s">
        <v>111</v>
      </c>
      <c r="G216" t="s">
        <v>1241</v>
      </c>
      <c r="H216" t="s">
        <v>3596</v>
      </c>
      <c r="I216">
        <v>2948</v>
      </c>
      <c r="K216" s="1"/>
    </row>
    <row r="217" spans="1:11" x14ac:dyDescent="0.25">
      <c r="A217" s="5" t="str">
        <f t="shared" si="3"/>
        <v>ID8556G216</v>
      </c>
      <c r="B217">
        <v>216</v>
      </c>
      <c r="C217" t="s">
        <v>107</v>
      </c>
      <c r="D217">
        <v>8556</v>
      </c>
      <c r="E217" t="s">
        <v>80</v>
      </c>
      <c r="F217" t="s">
        <v>111</v>
      </c>
      <c r="G217" t="s">
        <v>1241</v>
      </c>
      <c r="H217" t="s">
        <v>3597</v>
      </c>
      <c r="I217">
        <v>2948</v>
      </c>
      <c r="K217" s="1"/>
    </row>
    <row r="218" spans="1:11" x14ac:dyDescent="0.25">
      <c r="A218" s="5" t="str">
        <f t="shared" si="3"/>
        <v>ID3935G217</v>
      </c>
      <c r="B218">
        <v>217</v>
      </c>
      <c r="C218" t="s">
        <v>79</v>
      </c>
      <c r="D218">
        <v>3935</v>
      </c>
      <c r="E218" t="s">
        <v>80</v>
      </c>
      <c r="F218" t="s">
        <v>111</v>
      </c>
      <c r="G218" t="s">
        <v>556</v>
      </c>
      <c r="H218" t="s">
        <v>556</v>
      </c>
      <c r="I218">
        <v>348</v>
      </c>
      <c r="K218" s="1"/>
    </row>
    <row r="219" spans="1:11" x14ac:dyDescent="0.25">
      <c r="A219" s="5" t="str">
        <f t="shared" si="3"/>
        <v>ID3936G218</v>
      </c>
      <c r="B219">
        <v>218</v>
      </c>
      <c r="C219" t="s">
        <v>79</v>
      </c>
      <c r="D219">
        <v>3936</v>
      </c>
      <c r="E219" t="s">
        <v>80</v>
      </c>
      <c r="F219" t="s">
        <v>111</v>
      </c>
      <c r="G219" t="s">
        <v>556</v>
      </c>
      <c r="H219" t="s">
        <v>78</v>
      </c>
      <c r="I219">
        <v>3935</v>
      </c>
      <c r="K219" s="1"/>
    </row>
    <row r="220" spans="1:11" x14ac:dyDescent="0.25">
      <c r="A220" s="5" t="str">
        <f t="shared" si="3"/>
        <v>ID3937G219</v>
      </c>
      <c r="B220">
        <v>219</v>
      </c>
      <c r="C220" t="s">
        <v>79</v>
      </c>
      <c r="D220">
        <v>3937</v>
      </c>
      <c r="E220" t="s">
        <v>80</v>
      </c>
      <c r="F220" t="s">
        <v>111</v>
      </c>
      <c r="G220" t="s">
        <v>556</v>
      </c>
      <c r="H220" t="s">
        <v>1618</v>
      </c>
      <c r="I220">
        <v>3935</v>
      </c>
      <c r="K220" s="1"/>
    </row>
    <row r="221" spans="1:11" x14ac:dyDescent="0.25">
      <c r="A221" s="5" t="str">
        <f t="shared" si="3"/>
        <v>ID3938G220</v>
      </c>
      <c r="B221">
        <v>220</v>
      </c>
      <c r="C221" t="s">
        <v>79</v>
      </c>
      <c r="D221">
        <v>3938</v>
      </c>
      <c r="E221" t="s">
        <v>80</v>
      </c>
      <c r="F221" t="s">
        <v>111</v>
      </c>
      <c r="G221" t="s">
        <v>556</v>
      </c>
      <c r="H221" t="s">
        <v>1619</v>
      </c>
      <c r="I221">
        <v>3935</v>
      </c>
      <c r="K221" s="1"/>
    </row>
    <row r="222" spans="1:11" x14ac:dyDescent="0.25">
      <c r="A222" s="5" t="str">
        <f t="shared" si="3"/>
        <v>ID3939G221</v>
      </c>
      <c r="B222">
        <v>221</v>
      </c>
      <c r="C222" t="s">
        <v>79</v>
      </c>
      <c r="D222">
        <v>3939</v>
      </c>
      <c r="E222" t="s">
        <v>80</v>
      </c>
      <c r="F222" t="s">
        <v>111</v>
      </c>
      <c r="G222" t="s">
        <v>556</v>
      </c>
      <c r="H222" t="s">
        <v>1620</v>
      </c>
      <c r="I222">
        <v>3935</v>
      </c>
      <c r="K222" s="1"/>
    </row>
    <row r="223" spans="1:11" x14ac:dyDescent="0.25">
      <c r="A223" s="5" t="str">
        <f t="shared" si="3"/>
        <v>ID3940G222</v>
      </c>
      <c r="B223">
        <v>222</v>
      </c>
      <c r="C223" t="s">
        <v>79</v>
      </c>
      <c r="D223">
        <v>3940</v>
      </c>
      <c r="E223" t="s">
        <v>80</v>
      </c>
      <c r="F223" t="s">
        <v>111</v>
      </c>
      <c r="G223" t="s">
        <v>556</v>
      </c>
      <c r="H223" t="s">
        <v>835</v>
      </c>
      <c r="I223">
        <v>3935</v>
      </c>
      <c r="K223" s="1"/>
    </row>
    <row r="224" spans="1:11" x14ac:dyDescent="0.25">
      <c r="A224" s="5" t="str">
        <f t="shared" si="3"/>
        <v>ID3941G223</v>
      </c>
      <c r="B224">
        <v>223</v>
      </c>
      <c r="C224" t="s">
        <v>79</v>
      </c>
      <c r="D224">
        <v>3941</v>
      </c>
      <c r="E224" t="s">
        <v>80</v>
      </c>
      <c r="F224" t="s">
        <v>111</v>
      </c>
      <c r="G224" t="s">
        <v>556</v>
      </c>
      <c r="H224" t="s">
        <v>1621</v>
      </c>
      <c r="I224">
        <v>3935</v>
      </c>
      <c r="K224" s="1"/>
    </row>
    <row r="225" spans="1:11" x14ac:dyDescent="0.25">
      <c r="A225" s="5" t="str">
        <f t="shared" si="3"/>
        <v>ID3942G224</v>
      </c>
      <c r="B225">
        <v>224</v>
      </c>
      <c r="C225" t="s">
        <v>79</v>
      </c>
      <c r="D225">
        <v>3942</v>
      </c>
      <c r="E225" t="s">
        <v>80</v>
      </c>
      <c r="F225" t="s">
        <v>111</v>
      </c>
      <c r="G225" t="s">
        <v>556</v>
      </c>
      <c r="H225" t="s">
        <v>1622</v>
      </c>
      <c r="I225">
        <v>3935</v>
      </c>
      <c r="K225" s="1"/>
    </row>
    <row r="226" spans="1:11" x14ac:dyDescent="0.25">
      <c r="A226" s="5" t="str">
        <f t="shared" si="3"/>
        <v>ID3943G225</v>
      </c>
      <c r="B226">
        <v>225</v>
      </c>
      <c r="C226" t="s">
        <v>79</v>
      </c>
      <c r="D226">
        <v>3943</v>
      </c>
      <c r="E226" t="s">
        <v>80</v>
      </c>
      <c r="F226" t="s">
        <v>111</v>
      </c>
      <c r="G226" t="s">
        <v>556</v>
      </c>
      <c r="H226" t="s">
        <v>1623</v>
      </c>
      <c r="I226">
        <v>3935</v>
      </c>
      <c r="K226" s="1"/>
    </row>
    <row r="227" spans="1:11" x14ac:dyDescent="0.25">
      <c r="A227" s="5" t="str">
        <f t="shared" si="3"/>
        <v>ID3944G226</v>
      </c>
      <c r="B227">
        <v>226</v>
      </c>
      <c r="C227" t="s">
        <v>79</v>
      </c>
      <c r="D227">
        <v>3944</v>
      </c>
      <c r="E227" t="s">
        <v>80</v>
      </c>
      <c r="F227" t="s">
        <v>111</v>
      </c>
      <c r="G227" t="s">
        <v>556</v>
      </c>
      <c r="H227" t="s">
        <v>1624</v>
      </c>
      <c r="I227">
        <v>3935</v>
      </c>
      <c r="K227" s="1"/>
    </row>
    <row r="228" spans="1:11" x14ac:dyDescent="0.25">
      <c r="A228" s="5" t="str">
        <f t="shared" si="3"/>
        <v>ID3992G227</v>
      </c>
      <c r="B228">
        <v>227</v>
      </c>
      <c r="C228" t="s">
        <v>79</v>
      </c>
      <c r="D228">
        <v>3992</v>
      </c>
      <c r="E228" t="s">
        <v>80</v>
      </c>
      <c r="F228" t="s">
        <v>111</v>
      </c>
      <c r="G228" t="s">
        <v>556</v>
      </c>
      <c r="H228" t="s">
        <v>1415</v>
      </c>
      <c r="I228">
        <v>3935</v>
      </c>
      <c r="K228" s="1"/>
    </row>
    <row r="229" spans="1:11" x14ac:dyDescent="0.25">
      <c r="A229" s="5" t="str">
        <f t="shared" si="3"/>
        <v>ID3993G228</v>
      </c>
      <c r="B229">
        <v>228</v>
      </c>
      <c r="C229" t="s">
        <v>79</v>
      </c>
      <c r="D229">
        <v>3993</v>
      </c>
      <c r="E229" t="s">
        <v>80</v>
      </c>
      <c r="F229" t="s">
        <v>111</v>
      </c>
      <c r="G229" t="s">
        <v>556</v>
      </c>
      <c r="H229" t="s">
        <v>648</v>
      </c>
      <c r="I229">
        <v>3935</v>
      </c>
      <c r="K229" s="1"/>
    </row>
    <row r="230" spans="1:11" x14ac:dyDescent="0.25">
      <c r="A230" s="5" t="str">
        <f t="shared" si="3"/>
        <v>ID4152G229</v>
      </c>
      <c r="B230">
        <v>229</v>
      </c>
      <c r="C230" t="s">
        <v>79</v>
      </c>
      <c r="D230">
        <v>4152</v>
      </c>
      <c r="E230" t="s">
        <v>80</v>
      </c>
      <c r="F230" t="s">
        <v>111</v>
      </c>
      <c r="G230" t="s">
        <v>556</v>
      </c>
      <c r="H230" t="s">
        <v>1730</v>
      </c>
      <c r="I230">
        <v>3935</v>
      </c>
      <c r="K230" s="1"/>
    </row>
    <row r="231" spans="1:11" x14ac:dyDescent="0.25">
      <c r="A231" s="5" t="str">
        <f t="shared" si="3"/>
        <v>ID4154G230</v>
      </c>
      <c r="B231">
        <v>230</v>
      </c>
      <c r="C231" t="s">
        <v>79</v>
      </c>
      <c r="D231">
        <v>4154</v>
      </c>
      <c r="E231" t="s">
        <v>80</v>
      </c>
      <c r="F231" t="s">
        <v>111</v>
      </c>
      <c r="G231" t="s">
        <v>556</v>
      </c>
      <c r="H231" t="s">
        <v>1732</v>
      </c>
      <c r="I231">
        <v>3935</v>
      </c>
      <c r="K231" s="1"/>
    </row>
    <row r="232" spans="1:11" x14ac:dyDescent="0.25">
      <c r="A232" s="5" t="str">
        <f t="shared" si="3"/>
        <v>ID7278G231</v>
      </c>
      <c r="B232">
        <v>231</v>
      </c>
      <c r="C232" t="s">
        <v>79</v>
      </c>
      <c r="D232">
        <v>7278</v>
      </c>
      <c r="E232" t="s">
        <v>80</v>
      </c>
      <c r="F232" t="s">
        <v>111</v>
      </c>
      <c r="G232" t="s">
        <v>556</v>
      </c>
      <c r="H232" t="s">
        <v>3116</v>
      </c>
      <c r="I232">
        <v>3935</v>
      </c>
      <c r="K232" s="1"/>
    </row>
    <row r="233" spans="1:11" x14ac:dyDescent="0.25">
      <c r="A233" s="5" t="str">
        <f t="shared" si="3"/>
        <v>ID8550G232</v>
      </c>
      <c r="B233">
        <v>232</v>
      </c>
      <c r="C233" t="s">
        <v>79</v>
      </c>
      <c r="D233">
        <v>8550</v>
      </c>
      <c r="E233" t="s">
        <v>80</v>
      </c>
      <c r="F233" t="s">
        <v>111</v>
      </c>
      <c r="G233" t="s">
        <v>556</v>
      </c>
      <c r="H233" t="s">
        <v>3593</v>
      </c>
      <c r="I233">
        <v>3935</v>
      </c>
      <c r="K233" s="1"/>
    </row>
    <row r="234" spans="1:11" x14ac:dyDescent="0.25">
      <c r="A234" s="5" t="str">
        <f t="shared" si="3"/>
        <v>ID8551G233</v>
      </c>
      <c r="B234">
        <v>233</v>
      </c>
      <c r="C234" t="s">
        <v>79</v>
      </c>
      <c r="D234">
        <v>8551</v>
      </c>
      <c r="E234" t="s">
        <v>80</v>
      </c>
      <c r="F234" t="s">
        <v>111</v>
      </c>
      <c r="G234" t="s">
        <v>556</v>
      </c>
      <c r="H234" t="s">
        <v>3594</v>
      </c>
      <c r="I234">
        <v>3935</v>
      </c>
      <c r="K234" s="1"/>
    </row>
    <row r="235" spans="1:11" x14ac:dyDescent="0.25">
      <c r="A235" s="5" t="str">
        <f t="shared" si="3"/>
        <v>ID8552G234</v>
      </c>
      <c r="B235">
        <v>234</v>
      </c>
      <c r="C235" t="s">
        <v>107</v>
      </c>
      <c r="D235">
        <v>8552</v>
      </c>
      <c r="E235" t="s">
        <v>80</v>
      </c>
      <c r="F235" t="s">
        <v>111</v>
      </c>
      <c r="G235" t="s">
        <v>556</v>
      </c>
      <c r="H235" t="s">
        <v>657</v>
      </c>
      <c r="I235">
        <v>3935</v>
      </c>
      <c r="K235" s="1"/>
    </row>
    <row r="236" spans="1:11" x14ac:dyDescent="0.25">
      <c r="A236" s="5" t="str">
        <f t="shared" si="3"/>
        <v>ID6987G235</v>
      </c>
      <c r="B236">
        <v>235</v>
      </c>
      <c r="C236" t="s">
        <v>107</v>
      </c>
      <c r="D236">
        <v>6987</v>
      </c>
      <c r="E236" t="s">
        <v>80</v>
      </c>
      <c r="F236" t="s">
        <v>111</v>
      </c>
      <c r="G236" t="s">
        <v>2962</v>
      </c>
      <c r="H236" t="s">
        <v>2962</v>
      </c>
      <c r="I236">
        <v>348</v>
      </c>
      <c r="K236" s="1"/>
    </row>
    <row r="237" spans="1:11" x14ac:dyDescent="0.25">
      <c r="A237" s="5" t="str">
        <f t="shared" si="3"/>
        <v>ID877G236</v>
      </c>
      <c r="B237">
        <v>236</v>
      </c>
      <c r="C237" t="s">
        <v>79</v>
      </c>
      <c r="D237">
        <v>877</v>
      </c>
      <c r="E237" t="s">
        <v>80</v>
      </c>
      <c r="F237" t="s">
        <v>109</v>
      </c>
      <c r="G237" t="s">
        <v>109</v>
      </c>
      <c r="H237" t="s">
        <v>109</v>
      </c>
      <c r="I237">
        <v>1</v>
      </c>
      <c r="K237" s="1"/>
    </row>
    <row r="238" spans="1:11" x14ac:dyDescent="0.25">
      <c r="A238" s="5" t="str">
        <f t="shared" si="3"/>
        <v>ID29G237</v>
      </c>
      <c r="B238">
        <v>237</v>
      </c>
      <c r="C238" t="s">
        <v>79</v>
      </c>
      <c r="D238">
        <v>29</v>
      </c>
      <c r="E238" t="s">
        <v>80</v>
      </c>
      <c r="F238" t="s">
        <v>109</v>
      </c>
      <c r="G238" t="s">
        <v>110</v>
      </c>
      <c r="H238" t="s">
        <v>110</v>
      </c>
      <c r="I238">
        <v>877</v>
      </c>
      <c r="K238" s="1"/>
    </row>
    <row r="239" spans="1:11" x14ac:dyDescent="0.25">
      <c r="A239" s="5" t="str">
        <f t="shared" si="3"/>
        <v>ID1242G238</v>
      </c>
      <c r="B239">
        <v>238</v>
      </c>
      <c r="C239" t="s">
        <v>79</v>
      </c>
      <c r="D239">
        <v>1242</v>
      </c>
      <c r="E239" t="s">
        <v>80</v>
      </c>
      <c r="F239" t="s">
        <v>109</v>
      </c>
      <c r="G239" t="s">
        <v>647</v>
      </c>
      <c r="H239" t="s">
        <v>647</v>
      </c>
      <c r="I239">
        <v>877</v>
      </c>
      <c r="K239" s="1"/>
    </row>
    <row r="240" spans="1:11" x14ac:dyDescent="0.25">
      <c r="A240" s="5" t="str">
        <f t="shared" si="3"/>
        <v>ID4026G239</v>
      </c>
      <c r="B240">
        <v>239</v>
      </c>
      <c r="C240" t="s">
        <v>79</v>
      </c>
      <c r="D240">
        <v>4026</v>
      </c>
      <c r="E240" t="s">
        <v>80</v>
      </c>
      <c r="F240" t="s">
        <v>109</v>
      </c>
      <c r="G240" t="s">
        <v>647</v>
      </c>
      <c r="H240" t="s">
        <v>1663</v>
      </c>
      <c r="I240">
        <v>1242</v>
      </c>
      <c r="K240" s="1"/>
    </row>
    <row r="241" spans="1:11" x14ac:dyDescent="0.25">
      <c r="A241" s="5" t="str">
        <f t="shared" si="3"/>
        <v>ID4027G240</v>
      </c>
      <c r="B241">
        <v>240</v>
      </c>
      <c r="C241" t="s">
        <v>79</v>
      </c>
      <c r="D241">
        <v>4027</v>
      </c>
      <c r="E241" t="s">
        <v>80</v>
      </c>
      <c r="F241" t="s">
        <v>109</v>
      </c>
      <c r="G241" t="s">
        <v>647</v>
      </c>
      <c r="H241" t="s">
        <v>1664</v>
      </c>
      <c r="I241">
        <v>1242</v>
      </c>
      <c r="K241" s="1"/>
    </row>
    <row r="242" spans="1:11" x14ac:dyDescent="0.25">
      <c r="A242" s="5" t="str">
        <f t="shared" si="3"/>
        <v>ID4028G241</v>
      </c>
      <c r="B242">
        <v>241</v>
      </c>
      <c r="C242" t="s">
        <v>79</v>
      </c>
      <c r="D242">
        <v>4028</v>
      </c>
      <c r="E242" t="s">
        <v>80</v>
      </c>
      <c r="F242" t="s">
        <v>109</v>
      </c>
      <c r="G242" t="s">
        <v>647</v>
      </c>
      <c r="H242" t="s">
        <v>1665</v>
      </c>
      <c r="I242">
        <v>1242</v>
      </c>
      <c r="K242" s="1"/>
    </row>
    <row r="243" spans="1:11" x14ac:dyDescent="0.25">
      <c r="A243" s="5" t="str">
        <f t="shared" si="3"/>
        <v>ID4029G242</v>
      </c>
      <c r="B243">
        <v>242</v>
      </c>
      <c r="C243" t="s">
        <v>79</v>
      </c>
      <c r="D243">
        <v>4029</v>
      </c>
      <c r="E243" t="s">
        <v>80</v>
      </c>
      <c r="F243" t="s">
        <v>109</v>
      </c>
      <c r="G243" t="s">
        <v>647</v>
      </c>
      <c r="H243" t="s">
        <v>1666</v>
      </c>
      <c r="I243">
        <v>1242</v>
      </c>
      <c r="K243" s="1"/>
    </row>
    <row r="244" spans="1:11" x14ac:dyDescent="0.25">
      <c r="A244" s="5" t="str">
        <f t="shared" si="3"/>
        <v>ID4030G243</v>
      </c>
      <c r="B244">
        <v>243</v>
      </c>
      <c r="C244" t="s">
        <v>79</v>
      </c>
      <c r="D244">
        <v>4030</v>
      </c>
      <c r="E244" t="s">
        <v>80</v>
      </c>
      <c r="F244" t="s">
        <v>109</v>
      </c>
      <c r="G244" t="s">
        <v>647</v>
      </c>
      <c r="H244" t="s">
        <v>1667</v>
      </c>
      <c r="I244">
        <v>1242</v>
      </c>
      <c r="K244" s="1"/>
    </row>
    <row r="245" spans="1:11" x14ac:dyDescent="0.25">
      <c r="A245" s="5" t="str">
        <f t="shared" si="3"/>
        <v>ID4031G244</v>
      </c>
      <c r="B245">
        <v>244</v>
      </c>
      <c r="C245" t="s">
        <v>79</v>
      </c>
      <c r="D245">
        <v>4031</v>
      </c>
      <c r="E245" t="s">
        <v>80</v>
      </c>
      <c r="F245" t="s">
        <v>109</v>
      </c>
      <c r="G245" t="s">
        <v>647</v>
      </c>
      <c r="H245" t="s">
        <v>78</v>
      </c>
      <c r="I245">
        <v>1242</v>
      </c>
      <c r="K245" s="1"/>
    </row>
    <row r="246" spans="1:11" x14ac:dyDescent="0.25">
      <c r="A246" s="5" t="str">
        <f t="shared" si="3"/>
        <v>ID8533G245</v>
      </c>
      <c r="B246">
        <v>245</v>
      </c>
      <c r="C246" t="s">
        <v>79</v>
      </c>
      <c r="D246">
        <v>8533</v>
      </c>
      <c r="E246" t="s">
        <v>80</v>
      </c>
      <c r="F246" t="s">
        <v>109</v>
      </c>
      <c r="G246" t="s">
        <v>647</v>
      </c>
      <c r="H246" t="s">
        <v>3585</v>
      </c>
      <c r="I246">
        <v>1242</v>
      </c>
      <c r="K246" s="1"/>
    </row>
    <row r="247" spans="1:11" x14ac:dyDescent="0.25">
      <c r="A247" s="5" t="str">
        <f t="shared" si="3"/>
        <v>ID8534G246</v>
      </c>
      <c r="B247">
        <v>246</v>
      </c>
      <c r="C247" t="s">
        <v>79</v>
      </c>
      <c r="D247">
        <v>8534</v>
      </c>
      <c r="E247" t="s">
        <v>80</v>
      </c>
      <c r="F247" t="s">
        <v>109</v>
      </c>
      <c r="G247" t="s">
        <v>647</v>
      </c>
      <c r="H247" t="s">
        <v>3586</v>
      </c>
      <c r="I247">
        <v>1242</v>
      </c>
      <c r="K247" s="1"/>
    </row>
    <row r="248" spans="1:11" x14ac:dyDescent="0.25">
      <c r="A248" s="5" t="str">
        <f t="shared" si="3"/>
        <v>ID1243G247</v>
      </c>
      <c r="B248">
        <v>247</v>
      </c>
      <c r="C248" t="s">
        <v>79</v>
      </c>
      <c r="D248">
        <v>1243</v>
      </c>
      <c r="E248" t="s">
        <v>80</v>
      </c>
      <c r="F248" t="s">
        <v>109</v>
      </c>
      <c r="G248" t="s">
        <v>648</v>
      </c>
      <c r="H248" t="s">
        <v>648</v>
      </c>
      <c r="I248">
        <v>877</v>
      </c>
      <c r="K248" s="1"/>
    </row>
    <row r="249" spans="1:11" x14ac:dyDescent="0.25">
      <c r="A249" s="5" t="str">
        <f t="shared" si="3"/>
        <v>ID1244G248</v>
      </c>
      <c r="B249">
        <v>248</v>
      </c>
      <c r="C249" t="s">
        <v>79</v>
      </c>
      <c r="D249">
        <v>1244</v>
      </c>
      <c r="E249" t="s">
        <v>80</v>
      </c>
      <c r="F249" t="s">
        <v>109</v>
      </c>
      <c r="G249" t="s">
        <v>649</v>
      </c>
      <c r="H249" t="s">
        <v>649</v>
      </c>
      <c r="I249">
        <v>877</v>
      </c>
      <c r="K249" s="1"/>
    </row>
    <row r="250" spans="1:11" x14ac:dyDescent="0.25">
      <c r="A250" s="5" t="str">
        <f t="shared" si="3"/>
        <v>ID2942G249</v>
      </c>
      <c r="B250">
        <v>249</v>
      </c>
      <c r="C250" t="s">
        <v>79</v>
      </c>
      <c r="D250">
        <v>2942</v>
      </c>
      <c r="E250" t="s">
        <v>80</v>
      </c>
      <c r="F250" t="s">
        <v>109</v>
      </c>
      <c r="G250" t="s">
        <v>649</v>
      </c>
      <c r="H250" t="s">
        <v>1239</v>
      </c>
      <c r="I250">
        <v>1244</v>
      </c>
      <c r="K250" s="1"/>
    </row>
    <row r="251" spans="1:11" x14ac:dyDescent="0.25">
      <c r="A251" s="5" t="str">
        <f t="shared" si="3"/>
        <v>ID2945G250</v>
      </c>
      <c r="B251">
        <v>250</v>
      </c>
      <c r="C251" t="s">
        <v>79</v>
      </c>
      <c r="D251">
        <v>2945</v>
      </c>
      <c r="E251" t="s">
        <v>80</v>
      </c>
      <c r="F251" t="s">
        <v>109</v>
      </c>
      <c r="G251" t="s">
        <v>649</v>
      </c>
      <c r="H251" t="s">
        <v>1240</v>
      </c>
      <c r="I251">
        <v>1244</v>
      </c>
      <c r="K251" s="1"/>
    </row>
    <row r="252" spans="1:11" x14ac:dyDescent="0.25">
      <c r="A252" s="5" t="str">
        <f t="shared" si="3"/>
        <v>ID2946G251</v>
      </c>
      <c r="B252">
        <v>251</v>
      </c>
      <c r="C252" t="s">
        <v>79</v>
      </c>
      <c r="D252">
        <v>2946</v>
      </c>
      <c r="E252" t="s">
        <v>80</v>
      </c>
      <c r="F252" t="s">
        <v>109</v>
      </c>
      <c r="G252" t="s">
        <v>649</v>
      </c>
      <c r="H252" t="s">
        <v>78</v>
      </c>
      <c r="I252">
        <v>1244</v>
      </c>
      <c r="K252" s="1"/>
    </row>
    <row r="253" spans="1:11" x14ac:dyDescent="0.25">
      <c r="A253" s="5" t="str">
        <f t="shared" si="3"/>
        <v>ID3441G252</v>
      </c>
      <c r="B253">
        <v>252</v>
      </c>
      <c r="C253" t="s">
        <v>79</v>
      </c>
      <c r="D253">
        <v>3441</v>
      </c>
      <c r="E253" t="s">
        <v>80</v>
      </c>
      <c r="F253" t="s">
        <v>109</v>
      </c>
      <c r="G253" t="s">
        <v>649</v>
      </c>
      <c r="H253" t="s">
        <v>1454</v>
      </c>
      <c r="I253">
        <v>1244</v>
      </c>
      <c r="K253" s="1"/>
    </row>
    <row r="254" spans="1:11" x14ac:dyDescent="0.25">
      <c r="A254" s="5" t="str">
        <f t="shared" si="3"/>
        <v>ID3442G253</v>
      </c>
      <c r="B254">
        <v>253</v>
      </c>
      <c r="C254" t="s">
        <v>79</v>
      </c>
      <c r="D254">
        <v>3442</v>
      </c>
      <c r="E254" t="s">
        <v>80</v>
      </c>
      <c r="F254" t="s">
        <v>109</v>
      </c>
      <c r="G254" t="s">
        <v>649</v>
      </c>
      <c r="H254" t="s">
        <v>1455</v>
      </c>
      <c r="I254">
        <v>1244</v>
      </c>
      <c r="K254" s="1"/>
    </row>
    <row r="255" spans="1:11" x14ac:dyDescent="0.25">
      <c r="A255" s="5" t="str">
        <f t="shared" si="3"/>
        <v>ID8544G254</v>
      </c>
      <c r="B255">
        <v>254</v>
      </c>
      <c r="C255" t="s">
        <v>79</v>
      </c>
      <c r="D255">
        <v>8544</v>
      </c>
      <c r="E255" t="s">
        <v>80</v>
      </c>
      <c r="F255" t="s">
        <v>109</v>
      </c>
      <c r="G255" t="s">
        <v>649</v>
      </c>
      <c r="H255" t="s">
        <v>3588</v>
      </c>
      <c r="I255">
        <v>1244</v>
      </c>
      <c r="K255" s="1"/>
    </row>
    <row r="256" spans="1:11" x14ac:dyDescent="0.25">
      <c r="A256" s="5" t="str">
        <f t="shared" si="3"/>
        <v>ID1360G255</v>
      </c>
      <c r="B256">
        <v>255</v>
      </c>
      <c r="C256" t="s">
        <v>79</v>
      </c>
      <c r="D256">
        <v>1360</v>
      </c>
      <c r="E256" t="s">
        <v>80</v>
      </c>
      <c r="F256" t="s">
        <v>109</v>
      </c>
      <c r="G256" t="s">
        <v>707</v>
      </c>
      <c r="H256" t="s">
        <v>707</v>
      </c>
      <c r="I256">
        <v>877</v>
      </c>
      <c r="K256" s="1"/>
    </row>
    <row r="257" spans="1:11" x14ac:dyDescent="0.25">
      <c r="A257" s="5" t="str">
        <f t="shared" si="3"/>
        <v>ID2891G256</v>
      </c>
      <c r="B257">
        <v>256</v>
      </c>
      <c r="C257" t="s">
        <v>79</v>
      </c>
      <c r="D257">
        <v>2891</v>
      </c>
      <c r="E257" t="s">
        <v>80</v>
      </c>
      <c r="F257" t="s">
        <v>109</v>
      </c>
      <c r="G257" t="s">
        <v>707</v>
      </c>
      <c r="H257" t="s">
        <v>1204</v>
      </c>
      <c r="I257">
        <v>1360</v>
      </c>
      <c r="K257" s="1"/>
    </row>
    <row r="258" spans="1:11" x14ac:dyDescent="0.25">
      <c r="A258" s="5" t="str">
        <f t="shared" si="3"/>
        <v>ID2892G257</v>
      </c>
      <c r="B258">
        <v>257</v>
      </c>
      <c r="C258" t="s">
        <v>79</v>
      </c>
      <c r="D258">
        <v>2892</v>
      </c>
      <c r="E258" t="s">
        <v>80</v>
      </c>
      <c r="F258" t="s">
        <v>109</v>
      </c>
      <c r="G258" t="s">
        <v>707</v>
      </c>
      <c r="H258" t="s">
        <v>1205</v>
      </c>
      <c r="I258">
        <v>1360</v>
      </c>
      <c r="K258" s="1"/>
    </row>
    <row r="259" spans="1:11" x14ac:dyDescent="0.25">
      <c r="A259" s="5" t="str">
        <f t="shared" ref="A259:A322" si="4">"ID"&amp;D259&amp;"G"&amp;B259</f>
        <v>ID2893G258</v>
      </c>
      <c r="B259">
        <v>258</v>
      </c>
      <c r="C259" t="s">
        <v>79</v>
      </c>
      <c r="D259">
        <v>2893</v>
      </c>
      <c r="E259" t="s">
        <v>80</v>
      </c>
      <c r="F259" t="s">
        <v>109</v>
      </c>
      <c r="G259" t="s">
        <v>707</v>
      </c>
      <c r="H259" t="s">
        <v>1206</v>
      </c>
      <c r="I259">
        <v>1360</v>
      </c>
      <c r="K259" s="1"/>
    </row>
    <row r="260" spans="1:11" x14ac:dyDescent="0.25">
      <c r="A260" s="5" t="str">
        <f t="shared" si="4"/>
        <v>ID2894G259</v>
      </c>
      <c r="B260">
        <v>259</v>
      </c>
      <c r="C260" t="s">
        <v>79</v>
      </c>
      <c r="D260">
        <v>2894</v>
      </c>
      <c r="E260" t="s">
        <v>80</v>
      </c>
      <c r="F260" t="s">
        <v>109</v>
      </c>
      <c r="G260" t="s">
        <v>707</v>
      </c>
      <c r="H260" t="s">
        <v>1207</v>
      </c>
      <c r="I260">
        <v>1360</v>
      </c>
      <c r="K260" s="1"/>
    </row>
    <row r="261" spans="1:11" x14ac:dyDescent="0.25">
      <c r="A261" s="5" t="str">
        <f t="shared" si="4"/>
        <v>ID2895G260</v>
      </c>
      <c r="B261">
        <v>260</v>
      </c>
      <c r="C261" t="s">
        <v>79</v>
      </c>
      <c r="D261">
        <v>2895</v>
      </c>
      <c r="E261" t="s">
        <v>80</v>
      </c>
      <c r="F261" t="s">
        <v>109</v>
      </c>
      <c r="G261" t="s">
        <v>707</v>
      </c>
      <c r="H261" t="s">
        <v>1058</v>
      </c>
      <c r="I261">
        <v>1360</v>
      </c>
      <c r="K261" s="1"/>
    </row>
    <row r="262" spans="1:11" x14ac:dyDescent="0.25">
      <c r="A262" s="5" t="str">
        <f t="shared" si="4"/>
        <v>ID2896G261</v>
      </c>
      <c r="B262">
        <v>261</v>
      </c>
      <c r="C262" t="s">
        <v>79</v>
      </c>
      <c r="D262">
        <v>2896</v>
      </c>
      <c r="E262" t="s">
        <v>80</v>
      </c>
      <c r="F262" t="s">
        <v>109</v>
      </c>
      <c r="G262" t="s">
        <v>707</v>
      </c>
      <c r="H262" t="s">
        <v>1208</v>
      </c>
      <c r="I262">
        <v>1360</v>
      </c>
      <c r="K262" s="1"/>
    </row>
    <row r="263" spans="1:11" x14ac:dyDescent="0.25">
      <c r="A263" s="5" t="str">
        <f t="shared" si="4"/>
        <v>ID2897G262</v>
      </c>
      <c r="B263">
        <v>262</v>
      </c>
      <c r="C263" t="s">
        <v>79</v>
      </c>
      <c r="D263">
        <v>2897</v>
      </c>
      <c r="E263" t="s">
        <v>80</v>
      </c>
      <c r="F263" t="s">
        <v>109</v>
      </c>
      <c r="G263" t="s">
        <v>707</v>
      </c>
      <c r="H263" t="s">
        <v>1209</v>
      </c>
      <c r="I263">
        <v>1360</v>
      </c>
      <c r="K263" s="1"/>
    </row>
    <row r="264" spans="1:11" x14ac:dyDescent="0.25">
      <c r="A264" s="5" t="str">
        <f t="shared" si="4"/>
        <v>ID2898G263</v>
      </c>
      <c r="B264">
        <v>263</v>
      </c>
      <c r="C264" t="s">
        <v>79</v>
      </c>
      <c r="D264">
        <v>2898</v>
      </c>
      <c r="E264" t="s">
        <v>80</v>
      </c>
      <c r="F264" t="s">
        <v>109</v>
      </c>
      <c r="G264" t="s">
        <v>707</v>
      </c>
      <c r="H264" t="s">
        <v>1210</v>
      </c>
      <c r="I264">
        <v>1360</v>
      </c>
      <c r="K264" s="1"/>
    </row>
    <row r="265" spans="1:11" x14ac:dyDescent="0.25">
      <c r="A265" s="5" t="str">
        <f t="shared" si="4"/>
        <v>ID2899G264</v>
      </c>
      <c r="B265">
        <v>264</v>
      </c>
      <c r="C265" t="s">
        <v>79</v>
      </c>
      <c r="D265">
        <v>2899</v>
      </c>
      <c r="E265" t="s">
        <v>80</v>
      </c>
      <c r="F265" t="s">
        <v>109</v>
      </c>
      <c r="G265" t="s">
        <v>707</v>
      </c>
      <c r="H265" t="s">
        <v>78</v>
      </c>
      <c r="I265">
        <v>1360</v>
      </c>
      <c r="K265" s="1"/>
    </row>
    <row r="266" spans="1:11" x14ac:dyDescent="0.25">
      <c r="A266" s="5" t="str">
        <f t="shared" si="4"/>
        <v>ID2901G265</v>
      </c>
      <c r="B266">
        <v>265</v>
      </c>
      <c r="C266" t="s">
        <v>79</v>
      </c>
      <c r="D266">
        <v>2901</v>
      </c>
      <c r="E266" t="s">
        <v>80</v>
      </c>
      <c r="F266" t="s">
        <v>109</v>
      </c>
      <c r="G266" t="s">
        <v>707</v>
      </c>
      <c r="H266" t="s">
        <v>1212</v>
      </c>
      <c r="I266">
        <v>1360</v>
      </c>
      <c r="K266" s="1"/>
    </row>
    <row r="267" spans="1:11" x14ac:dyDescent="0.25">
      <c r="A267" s="5" t="str">
        <f t="shared" si="4"/>
        <v>ID4632G266</v>
      </c>
      <c r="B267">
        <v>266</v>
      </c>
      <c r="C267" t="s">
        <v>79</v>
      </c>
      <c r="D267">
        <v>4632</v>
      </c>
      <c r="E267" t="s">
        <v>80</v>
      </c>
      <c r="F267" t="s">
        <v>109</v>
      </c>
      <c r="G267" t="s">
        <v>707</v>
      </c>
      <c r="H267" t="s">
        <v>1969</v>
      </c>
      <c r="I267">
        <v>1360</v>
      </c>
      <c r="K267" s="1"/>
    </row>
    <row r="268" spans="1:11" x14ac:dyDescent="0.25">
      <c r="A268" s="5" t="str">
        <f t="shared" si="4"/>
        <v>ID4633G267</v>
      </c>
      <c r="B268">
        <v>267</v>
      </c>
      <c r="C268" t="s">
        <v>79</v>
      </c>
      <c r="D268">
        <v>4633</v>
      </c>
      <c r="E268" t="s">
        <v>80</v>
      </c>
      <c r="F268" t="s">
        <v>109</v>
      </c>
      <c r="G268" t="s">
        <v>707</v>
      </c>
      <c r="H268" t="s">
        <v>1970</v>
      </c>
      <c r="I268">
        <v>1360</v>
      </c>
      <c r="K268" s="1"/>
    </row>
    <row r="269" spans="1:11" x14ac:dyDescent="0.25">
      <c r="A269" s="5" t="str">
        <f t="shared" si="4"/>
        <v>ID4634G268</v>
      </c>
      <c r="B269">
        <v>268</v>
      </c>
      <c r="C269" t="s">
        <v>79</v>
      </c>
      <c r="D269">
        <v>4634</v>
      </c>
      <c r="E269" t="s">
        <v>80</v>
      </c>
      <c r="F269" t="s">
        <v>109</v>
      </c>
      <c r="G269" t="s">
        <v>707</v>
      </c>
      <c r="H269" t="s">
        <v>1971</v>
      </c>
      <c r="I269">
        <v>1360</v>
      </c>
      <c r="K269" s="1"/>
    </row>
    <row r="270" spans="1:11" x14ac:dyDescent="0.25">
      <c r="A270" s="5" t="str">
        <f t="shared" si="4"/>
        <v>ID1416G269</v>
      </c>
      <c r="B270">
        <v>269</v>
      </c>
      <c r="C270" t="s">
        <v>79</v>
      </c>
      <c r="D270">
        <v>1416</v>
      </c>
      <c r="E270" t="s">
        <v>80</v>
      </c>
      <c r="F270" t="s">
        <v>109</v>
      </c>
      <c r="G270" t="s">
        <v>722</v>
      </c>
      <c r="H270" t="s">
        <v>722</v>
      </c>
      <c r="I270">
        <v>877</v>
      </c>
      <c r="K270" s="1"/>
    </row>
    <row r="271" spans="1:11" x14ac:dyDescent="0.25">
      <c r="A271" s="5" t="str">
        <f t="shared" si="4"/>
        <v>ID8643G270</v>
      </c>
      <c r="B271">
        <v>270</v>
      </c>
      <c r="C271" t="s">
        <v>79</v>
      </c>
      <c r="D271">
        <v>8643</v>
      </c>
      <c r="E271" t="s">
        <v>80</v>
      </c>
      <c r="F271" t="s">
        <v>109</v>
      </c>
      <c r="G271" t="s">
        <v>722</v>
      </c>
      <c r="H271" t="s">
        <v>3650</v>
      </c>
      <c r="I271">
        <v>1416</v>
      </c>
      <c r="K271" s="1"/>
    </row>
    <row r="272" spans="1:11" x14ac:dyDescent="0.25">
      <c r="A272" s="5" t="str">
        <f t="shared" si="4"/>
        <v>ID8644G271</v>
      </c>
      <c r="B272">
        <v>271</v>
      </c>
      <c r="C272" t="s">
        <v>79</v>
      </c>
      <c r="D272">
        <v>8644</v>
      </c>
      <c r="E272" t="s">
        <v>80</v>
      </c>
      <c r="F272" t="s">
        <v>109</v>
      </c>
      <c r="G272" t="s">
        <v>722</v>
      </c>
      <c r="H272" t="s">
        <v>3651</v>
      </c>
      <c r="I272">
        <v>1416</v>
      </c>
      <c r="K272" s="1"/>
    </row>
    <row r="273" spans="1:11" x14ac:dyDescent="0.25">
      <c r="A273" s="5" t="str">
        <f t="shared" si="4"/>
        <v>ID8645G272</v>
      </c>
      <c r="B273">
        <v>272</v>
      </c>
      <c r="C273" t="s">
        <v>79</v>
      </c>
      <c r="D273">
        <v>8645</v>
      </c>
      <c r="E273" t="s">
        <v>80</v>
      </c>
      <c r="F273" t="s">
        <v>109</v>
      </c>
      <c r="G273" t="s">
        <v>722</v>
      </c>
      <c r="H273" t="s">
        <v>3652</v>
      </c>
      <c r="I273">
        <v>1416</v>
      </c>
      <c r="K273" s="1"/>
    </row>
    <row r="274" spans="1:11" x14ac:dyDescent="0.25">
      <c r="A274" s="5" t="str">
        <f t="shared" si="4"/>
        <v>ID8646G273</v>
      </c>
      <c r="B274">
        <v>273</v>
      </c>
      <c r="C274" t="s">
        <v>79</v>
      </c>
      <c r="D274">
        <v>8646</v>
      </c>
      <c r="E274" t="s">
        <v>80</v>
      </c>
      <c r="F274" t="s">
        <v>109</v>
      </c>
      <c r="G274" t="s">
        <v>722</v>
      </c>
      <c r="H274" t="s">
        <v>3653</v>
      </c>
      <c r="I274">
        <v>1416</v>
      </c>
      <c r="K274" s="1"/>
    </row>
    <row r="275" spans="1:11" x14ac:dyDescent="0.25">
      <c r="A275" s="5" t="str">
        <f t="shared" si="4"/>
        <v>ID8647G274</v>
      </c>
      <c r="B275">
        <v>274</v>
      </c>
      <c r="C275" t="s">
        <v>79</v>
      </c>
      <c r="D275">
        <v>8647</v>
      </c>
      <c r="E275" t="s">
        <v>80</v>
      </c>
      <c r="F275" t="s">
        <v>109</v>
      </c>
      <c r="G275" t="s">
        <v>722</v>
      </c>
      <c r="H275" t="s">
        <v>3654</v>
      </c>
      <c r="I275">
        <v>1416</v>
      </c>
      <c r="K275" s="1"/>
    </row>
    <row r="276" spans="1:11" x14ac:dyDescent="0.25">
      <c r="A276" s="5" t="str">
        <f t="shared" si="4"/>
        <v>ID8648G275</v>
      </c>
      <c r="B276">
        <v>275</v>
      </c>
      <c r="C276" t="s">
        <v>79</v>
      </c>
      <c r="D276">
        <v>8648</v>
      </c>
      <c r="E276" t="s">
        <v>80</v>
      </c>
      <c r="F276" t="s">
        <v>109</v>
      </c>
      <c r="G276" t="s">
        <v>722</v>
      </c>
      <c r="H276" t="s">
        <v>78</v>
      </c>
      <c r="I276">
        <v>1416</v>
      </c>
      <c r="K276" s="1"/>
    </row>
    <row r="277" spans="1:11" x14ac:dyDescent="0.25">
      <c r="A277" s="5" t="str">
        <f t="shared" si="4"/>
        <v>ID1500G276</v>
      </c>
      <c r="B277">
        <v>276</v>
      </c>
      <c r="C277" t="s">
        <v>79</v>
      </c>
      <c r="D277">
        <v>1500</v>
      </c>
      <c r="E277" t="s">
        <v>80</v>
      </c>
      <c r="F277" t="s">
        <v>109</v>
      </c>
      <c r="G277" t="s">
        <v>739</v>
      </c>
      <c r="H277" t="s">
        <v>739</v>
      </c>
      <c r="I277">
        <v>877</v>
      </c>
      <c r="K277" s="1"/>
    </row>
    <row r="278" spans="1:11" x14ac:dyDescent="0.25">
      <c r="A278" s="5" t="str">
        <f t="shared" si="4"/>
        <v>ID2738G277</v>
      </c>
      <c r="B278">
        <v>277</v>
      </c>
      <c r="C278" t="s">
        <v>79</v>
      </c>
      <c r="D278">
        <v>2738</v>
      </c>
      <c r="E278" t="s">
        <v>80</v>
      </c>
      <c r="F278" t="s">
        <v>109</v>
      </c>
      <c r="G278" t="s">
        <v>282</v>
      </c>
      <c r="H278" t="s">
        <v>282</v>
      </c>
      <c r="I278">
        <v>877</v>
      </c>
      <c r="K278" s="1"/>
    </row>
    <row r="279" spans="1:11" x14ac:dyDescent="0.25">
      <c r="A279" s="5" t="str">
        <f t="shared" si="4"/>
        <v>ID2739G278</v>
      </c>
      <c r="B279">
        <v>278</v>
      </c>
      <c r="C279" t="s">
        <v>79</v>
      </c>
      <c r="D279">
        <v>2739</v>
      </c>
      <c r="E279" t="s">
        <v>80</v>
      </c>
      <c r="F279" t="s">
        <v>109</v>
      </c>
      <c r="G279" t="s">
        <v>282</v>
      </c>
      <c r="H279" t="s">
        <v>86</v>
      </c>
      <c r="I279">
        <v>2738</v>
      </c>
      <c r="K279" s="1"/>
    </row>
    <row r="280" spans="1:11" x14ac:dyDescent="0.25">
      <c r="A280" s="5" t="str">
        <f t="shared" si="4"/>
        <v>ID2740G279</v>
      </c>
      <c r="B280">
        <v>279</v>
      </c>
      <c r="C280" t="s">
        <v>79</v>
      </c>
      <c r="D280">
        <v>2740</v>
      </c>
      <c r="E280" t="s">
        <v>80</v>
      </c>
      <c r="F280" t="s">
        <v>109</v>
      </c>
      <c r="G280" t="s">
        <v>282</v>
      </c>
      <c r="H280" t="s">
        <v>1158</v>
      </c>
      <c r="I280">
        <v>2738</v>
      </c>
      <c r="K280" s="1"/>
    </row>
    <row r="281" spans="1:11" x14ac:dyDescent="0.25">
      <c r="A281" s="5" t="str">
        <f t="shared" si="4"/>
        <v>ID2741G280</v>
      </c>
      <c r="B281">
        <v>280</v>
      </c>
      <c r="C281" t="s">
        <v>79</v>
      </c>
      <c r="D281">
        <v>2741</v>
      </c>
      <c r="E281" t="s">
        <v>80</v>
      </c>
      <c r="F281" t="s">
        <v>109</v>
      </c>
      <c r="G281" t="s">
        <v>282</v>
      </c>
      <c r="H281" t="s">
        <v>1159</v>
      </c>
      <c r="I281">
        <v>2738</v>
      </c>
      <c r="K281" s="1"/>
    </row>
    <row r="282" spans="1:11" x14ac:dyDescent="0.25">
      <c r="A282" s="5" t="str">
        <f t="shared" si="4"/>
        <v>ID2742G281</v>
      </c>
      <c r="B282">
        <v>281</v>
      </c>
      <c r="C282" t="s">
        <v>79</v>
      </c>
      <c r="D282">
        <v>2742</v>
      </c>
      <c r="E282" t="s">
        <v>80</v>
      </c>
      <c r="F282" t="s">
        <v>109</v>
      </c>
      <c r="G282" t="s">
        <v>282</v>
      </c>
      <c r="H282" t="s">
        <v>1160</v>
      </c>
      <c r="I282">
        <v>2738</v>
      </c>
      <c r="K282" s="1"/>
    </row>
    <row r="283" spans="1:11" x14ac:dyDescent="0.25">
      <c r="A283" s="5" t="str">
        <f t="shared" si="4"/>
        <v>ID2743G282</v>
      </c>
      <c r="B283">
        <v>282</v>
      </c>
      <c r="C283" t="s">
        <v>79</v>
      </c>
      <c r="D283">
        <v>2743</v>
      </c>
      <c r="E283" t="s">
        <v>80</v>
      </c>
      <c r="F283" t="s">
        <v>109</v>
      </c>
      <c r="G283" t="s">
        <v>282</v>
      </c>
      <c r="H283" t="s">
        <v>647</v>
      </c>
      <c r="I283">
        <v>2738</v>
      </c>
      <c r="K283" s="1"/>
    </row>
    <row r="284" spans="1:11" x14ac:dyDescent="0.25">
      <c r="A284" s="5" t="str">
        <f t="shared" si="4"/>
        <v>ID2744G283</v>
      </c>
      <c r="B284">
        <v>283</v>
      </c>
      <c r="C284" t="s">
        <v>79</v>
      </c>
      <c r="D284">
        <v>2744</v>
      </c>
      <c r="E284" t="s">
        <v>80</v>
      </c>
      <c r="F284" t="s">
        <v>109</v>
      </c>
      <c r="G284" t="s">
        <v>282</v>
      </c>
      <c r="H284" t="s">
        <v>78</v>
      </c>
      <c r="I284">
        <v>2738</v>
      </c>
      <c r="K284" s="1"/>
    </row>
    <row r="285" spans="1:11" x14ac:dyDescent="0.25">
      <c r="A285" s="5" t="str">
        <f t="shared" si="4"/>
        <v>ID3976G284</v>
      </c>
      <c r="B285">
        <v>284</v>
      </c>
      <c r="C285" t="s">
        <v>79</v>
      </c>
      <c r="D285">
        <v>3976</v>
      </c>
      <c r="E285" t="s">
        <v>80</v>
      </c>
      <c r="F285" t="s">
        <v>109</v>
      </c>
      <c r="G285" t="s">
        <v>282</v>
      </c>
      <c r="H285" t="s">
        <v>1415</v>
      </c>
      <c r="I285">
        <v>2738</v>
      </c>
      <c r="K285" s="1"/>
    </row>
    <row r="286" spans="1:11" x14ac:dyDescent="0.25">
      <c r="A286" s="5" t="str">
        <f t="shared" si="4"/>
        <v>ID6945G285</v>
      </c>
      <c r="B286">
        <v>285</v>
      </c>
      <c r="C286" t="s">
        <v>79</v>
      </c>
      <c r="D286">
        <v>6945</v>
      </c>
      <c r="E286" t="s">
        <v>80</v>
      </c>
      <c r="F286" t="s">
        <v>109</v>
      </c>
      <c r="G286" t="s">
        <v>282</v>
      </c>
      <c r="H286" t="s">
        <v>2952</v>
      </c>
      <c r="I286">
        <v>2738</v>
      </c>
      <c r="K286" s="1"/>
    </row>
    <row r="287" spans="1:11" x14ac:dyDescent="0.25">
      <c r="A287" s="5" t="str">
        <f t="shared" si="4"/>
        <v>ID8446G286</v>
      </c>
      <c r="B287">
        <v>286</v>
      </c>
      <c r="C287" t="s">
        <v>79</v>
      </c>
      <c r="D287">
        <v>8446</v>
      </c>
      <c r="E287" t="s">
        <v>80</v>
      </c>
      <c r="F287" t="s">
        <v>109</v>
      </c>
      <c r="G287" t="s">
        <v>282</v>
      </c>
      <c r="H287" t="s">
        <v>1267</v>
      </c>
      <c r="I287">
        <v>2738</v>
      </c>
      <c r="K287" s="1"/>
    </row>
    <row r="288" spans="1:11" x14ac:dyDescent="0.25">
      <c r="A288" s="5" t="str">
        <f t="shared" si="4"/>
        <v>ID8447G287</v>
      </c>
      <c r="B288">
        <v>287</v>
      </c>
      <c r="C288" t="s">
        <v>79</v>
      </c>
      <c r="D288">
        <v>8447</v>
      </c>
      <c r="E288" t="s">
        <v>80</v>
      </c>
      <c r="F288" t="s">
        <v>109</v>
      </c>
      <c r="G288" t="s">
        <v>282</v>
      </c>
      <c r="H288" t="s">
        <v>3577</v>
      </c>
      <c r="I288">
        <v>2738</v>
      </c>
      <c r="K288" s="1"/>
    </row>
    <row r="289" spans="1:11" x14ac:dyDescent="0.25">
      <c r="A289" s="5" t="str">
        <f t="shared" si="4"/>
        <v>ID8448G288</v>
      </c>
      <c r="B289">
        <v>288</v>
      </c>
      <c r="C289" t="s">
        <v>79</v>
      </c>
      <c r="D289">
        <v>8448</v>
      </c>
      <c r="E289" t="s">
        <v>80</v>
      </c>
      <c r="F289" t="s">
        <v>109</v>
      </c>
      <c r="G289" t="s">
        <v>282</v>
      </c>
      <c r="H289" t="s">
        <v>2674</v>
      </c>
      <c r="I289">
        <v>2738</v>
      </c>
      <c r="K289" s="1"/>
    </row>
    <row r="290" spans="1:11" x14ac:dyDescent="0.25">
      <c r="A290" s="5" t="str">
        <f t="shared" si="4"/>
        <v>ID8449G289</v>
      </c>
      <c r="B290">
        <v>289</v>
      </c>
      <c r="C290" t="s">
        <v>79</v>
      </c>
      <c r="D290">
        <v>8449</v>
      </c>
      <c r="E290" t="s">
        <v>80</v>
      </c>
      <c r="F290" t="s">
        <v>109</v>
      </c>
      <c r="G290" t="s">
        <v>282</v>
      </c>
      <c r="H290" t="s">
        <v>3578</v>
      </c>
      <c r="I290">
        <v>2738</v>
      </c>
      <c r="K290" s="1"/>
    </row>
    <row r="291" spans="1:11" x14ac:dyDescent="0.25">
      <c r="A291" s="5" t="str">
        <f t="shared" si="4"/>
        <v>ID8450G290</v>
      </c>
      <c r="B291">
        <v>290</v>
      </c>
      <c r="C291" t="s">
        <v>79</v>
      </c>
      <c r="D291">
        <v>8450</v>
      </c>
      <c r="E291" t="s">
        <v>80</v>
      </c>
      <c r="F291" t="s">
        <v>109</v>
      </c>
      <c r="G291" t="s">
        <v>282</v>
      </c>
      <c r="H291" t="s">
        <v>3579</v>
      </c>
      <c r="I291">
        <v>2738</v>
      </c>
      <c r="K291" s="1"/>
    </row>
    <row r="292" spans="1:11" x14ac:dyDescent="0.25">
      <c r="A292" s="5" t="str">
        <f t="shared" si="4"/>
        <v>ID8451G291</v>
      </c>
      <c r="B292">
        <v>291</v>
      </c>
      <c r="C292" t="s">
        <v>79</v>
      </c>
      <c r="D292">
        <v>8451</v>
      </c>
      <c r="E292" t="s">
        <v>80</v>
      </c>
      <c r="F292" t="s">
        <v>109</v>
      </c>
      <c r="G292" t="s">
        <v>282</v>
      </c>
      <c r="H292" t="s">
        <v>3580</v>
      </c>
      <c r="I292">
        <v>2738</v>
      </c>
      <c r="K292" s="1"/>
    </row>
    <row r="293" spans="1:11" x14ac:dyDescent="0.25">
      <c r="A293" s="5" t="str">
        <f t="shared" si="4"/>
        <v>ID8452G292</v>
      </c>
      <c r="B293">
        <v>292</v>
      </c>
      <c r="C293" t="s">
        <v>79</v>
      </c>
      <c r="D293">
        <v>8452</v>
      </c>
      <c r="E293" t="s">
        <v>80</v>
      </c>
      <c r="F293" t="s">
        <v>109</v>
      </c>
      <c r="G293" t="s">
        <v>282</v>
      </c>
      <c r="H293" t="s">
        <v>3581</v>
      </c>
      <c r="I293">
        <v>2738</v>
      </c>
      <c r="K293" s="1"/>
    </row>
    <row r="294" spans="1:11" x14ac:dyDescent="0.25">
      <c r="A294" s="5" t="str">
        <f t="shared" si="4"/>
        <v>ID2745G293</v>
      </c>
      <c r="B294">
        <v>293</v>
      </c>
      <c r="C294" t="s">
        <v>79</v>
      </c>
      <c r="D294">
        <v>2745</v>
      </c>
      <c r="E294" t="s">
        <v>80</v>
      </c>
      <c r="F294" t="s">
        <v>109</v>
      </c>
      <c r="G294" t="s">
        <v>296</v>
      </c>
      <c r="H294" t="s">
        <v>296</v>
      </c>
      <c r="I294">
        <v>877</v>
      </c>
      <c r="K294" s="1"/>
    </row>
    <row r="295" spans="1:11" x14ac:dyDescent="0.25">
      <c r="A295" s="5" t="str">
        <f t="shared" si="4"/>
        <v>ID2746G294</v>
      </c>
      <c r="B295">
        <v>294</v>
      </c>
      <c r="C295" t="s">
        <v>79</v>
      </c>
      <c r="D295">
        <v>2746</v>
      </c>
      <c r="E295" t="s">
        <v>80</v>
      </c>
      <c r="F295" t="s">
        <v>109</v>
      </c>
      <c r="G295" t="s">
        <v>296</v>
      </c>
      <c r="H295" t="s">
        <v>86</v>
      </c>
      <c r="I295">
        <v>2745</v>
      </c>
      <c r="K295" s="1"/>
    </row>
    <row r="296" spans="1:11" x14ac:dyDescent="0.25">
      <c r="A296" s="5" t="str">
        <f t="shared" si="4"/>
        <v>ID2747G295</v>
      </c>
      <c r="B296">
        <v>295</v>
      </c>
      <c r="C296" t="s">
        <v>79</v>
      </c>
      <c r="D296">
        <v>2747</v>
      </c>
      <c r="E296" t="s">
        <v>80</v>
      </c>
      <c r="F296" t="s">
        <v>109</v>
      </c>
      <c r="G296" t="s">
        <v>296</v>
      </c>
      <c r="H296" t="s">
        <v>1158</v>
      </c>
      <c r="I296">
        <v>2745</v>
      </c>
      <c r="K296" s="1"/>
    </row>
    <row r="297" spans="1:11" x14ac:dyDescent="0.25">
      <c r="A297" s="5" t="str">
        <f t="shared" si="4"/>
        <v>ID2748G296</v>
      </c>
      <c r="B297">
        <v>296</v>
      </c>
      <c r="C297" t="s">
        <v>79</v>
      </c>
      <c r="D297">
        <v>2748</v>
      </c>
      <c r="E297" t="s">
        <v>80</v>
      </c>
      <c r="F297" t="s">
        <v>109</v>
      </c>
      <c r="G297" t="s">
        <v>296</v>
      </c>
      <c r="H297" t="s">
        <v>1159</v>
      </c>
      <c r="I297">
        <v>2745</v>
      </c>
      <c r="K297" s="1"/>
    </row>
    <row r="298" spans="1:11" x14ac:dyDescent="0.25">
      <c r="A298" s="5" t="str">
        <f t="shared" si="4"/>
        <v>ID2749G297</v>
      </c>
      <c r="B298">
        <v>297</v>
      </c>
      <c r="C298" t="s">
        <v>79</v>
      </c>
      <c r="D298">
        <v>2749</v>
      </c>
      <c r="E298" t="s">
        <v>80</v>
      </c>
      <c r="F298" t="s">
        <v>109</v>
      </c>
      <c r="G298" t="s">
        <v>296</v>
      </c>
      <c r="H298" t="s">
        <v>1160</v>
      </c>
      <c r="I298">
        <v>2745</v>
      </c>
      <c r="K298" s="1"/>
    </row>
    <row r="299" spans="1:11" x14ac:dyDescent="0.25">
      <c r="A299" s="5" t="str">
        <f t="shared" si="4"/>
        <v>ID2750G298</v>
      </c>
      <c r="B299">
        <v>298</v>
      </c>
      <c r="C299" t="s">
        <v>79</v>
      </c>
      <c r="D299">
        <v>2750</v>
      </c>
      <c r="E299" t="s">
        <v>80</v>
      </c>
      <c r="F299" t="s">
        <v>109</v>
      </c>
      <c r="G299" t="s">
        <v>296</v>
      </c>
      <c r="H299" t="s">
        <v>647</v>
      </c>
      <c r="I299">
        <v>2745</v>
      </c>
      <c r="K299" s="1"/>
    </row>
    <row r="300" spans="1:11" x14ac:dyDescent="0.25">
      <c r="A300" s="5" t="str">
        <f t="shared" si="4"/>
        <v>ID2751G299</v>
      </c>
      <c r="B300">
        <v>299</v>
      </c>
      <c r="C300" t="s">
        <v>79</v>
      </c>
      <c r="D300">
        <v>2751</v>
      </c>
      <c r="E300" t="s">
        <v>80</v>
      </c>
      <c r="F300" t="s">
        <v>109</v>
      </c>
      <c r="G300" t="s">
        <v>296</v>
      </c>
      <c r="H300" t="s">
        <v>78</v>
      </c>
      <c r="I300">
        <v>2745</v>
      </c>
      <c r="K300" s="1"/>
    </row>
    <row r="301" spans="1:11" x14ac:dyDescent="0.25">
      <c r="A301" s="5" t="str">
        <f t="shared" si="4"/>
        <v>ID3972G300</v>
      </c>
      <c r="B301">
        <v>300</v>
      </c>
      <c r="C301" t="s">
        <v>79</v>
      </c>
      <c r="D301">
        <v>3972</v>
      </c>
      <c r="E301" t="s">
        <v>80</v>
      </c>
      <c r="F301" t="s">
        <v>109</v>
      </c>
      <c r="G301" t="s">
        <v>296</v>
      </c>
      <c r="H301" t="s">
        <v>1415</v>
      </c>
      <c r="I301">
        <v>2745</v>
      </c>
      <c r="K301" s="1"/>
    </row>
    <row r="302" spans="1:11" x14ac:dyDescent="0.25">
      <c r="A302" s="5" t="str">
        <f t="shared" si="4"/>
        <v>ID6946G301</v>
      </c>
      <c r="B302">
        <v>301</v>
      </c>
      <c r="C302" t="s">
        <v>79</v>
      </c>
      <c r="D302">
        <v>6946</v>
      </c>
      <c r="E302" t="s">
        <v>80</v>
      </c>
      <c r="F302" t="s">
        <v>109</v>
      </c>
      <c r="G302" t="s">
        <v>296</v>
      </c>
      <c r="H302" t="s">
        <v>2952</v>
      </c>
      <c r="I302">
        <v>2745</v>
      </c>
      <c r="K302" s="1"/>
    </row>
    <row r="303" spans="1:11" x14ac:dyDescent="0.25">
      <c r="A303" s="5" t="str">
        <f t="shared" si="4"/>
        <v>ID8453G302</v>
      </c>
      <c r="B303">
        <v>302</v>
      </c>
      <c r="C303" t="s">
        <v>79</v>
      </c>
      <c r="D303">
        <v>8453</v>
      </c>
      <c r="E303" t="s">
        <v>80</v>
      </c>
      <c r="F303" t="s">
        <v>109</v>
      </c>
      <c r="G303" t="s">
        <v>296</v>
      </c>
      <c r="H303" t="s">
        <v>1267</v>
      </c>
      <c r="I303">
        <v>2745</v>
      </c>
      <c r="K303" s="1"/>
    </row>
    <row r="304" spans="1:11" x14ac:dyDescent="0.25">
      <c r="A304" s="5" t="str">
        <f t="shared" si="4"/>
        <v>ID8454G303</v>
      </c>
      <c r="B304">
        <v>303</v>
      </c>
      <c r="C304" t="s">
        <v>79</v>
      </c>
      <c r="D304">
        <v>8454</v>
      </c>
      <c r="E304" t="s">
        <v>80</v>
      </c>
      <c r="F304" t="s">
        <v>109</v>
      </c>
      <c r="G304" t="s">
        <v>296</v>
      </c>
      <c r="H304" t="s">
        <v>3577</v>
      </c>
      <c r="I304">
        <v>2745</v>
      </c>
      <c r="K304" s="1"/>
    </row>
    <row r="305" spans="1:11" x14ac:dyDescent="0.25">
      <c r="A305" s="5" t="str">
        <f t="shared" si="4"/>
        <v>ID8455G304</v>
      </c>
      <c r="B305">
        <v>304</v>
      </c>
      <c r="C305" t="s">
        <v>79</v>
      </c>
      <c r="D305">
        <v>8455</v>
      </c>
      <c r="E305" t="s">
        <v>80</v>
      </c>
      <c r="F305" t="s">
        <v>109</v>
      </c>
      <c r="G305" t="s">
        <v>296</v>
      </c>
      <c r="H305" t="s">
        <v>2674</v>
      </c>
      <c r="I305">
        <v>2745</v>
      </c>
      <c r="K305" s="1"/>
    </row>
    <row r="306" spans="1:11" x14ac:dyDescent="0.25">
      <c r="A306" s="5" t="str">
        <f t="shared" si="4"/>
        <v>ID8456G305</v>
      </c>
      <c r="B306">
        <v>305</v>
      </c>
      <c r="C306" t="s">
        <v>79</v>
      </c>
      <c r="D306">
        <v>8456</v>
      </c>
      <c r="E306" t="s">
        <v>80</v>
      </c>
      <c r="F306" t="s">
        <v>109</v>
      </c>
      <c r="G306" t="s">
        <v>296</v>
      </c>
      <c r="H306" t="s">
        <v>3578</v>
      </c>
      <c r="I306">
        <v>2745</v>
      </c>
      <c r="K306" s="1"/>
    </row>
    <row r="307" spans="1:11" x14ac:dyDescent="0.25">
      <c r="A307" s="5" t="str">
        <f t="shared" si="4"/>
        <v>ID8457G306</v>
      </c>
      <c r="B307">
        <v>306</v>
      </c>
      <c r="C307" t="s">
        <v>79</v>
      </c>
      <c r="D307">
        <v>8457</v>
      </c>
      <c r="E307" t="s">
        <v>80</v>
      </c>
      <c r="F307" t="s">
        <v>109</v>
      </c>
      <c r="G307" t="s">
        <v>296</v>
      </c>
      <c r="H307" t="s">
        <v>3579</v>
      </c>
      <c r="I307">
        <v>2745</v>
      </c>
      <c r="K307" s="1"/>
    </row>
    <row r="308" spans="1:11" x14ac:dyDescent="0.25">
      <c r="A308" s="5" t="str">
        <f t="shared" si="4"/>
        <v>ID8458G307</v>
      </c>
      <c r="B308">
        <v>307</v>
      </c>
      <c r="C308" t="s">
        <v>79</v>
      </c>
      <c r="D308">
        <v>8458</v>
      </c>
      <c r="E308" t="s">
        <v>80</v>
      </c>
      <c r="F308" t="s">
        <v>109</v>
      </c>
      <c r="G308" t="s">
        <v>296</v>
      </c>
      <c r="H308" t="s">
        <v>3580</v>
      </c>
      <c r="I308">
        <v>2745</v>
      </c>
      <c r="K308" s="1"/>
    </row>
    <row r="309" spans="1:11" x14ac:dyDescent="0.25">
      <c r="A309" s="5" t="str">
        <f t="shared" si="4"/>
        <v>ID8459G308</v>
      </c>
      <c r="B309">
        <v>308</v>
      </c>
      <c r="C309" t="s">
        <v>79</v>
      </c>
      <c r="D309">
        <v>8459</v>
      </c>
      <c r="E309" t="s">
        <v>80</v>
      </c>
      <c r="F309" t="s">
        <v>109</v>
      </c>
      <c r="G309" t="s">
        <v>296</v>
      </c>
      <c r="H309" t="s">
        <v>3581</v>
      </c>
      <c r="I309">
        <v>2745</v>
      </c>
      <c r="K309" s="1"/>
    </row>
    <row r="310" spans="1:11" x14ac:dyDescent="0.25">
      <c r="A310" s="5" t="str">
        <f t="shared" si="4"/>
        <v>ID2752G309</v>
      </c>
      <c r="B310">
        <v>309</v>
      </c>
      <c r="C310" t="s">
        <v>79</v>
      </c>
      <c r="D310">
        <v>2752</v>
      </c>
      <c r="E310" t="s">
        <v>80</v>
      </c>
      <c r="F310" t="s">
        <v>109</v>
      </c>
      <c r="G310" t="s">
        <v>298</v>
      </c>
      <c r="H310" t="s">
        <v>298</v>
      </c>
      <c r="I310">
        <v>877</v>
      </c>
      <c r="K310" s="1"/>
    </row>
    <row r="311" spans="1:11" x14ac:dyDescent="0.25">
      <c r="A311" s="5" t="str">
        <f t="shared" si="4"/>
        <v>ID2753G310</v>
      </c>
      <c r="B311">
        <v>310</v>
      </c>
      <c r="C311" t="s">
        <v>79</v>
      </c>
      <c r="D311">
        <v>2753</v>
      </c>
      <c r="E311" t="s">
        <v>80</v>
      </c>
      <c r="F311" t="s">
        <v>109</v>
      </c>
      <c r="G311" t="s">
        <v>298</v>
      </c>
      <c r="H311" t="s">
        <v>86</v>
      </c>
      <c r="I311">
        <v>2752</v>
      </c>
      <c r="K311" s="1"/>
    </row>
    <row r="312" spans="1:11" x14ac:dyDescent="0.25">
      <c r="A312" s="5" t="str">
        <f t="shared" si="4"/>
        <v>ID2754G311</v>
      </c>
      <c r="B312">
        <v>311</v>
      </c>
      <c r="C312" t="s">
        <v>79</v>
      </c>
      <c r="D312">
        <v>2754</v>
      </c>
      <c r="E312" t="s">
        <v>80</v>
      </c>
      <c r="F312" t="s">
        <v>109</v>
      </c>
      <c r="G312" t="s">
        <v>298</v>
      </c>
      <c r="H312" t="s">
        <v>1158</v>
      </c>
      <c r="I312">
        <v>2752</v>
      </c>
      <c r="K312" s="1"/>
    </row>
    <row r="313" spans="1:11" x14ac:dyDescent="0.25">
      <c r="A313" s="5" t="str">
        <f t="shared" si="4"/>
        <v>ID2755G312</v>
      </c>
      <c r="B313">
        <v>312</v>
      </c>
      <c r="C313" t="s">
        <v>79</v>
      </c>
      <c r="D313">
        <v>2755</v>
      </c>
      <c r="E313" t="s">
        <v>80</v>
      </c>
      <c r="F313" t="s">
        <v>109</v>
      </c>
      <c r="G313" t="s">
        <v>298</v>
      </c>
      <c r="H313" t="s">
        <v>1159</v>
      </c>
      <c r="I313">
        <v>2752</v>
      </c>
      <c r="K313" s="1"/>
    </row>
    <row r="314" spans="1:11" x14ac:dyDescent="0.25">
      <c r="A314" s="5" t="str">
        <f t="shared" si="4"/>
        <v>ID2756G313</v>
      </c>
      <c r="B314">
        <v>313</v>
      </c>
      <c r="C314" t="s">
        <v>79</v>
      </c>
      <c r="D314">
        <v>2756</v>
      </c>
      <c r="E314" t="s">
        <v>80</v>
      </c>
      <c r="F314" t="s">
        <v>109</v>
      </c>
      <c r="G314" t="s">
        <v>298</v>
      </c>
      <c r="H314" t="s">
        <v>1160</v>
      </c>
      <c r="I314">
        <v>2752</v>
      </c>
      <c r="K314" s="1"/>
    </row>
    <row r="315" spans="1:11" x14ac:dyDescent="0.25">
      <c r="A315" s="5" t="str">
        <f t="shared" si="4"/>
        <v>ID2757G314</v>
      </c>
      <c r="B315">
        <v>314</v>
      </c>
      <c r="C315" t="s">
        <v>79</v>
      </c>
      <c r="D315">
        <v>2757</v>
      </c>
      <c r="E315" t="s">
        <v>80</v>
      </c>
      <c r="F315" t="s">
        <v>109</v>
      </c>
      <c r="G315" t="s">
        <v>298</v>
      </c>
      <c r="H315" t="s">
        <v>647</v>
      </c>
      <c r="I315">
        <v>2752</v>
      </c>
      <c r="K315" s="1"/>
    </row>
    <row r="316" spans="1:11" x14ac:dyDescent="0.25">
      <c r="A316" s="5" t="str">
        <f t="shared" si="4"/>
        <v>ID2758G315</v>
      </c>
      <c r="B316">
        <v>315</v>
      </c>
      <c r="C316" t="s">
        <v>79</v>
      </c>
      <c r="D316">
        <v>2758</v>
      </c>
      <c r="E316" t="s">
        <v>80</v>
      </c>
      <c r="F316" t="s">
        <v>109</v>
      </c>
      <c r="G316" t="s">
        <v>298</v>
      </c>
      <c r="H316" t="s">
        <v>78</v>
      </c>
      <c r="I316">
        <v>2752</v>
      </c>
      <c r="K316" s="1"/>
    </row>
    <row r="317" spans="1:11" x14ac:dyDescent="0.25">
      <c r="A317" s="5" t="str">
        <f t="shared" si="4"/>
        <v>ID3971G316</v>
      </c>
      <c r="B317">
        <v>316</v>
      </c>
      <c r="C317" t="s">
        <v>79</v>
      </c>
      <c r="D317">
        <v>3971</v>
      </c>
      <c r="E317" t="s">
        <v>80</v>
      </c>
      <c r="F317" t="s">
        <v>109</v>
      </c>
      <c r="G317" t="s">
        <v>298</v>
      </c>
      <c r="H317" t="s">
        <v>1415</v>
      </c>
      <c r="I317">
        <v>2752</v>
      </c>
      <c r="K317" s="1"/>
    </row>
    <row r="318" spans="1:11" x14ac:dyDescent="0.25">
      <c r="A318" s="5" t="str">
        <f t="shared" si="4"/>
        <v>ID6947G317</v>
      </c>
      <c r="B318">
        <v>317</v>
      </c>
      <c r="C318" t="s">
        <v>79</v>
      </c>
      <c r="D318">
        <v>6947</v>
      </c>
      <c r="E318" t="s">
        <v>80</v>
      </c>
      <c r="F318" t="s">
        <v>109</v>
      </c>
      <c r="G318" t="s">
        <v>298</v>
      </c>
      <c r="H318" t="s">
        <v>2952</v>
      </c>
      <c r="I318">
        <v>2752</v>
      </c>
      <c r="K318" s="1"/>
    </row>
    <row r="319" spans="1:11" x14ac:dyDescent="0.25">
      <c r="A319" s="5" t="str">
        <f t="shared" si="4"/>
        <v>ID8460G318</v>
      </c>
      <c r="B319">
        <v>318</v>
      </c>
      <c r="C319" t="s">
        <v>79</v>
      </c>
      <c r="D319">
        <v>8460</v>
      </c>
      <c r="E319" t="s">
        <v>80</v>
      </c>
      <c r="F319" t="s">
        <v>109</v>
      </c>
      <c r="G319" t="s">
        <v>298</v>
      </c>
      <c r="H319" t="s">
        <v>1267</v>
      </c>
      <c r="I319">
        <v>2752</v>
      </c>
      <c r="K319" s="1"/>
    </row>
    <row r="320" spans="1:11" x14ac:dyDescent="0.25">
      <c r="A320" s="5" t="str">
        <f t="shared" si="4"/>
        <v>ID8461G319</v>
      </c>
      <c r="B320">
        <v>319</v>
      </c>
      <c r="C320" t="s">
        <v>79</v>
      </c>
      <c r="D320">
        <v>8461</v>
      </c>
      <c r="E320" t="s">
        <v>80</v>
      </c>
      <c r="F320" t="s">
        <v>109</v>
      </c>
      <c r="G320" t="s">
        <v>298</v>
      </c>
      <c r="H320" t="s">
        <v>3577</v>
      </c>
      <c r="I320">
        <v>2752</v>
      </c>
      <c r="K320" s="1"/>
    </row>
    <row r="321" spans="1:11" x14ac:dyDescent="0.25">
      <c r="A321" s="5" t="str">
        <f t="shared" si="4"/>
        <v>ID8462G320</v>
      </c>
      <c r="B321">
        <v>320</v>
      </c>
      <c r="C321" t="s">
        <v>79</v>
      </c>
      <c r="D321">
        <v>8462</v>
      </c>
      <c r="E321" t="s">
        <v>80</v>
      </c>
      <c r="F321" t="s">
        <v>109</v>
      </c>
      <c r="G321" t="s">
        <v>298</v>
      </c>
      <c r="H321" t="s">
        <v>2674</v>
      </c>
      <c r="I321">
        <v>2752</v>
      </c>
      <c r="K321" s="1"/>
    </row>
    <row r="322" spans="1:11" x14ac:dyDescent="0.25">
      <c r="A322" s="5" t="str">
        <f t="shared" si="4"/>
        <v>ID8463G321</v>
      </c>
      <c r="B322">
        <v>321</v>
      </c>
      <c r="C322" t="s">
        <v>79</v>
      </c>
      <c r="D322">
        <v>8463</v>
      </c>
      <c r="E322" t="s">
        <v>80</v>
      </c>
      <c r="F322" t="s">
        <v>109</v>
      </c>
      <c r="G322" t="s">
        <v>298</v>
      </c>
      <c r="H322" t="s">
        <v>3578</v>
      </c>
      <c r="I322">
        <v>2752</v>
      </c>
      <c r="K322" s="1"/>
    </row>
    <row r="323" spans="1:11" x14ac:dyDescent="0.25">
      <c r="A323" s="5" t="str">
        <f t="shared" ref="A323:A386" si="5">"ID"&amp;D323&amp;"G"&amp;B323</f>
        <v>ID8464G322</v>
      </c>
      <c r="B323">
        <v>322</v>
      </c>
      <c r="C323" t="s">
        <v>79</v>
      </c>
      <c r="D323">
        <v>8464</v>
      </c>
      <c r="E323" t="s">
        <v>80</v>
      </c>
      <c r="F323" t="s">
        <v>109</v>
      </c>
      <c r="G323" t="s">
        <v>298</v>
      </c>
      <c r="H323" t="s">
        <v>3579</v>
      </c>
      <c r="I323">
        <v>2752</v>
      </c>
      <c r="K323" s="1"/>
    </row>
    <row r="324" spans="1:11" x14ac:dyDescent="0.25">
      <c r="A324" s="5" t="str">
        <f t="shared" si="5"/>
        <v>ID8465G323</v>
      </c>
      <c r="B324">
        <v>323</v>
      </c>
      <c r="C324" t="s">
        <v>79</v>
      </c>
      <c r="D324">
        <v>8465</v>
      </c>
      <c r="E324" t="s">
        <v>80</v>
      </c>
      <c r="F324" t="s">
        <v>109</v>
      </c>
      <c r="G324" t="s">
        <v>298</v>
      </c>
      <c r="H324" t="s">
        <v>3580</v>
      </c>
      <c r="I324">
        <v>2752</v>
      </c>
      <c r="K324" s="1"/>
    </row>
    <row r="325" spans="1:11" x14ac:dyDescent="0.25">
      <c r="A325" s="5" t="str">
        <f t="shared" si="5"/>
        <v>ID8466G324</v>
      </c>
      <c r="B325">
        <v>324</v>
      </c>
      <c r="C325" t="s">
        <v>79</v>
      </c>
      <c r="D325">
        <v>8466</v>
      </c>
      <c r="E325" t="s">
        <v>80</v>
      </c>
      <c r="F325" t="s">
        <v>109</v>
      </c>
      <c r="G325" t="s">
        <v>298</v>
      </c>
      <c r="H325" t="s">
        <v>3581</v>
      </c>
      <c r="I325">
        <v>2752</v>
      </c>
      <c r="K325" s="1"/>
    </row>
    <row r="326" spans="1:11" x14ac:dyDescent="0.25">
      <c r="A326" s="5" t="str">
        <f t="shared" si="5"/>
        <v>ID2759G325</v>
      </c>
      <c r="B326">
        <v>325</v>
      </c>
      <c r="C326" t="s">
        <v>79</v>
      </c>
      <c r="D326">
        <v>2759</v>
      </c>
      <c r="E326" t="s">
        <v>80</v>
      </c>
      <c r="F326" t="s">
        <v>109</v>
      </c>
      <c r="G326" t="s">
        <v>299</v>
      </c>
      <c r="H326" t="s">
        <v>299</v>
      </c>
      <c r="I326">
        <v>877</v>
      </c>
      <c r="K326" s="1"/>
    </row>
    <row r="327" spans="1:11" x14ac:dyDescent="0.25">
      <c r="A327" s="5" t="str">
        <f t="shared" si="5"/>
        <v>ID2760G326</v>
      </c>
      <c r="B327">
        <v>326</v>
      </c>
      <c r="C327" t="s">
        <v>79</v>
      </c>
      <c r="D327">
        <v>2760</v>
      </c>
      <c r="E327" t="s">
        <v>80</v>
      </c>
      <c r="F327" t="s">
        <v>109</v>
      </c>
      <c r="G327" t="s">
        <v>299</v>
      </c>
      <c r="H327" t="s">
        <v>86</v>
      </c>
      <c r="I327">
        <v>2759</v>
      </c>
      <c r="K327" s="1"/>
    </row>
    <row r="328" spans="1:11" x14ac:dyDescent="0.25">
      <c r="A328" s="5" t="str">
        <f t="shared" si="5"/>
        <v>ID2761G327</v>
      </c>
      <c r="B328">
        <v>327</v>
      </c>
      <c r="C328" t="s">
        <v>79</v>
      </c>
      <c r="D328">
        <v>2761</v>
      </c>
      <c r="E328" t="s">
        <v>80</v>
      </c>
      <c r="F328" t="s">
        <v>109</v>
      </c>
      <c r="G328" t="s">
        <v>299</v>
      </c>
      <c r="H328" t="s">
        <v>1158</v>
      </c>
      <c r="I328">
        <v>2759</v>
      </c>
      <c r="K328" s="1"/>
    </row>
    <row r="329" spans="1:11" x14ac:dyDescent="0.25">
      <c r="A329" s="5" t="str">
        <f t="shared" si="5"/>
        <v>ID2762G328</v>
      </c>
      <c r="B329">
        <v>328</v>
      </c>
      <c r="C329" t="s">
        <v>79</v>
      </c>
      <c r="D329">
        <v>2762</v>
      </c>
      <c r="E329" t="s">
        <v>80</v>
      </c>
      <c r="F329" t="s">
        <v>109</v>
      </c>
      <c r="G329" t="s">
        <v>299</v>
      </c>
      <c r="H329" t="s">
        <v>1159</v>
      </c>
      <c r="I329">
        <v>2759</v>
      </c>
      <c r="K329" s="1"/>
    </row>
    <row r="330" spans="1:11" x14ac:dyDescent="0.25">
      <c r="A330" s="5" t="str">
        <f t="shared" si="5"/>
        <v>ID2763G329</v>
      </c>
      <c r="B330">
        <v>329</v>
      </c>
      <c r="C330" t="s">
        <v>79</v>
      </c>
      <c r="D330">
        <v>2763</v>
      </c>
      <c r="E330" t="s">
        <v>80</v>
      </c>
      <c r="F330" t="s">
        <v>109</v>
      </c>
      <c r="G330" t="s">
        <v>299</v>
      </c>
      <c r="H330" t="s">
        <v>1160</v>
      </c>
      <c r="I330">
        <v>2759</v>
      </c>
      <c r="K330" s="1"/>
    </row>
    <row r="331" spans="1:11" x14ac:dyDescent="0.25">
      <c r="A331" s="5" t="str">
        <f t="shared" si="5"/>
        <v>ID2764G330</v>
      </c>
      <c r="B331">
        <v>330</v>
      </c>
      <c r="C331" t="s">
        <v>79</v>
      </c>
      <c r="D331">
        <v>2764</v>
      </c>
      <c r="E331" t="s">
        <v>80</v>
      </c>
      <c r="F331" t="s">
        <v>109</v>
      </c>
      <c r="G331" t="s">
        <v>299</v>
      </c>
      <c r="H331" t="s">
        <v>647</v>
      </c>
      <c r="I331">
        <v>2759</v>
      </c>
      <c r="K331" s="1"/>
    </row>
    <row r="332" spans="1:11" x14ac:dyDescent="0.25">
      <c r="A332" s="5" t="str">
        <f t="shared" si="5"/>
        <v>ID2765G331</v>
      </c>
      <c r="B332">
        <v>331</v>
      </c>
      <c r="C332" t="s">
        <v>79</v>
      </c>
      <c r="D332">
        <v>2765</v>
      </c>
      <c r="E332" t="s">
        <v>80</v>
      </c>
      <c r="F332" t="s">
        <v>109</v>
      </c>
      <c r="G332" t="s">
        <v>299</v>
      </c>
      <c r="H332" t="s">
        <v>78</v>
      </c>
      <c r="I332">
        <v>2759</v>
      </c>
      <c r="K332" s="1"/>
    </row>
    <row r="333" spans="1:11" x14ac:dyDescent="0.25">
      <c r="A333" s="5" t="str">
        <f t="shared" si="5"/>
        <v>ID3973G332</v>
      </c>
      <c r="B333">
        <v>332</v>
      </c>
      <c r="C333" t="s">
        <v>79</v>
      </c>
      <c r="D333">
        <v>3973</v>
      </c>
      <c r="E333" t="s">
        <v>80</v>
      </c>
      <c r="F333" t="s">
        <v>109</v>
      </c>
      <c r="G333" t="s">
        <v>299</v>
      </c>
      <c r="H333" t="s">
        <v>1415</v>
      </c>
      <c r="I333">
        <v>2759</v>
      </c>
      <c r="K333" s="1"/>
    </row>
    <row r="334" spans="1:11" x14ac:dyDescent="0.25">
      <c r="A334" s="5" t="str">
        <f t="shared" si="5"/>
        <v>ID6948G333</v>
      </c>
      <c r="B334">
        <v>333</v>
      </c>
      <c r="C334" t="s">
        <v>79</v>
      </c>
      <c r="D334">
        <v>6948</v>
      </c>
      <c r="E334" t="s">
        <v>80</v>
      </c>
      <c r="F334" t="s">
        <v>109</v>
      </c>
      <c r="G334" t="s">
        <v>299</v>
      </c>
      <c r="H334" t="s">
        <v>2952</v>
      </c>
      <c r="I334">
        <v>2759</v>
      </c>
      <c r="K334" s="1"/>
    </row>
    <row r="335" spans="1:11" x14ac:dyDescent="0.25">
      <c r="A335" s="5" t="str">
        <f t="shared" si="5"/>
        <v>ID8467G334</v>
      </c>
      <c r="B335">
        <v>334</v>
      </c>
      <c r="C335" t="s">
        <v>79</v>
      </c>
      <c r="D335">
        <v>8467</v>
      </c>
      <c r="E335" t="s">
        <v>80</v>
      </c>
      <c r="F335" t="s">
        <v>109</v>
      </c>
      <c r="G335" t="s">
        <v>299</v>
      </c>
      <c r="H335" t="s">
        <v>1267</v>
      </c>
      <c r="I335">
        <v>2759</v>
      </c>
      <c r="K335" s="1"/>
    </row>
    <row r="336" spans="1:11" x14ac:dyDescent="0.25">
      <c r="A336" s="5" t="str">
        <f t="shared" si="5"/>
        <v>ID8468G335</v>
      </c>
      <c r="B336">
        <v>335</v>
      </c>
      <c r="C336" t="s">
        <v>79</v>
      </c>
      <c r="D336">
        <v>8468</v>
      </c>
      <c r="E336" t="s">
        <v>80</v>
      </c>
      <c r="F336" t="s">
        <v>109</v>
      </c>
      <c r="G336" t="s">
        <v>299</v>
      </c>
      <c r="H336" t="s">
        <v>3577</v>
      </c>
      <c r="I336">
        <v>2759</v>
      </c>
      <c r="K336" s="1"/>
    </row>
    <row r="337" spans="1:11" x14ac:dyDescent="0.25">
      <c r="A337" s="5" t="str">
        <f t="shared" si="5"/>
        <v>ID8469G336</v>
      </c>
      <c r="B337">
        <v>336</v>
      </c>
      <c r="C337" t="s">
        <v>79</v>
      </c>
      <c r="D337">
        <v>8469</v>
      </c>
      <c r="E337" t="s">
        <v>80</v>
      </c>
      <c r="F337" t="s">
        <v>109</v>
      </c>
      <c r="G337" t="s">
        <v>299</v>
      </c>
      <c r="H337" t="s">
        <v>2674</v>
      </c>
      <c r="I337">
        <v>2759</v>
      </c>
      <c r="K337" s="1"/>
    </row>
    <row r="338" spans="1:11" x14ac:dyDescent="0.25">
      <c r="A338" s="5" t="str">
        <f t="shared" si="5"/>
        <v>ID8470G337</v>
      </c>
      <c r="B338">
        <v>337</v>
      </c>
      <c r="C338" t="s">
        <v>79</v>
      </c>
      <c r="D338">
        <v>8470</v>
      </c>
      <c r="E338" t="s">
        <v>80</v>
      </c>
      <c r="F338" t="s">
        <v>109</v>
      </c>
      <c r="G338" t="s">
        <v>299</v>
      </c>
      <c r="H338" t="s">
        <v>3578</v>
      </c>
      <c r="I338">
        <v>2759</v>
      </c>
      <c r="K338" s="1"/>
    </row>
    <row r="339" spans="1:11" x14ac:dyDescent="0.25">
      <c r="A339" s="5" t="str">
        <f t="shared" si="5"/>
        <v>ID8471G338</v>
      </c>
      <c r="B339">
        <v>338</v>
      </c>
      <c r="C339" t="s">
        <v>79</v>
      </c>
      <c r="D339">
        <v>8471</v>
      </c>
      <c r="E339" t="s">
        <v>80</v>
      </c>
      <c r="F339" t="s">
        <v>109</v>
      </c>
      <c r="G339" t="s">
        <v>299</v>
      </c>
      <c r="H339" t="s">
        <v>3579</v>
      </c>
      <c r="I339">
        <v>2759</v>
      </c>
      <c r="K339" s="1"/>
    </row>
    <row r="340" spans="1:11" x14ac:dyDescent="0.25">
      <c r="A340" s="5" t="str">
        <f t="shared" si="5"/>
        <v>ID8472G339</v>
      </c>
      <c r="B340">
        <v>339</v>
      </c>
      <c r="C340" t="s">
        <v>79</v>
      </c>
      <c r="D340">
        <v>8472</v>
      </c>
      <c r="E340" t="s">
        <v>80</v>
      </c>
      <c r="F340" t="s">
        <v>109</v>
      </c>
      <c r="G340" t="s">
        <v>299</v>
      </c>
      <c r="H340" t="s">
        <v>3580</v>
      </c>
      <c r="I340">
        <v>2759</v>
      </c>
      <c r="K340" s="1"/>
    </row>
    <row r="341" spans="1:11" x14ac:dyDescent="0.25">
      <c r="A341" s="5" t="str">
        <f t="shared" si="5"/>
        <v>ID8473G340</v>
      </c>
      <c r="B341">
        <v>340</v>
      </c>
      <c r="C341" t="s">
        <v>79</v>
      </c>
      <c r="D341">
        <v>8473</v>
      </c>
      <c r="E341" t="s">
        <v>80</v>
      </c>
      <c r="F341" t="s">
        <v>109</v>
      </c>
      <c r="G341" t="s">
        <v>299</v>
      </c>
      <c r="H341" t="s">
        <v>3581</v>
      </c>
      <c r="I341">
        <v>2759</v>
      </c>
      <c r="K341" s="1"/>
    </row>
    <row r="342" spans="1:11" x14ac:dyDescent="0.25">
      <c r="A342" s="5" t="str">
        <f t="shared" si="5"/>
        <v>ID2766G341</v>
      </c>
      <c r="B342">
        <v>341</v>
      </c>
      <c r="C342" t="s">
        <v>79</v>
      </c>
      <c r="D342">
        <v>2766</v>
      </c>
      <c r="E342" t="s">
        <v>80</v>
      </c>
      <c r="F342" t="s">
        <v>109</v>
      </c>
      <c r="G342" t="s">
        <v>309</v>
      </c>
      <c r="H342" t="s">
        <v>309</v>
      </c>
      <c r="I342">
        <v>877</v>
      </c>
      <c r="K342" s="1"/>
    </row>
    <row r="343" spans="1:11" x14ac:dyDescent="0.25">
      <c r="A343" s="5" t="str">
        <f t="shared" si="5"/>
        <v>ID2767G342</v>
      </c>
      <c r="B343">
        <v>342</v>
      </c>
      <c r="C343" t="s">
        <v>79</v>
      </c>
      <c r="D343">
        <v>2767</v>
      </c>
      <c r="E343" t="s">
        <v>80</v>
      </c>
      <c r="F343" t="s">
        <v>109</v>
      </c>
      <c r="G343" t="s">
        <v>309</v>
      </c>
      <c r="H343" t="s">
        <v>86</v>
      </c>
      <c r="I343">
        <v>2766</v>
      </c>
      <c r="K343" s="1"/>
    </row>
    <row r="344" spans="1:11" x14ac:dyDescent="0.25">
      <c r="A344" s="5" t="str">
        <f t="shared" si="5"/>
        <v>ID2768G343</v>
      </c>
      <c r="B344">
        <v>343</v>
      </c>
      <c r="C344" t="s">
        <v>79</v>
      </c>
      <c r="D344">
        <v>2768</v>
      </c>
      <c r="E344" t="s">
        <v>80</v>
      </c>
      <c r="F344" t="s">
        <v>109</v>
      </c>
      <c r="G344" t="s">
        <v>309</v>
      </c>
      <c r="H344" t="s">
        <v>1158</v>
      </c>
      <c r="I344">
        <v>2766</v>
      </c>
      <c r="K344" s="1"/>
    </row>
    <row r="345" spans="1:11" x14ac:dyDescent="0.25">
      <c r="A345" s="5" t="str">
        <f t="shared" si="5"/>
        <v>ID2769G344</v>
      </c>
      <c r="B345">
        <v>344</v>
      </c>
      <c r="C345" t="s">
        <v>79</v>
      </c>
      <c r="D345">
        <v>2769</v>
      </c>
      <c r="E345" t="s">
        <v>80</v>
      </c>
      <c r="F345" t="s">
        <v>109</v>
      </c>
      <c r="G345" t="s">
        <v>309</v>
      </c>
      <c r="H345" t="s">
        <v>1159</v>
      </c>
      <c r="I345">
        <v>2766</v>
      </c>
      <c r="K345" s="1"/>
    </row>
    <row r="346" spans="1:11" x14ac:dyDescent="0.25">
      <c r="A346" s="5" t="str">
        <f t="shared" si="5"/>
        <v>ID2770G345</v>
      </c>
      <c r="B346">
        <v>345</v>
      </c>
      <c r="C346" t="s">
        <v>79</v>
      </c>
      <c r="D346">
        <v>2770</v>
      </c>
      <c r="E346" t="s">
        <v>80</v>
      </c>
      <c r="F346" t="s">
        <v>109</v>
      </c>
      <c r="G346" t="s">
        <v>309</v>
      </c>
      <c r="H346" t="s">
        <v>1160</v>
      </c>
      <c r="I346">
        <v>2766</v>
      </c>
      <c r="K346" s="1"/>
    </row>
    <row r="347" spans="1:11" x14ac:dyDescent="0.25">
      <c r="A347" s="5" t="str">
        <f t="shared" si="5"/>
        <v>ID2771G346</v>
      </c>
      <c r="B347">
        <v>346</v>
      </c>
      <c r="C347" t="s">
        <v>79</v>
      </c>
      <c r="D347">
        <v>2771</v>
      </c>
      <c r="E347" t="s">
        <v>80</v>
      </c>
      <c r="F347" t="s">
        <v>109</v>
      </c>
      <c r="G347" t="s">
        <v>309</v>
      </c>
      <c r="H347" t="s">
        <v>647</v>
      </c>
      <c r="I347">
        <v>2766</v>
      </c>
      <c r="K347" s="1"/>
    </row>
    <row r="348" spans="1:11" x14ac:dyDescent="0.25">
      <c r="A348" s="5" t="str">
        <f t="shared" si="5"/>
        <v>ID2772G347</v>
      </c>
      <c r="B348">
        <v>347</v>
      </c>
      <c r="C348" t="s">
        <v>79</v>
      </c>
      <c r="D348">
        <v>2772</v>
      </c>
      <c r="E348" t="s">
        <v>80</v>
      </c>
      <c r="F348" t="s">
        <v>109</v>
      </c>
      <c r="G348" t="s">
        <v>309</v>
      </c>
      <c r="H348" t="s">
        <v>78</v>
      </c>
      <c r="I348">
        <v>2766</v>
      </c>
      <c r="K348" s="1"/>
    </row>
    <row r="349" spans="1:11" x14ac:dyDescent="0.25">
      <c r="A349" s="5" t="str">
        <f t="shared" si="5"/>
        <v>ID3977G348</v>
      </c>
      <c r="B349">
        <v>348</v>
      </c>
      <c r="C349" t="s">
        <v>79</v>
      </c>
      <c r="D349">
        <v>3977</v>
      </c>
      <c r="E349" t="s">
        <v>80</v>
      </c>
      <c r="F349" t="s">
        <v>109</v>
      </c>
      <c r="G349" t="s">
        <v>309</v>
      </c>
      <c r="H349" t="s">
        <v>1415</v>
      </c>
      <c r="I349">
        <v>2766</v>
      </c>
      <c r="K349" s="1"/>
    </row>
    <row r="350" spans="1:11" x14ac:dyDescent="0.25">
      <c r="A350" s="5" t="str">
        <f t="shared" si="5"/>
        <v>ID6949G349</v>
      </c>
      <c r="B350">
        <v>349</v>
      </c>
      <c r="C350" t="s">
        <v>79</v>
      </c>
      <c r="D350">
        <v>6949</v>
      </c>
      <c r="E350" t="s">
        <v>80</v>
      </c>
      <c r="F350" t="s">
        <v>109</v>
      </c>
      <c r="G350" t="s">
        <v>309</v>
      </c>
      <c r="H350" t="s">
        <v>2952</v>
      </c>
      <c r="I350">
        <v>2766</v>
      </c>
      <c r="K350" s="1"/>
    </row>
    <row r="351" spans="1:11" x14ac:dyDescent="0.25">
      <c r="A351" s="5" t="str">
        <f t="shared" si="5"/>
        <v>ID8495G350</v>
      </c>
      <c r="B351">
        <v>350</v>
      </c>
      <c r="C351" t="s">
        <v>79</v>
      </c>
      <c r="D351">
        <v>8495</v>
      </c>
      <c r="E351" t="s">
        <v>80</v>
      </c>
      <c r="F351" t="s">
        <v>109</v>
      </c>
      <c r="G351" t="s">
        <v>309</v>
      </c>
      <c r="H351" t="s">
        <v>1267</v>
      </c>
      <c r="I351">
        <v>2766</v>
      </c>
      <c r="K351" s="1"/>
    </row>
    <row r="352" spans="1:11" x14ac:dyDescent="0.25">
      <c r="A352" s="5" t="str">
        <f t="shared" si="5"/>
        <v>ID8496G351</v>
      </c>
      <c r="B352">
        <v>351</v>
      </c>
      <c r="C352" t="s">
        <v>79</v>
      </c>
      <c r="D352">
        <v>8496</v>
      </c>
      <c r="E352" t="s">
        <v>80</v>
      </c>
      <c r="F352" t="s">
        <v>109</v>
      </c>
      <c r="G352" t="s">
        <v>309</v>
      </c>
      <c r="H352" t="s">
        <v>3577</v>
      </c>
      <c r="I352">
        <v>2766</v>
      </c>
      <c r="K352" s="1"/>
    </row>
    <row r="353" spans="1:11" x14ac:dyDescent="0.25">
      <c r="A353" s="5" t="str">
        <f t="shared" si="5"/>
        <v>ID8497G352</v>
      </c>
      <c r="B353">
        <v>352</v>
      </c>
      <c r="C353" t="s">
        <v>79</v>
      </c>
      <c r="D353">
        <v>8497</v>
      </c>
      <c r="E353" t="s">
        <v>80</v>
      </c>
      <c r="F353" t="s">
        <v>109</v>
      </c>
      <c r="G353" t="s">
        <v>309</v>
      </c>
      <c r="H353" t="s">
        <v>2674</v>
      </c>
      <c r="I353">
        <v>2766</v>
      </c>
      <c r="K353" s="1"/>
    </row>
    <row r="354" spans="1:11" x14ac:dyDescent="0.25">
      <c r="A354" s="5" t="str">
        <f t="shared" si="5"/>
        <v>ID8498G353</v>
      </c>
      <c r="B354">
        <v>353</v>
      </c>
      <c r="C354" t="s">
        <v>79</v>
      </c>
      <c r="D354">
        <v>8498</v>
      </c>
      <c r="E354" t="s">
        <v>80</v>
      </c>
      <c r="F354" t="s">
        <v>109</v>
      </c>
      <c r="G354" t="s">
        <v>309</v>
      </c>
      <c r="H354" t="s">
        <v>3578</v>
      </c>
      <c r="I354">
        <v>2766</v>
      </c>
      <c r="K354" s="1"/>
    </row>
    <row r="355" spans="1:11" x14ac:dyDescent="0.25">
      <c r="A355" s="5" t="str">
        <f t="shared" si="5"/>
        <v>ID8499G354</v>
      </c>
      <c r="B355">
        <v>354</v>
      </c>
      <c r="C355" t="s">
        <v>79</v>
      </c>
      <c r="D355">
        <v>8499</v>
      </c>
      <c r="E355" t="s">
        <v>80</v>
      </c>
      <c r="F355" t="s">
        <v>109</v>
      </c>
      <c r="G355" t="s">
        <v>309</v>
      </c>
      <c r="H355" t="s">
        <v>3579</v>
      </c>
      <c r="I355">
        <v>2766</v>
      </c>
      <c r="K355" s="1"/>
    </row>
    <row r="356" spans="1:11" x14ac:dyDescent="0.25">
      <c r="A356" s="5" t="str">
        <f t="shared" si="5"/>
        <v>ID8500G355</v>
      </c>
      <c r="B356">
        <v>355</v>
      </c>
      <c r="C356" t="s">
        <v>79</v>
      </c>
      <c r="D356">
        <v>8500</v>
      </c>
      <c r="E356" t="s">
        <v>80</v>
      </c>
      <c r="F356" t="s">
        <v>109</v>
      </c>
      <c r="G356" t="s">
        <v>309</v>
      </c>
      <c r="H356" t="s">
        <v>3580</v>
      </c>
      <c r="I356">
        <v>2766</v>
      </c>
      <c r="K356" s="1"/>
    </row>
    <row r="357" spans="1:11" x14ac:dyDescent="0.25">
      <c r="A357" s="5" t="str">
        <f t="shared" si="5"/>
        <v>ID8501G356</v>
      </c>
      <c r="B357">
        <v>356</v>
      </c>
      <c r="C357" t="s">
        <v>79</v>
      </c>
      <c r="D357">
        <v>8501</v>
      </c>
      <c r="E357" t="s">
        <v>80</v>
      </c>
      <c r="F357" t="s">
        <v>109</v>
      </c>
      <c r="G357" t="s">
        <v>309</v>
      </c>
      <c r="H357" t="s">
        <v>3581</v>
      </c>
      <c r="I357">
        <v>2766</v>
      </c>
      <c r="K357" s="1"/>
    </row>
    <row r="358" spans="1:11" x14ac:dyDescent="0.25">
      <c r="A358" s="5" t="str">
        <f t="shared" si="5"/>
        <v>ID2773G357</v>
      </c>
      <c r="B358">
        <v>357</v>
      </c>
      <c r="C358" t="s">
        <v>79</v>
      </c>
      <c r="D358">
        <v>2773</v>
      </c>
      <c r="E358" t="s">
        <v>80</v>
      </c>
      <c r="F358" t="s">
        <v>109</v>
      </c>
      <c r="G358" t="s">
        <v>313</v>
      </c>
      <c r="H358" t="s">
        <v>313</v>
      </c>
      <c r="I358">
        <v>877</v>
      </c>
      <c r="K358" s="1"/>
    </row>
    <row r="359" spans="1:11" x14ac:dyDescent="0.25">
      <c r="A359" s="5" t="str">
        <f t="shared" si="5"/>
        <v>ID2774G358</v>
      </c>
      <c r="B359">
        <v>358</v>
      </c>
      <c r="C359" t="s">
        <v>79</v>
      </c>
      <c r="D359">
        <v>2774</v>
      </c>
      <c r="E359" t="s">
        <v>80</v>
      </c>
      <c r="F359" t="s">
        <v>109</v>
      </c>
      <c r="G359" t="s">
        <v>313</v>
      </c>
      <c r="H359" t="s">
        <v>86</v>
      </c>
      <c r="I359">
        <v>2773</v>
      </c>
      <c r="K359" s="1"/>
    </row>
    <row r="360" spans="1:11" x14ac:dyDescent="0.25">
      <c r="A360" s="5" t="str">
        <f t="shared" si="5"/>
        <v>ID2775G359</v>
      </c>
      <c r="B360">
        <v>359</v>
      </c>
      <c r="C360" t="s">
        <v>79</v>
      </c>
      <c r="D360">
        <v>2775</v>
      </c>
      <c r="E360" t="s">
        <v>80</v>
      </c>
      <c r="F360" t="s">
        <v>109</v>
      </c>
      <c r="G360" t="s">
        <v>313</v>
      </c>
      <c r="H360" t="s">
        <v>1158</v>
      </c>
      <c r="I360">
        <v>2773</v>
      </c>
      <c r="K360" s="1"/>
    </row>
    <row r="361" spans="1:11" x14ac:dyDescent="0.25">
      <c r="A361" s="5" t="str">
        <f t="shared" si="5"/>
        <v>ID2776G360</v>
      </c>
      <c r="B361">
        <v>360</v>
      </c>
      <c r="C361" t="s">
        <v>79</v>
      </c>
      <c r="D361">
        <v>2776</v>
      </c>
      <c r="E361" t="s">
        <v>80</v>
      </c>
      <c r="F361" t="s">
        <v>109</v>
      </c>
      <c r="G361" t="s">
        <v>313</v>
      </c>
      <c r="H361" t="s">
        <v>1159</v>
      </c>
      <c r="I361">
        <v>2773</v>
      </c>
      <c r="K361" s="1"/>
    </row>
    <row r="362" spans="1:11" x14ac:dyDescent="0.25">
      <c r="A362" s="5" t="str">
        <f t="shared" si="5"/>
        <v>ID2777G361</v>
      </c>
      <c r="B362">
        <v>361</v>
      </c>
      <c r="C362" t="s">
        <v>79</v>
      </c>
      <c r="D362">
        <v>2777</v>
      </c>
      <c r="E362" t="s">
        <v>80</v>
      </c>
      <c r="F362" t="s">
        <v>109</v>
      </c>
      <c r="G362" t="s">
        <v>313</v>
      </c>
      <c r="H362" t="s">
        <v>1160</v>
      </c>
      <c r="I362">
        <v>2773</v>
      </c>
      <c r="K362" s="1"/>
    </row>
    <row r="363" spans="1:11" x14ac:dyDescent="0.25">
      <c r="A363" s="5" t="str">
        <f t="shared" si="5"/>
        <v>ID2778G362</v>
      </c>
      <c r="B363">
        <v>362</v>
      </c>
      <c r="C363" t="s">
        <v>79</v>
      </c>
      <c r="D363">
        <v>2778</v>
      </c>
      <c r="E363" t="s">
        <v>80</v>
      </c>
      <c r="F363" t="s">
        <v>109</v>
      </c>
      <c r="G363" t="s">
        <v>313</v>
      </c>
      <c r="H363" t="s">
        <v>647</v>
      </c>
      <c r="I363">
        <v>2773</v>
      </c>
      <c r="K363" s="1"/>
    </row>
    <row r="364" spans="1:11" x14ac:dyDescent="0.25">
      <c r="A364" s="5" t="str">
        <f t="shared" si="5"/>
        <v>ID2779G363</v>
      </c>
      <c r="B364">
        <v>363</v>
      </c>
      <c r="C364" t="s">
        <v>79</v>
      </c>
      <c r="D364">
        <v>2779</v>
      </c>
      <c r="E364" t="s">
        <v>80</v>
      </c>
      <c r="F364" t="s">
        <v>109</v>
      </c>
      <c r="G364" t="s">
        <v>313</v>
      </c>
      <c r="H364" t="s">
        <v>78</v>
      </c>
      <c r="I364">
        <v>2773</v>
      </c>
      <c r="K364" s="1"/>
    </row>
    <row r="365" spans="1:11" x14ac:dyDescent="0.25">
      <c r="A365" s="5" t="str">
        <f t="shared" si="5"/>
        <v>ID3978G364</v>
      </c>
      <c r="B365">
        <v>364</v>
      </c>
      <c r="C365" t="s">
        <v>79</v>
      </c>
      <c r="D365">
        <v>3978</v>
      </c>
      <c r="E365" t="s">
        <v>80</v>
      </c>
      <c r="F365" t="s">
        <v>109</v>
      </c>
      <c r="G365" t="s">
        <v>313</v>
      </c>
      <c r="H365" t="s">
        <v>1415</v>
      </c>
      <c r="I365">
        <v>2773</v>
      </c>
      <c r="K365" s="1"/>
    </row>
    <row r="366" spans="1:11" x14ac:dyDescent="0.25">
      <c r="A366" s="5" t="str">
        <f t="shared" si="5"/>
        <v>ID6950G365</v>
      </c>
      <c r="B366">
        <v>365</v>
      </c>
      <c r="C366" t="s">
        <v>79</v>
      </c>
      <c r="D366">
        <v>6950</v>
      </c>
      <c r="E366" t="s">
        <v>80</v>
      </c>
      <c r="F366" t="s">
        <v>109</v>
      </c>
      <c r="G366" t="s">
        <v>313</v>
      </c>
      <c r="H366" t="s">
        <v>2952</v>
      </c>
      <c r="I366">
        <v>2773</v>
      </c>
      <c r="K366" s="1"/>
    </row>
    <row r="367" spans="1:11" x14ac:dyDescent="0.25">
      <c r="A367" s="5" t="str">
        <f t="shared" si="5"/>
        <v>ID8502G366</v>
      </c>
      <c r="B367">
        <v>366</v>
      </c>
      <c r="C367" t="s">
        <v>79</v>
      </c>
      <c r="D367">
        <v>8502</v>
      </c>
      <c r="E367" t="s">
        <v>80</v>
      </c>
      <c r="F367" t="s">
        <v>109</v>
      </c>
      <c r="G367" t="s">
        <v>313</v>
      </c>
      <c r="H367" t="s">
        <v>1267</v>
      </c>
      <c r="I367">
        <v>2773</v>
      </c>
      <c r="K367" s="1"/>
    </row>
    <row r="368" spans="1:11" x14ac:dyDescent="0.25">
      <c r="A368" s="5" t="str">
        <f t="shared" si="5"/>
        <v>ID8503G367</v>
      </c>
      <c r="B368">
        <v>367</v>
      </c>
      <c r="C368" t="s">
        <v>79</v>
      </c>
      <c r="D368">
        <v>8503</v>
      </c>
      <c r="E368" t="s">
        <v>80</v>
      </c>
      <c r="F368" t="s">
        <v>109</v>
      </c>
      <c r="G368" t="s">
        <v>313</v>
      </c>
      <c r="H368" t="s">
        <v>3577</v>
      </c>
      <c r="I368">
        <v>2773</v>
      </c>
      <c r="K368" s="1"/>
    </row>
    <row r="369" spans="1:11" x14ac:dyDescent="0.25">
      <c r="A369" s="5" t="str">
        <f t="shared" si="5"/>
        <v>ID8504G368</v>
      </c>
      <c r="B369">
        <v>368</v>
      </c>
      <c r="C369" t="s">
        <v>79</v>
      </c>
      <c r="D369">
        <v>8504</v>
      </c>
      <c r="E369" t="s">
        <v>80</v>
      </c>
      <c r="F369" t="s">
        <v>109</v>
      </c>
      <c r="G369" t="s">
        <v>313</v>
      </c>
      <c r="H369" t="s">
        <v>2674</v>
      </c>
      <c r="I369">
        <v>2773</v>
      </c>
      <c r="K369" s="1"/>
    </row>
    <row r="370" spans="1:11" x14ac:dyDescent="0.25">
      <c r="A370" s="5" t="str">
        <f t="shared" si="5"/>
        <v>ID8505G369</v>
      </c>
      <c r="B370">
        <v>369</v>
      </c>
      <c r="C370" t="s">
        <v>79</v>
      </c>
      <c r="D370">
        <v>8505</v>
      </c>
      <c r="E370" t="s">
        <v>80</v>
      </c>
      <c r="F370" t="s">
        <v>109</v>
      </c>
      <c r="G370" t="s">
        <v>313</v>
      </c>
      <c r="H370" t="s">
        <v>3578</v>
      </c>
      <c r="I370">
        <v>2773</v>
      </c>
      <c r="K370" s="1"/>
    </row>
    <row r="371" spans="1:11" x14ac:dyDescent="0.25">
      <c r="A371" s="5" t="str">
        <f t="shared" si="5"/>
        <v>ID8506G370</v>
      </c>
      <c r="B371">
        <v>370</v>
      </c>
      <c r="C371" t="s">
        <v>79</v>
      </c>
      <c r="D371">
        <v>8506</v>
      </c>
      <c r="E371" t="s">
        <v>80</v>
      </c>
      <c r="F371" t="s">
        <v>109</v>
      </c>
      <c r="G371" t="s">
        <v>313</v>
      </c>
      <c r="H371" t="s">
        <v>3579</v>
      </c>
      <c r="I371">
        <v>2773</v>
      </c>
      <c r="K371" s="1"/>
    </row>
    <row r="372" spans="1:11" x14ac:dyDescent="0.25">
      <c r="A372" s="5" t="str">
        <f t="shared" si="5"/>
        <v>ID8507G371</v>
      </c>
      <c r="B372">
        <v>371</v>
      </c>
      <c r="C372" t="s">
        <v>79</v>
      </c>
      <c r="D372">
        <v>8507</v>
      </c>
      <c r="E372" t="s">
        <v>80</v>
      </c>
      <c r="F372" t="s">
        <v>109</v>
      </c>
      <c r="G372" t="s">
        <v>313</v>
      </c>
      <c r="H372" t="s">
        <v>3580</v>
      </c>
      <c r="I372">
        <v>2773</v>
      </c>
      <c r="K372" s="1"/>
    </row>
    <row r="373" spans="1:11" x14ac:dyDescent="0.25">
      <c r="A373" s="5" t="str">
        <f t="shared" si="5"/>
        <v>ID8508G372</v>
      </c>
      <c r="B373">
        <v>372</v>
      </c>
      <c r="C373" t="s">
        <v>79</v>
      </c>
      <c r="D373">
        <v>8508</v>
      </c>
      <c r="E373" t="s">
        <v>80</v>
      </c>
      <c r="F373" t="s">
        <v>109</v>
      </c>
      <c r="G373" t="s">
        <v>313</v>
      </c>
      <c r="H373" t="s">
        <v>3581</v>
      </c>
      <c r="I373">
        <v>2773</v>
      </c>
      <c r="K373" s="1"/>
    </row>
    <row r="374" spans="1:11" x14ac:dyDescent="0.25">
      <c r="A374" s="5" t="str">
        <f t="shared" si="5"/>
        <v>ID2780G373</v>
      </c>
      <c r="B374">
        <v>373</v>
      </c>
      <c r="C374" t="s">
        <v>79</v>
      </c>
      <c r="D374">
        <v>2780</v>
      </c>
      <c r="E374" t="s">
        <v>80</v>
      </c>
      <c r="F374" t="s">
        <v>109</v>
      </c>
      <c r="G374" t="s">
        <v>315</v>
      </c>
      <c r="H374" t="s">
        <v>315</v>
      </c>
      <c r="I374">
        <v>877</v>
      </c>
      <c r="K374" s="1"/>
    </row>
    <row r="375" spans="1:11" x14ac:dyDescent="0.25">
      <c r="A375" s="5" t="str">
        <f t="shared" si="5"/>
        <v>ID2781G374</v>
      </c>
      <c r="B375">
        <v>374</v>
      </c>
      <c r="C375" t="s">
        <v>79</v>
      </c>
      <c r="D375">
        <v>2781</v>
      </c>
      <c r="E375" t="s">
        <v>80</v>
      </c>
      <c r="F375" t="s">
        <v>109</v>
      </c>
      <c r="G375" t="s">
        <v>315</v>
      </c>
      <c r="H375" t="s">
        <v>86</v>
      </c>
      <c r="I375">
        <v>2780</v>
      </c>
      <c r="K375" s="1"/>
    </row>
    <row r="376" spans="1:11" x14ac:dyDescent="0.25">
      <c r="A376" s="5" t="str">
        <f t="shared" si="5"/>
        <v>ID2782G375</v>
      </c>
      <c r="B376">
        <v>375</v>
      </c>
      <c r="C376" t="s">
        <v>79</v>
      </c>
      <c r="D376">
        <v>2782</v>
      </c>
      <c r="E376" t="s">
        <v>80</v>
      </c>
      <c r="F376" t="s">
        <v>109</v>
      </c>
      <c r="G376" t="s">
        <v>315</v>
      </c>
      <c r="H376" t="s">
        <v>1158</v>
      </c>
      <c r="I376">
        <v>2780</v>
      </c>
      <c r="K376" s="1"/>
    </row>
    <row r="377" spans="1:11" x14ac:dyDescent="0.25">
      <c r="A377" s="5" t="str">
        <f t="shared" si="5"/>
        <v>ID2783G376</v>
      </c>
      <c r="B377">
        <v>376</v>
      </c>
      <c r="C377" t="s">
        <v>79</v>
      </c>
      <c r="D377">
        <v>2783</v>
      </c>
      <c r="E377" t="s">
        <v>80</v>
      </c>
      <c r="F377" t="s">
        <v>109</v>
      </c>
      <c r="G377" t="s">
        <v>315</v>
      </c>
      <c r="H377" t="s">
        <v>1159</v>
      </c>
      <c r="I377">
        <v>2780</v>
      </c>
      <c r="K377" s="1"/>
    </row>
    <row r="378" spans="1:11" x14ac:dyDescent="0.25">
      <c r="A378" s="5" t="str">
        <f t="shared" si="5"/>
        <v>ID2784G377</v>
      </c>
      <c r="B378">
        <v>377</v>
      </c>
      <c r="C378" t="s">
        <v>79</v>
      </c>
      <c r="D378">
        <v>2784</v>
      </c>
      <c r="E378" t="s">
        <v>80</v>
      </c>
      <c r="F378" t="s">
        <v>109</v>
      </c>
      <c r="G378" t="s">
        <v>315</v>
      </c>
      <c r="H378" t="s">
        <v>1160</v>
      </c>
      <c r="I378">
        <v>2780</v>
      </c>
      <c r="K378" s="1"/>
    </row>
    <row r="379" spans="1:11" x14ac:dyDescent="0.25">
      <c r="A379" s="5" t="str">
        <f t="shared" si="5"/>
        <v>ID2785G378</v>
      </c>
      <c r="B379">
        <v>378</v>
      </c>
      <c r="C379" t="s">
        <v>79</v>
      </c>
      <c r="D379">
        <v>2785</v>
      </c>
      <c r="E379" t="s">
        <v>80</v>
      </c>
      <c r="F379" t="s">
        <v>109</v>
      </c>
      <c r="G379" t="s">
        <v>315</v>
      </c>
      <c r="H379" t="s">
        <v>647</v>
      </c>
      <c r="I379">
        <v>2780</v>
      </c>
      <c r="K379" s="1"/>
    </row>
    <row r="380" spans="1:11" x14ac:dyDescent="0.25">
      <c r="A380" s="5" t="str">
        <f t="shared" si="5"/>
        <v>ID2786G379</v>
      </c>
      <c r="B380">
        <v>379</v>
      </c>
      <c r="C380" t="s">
        <v>79</v>
      </c>
      <c r="D380">
        <v>2786</v>
      </c>
      <c r="E380" t="s">
        <v>80</v>
      </c>
      <c r="F380" t="s">
        <v>109</v>
      </c>
      <c r="G380" t="s">
        <v>315</v>
      </c>
      <c r="H380" t="s">
        <v>78</v>
      </c>
      <c r="I380">
        <v>2780</v>
      </c>
      <c r="K380" s="1"/>
    </row>
    <row r="381" spans="1:11" x14ac:dyDescent="0.25">
      <c r="A381" s="5" t="str">
        <f t="shared" si="5"/>
        <v>ID3975G380</v>
      </c>
      <c r="B381">
        <v>380</v>
      </c>
      <c r="C381" t="s">
        <v>79</v>
      </c>
      <c r="D381">
        <v>3975</v>
      </c>
      <c r="E381" t="s">
        <v>80</v>
      </c>
      <c r="F381" t="s">
        <v>109</v>
      </c>
      <c r="G381" t="s">
        <v>315</v>
      </c>
      <c r="H381" t="s">
        <v>1415</v>
      </c>
      <c r="I381">
        <v>2780</v>
      </c>
      <c r="K381" s="1"/>
    </row>
    <row r="382" spans="1:11" x14ac:dyDescent="0.25">
      <c r="A382" s="5" t="str">
        <f t="shared" si="5"/>
        <v>ID6951G381</v>
      </c>
      <c r="B382">
        <v>381</v>
      </c>
      <c r="C382" t="s">
        <v>79</v>
      </c>
      <c r="D382">
        <v>6951</v>
      </c>
      <c r="E382" t="s">
        <v>80</v>
      </c>
      <c r="F382" t="s">
        <v>109</v>
      </c>
      <c r="G382" t="s">
        <v>315</v>
      </c>
      <c r="H382" t="s">
        <v>2952</v>
      </c>
      <c r="I382">
        <v>2780</v>
      </c>
      <c r="K382" s="1"/>
    </row>
    <row r="383" spans="1:11" x14ac:dyDescent="0.25">
      <c r="A383" s="5" t="str">
        <f t="shared" si="5"/>
        <v>ID8474G382</v>
      </c>
      <c r="B383">
        <v>382</v>
      </c>
      <c r="C383" t="s">
        <v>79</v>
      </c>
      <c r="D383">
        <v>8474</v>
      </c>
      <c r="E383" t="s">
        <v>80</v>
      </c>
      <c r="F383" t="s">
        <v>109</v>
      </c>
      <c r="G383" t="s">
        <v>315</v>
      </c>
      <c r="H383" t="s">
        <v>1267</v>
      </c>
      <c r="I383">
        <v>2780</v>
      </c>
      <c r="K383" s="1"/>
    </row>
    <row r="384" spans="1:11" x14ac:dyDescent="0.25">
      <c r="A384" s="5" t="str">
        <f t="shared" si="5"/>
        <v>ID8475G383</v>
      </c>
      <c r="B384">
        <v>383</v>
      </c>
      <c r="C384" t="s">
        <v>79</v>
      </c>
      <c r="D384">
        <v>8475</v>
      </c>
      <c r="E384" t="s">
        <v>80</v>
      </c>
      <c r="F384" t="s">
        <v>109</v>
      </c>
      <c r="G384" t="s">
        <v>315</v>
      </c>
      <c r="H384" t="s">
        <v>3582</v>
      </c>
      <c r="I384">
        <v>2780</v>
      </c>
      <c r="K384" s="1"/>
    </row>
    <row r="385" spans="1:11" x14ac:dyDescent="0.25">
      <c r="A385" s="5" t="str">
        <f t="shared" si="5"/>
        <v>ID8476G384</v>
      </c>
      <c r="B385">
        <v>384</v>
      </c>
      <c r="C385" t="s">
        <v>79</v>
      </c>
      <c r="D385">
        <v>8476</v>
      </c>
      <c r="E385" t="s">
        <v>80</v>
      </c>
      <c r="F385" t="s">
        <v>109</v>
      </c>
      <c r="G385" t="s">
        <v>315</v>
      </c>
      <c r="H385" t="s">
        <v>2674</v>
      </c>
      <c r="I385">
        <v>2780</v>
      </c>
      <c r="K385" s="1"/>
    </row>
    <row r="386" spans="1:11" x14ac:dyDescent="0.25">
      <c r="A386" s="5" t="str">
        <f t="shared" si="5"/>
        <v>ID8477G385</v>
      </c>
      <c r="B386">
        <v>385</v>
      </c>
      <c r="C386" t="s">
        <v>79</v>
      </c>
      <c r="D386">
        <v>8477</v>
      </c>
      <c r="E386" t="s">
        <v>80</v>
      </c>
      <c r="F386" t="s">
        <v>109</v>
      </c>
      <c r="G386" t="s">
        <v>315</v>
      </c>
      <c r="H386" t="s">
        <v>3578</v>
      </c>
      <c r="I386">
        <v>2780</v>
      </c>
      <c r="K386" s="1"/>
    </row>
    <row r="387" spans="1:11" x14ac:dyDescent="0.25">
      <c r="A387" s="5" t="str">
        <f t="shared" ref="A387:A450" si="6">"ID"&amp;D387&amp;"G"&amp;B387</f>
        <v>ID8478G386</v>
      </c>
      <c r="B387">
        <v>386</v>
      </c>
      <c r="C387" t="s">
        <v>79</v>
      </c>
      <c r="D387">
        <v>8478</v>
      </c>
      <c r="E387" t="s">
        <v>80</v>
      </c>
      <c r="F387" t="s">
        <v>109</v>
      </c>
      <c r="G387" t="s">
        <v>315</v>
      </c>
      <c r="H387" t="s">
        <v>3579</v>
      </c>
      <c r="I387">
        <v>2780</v>
      </c>
      <c r="K387" s="1"/>
    </row>
    <row r="388" spans="1:11" x14ac:dyDescent="0.25">
      <c r="A388" s="5" t="str">
        <f t="shared" si="6"/>
        <v>ID8479G387</v>
      </c>
      <c r="B388">
        <v>387</v>
      </c>
      <c r="C388" t="s">
        <v>79</v>
      </c>
      <c r="D388">
        <v>8479</v>
      </c>
      <c r="E388" t="s">
        <v>80</v>
      </c>
      <c r="F388" t="s">
        <v>109</v>
      </c>
      <c r="G388" t="s">
        <v>315</v>
      </c>
      <c r="H388" t="s">
        <v>3580</v>
      </c>
      <c r="I388">
        <v>2780</v>
      </c>
      <c r="K388" s="1"/>
    </row>
    <row r="389" spans="1:11" x14ac:dyDescent="0.25">
      <c r="A389" s="5" t="str">
        <f t="shared" si="6"/>
        <v>ID8480G388</v>
      </c>
      <c r="B389">
        <v>388</v>
      </c>
      <c r="C389" t="s">
        <v>79</v>
      </c>
      <c r="D389">
        <v>8480</v>
      </c>
      <c r="E389" t="s">
        <v>80</v>
      </c>
      <c r="F389" t="s">
        <v>109</v>
      </c>
      <c r="G389" t="s">
        <v>315</v>
      </c>
      <c r="H389" t="s">
        <v>3581</v>
      </c>
      <c r="I389">
        <v>2780</v>
      </c>
      <c r="K389" s="1"/>
    </row>
    <row r="390" spans="1:11" x14ac:dyDescent="0.25">
      <c r="A390" s="5" t="str">
        <f t="shared" si="6"/>
        <v>ID2787G389</v>
      </c>
      <c r="B390">
        <v>389</v>
      </c>
      <c r="C390" t="s">
        <v>79</v>
      </c>
      <c r="D390">
        <v>2787</v>
      </c>
      <c r="E390" t="s">
        <v>80</v>
      </c>
      <c r="F390" t="s">
        <v>109</v>
      </c>
      <c r="G390" t="s">
        <v>327</v>
      </c>
      <c r="H390" t="s">
        <v>327</v>
      </c>
      <c r="I390">
        <v>877</v>
      </c>
      <c r="K390" s="1"/>
    </row>
    <row r="391" spans="1:11" x14ac:dyDescent="0.25">
      <c r="A391" s="5" t="str">
        <f t="shared" si="6"/>
        <v>ID2788G390</v>
      </c>
      <c r="B391">
        <v>390</v>
      </c>
      <c r="C391" t="s">
        <v>79</v>
      </c>
      <c r="D391">
        <v>2788</v>
      </c>
      <c r="E391" t="s">
        <v>80</v>
      </c>
      <c r="F391" t="s">
        <v>109</v>
      </c>
      <c r="G391" t="s">
        <v>327</v>
      </c>
      <c r="H391" t="s">
        <v>86</v>
      </c>
      <c r="I391">
        <v>2787</v>
      </c>
      <c r="K391" s="1"/>
    </row>
    <row r="392" spans="1:11" x14ac:dyDescent="0.25">
      <c r="A392" s="5" t="str">
        <f t="shared" si="6"/>
        <v>ID2789G391</v>
      </c>
      <c r="B392">
        <v>391</v>
      </c>
      <c r="C392" t="s">
        <v>79</v>
      </c>
      <c r="D392">
        <v>2789</v>
      </c>
      <c r="E392" t="s">
        <v>80</v>
      </c>
      <c r="F392" t="s">
        <v>109</v>
      </c>
      <c r="G392" t="s">
        <v>327</v>
      </c>
      <c r="H392" t="s">
        <v>1158</v>
      </c>
      <c r="I392">
        <v>2787</v>
      </c>
      <c r="K392" s="1"/>
    </row>
    <row r="393" spans="1:11" x14ac:dyDescent="0.25">
      <c r="A393" s="5" t="str">
        <f t="shared" si="6"/>
        <v>ID2790G392</v>
      </c>
      <c r="B393">
        <v>392</v>
      </c>
      <c r="C393" t="s">
        <v>79</v>
      </c>
      <c r="D393">
        <v>2790</v>
      </c>
      <c r="E393" t="s">
        <v>80</v>
      </c>
      <c r="F393" t="s">
        <v>109</v>
      </c>
      <c r="G393" t="s">
        <v>327</v>
      </c>
      <c r="H393" t="s">
        <v>1159</v>
      </c>
      <c r="I393">
        <v>2787</v>
      </c>
      <c r="K393" s="1"/>
    </row>
    <row r="394" spans="1:11" x14ac:dyDescent="0.25">
      <c r="A394" s="5" t="str">
        <f t="shared" si="6"/>
        <v>ID2791G393</v>
      </c>
      <c r="B394">
        <v>393</v>
      </c>
      <c r="C394" t="s">
        <v>79</v>
      </c>
      <c r="D394">
        <v>2791</v>
      </c>
      <c r="E394" t="s">
        <v>80</v>
      </c>
      <c r="F394" t="s">
        <v>109</v>
      </c>
      <c r="G394" t="s">
        <v>327</v>
      </c>
      <c r="H394" t="s">
        <v>1160</v>
      </c>
      <c r="I394">
        <v>2787</v>
      </c>
      <c r="K394" s="1"/>
    </row>
    <row r="395" spans="1:11" x14ac:dyDescent="0.25">
      <c r="A395" s="5" t="str">
        <f t="shared" si="6"/>
        <v>ID2792G394</v>
      </c>
      <c r="B395">
        <v>394</v>
      </c>
      <c r="C395" t="s">
        <v>79</v>
      </c>
      <c r="D395">
        <v>2792</v>
      </c>
      <c r="E395" t="s">
        <v>80</v>
      </c>
      <c r="F395" t="s">
        <v>109</v>
      </c>
      <c r="G395" t="s">
        <v>327</v>
      </c>
      <c r="H395" t="s">
        <v>647</v>
      </c>
      <c r="I395">
        <v>2787</v>
      </c>
      <c r="K395" s="1"/>
    </row>
    <row r="396" spans="1:11" x14ac:dyDescent="0.25">
      <c r="A396" s="5" t="str">
        <f t="shared" si="6"/>
        <v>ID2793G395</v>
      </c>
      <c r="B396">
        <v>395</v>
      </c>
      <c r="C396" t="s">
        <v>79</v>
      </c>
      <c r="D396">
        <v>2793</v>
      </c>
      <c r="E396" t="s">
        <v>80</v>
      </c>
      <c r="F396" t="s">
        <v>109</v>
      </c>
      <c r="G396" t="s">
        <v>327</v>
      </c>
      <c r="H396" t="s">
        <v>78</v>
      </c>
      <c r="I396">
        <v>2787</v>
      </c>
      <c r="K396" s="1"/>
    </row>
    <row r="397" spans="1:11" x14ac:dyDescent="0.25">
      <c r="A397" s="5" t="str">
        <f t="shared" si="6"/>
        <v>ID3979G396</v>
      </c>
      <c r="B397">
        <v>396</v>
      </c>
      <c r="C397" t="s">
        <v>79</v>
      </c>
      <c r="D397">
        <v>3979</v>
      </c>
      <c r="E397" t="s">
        <v>80</v>
      </c>
      <c r="F397" t="s">
        <v>109</v>
      </c>
      <c r="G397" t="s">
        <v>327</v>
      </c>
      <c r="H397" t="s">
        <v>1415</v>
      </c>
      <c r="I397">
        <v>2787</v>
      </c>
      <c r="K397" s="1"/>
    </row>
    <row r="398" spans="1:11" x14ac:dyDescent="0.25">
      <c r="A398" s="5" t="str">
        <f t="shared" si="6"/>
        <v>ID6952G397</v>
      </c>
      <c r="B398">
        <v>397</v>
      </c>
      <c r="C398" t="s">
        <v>79</v>
      </c>
      <c r="D398">
        <v>6952</v>
      </c>
      <c r="E398" t="s">
        <v>80</v>
      </c>
      <c r="F398" t="s">
        <v>109</v>
      </c>
      <c r="G398" t="s">
        <v>327</v>
      </c>
      <c r="H398" t="s">
        <v>2952</v>
      </c>
      <c r="I398">
        <v>2787</v>
      </c>
      <c r="K398" s="1"/>
    </row>
    <row r="399" spans="1:11" x14ac:dyDescent="0.25">
      <c r="A399" s="5" t="str">
        <f t="shared" si="6"/>
        <v>ID8509G398</v>
      </c>
      <c r="B399">
        <v>398</v>
      </c>
      <c r="C399" t="s">
        <v>79</v>
      </c>
      <c r="D399">
        <v>8509</v>
      </c>
      <c r="E399" t="s">
        <v>80</v>
      </c>
      <c r="F399" t="s">
        <v>109</v>
      </c>
      <c r="G399" t="s">
        <v>327</v>
      </c>
      <c r="H399" t="s">
        <v>1267</v>
      </c>
      <c r="I399">
        <v>2787</v>
      </c>
      <c r="K399" s="1"/>
    </row>
    <row r="400" spans="1:11" x14ac:dyDescent="0.25">
      <c r="A400" s="5" t="str">
        <f t="shared" si="6"/>
        <v>ID8510G399</v>
      </c>
      <c r="B400">
        <v>399</v>
      </c>
      <c r="C400" t="s">
        <v>79</v>
      </c>
      <c r="D400">
        <v>8510</v>
      </c>
      <c r="E400" t="s">
        <v>80</v>
      </c>
      <c r="F400" t="s">
        <v>109</v>
      </c>
      <c r="G400" t="s">
        <v>327</v>
      </c>
      <c r="H400" t="s">
        <v>3577</v>
      </c>
      <c r="I400">
        <v>2787</v>
      </c>
      <c r="K400" s="1"/>
    </row>
    <row r="401" spans="1:11" x14ac:dyDescent="0.25">
      <c r="A401" s="5" t="str">
        <f t="shared" si="6"/>
        <v>ID8511G400</v>
      </c>
      <c r="B401">
        <v>400</v>
      </c>
      <c r="C401" t="s">
        <v>79</v>
      </c>
      <c r="D401">
        <v>8511</v>
      </c>
      <c r="E401" t="s">
        <v>80</v>
      </c>
      <c r="F401" t="s">
        <v>109</v>
      </c>
      <c r="G401" t="s">
        <v>327</v>
      </c>
      <c r="H401" t="s">
        <v>2674</v>
      </c>
      <c r="I401">
        <v>2787</v>
      </c>
      <c r="K401" s="1"/>
    </row>
    <row r="402" spans="1:11" x14ac:dyDescent="0.25">
      <c r="A402" s="5" t="str">
        <f t="shared" si="6"/>
        <v>ID8512G401</v>
      </c>
      <c r="B402">
        <v>401</v>
      </c>
      <c r="C402" t="s">
        <v>79</v>
      </c>
      <c r="D402">
        <v>8512</v>
      </c>
      <c r="E402" t="s">
        <v>80</v>
      </c>
      <c r="F402" t="s">
        <v>109</v>
      </c>
      <c r="G402" t="s">
        <v>327</v>
      </c>
      <c r="H402" t="s">
        <v>3578</v>
      </c>
      <c r="I402">
        <v>2787</v>
      </c>
      <c r="K402" s="1"/>
    </row>
    <row r="403" spans="1:11" x14ac:dyDescent="0.25">
      <c r="A403" s="5" t="str">
        <f t="shared" si="6"/>
        <v>ID8513G402</v>
      </c>
      <c r="B403">
        <v>402</v>
      </c>
      <c r="C403" t="s">
        <v>79</v>
      </c>
      <c r="D403">
        <v>8513</v>
      </c>
      <c r="E403" t="s">
        <v>80</v>
      </c>
      <c r="F403" t="s">
        <v>109</v>
      </c>
      <c r="G403" t="s">
        <v>327</v>
      </c>
      <c r="H403" t="s">
        <v>3579</v>
      </c>
      <c r="I403">
        <v>2787</v>
      </c>
      <c r="K403" s="1"/>
    </row>
    <row r="404" spans="1:11" x14ac:dyDescent="0.25">
      <c r="A404" s="5" t="str">
        <f t="shared" si="6"/>
        <v>ID8514G403</v>
      </c>
      <c r="B404">
        <v>403</v>
      </c>
      <c r="C404" t="s">
        <v>79</v>
      </c>
      <c r="D404">
        <v>8514</v>
      </c>
      <c r="E404" t="s">
        <v>80</v>
      </c>
      <c r="F404" t="s">
        <v>109</v>
      </c>
      <c r="G404" t="s">
        <v>327</v>
      </c>
      <c r="H404" t="s">
        <v>3580</v>
      </c>
      <c r="I404">
        <v>2787</v>
      </c>
      <c r="K404" s="1"/>
    </row>
    <row r="405" spans="1:11" x14ac:dyDescent="0.25">
      <c r="A405" s="5" t="str">
        <f t="shared" si="6"/>
        <v>ID8515G404</v>
      </c>
      <c r="B405">
        <v>404</v>
      </c>
      <c r="C405" t="s">
        <v>79</v>
      </c>
      <c r="D405">
        <v>8515</v>
      </c>
      <c r="E405" t="s">
        <v>80</v>
      </c>
      <c r="F405" t="s">
        <v>109</v>
      </c>
      <c r="G405" t="s">
        <v>327</v>
      </c>
      <c r="H405" t="s">
        <v>3581</v>
      </c>
      <c r="I405">
        <v>2787</v>
      </c>
      <c r="K405" s="1"/>
    </row>
    <row r="406" spans="1:11" x14ac:dyDescent="0.25">
      <c r="A406" s="5" t="str">
        <f t="shared" si="6"/>
        <v>ID2794G405</v>
      </c>
      <c r="B406">
        <v>405</v>
      </c>
      <c r="C406" t="s">
        <v>79</v>
      </c>
      <c r="D406">
        <v>2794</v>
      </c>
      <c r="E406" t="s">
        <v>80</v>
      </c>
      <c r="F406" t="s">
        <v>109</v>
      </c>
      <c r="G406" t="s">
        <v>329</v>
      </c>
      <c r="H406" t="s">
        <v>329</v>
      </c>
      <c r="I406">
        <v>877</v>
      </c>
      <c r="K406" s="1"/>
    </row>
    <row r="407" spans="1:11" x14ac:dyDescent="0.25">
      <c r="A407" s="5" t="str">
        <f t="shared" si="6"/>
        <v>ID2795G406</v>
      </c>
      <c r="B407">
        <v>406</v>
      </c>
      <c r="C407" t="s">
        <v>79</v>
      </c>
      <c r="D407">
        <v>2795</v>
      </c>
      <c r="E407" t="s">
        <v>80</v>
      </c>
      <c r="F407" t="s">
        <v>109</v>
      </c>
      <c r="G407" t="s">
        <v>329</v>
      </c>
      <c r="H407" t="s">
        <v>86</v>
      </c>
      <c r="I407">
        <v>2794</v>
      </c>
      <c r="K407" s="1"/>
    </row>
    <row r="408" spans="1:11" x14ac:dyDescent="0.25">
      <c r="A408" s="5" t="str">
        <f t="shared" si="6"/>
        <v>ID2796G407</v>
      </c>
      <c r="B408">
        <v>407</v>
      </c>
      <c r="C408" t="s">
        <v>79</v>
      </c>
      <c r="D408">
        <v>2796</v>
      </c>
      <c r="E408" t="s">
        <v>80</v>
      </c>
      <c r="F408" t="s">
        <v>109</v>
      </c>
      <c r="G408" t="s">
        <v>329</v>
      </c>
      <c r="H408" t="s">
        <v>1158</v>
      </c>
      <c r="I408">
        <v>2794</v>
      </c>
      <c r="K408" s="1"/>
    </row>
    <row r="409" spans="1:11" x14ac:dyDescent="0.25">
      <c r="A409" s="5" t="str">
        <f t="shared" si="6"/>
        <v>ID2797G408</v>
      </c>
      <c r="B409">
        <v>408</v>
      </c>
      <c r="C409" t="s">
        <v>79</v>
      </c>
      <c r="D409">
        <v>2797</v>
      </c>
      <c r="E409" t="s">
        <v>80</v>
      </c>
      <c r="F409" t="s">
        <v>109</v>
      </c>
      <c r="G409" t="s">
        <v>329</v>
      </c>
      <c r="H409" t="s">
        <v>1159</v>
      </c>
      <c r="I409">
        <v>2794</v>
      </c>
      <c r="K409" s="1"/>
    </row>
    <row r="410" spans="1:11" x14ac:dyDescent="0.25">
      <c r="A410" s="5" t="str">
        <f t="shared" si="6"/>
        <v>ID2798G409</v>
      </c>
      <c r="B410">
        <v>409</v>
      </c>
      <c r="C410" t="s">
        <v>79</v>
      </c>
      <c r="D410">
        <v>2798</v>
      </c>
      <c r="E410" t="s">
        <v>80</v>
      </c>
      <c r="F410" t="s">
        <v>109</v>
      </c>
      <c r="G410" t="s">
        <v>329</v>
      </c>
      <c r="H410" t="s">
        <v>1160</v>
      </c>
      <c r="I410">
        <v>2794</v>
      </c>
      <c r="K410" s="1"/>
    </row>
    <row r="411" spans="1:11" x14ac:dyDescent="0.25">
      <c r="A411" s="5" t="str">
        <f t="shared" si="6"/>
        <v>ID2799G410</v>
      </c>
      <c r="B411">
        <v>410</v>
      </c>
      <c r="C411" t="s">
        <v>79</v>
      </c>
      <c r="D411">
        <v>2799</v>
      </c>
      <c r="E411" t="s">
        <v>80</v>
      </c>
      <c r="F411" t="s">
        <v>109</v>
      </c>
      <c r="G411" t="s">
        <v>329</v>
      </c>
      <c r="H411" t="s">
        <v>647</v>
      </c>
      <c r="I411">
        <v>2794</v>
      </c>
      <c r="K411" s="1"/>
    </row>
    <row r="412" spans="1:11" x14ac:dyDescent="0.25">
      <c r="A412" s="5" t="str">
        <f t="shared" si="6"/>
        <v>ID2800G411</v>
      </c>
      <c r="B412">
        <v>411</v>
      </c>
      <c r="C412" t="s">
        <v>79</v>
      </c>
      <c r="D412">
        <v>2800</v>
      </c>
      <c r="E412" t="s">
        <v>80</v>
      </c>
      <c r="F412" t="s">
        <v>109</v>
      </c>
      <c r="G412" t="s">
        <v>329</v>
      </c>
      <c r="H412" t="s">
        <v>78</v>
      </c>
      <c r="I412">
        <v>2794</v>
      </c>
      <c r="K412" s="1"/>
    </row>
    <row r="413" spans="1:11" x14ac:dyDescent="0.25">
      <c r="A413" s="5" t="str">
        <f t="shared" si="6"/>
        <v>ID3974G412</v>
      </c>
      <c r="B413">
        <v>412</v>
      </c>
      <c r="C413" t="s">
        <v>79</v>
      </c>
      <c r="D413">
        <v>3974</v>
      </c>
      <c r="E413" t="s">
        <v>80</v>
      </c>
      <c r="F413" t="s">
        <v>109</v>
      </c>
      <c r="G413" t="s">
        <v>329</v>
      </c>
      <c r="H413" t="s">
        <v>1415</v>
      </c>
      <c r="I413">
        <v>2794</v>
      </c>
      <c r="K413" s="1"/>
    </row>
    <row r="414" spans="1:11" x14ac:dyDescent="0.25">
      <c r="A414" s="5" t="str">
        <f t="shared" si="6"/>
        <v>ID6953G413</v>
      </c>
      <c r="B414">
        <v>413</v>
      </c>
      <c r="C414" t="s">
        <v>79</v>
      </c>
      <c r="D414">
        <v>6953</v>
      </c>
      <c r="E414" t="s">
        <v>80</v>
      </c>
      <c r="F414" t="s">
        <v>109</v>
      </c>
      <c r="G414" t="s">
        <v>329</v>
      </c>
      <c r="H414" t="s">
        <v>2952</v>
      </c>
      <c r="I414">
        <v>2794</v>
      </c>
      <c r="K414" s="1"/>
    </row>
    <row r="415" spans="1:11" x14ac:dyDescent="0.25">
      <c r="A415" s="5" t="str">
        <f t="shared" si="6"/>
        <v>ID8516G414</v>
      </c>
      <c r="B415">
        <v>414</v>
      </c>
      <c r="C415" t="s">
        <v>79</v>
      </c>
      <c r="D415">
        <v>8516</v>
      </c>
      <c r="E415" t="s">
        <v>80</v>
      </c>
      <c r="F415" t="s">
        <v>109</v>
      </c>
      <c r="G415" t="s">
        <v>329</v>
      </c>
      <c r="H415" t="s">
        <v>1267</v>
      </c>
      <c r="I415">
        <v>2794</v>
      </c>
      <c r="K415" s="1"/>
    </row>
    <row r="416" spans="1:11" x14ac:dyDescent="0.25">
      <c r="A416" s="5" t="str">
        <f t="shared" si="6"/>
        <v>ID8517G415</v>
      </c>
      <c r="B416">
        <v>415</v>
      </c>
      <c r="C416" t="s">
        <v>79</v>
      </c>
      <c r="D416">
        <v>8517</v>
      </c>
      <c r="E416" t="s">
        <v>80</v>
      </c>
      <c r="F416" t="s">
        <v>109</v>
      </c>
      <c r="G416" t="s">
        <v>329</v>
      </c>
      <c r="H416" t="s">
        <v>3577</v>
      </c>
      <c r="I416">
        <v>2794</v>
      </c>
      <c r="K416" s="1"/>
    </row>
    <row r="417" spans="1:11" x14ac:dyDescent="0.25">
      <c r="A417" s="5" t="str">
        <f t="shared" si="6"/>
        <v>ID8518G416</v>
      </c>
      <c r="B417">
        <v>416</v>
      </c>
      <c r="C417" t="s">
        <v>79</v>
      </c>
      <c r="D417">
        <v>8518</v>
      </c>
      <c r="E417" t="s">
        <v>80</v>
      </c>
      <c r="F417" t="s">
        <v>109</v>
      </c>
      <c r="G417" t="s">
        <v>329</v>
      </c>
      <c r="H417" t="s">
        <v>2674</v>
      </c>
      <c r="I417">
        <v>2794</v>
      </c>
      <c r="K417" s="1"/>
    </row>
    <row r="418" spans="1:11" x14ac:dyDescent="0.25">
      <c r="A418" s="5" t="str">
        <f t="shared" si="6"/>
        <v>ID8519G417</v>
      </c>
      <c r="B418">
        <v>417</v>
      </c>
      <c r="C418" t="s">
        <v>79</v>
      </c>
      <c r="D418">
        <v>8519</v>
      </c>
      <c r="E418" t="s">
        <v>80</v>
      </c>
      <c r="F418" t="s">
        <v>109</v>
      </c>
      <c r="G418" t="s">
        <v>329</v>
      </c>
      <c r="H418" t="s">
        <v>3578</v>
      </c>
      <c r="I418">
        <v>2794</v>
      </c>
      <c r="K418" s="1"/>
    </row>
    <row r="419" spans="1:11" x14ac:dyDescent="0.25">
      <c r="A419" s="5" t="str">
        <f t="shared" si="6"/>
        <v>ID8520G418</v>
      </c>
      <c r="B419">
        <v>418</v>
      </c>
      <c r="C419" t="s">
        <v>79</v>
      </c>
      <c r="D419">
        <v>8520</v>
      </c>
      <c r="E419" t="s">
        <v>80</v>
      </c>
      <c r="F419" t="s">
        <v>109</v>
      </c>
      <c r="G419" t="s">
        <v>329</v>
      </c>
      <c r="H419" t="s">
        <v>3579</v>
      </c>
      <c r="I419">
        <v>2794</v>
      </c>
      <c r="K419" s="1"/>
    </row>
    <row r="420" spans="1:11" x14ac:dyDescent="0.25">
      <c r="A420" s="5" t="str">
        <f t="shared" si="6"/>
        <v>ID8521G419</v>
      </c>
      <c r="B420">
        <v>419</v>
      </c>
      <c r="C420" t="s">
        <v>79</v>
      </c>
      <c r="D420">
        <v>8521</v>
      </c>
      <c r="E420" t="s">
        <v>80</v>
      </c>
      <c r="F420" t="s">
        <v>109</v>
      </c>
      <c r="G420" t="s">
        <v>329</v>
      </c>
      <c r="H420" t="s">
        <v>3580</v>
      </c>
      <c r="I420">
        <v>2794</v>
      </c>
      <c r="K420" s="1"/>
    </row>
    <row r="421" spans="1:11" x14ac:dyDescent="0.25">
      <c r="A421" s="5" t="str">
        <f t="shared" si="6"/>
        <v>ID8522G420</v>
      </c>
      <c r="B421">
        <v>420</v>
      </c>
      <c r="C421" t="s">
        <v>79</v>
      </c>
      <c r="D421">
        <v>8522</v>
      </c>
      <c r="E421" t="s">
        <v>80</v>
      </c>
      <c r="F421" t="s">
        <v>109</v>
      </c>
      <c r="G421" t="s">
        <v>329</v>
      </c>
      <c r="H421" t="s">
        <v>3581</v>
      </c>
      <c r="I421">
        <v>2794</v>
      </c>
      <c r="K421" s="1"/>
    </row>
    <row r="422" spans="1:11" x14ac:dyDescent="0.25">
      <c r="A422" s="5" t="str">
        <f t="shared" si="6"/>
        <v>ID2801G421</v>
      </c>
      <c r="B422">
        <v>421</v>
      </c>
      <c r="C422" t="s">
        <v>79</v>
      </c>
      <c r="D422">
        <v>2801</v>
      </c>
      <c r="E422" t="s">
        <v>80</v>
      </c>
      <c r="F422" t="s">
        <v>109</v>
      </c>
      <c r="G422" t="s">
        <v>1161</v>
      </c>
      <c r="H422" t="s">
        <v>1161</v>
      </c>
      <c r="I422">
        <v>877</v>
      </c>
      <c r="K422" s="1"/>
    </row>
    <row r="423" spans="1:11" x14ac:dyDescent="0.25">
      <c r="A423" s="5" t="str">
        <f t="shared" si="6"/>
        <v>ID2802G422</v>
      </c>
      <c r="B423">
        <v>422</v>
      </c>
      <c r="C423" t="s">
        <v>79</v>
      </c>
      <c r="D423">
        <v>2802</v>
      </c>
      <c r="E423" t="s">
        <v>80</v>
      </c>
      <c r="F423" t="s">
        <v>109</v>
      </c>
      <c r="G423" t="s">
        <v>1161</v>
      </c>
      <c r="H423" t="s">
        <v>86</v>
      </c>
      <c r="I423">
        <v>2801</v>
      </c>
      <c r="K423" s="1"/>
    </row>
    <row r="424" spans="1:11" x14ac:dyDescent="0.25">
      <c r="A424" s="5" t="str">
        <f t="shared" si="6"/>
        <v>ID2803G423</v>
      </c>
      <c r="B424">
        <v>423</v>
      </c>
      <c r="C424" t="s">
        <v>79</v>
      </c>
      <c r="D424">
        <v>2803</v>
      </c>
      <c r="E424" t="s">
        <v>80</v>
      </c>
      <c r="F424" t="s">
        <v>109</v>
      </c>
      <c r="G424" t="s">
        <v>1161</v>
      </c>
      <c r="H424" t="s">
        <v>1158</v>
      </c>
      <c r="I424">
        <v>2801</v>
      </c>
      <c r="K424" s="1"/>
    </row>
    <row r="425" spans="1:11" x14ac:dyDescent="0.25">
      <c r="A425" s="5" t="str">
        <f t="shared" si="6"/>
        <v>ID2804G424</v>
      </c>
      <c r="B425">
        <v>424</v>
      </c>
      <c r="C425" t="s">
        <v>79</v>
      </c>
      <c r="D425">
        <v>2804</v>
      </c>
      <c r="E425" t="s">
        <v>80</v>
      </c>
      <c r="F425" t="s">
        <v>109</v>
      </c>
      <c r="G425" t="s">
        <v>1161</v>
      </c>
      <c r="H425" t="s">
        <v>1159</v>
      </c>
      <c r="I425">
        <v>2801</v>
      </c>
      <c r="K425" s="1"/>
    </row>
    <row r="426" spans="1:11" x14ac:dyDescent="0.25">
      <c r="A426" s="5" t="str">
        <f t="shared" si="6"/>
        <v>ID2805G425</v>
      </c>
      <c r="B426">
        <v>425</v>
      </c>
      <c r="C426" t="s">
        <v>79</v>
      </c>
      <c r="D426">
        <v>2805</v>
      </c>
      <c r="E426" t="s">
        <v>80</v>
      </c>
      <c r="F426" t="s">
        <v>109</v>
      </c>
      <c r="G426" t="s">
        <v>1161</v>
      </c>
      <c r="H426" t="s">
        <v>1160</v>
      </c>
      <c r="I426">
        <v>2801</v>
      </c>
      <c r="K426" s="1"/>
    </row>
    <row r="427" spans="1:11" x14ac:dyDescent="0.25">
      <c r="A427" s="5" t="str">
        <f t="shared" si="6"/>
        <v>ID2806G426</v>
      </c>
      <c r="B427">
        <v>426</v>
      </c>
      <c r="C427" t="s">
        <v>79</v>
      </c>
      <c r="D427">
        <v>2806</v>
      </c>
      <c r="E427" t="s">
        <v>80</v>
      </c>
      <c r="F427" t="s">
        <v>109</v>
      </c>
      <c r="G427" t="s">
        <v>1161</v>
      </c>
      <c r="H427" t="s">
        <v>647</v>
      </c>
      <c r="I427">
        <v>2801</v>
      </c>
      <c r="K427" s="1"/>
    </row>
    <row r="428" spans="1:11" x14ac:dyDescent="0.25">
      <c r="A428" s="5" t="str">
        <f t="shared" si="6"/>
        <v>ID2807G427</v>
      </c>
      <c r="B428">
        <v>427</v>
      </c>
      <c r="C428" t="s">
        <v>79</v>
      </c>
      <c r="D428">
        <v>2807</v>
      </c>
      <c r="E428" t="s">
        <v>80</v>
      </c>
      <c r="F428" t="s">
        <v>109</v>
      </c>
      <c r="G428" t="s">
        <v>1161</v>
      </c>
      <c r="H428" t="s">
        <v>78</v>
      </c>
      <c r="I428">
        <v>2801</v>
      </c>
      <c r="K428" s="1"/>
    </row>
    <row r="429" spans="1:11" x14ac:dyDescent="0.25">
      <c r="A429" s="5" t="str">
        <f t="shared" si="6"/>
        <v>ID3980G428</v>
      </c>
      <c r="B429">
        <v>428</v>
      </c>
      <c r="C429" t="s">
        <v>79</v>
      </c>
      <c r="D429">
        <v>3980</v>
      </c>
      <c r="E429" t="s">
        <v>80</v>
      </c>
      <c r="F429" t="s">
        <v>109</v>
      </c>
      <c r="G429" t="s">
        <v>1161</v>
      </c>
      <c r="H429" t="s">
        <v>1415</v>
      </c>
      <c r="I429">
        <v>2801</v>
      </c>
      <c r="K429" s="1"/>
    </row>
    <row r="430" spans="1:11" x14ac:dyDescent="0.25">
      <c r="A430" s="5" t="str">
        <f t="shared" si="6"/>
        <v>ID6954G429</v>
      </c>
      <c r="B430">
        <v>429</v>
      </c>
      <c r="C430" t="s">
        <v>79</v>
      </c>
      <c r="D430">
        <v>6954</v>
      </c>
      <c r="E430" t="s">
        <v>80</v>
      </c>
      <c r="F430" t="s">
        <v>109</v>
      </c>
      <c r="G430" t="s">
        <v>1161</v>
      </c>
      <c r="H430" t="s">
        <v>2952</v>
      </c>
      <c r="I430">
        <v>2801</v>
      </c>
      <c r="K430" s="1"/>
    </row>
    <row r="431" spans="1:11" x14ac:dyDescent="0.25">
      <c r="A431" s="5" t="str">
        <f t="shared" si="6"/>
        <v>ID8523G430</v>
      </c>
      <c r="B431">
        <v>430</v>
      </c>
      <c r="C431" t="s">
        <v>79</v>
      </c>
      <c r="D431">
        <v>8523</v>
      </c>
      <c r="E431" t="s">
        <v>80</v>
      </c>
      <c r="F431" t="s">
        <v>109</v>
      </c>
      <c r="G431" t="s">
        <v>1161</v>
      </c>
      <c r="H431" t="s">
        <v>1267</v>
      </c>
      <c r="I431">
        <v>2801</v>
      </c>
      <c r="K431" s="1"/>
    </row>
    <row r="432" spans="1:11" x14ac:dyDescent="0.25">
      <c r="A432" s="5" t="str">
        <f t="shared" si="6"/>
        <v>ID8524G431</v>
      </c>
      <c r="B432">
        <v>431</v>
      </c>
      <c r="C432" t="s">
        <v>79</v>
      </c>
      <c r="D432">
        <v>8524</v>
      </c>
      <c r="E432" t="s">
        <v>80</v>
      </c>
      <c r="F432" t="s">
        <v>109</v>
      </c>
      <c r="G432" t="s">
        <v>1161</v>
      </c>
      <c r="H432" t="s">
        <v>3577</v>
      </c>
      <c r="I432">
        <v>2801</v>
      </c>
      <c r="K432" s="1"/>
    </row>
    <row r="433" spans="1:11" x14ac:dyDescent="0.25">
      <c r="A433" s="5" t="str">
        <f t="shared" si="6"/>
        <v>ID8525G432</v>
      </c>
      <c r="B433">
        <v>432</v>
      </c>
      <c r="C433" t="s">
        <v>79</v>
      </c>
      <c r="D433">
        <v>8525</v>
      </c>
      <c r="E433" t="s">
        <v>80</v>
      </c>
      <c r="F433" t="s">
        <v>109</v>
      </c>
      <c r="G433" t="s">
        <v>1161</v>
      </c>
      <c r="H433" t="s">
        <v>2674</v>
      </c>
      <c r="I433">
        <v>2801</v>
      </c>
      <c r="K433" s="1"/>
    </row>
    <row r="434" spans="1:11" x14ac:dyDescent="0.25">
      <c r="A434" s="5" t="str">
        <f t="shared" si="6"/>
        <v>ID8526G433</v>
      </c>
      <c r="B434">
        <v>433</v>
      </c>
      <c r="C434" t="s">
        <v>79</v>
      </c>
      <c r="D434">
        <v>8526</v>
      </c>
      <c r="E434" t="s">
        <v>80</v>
      </c>
      <c r="F434" t="s">
        <v>109</v>
      </c>
      <c r="G434" t="s">
        <v>1161</v>
      </c>
      <c r="H434" t="s">
        <v>3578</v>
      </c>
      <c r="I434">
        <v>2801</v>
      </c>
      <c r="K434" s="1"/>
    </row>
    <row r="435" spans="1:11" x14ac:dyDescent="0.25">
      <c r="A435" s="5" t="str">
        <f t="shared" si="6"/>
        <v>ID8527G434</v>
      </c>
      <c r="B435">
        <v>434</v>
      </c>
      <c r="C435" t="s">
        <v>79</v>
      </c>
      <c r="D435">
        <v>8527</v>
      </c>
      <c r="E435" t="s">
        <v>80</v>
      </c>
      <c r="F435" t="s">
        <v>109</v>
      </c>
      <c r="G435" t="s">
        <v>1161</v>
      </c>
      <c r="H435" t="s">
        <v>3579</v>
      </c>
      <c r="I435">
        <v>2801</v>
      </c>
      <c r="K435" s="1"/>
    </row>
    <row r="436" spans="1:11" x14ac:dyDescent="0.25">
      <c r="A436" s="5" t="str">
        <f t="shared" si="6"/>
        <v>ID8528G435</v>
      </c>
      <c r="B436">
        <v>435</v>
      </c>
      <c r="C436" t="s">
        <v>79</v>
      </c>
      <c r="D436">
        <v>8528</v>
      </c>
      <c r="E436" t="s">
        <v>80</v>
      </c>
      <c r="F436" t="s">
        <v>109</v>
      </c>
      <c r="G436" t="s">
        <v>1161</v>
      </c>
      <c r="H436" t="s">
        <v>3580</v>
      </c>
      <c r="I436">
        <v>2801</v>
      </c>
      <c r="K436" s="1"/>
    </row>
    <row r="437" spans="1:11" x14ac:dyDescent="0.25">
      <c r="A437" s="5" t="str">
        <f t="shared" si="6"/>
        <v>ID8529G436</v>
      </c>
      <c r="B437">
        <v>436</v>
      </c>
      <c r="C437" t="s">
        <v>79</v>
      </c>
      <c r="D437">
        <v>8529</v>
      </c>
      <c r="E437" t="s">
        <v>80</v>
      </c>
      <c r="F437" t="s">
        <v>109</v>
      </c>
      <c r="G437" t="s">
        <v>1161</v>
      </c>
      <c r="H437" t="s">
        <v>3581</v>
      </c>
      <c r="I437">
        <v>2801</v>
      </c>
      <c r="K437" s="1"/>
    </row>
    <row r="438" spans="1:11" x14ac:dyDescent="0.25">
      <c r="A438" s="5" t="str">
        <f t="shared" si="6"/>
        <v>ID2808G437</v>
      </c>
      <c r="B438">
        <v>437</v>
      </c>
      <c r="C438" t="s">
        <v>79</v>
      </c>
      <c r="D438">
        <v>2808</v>
      </c>
      <c r="E438" t="s">
        <v>80</v>
      </c>
      <c r="F438" t="s">
        <v>109</v>
      </c>
      <c r="G438" t="s">
        <v>1162</v>
      </c>
      <c r="H438" t="s">
        <v>1162</v>
      </c>
      <c r="I438">
        <v>877</v>
      </c>
      <c r="K438" s="1"/>
    </row>
    <row r="439" spans="1:11" x14ac:dyDescent="0.25">
      <c r="A439" s="5" t="str">
        <f t="shared" si="6"/>
        <v>ID2809G438</v>
      </c>
      <c r="B439">
        <v>438</v>
      </c>
      <c r="C439" t="s">
        <v>79</v>
      </c>
      <c r="D439">
        <v>2809</v>
      </c>
      <c r="E439" t="s">
        <v>80</v>
      </c>
      <c r="F439" t="s">
        <v>109</v>
      </c>
      <c r="G439" t="s">
        <v>1163</v>
      </c>
      <c r="H439" t="s">
        <v>1163</v>
      </c>
      <c r="I439">
        <v>877</v>
      </c>
      <c r="K439" s="1"/>
    </row>
    <row r="440" spans="1:11" x14ac:dyDescent="0.25">
      <c r="A440" s="5" t="str">
        <f t="shared" si="6"/>
        <v>ID2812G439</v>
      </c>
      <c r="B440">
        <v>439</v>
      </c>
      <c r="C440" t="s">
        <v>79</v>
      </c>
      <c r="D440">
        <v>2812</v>
      </c>
      <c r="E440" t="s">
        <v>80</v>
      </c>
      <c r="F440" t="s">
        <v>109</v>
      </c>
      <c r="G440" t="s">
        <v>1165</v>
      </c>
      <c r="H440" t="s">
        <v>1165</v>
      </c>
      <c r="I440">
        <v>877</v>
      </c>
      <c r="K440" s="1"/>
    </row>
    <row r="441" spans="1:11" x14ac:dyDescent="0.25">
      <c r="A441" s="5" t="str">
        <f t="shared" si="6"/>
        <v>ID8537G440</v>
      </c>
      <c r="B441">
        <v>440</v>
      </c>
      <c r="C441" t="s">
        <v>79</v>
      </c>
      <c r="D441">
        <v>8537</v>
      </c>
      <c r="E441" t="s">
        <v>80</v>
      </c>
      <c r="F441" t="s">
        <v>109</v>
      </c>
      <c r="G441" t="s">
        <v>1165</v>
      </c>
      <c r="H441" t="s">
        <v>86</v>
      </c>
      <c r="I441">
        <v>2812</v>
      </c>
      <c r="K441" s="1"/>
    </row>
    <row r="442" spans="1:11" x14ac:dyDescent="0.25">
      <c r="A442" s="5" t="str">
        <f t="shared" si="6"/>
        <v>ID8538G441</v>
      </c>
      <c r="B442">
        <v>441</v>
      </c>
      <c r="C442" t="s">
        <v>79</v>
      </c>
      <c r="D442">
        <v>8538</v>
      </c>
      <c r="E442" t="s">
        <v>80</v>
      </c>
      <c r="F442" t="s">
        <v>109</v>
      </c>
      <c r="G442" t="s">
        <v>1165</v>
      </c>
      <c r="H442" t="s">
        <v>1158</v>
      </c>
      <c r="I442">
        <v>2812</v>
      </c>
      <c r="K442" s="1"/>
    </row>
    <row r="443" spans="1:11" x14ac:dyDescent="0.25">
      <c r="A443" s="5" t="str">
        <f t="shared" si="6"/>
        <v>ID8539G442</v>
      </c>
      <c r="B443">
        <v>442</v>
      </c>
      <c r="C443" t="s">
        <v>79</v>
      </c>
      <c r="D443">
        <v>8539</v>
      </c>
      <c r="E443" t="s">
        <v>80</v>
      </c>
      <c r="F443" t="s">
        <v>109</v>
      </c>
      <c r="G443" t="s">
        <v>1165</v>
      </c>
      <c r="H443" t="s">
        <v>1159</v>
      </c>
      <c r="I443">
        <v>2812</v>
      </c>
      <c r="K443" s="1"/>
    </row>
    <row r="444" spans="1:11" x14ac:dyDescent="0.25">
      <c r="A444" s="5" t="str">
        <f t="shared" si="6"/>
        <v>ID8540G443</v>
      </c>
      <c r="B444">
        <v>443</v>
      </c>
      <c r="C444" t="s">
        <v>79</v>
      </c>
      <c r="D444">
        <v>8540</v>
      </c>
      <c r="E444" t="s">
        <v>80</v>
      </c>
      <c r="F444" t="s">
        <v>109</v>
      </c>
      <c r="G444" t="s">
        <v>1165</v>
      </c>
      <c r="H444" t="s">
        <v>1160</v>
      </c>
      <c r="I444">
        <v>2812</v>
      </c>
      <c r="K444" s="1"/>
    </row>
    <row r="445" spans="1:11" x14ac:dyDescent="0.25">
      <c r="A445" s="5" t="str">
        <f t="shared" si="6"/>
        <v>ID8541G444</v>
      </c>
      <c r="B445">
        <v>444</v>
      </c>
      <c r="C445" t="s">
        <v>79</v>
      </c>
      <c r="D445">
        <v>8541</v>
      </c>
      <c r="E445" t="s">
        <v>80</v>
      </c>
      <c r="F445" t="s">
        <v>109</v>
      </c>
      <c r="G445" t="s">
        <v>1165</v>
      </c>
      <c r="H445" t="s">
        <v>647</v>
      </c>
      <c r="I445">
        <v>2812</v>
      </c>
      <c r="K445" s="1"/>
    </row>
    <row r="446" spans="1:11" x14ac:dyDescent="0.25">
      <c r="A446" s="5" t="str">
        <f t="shared" si="6"/>
        <v>ID8542G445</v>
      </c>
      <c r="B446">
        <v>445</v>
      </c>
      <c r="C446" t="s">
        <v>79</v>
      </c>
      <c r="D446">
        <v>8542</v>
      </c>
      <c r="E446" t="s">
        <v>80</v>
      </c>
      <c r="F446" t="s">
        <v>109</v>
      </c>
      <c r="G446" t="s">
        <v>1165</v>
      </c>
      <c r="H446" t="s">
        <v>2952</v>
      </c>
      <c r="I446">
        <v>2812</v>
      </c>
      <c r="K446" s="1"/>
    </row>
    <row r="447" spans="1:11" x14ac:dyDescent="0.25">
      <c r="A447" s="5" t="str">
        <f t="shared" si="6"/>
        <v>ID8543G446</v>
      </c>
      <c r="B447">
        <v>446</v>
      </c>
      <c r="C447" t="s">
        <v>79</v>
      </c>
      <c r="D447">
        <v>8543</v>
      </c>
      <c r="E447" t="s">
        <v>80</v>
      </c>
      <c r="F447" t="s">
        <v>109</v>
      </c>
      <c r="G447" t="s">
        <v>1165</v>
      </c>
      <c r="H447" t="s">
        <v>78</v>
      </c>
      <c r="I447">
        <v>2812</v>
      </c>
      <c r="K447" s="1"/>
    </row>
    <row r="448" spans="1:11" x14ac:dyDescent="0.25">
      <c r="A448" s="5" t="str">
        <f t="shared" si="6"/>
        <v>ID8717G447</v>
      </c>
      <c r="B448">
        <v>447</v>
      </c>
      <c r="C448" t="s">
        <v>79</v>
      </c>
      <c r="D448">
        <v>8717</v>
      </c>
      <c r="E448" t="s">
        <v>80</v>
      </c>
      <c r="F448" t="s">
        <v>109</v>
      </c>
      <c r="G448" t="s">
        <v>1165</v>
      </c>
      <c r="H448" t="s">
        <v>1267</v>
      </c>
      <c r="I448">
        <v>2812</v>
      </c>
      <c r="K448" s="1"/>
    </row>
    <row r="449" spans="1:11" x14ac:dyDescent="0.25">
      <c r="A449" s="5" t="str">
        <f t="shared" si="6"/>
        <v>ID8718G448</v>
      </c>
      <c r="B449">
        <v>448</v>
      </c>
      <c r="C449" t="s">
        <v>79</v>
      </c>
      <c r="D449">
        <v>8718</v>
      </c>
      <c r="E449" t="s">
        <v>80</v>
      </c>
      <c r="F449" t="s">
        <v>109</v>
      </c>
      <c r="G449" t="s">
        <v>1165</v>
      </c>
      <c r="H449" t="s">
        <v>3577</v>
      </c>
      <c r="I449">
        <v>2812</v>
      </c>
      <c r="K449" s="1"/>
    </row>
    <row r="450" spans="1:11" x14ac:dyDescent="0.25">
      <c r="A450" s="5" t="str">
        <f t="shared" si="6"/>
        <v>ID8719G449</v>
      </c>
      <c r="B450">
        <v>449</v>
      </c>
      <c r="C450" t="s">
        <v>79</v>
      </c>
      <c r="D450">
        <v>8719</v>
      </c>
      <c r="E450" t="s">
        <v>80</v>
      </c>
      <c r="F450" t="s">
        <v>109</v>
      </c>
      <c r="G450" t="s">
        <v>1165</v>
      </c>
      <c r="H450" t="s">
        <v>2674</v>
      </c>
      <c r="I450">
        <v>2812</v>
      </c>
      <c r="K450" s="1"/>
    </row>
    <row r="451" spans="1:11" x14ac:dyDescent="0.25">
      <c r="A451" s="5" t="str">
        <f t="shared" ref="A451:A514" si="7">"ID"&amp;D451&amp;"G"&amp;B451</f>
        <v>ID8720G450</v>
      </c>
      <c r="B451">
        <v>450</v>
      </c>
      <c r="C451" t="s">
        <v>79</v>
      </c>
      <c r="D451">
        <v>8720</v>
      </c>
      <c r="E451" t="s">
        <v>80</v>
      </c>
      <c r="F451" t="s">
        <v>109</v>
      </c>
      <c r="G451" t="s">
        <v>1165</v>
      </c>
      <c r="H451" t="s">
        <v>3578</v>
      </c>
      <c r="I451">
        <v>2812</v>
      </c>
      <c r="K451" s="1"/>
    </row>
    <row r="452" spans="1:11" x14ac:dyDescent="0.25">
      <c r="A452" s="5" t="str">
        <f t="shared" si="7"/>
        <v>ID8721G451</v>
      </c>
      <c r="B452">
        <v>451</v>
      </c>
      <c r="C452" t="s">
        <v>79</v>
      </c>
      <c r="D452">
        <v>8721</v>
      </c>
      <c r="E452" t="s">
        <v>80</v>
      </c>
      <c r="F452" t="s">
        <v>109</v>
      </c>
      <c r="G452" t="s">
        <v>1165</v>
      </c>
      <c r="H452" t="s">
        <v>3579</v>
      </c>
      <c r="I452">
        <v>2812</v>
      </c>
      <c r="K452" s="1"/>
    </row>
    <row r="453" spans="1:11" x14ac:dyDescent="0.25">
      <c r="A453" s="5" t="str">
        <f t="shared" si="7"/>
        <v>ID8722G452</v>
      </c>
      <c r="B453">
        <v>452</v>
      </c>
      <c r="C453" t="s">
        <v>79</v>
      </c>
      <c r="D453">
        <v>8722</v>
      </c>
      <c r="E453" t="s">
        <v>80</v>
      </c>
      <c r="F453" t="s">
        <v>109</v>
      </c>
      <c r="G453" t="s">
        <v>1165</v>
      </c>
      <c r="H453" t="s">
        <v>3580</v>
      </c>
      <c r="I453">
        <v>2812</v>
      </c>
      <c r="K453" s="1"/>
    </row>
    <row r="454" spans="1:11" x14ac:dyDescent="0.25">
      <c r="A454" s="5" t="str">
        <f t="shared" si="7"/>
        <v>ID8723G453</v>
      </c>
      <c r="B454">
        <v>453</v>
      </c>
      <c r="C454" t="s">
        <v>79</v>
      </c>
      <c r="D454">
        <v>8723</v>
      </c>
      <c r="E454" t="s">
        <v>80</v>
      </c>
      <c r="F454" t="s">
        <v>109</v>
      </c>
      <c r="G454" t="s">
        <v>1165</v>
      </c>
      <c r="H454" t="s">
        <v>3581</v>
      </c>
      <c r="I454">
        <v>2812</v>
      </c>
      <c r="K454" s="1"/>
    </row>
    <row r="455" spans="1:11" x14ac:dyDescent="0.25">
      <c r="A455" s="5" t="str">
        <f t="shared" si="7"/>
        <v>ID2814G454</v>
      </c>
      <c r="B455">
        <v>454</v>
      </c>
      <c r="C455" t="s">
        <v>79</v>
      </c>
      <c r="D455">
        <v>2814</v>
      </c>
      <c r="E455" t="s">
        <v>80</v>
      </c>
      <c r="F455" t="s">
        <v>109</v>
      </c>
      <c r="G455" t="s">
        <v>1166</v>
      </c>
      <c r="H455" t="s">
        <v>1166</v>
      </c>
      <c r="I455">
        <v>877</v>
      </c>
      <c r="K455" s="1"/>
    </row>
    <row r="456" spans="1:11" x14ac:dyDescent="0.25">
      <c r="A456" s="5" t="str">
        <f t="shared" si="7"/>
        <v>ID2815G455</v>
      </c>
      <c r="B456">
        <v>455</v>
      </c>
      <c r="C456" t="s">
        <v>79</v>
      </c>
      <c r="D456">
        <v>2815</v>
      </c>
      <c r="E456" t="s">
        <v>80</v>
      </c>
      <c r="F456" t="s">
        <v>109</v>
      </c>
      <c r="G456" t="s">
        <v>286</v>
      </c>
      <c r="H456" t="s">
        <v>286</v>
      </c>
      <c r="I456">
        <v>877</v>
      </c>
      <c r="K456" s="1"/>
    </row>
    <row r="457" spans="1:11" x14ac:dyDescent="0.25">
      <c r="A457" s="5" t="str">
        <f t="shared" si="7"/>
        <v>ID6955G456</v>
      </c>
      <c r="B457">
        <v>456</v>
      </c>
      <c r="C457" t="s">
        <v>79</v>
      </c>
      <c r="D457">
        <v>6955</v>
      </c>
      <c r="E457" t="s">
        <v>80</v>
      </c>
      <c r="F457" t="s">
        <v>109</v>
      </c>
      <c r="G457" t="s">
        <v>286</v>
      </c>
      <c r="H457" t="s">
        <v>86</v>
      </c>
      <c r="I457">
        <v>2815</v>
      </c>
      <c r="K457" s="1"/>
    </row>
    <row r="458" spans="1:11" x14ac:dyDescent="0.25">
      <c r="A458" s="5" t="str">
        <f t="shared" si="7"/>
        <v>ID6956G457</v>
      </c>
      <c r="B458">
        <v>457</v>
      </c>
      <c r="C458" t="s">
        <v>79</v>
      </c>
      <c r="D458">
        <v>6956</v>
      </c>
      <c r="E458" t="s">
        <v>80</v>
      </c>
      <c r="F458" t="s">
        <v>109</v>
      </c>
      <c r="G458" t="s">
        <v>286</v>
      </c>
      <c r="H458" t="s">
        <v>1158</v>
      </c>
      <c r="I458">
        <v>2815</v>
      </c>
      <c r="K458" s="1"/>
    </row>
    <row r="459" spans="1:11" x14ac:dyDescent="0.25">
      <c r="A459" s="5" t="str">
        <f t="shared" si="7"/>
        <v>ID6957G458</v>
      </c>
      <c r="B459">
        <v>458</v>
      </c>
      <c r="C459" t="s">
        <v>79</v>
      </c>
      <c r="D459">
        <v>6957</v>
      </c>
      <c r="E459" t="s">
        <v>80</v>
      </c>
      <c r="F459" t="s">
        <v>109</v>
      </c>
      <c r="G459" t="s">
        <v>286</v>
      </c>
      <c r="H459" t="s">
        <v>1159</v>
      </c>
      <c r="I459">
        <v>2815</v>
      </c>
      <c r="K459" s="1"/>
    </row>
    <row r="460" spans="1:11" x14ac:dyDescent="0.25">
      <c r="A460" s="5" t="str">
        <f t="shared" si="7"/>
        <v>ID6958G459</v>
      </c>
      <c r="B460">
        <v>459</v>
      </c>
      <c r="C460" t="s">
        <v>79</v>
      </c>
      <c r="D460">
        <v>6958</v>
      </c>
      <c r="E460" t="s">
        <v>80</v>
      </c>
      <c r="F460" t="s">
        <v>109</v>
      </c>
      <c r="G460" t="s">
        <v>286</v>
      </c>
      <c r="H460" t="s">
        <v>1160</v>
      </c>
      <c r="I460">
        <v>2815</v>
      </c>
      <c r="K460" s="1"/>
    </row>
    <row r="461" spans="1:11" x14ac:dyDescent="0.25">
      <c r="A461" s="5" t="str">
        <f t="shared" si="7"/>
        <v>ID6959G460</v>
      </c>
      <c r="B461">
        <v>460</v>
      </c>
      <c r="C461" t="s">
        <v>79</v>
      </c>
      <c r="D461">
        <v>6959</v>
      </c>
      <c r="E461" t="s">
        <v>80</v>
      </c>
      <c r="F461" t="s">
        <v>109</v>
      </c>
      <c r="G461" t="s">
        <v>286</v>
      </c>
      <c r="H461" t="s">
        <v>647</v>
      </c>
      <c r="I461">
        <v>2815</v>
      </c>
      <c r="K461" s="1"/>
    </row>
    <row r="462" spans="1:11" x14ac:dyDescent="0.25">
      <c r="A462" s="5" t="str">
        <f t="shared" si="7"/>
        <v>ID6960G461</v>
      </c>
      <c r="B462">
        <v>461</v>
      </c>
      <c r="C462" t="s">
        <v>79</v>
      </c>
      <c r="D462">
        <v>6960</v>
      </c>
      <c r="E462" t="s">
        <v>80</v>
      </c>
      <c r="F462" t="s">
        <v>109</v>
      </c>
      <c r="G462" t="s">
        <v>286</v>
      </c>
      <c r="H462" t="s">
        <v>1415</v>
      </c>
      <c r="I462">
        <v>2815</v>
      </c>
      <c r="K462" s="1"/>
    </row>
    <row r="463" spans="1:11" x14ac:dyDescent="0.25">
      <c r="A463" s="5" t="str">
        <f t="shared" si="7"/>
        <v>ID6961G462</v>
      </c>
      <c r="B463">
        <v>462</v>
      </c>
      <c r="C463" t="s">
        <v>79</v>
      </c>
      <c r="D463">
        <v>6961</v>
      </c>
      <c r="E463" t="s">
        <v>80</v>
      </c>
      <c r="F463" t="s">
        <v>109</v>
      </c>
      <c r="G463" t="s">
        <v>286</v>
      </c>
      <c r="H463" t="s">
        <v>2952</v>
      </c>
      <c r="I463">
        <v>2815</v>
      </c>
      <c r="K463" s="1"/>
    </row>
    <row r="464" spans="1:11" x14ac:dyDescent="0.25">
      <c r="A464" s="5" t="str">
        <f t="shared" si="7"/>
        <v>ID6962G463</v>
      </c>
      <c r="B464">
        <v>463</v>
      </c>
      <c r="C464" t="s">
        <v>79</v>
      </c>
      <c r="D464">
        <v>6962</v>
      </c>
      <c r="E464" t="s">
        <v>80</v>
      </c>
      <c r="F464" t="s">
        <v>109</v>
      </c>
      <c r="G464" t="s">
        <v>286</v>
      </c>
      <c r="H464" t="s">
        <v>78</v>
      </c>
      <c r="I464">
        <v>2815</v>
      </c>
      <c r="K464" s="1"/>
    </row>
    <row r="465" spans="1:11" x14ac:dyDescent="0.25">
      <c r="A465" s="5" t="str">
        <f t="shared" si="7"/>
        <v>ID8481G464</v>
      </c>
      <c r="B465">
        <v>464</v>
      </c>
      <c r="C465" t="s">
        <v>79</v>
      </c>
      <c r="D465">
        <v>8481</v>
      </c>
      <c r="E465" t="s">
        <v>80</v>
      </c>
      <c r="F465" t="s">
        <v>109</v>
      </c>
      <c r="G465" t="s">
        <v>286</v>
      </c>
      <c r="H465" t="s">
        <v>1267</v>
      </c>
      <c r="I465">
        <v>2815</v>
      </c>
      <c r="K465" s="1"/>
    </row>
    <row r="466" spans="1:11" x14ac:dyDescent="0.25">
      <c r="A466" s="5" t="str">
        <f t="shared" si="7"/>
        <v>ID8482G465</v>
      </c>
      <c r="B466">
        <v>465</v>
      </c>
      <c r="C466" t="s">
        <v>79</v>
      </c>
      <c r="D466">
        <v>8482</v>
      </c>
      <c r="E466" t="s">
        <v>80</v>
      </c>
      <c r="F466" t="s">
        <v>109</v>
      </c>
      <c r="G466" t="s">
        <v>286</v>
      </c>
      <c r="H466" t="s">
        <v>3577</v>
      </c>
      <c r="I466">
        <v>2815</v>
      </c>
      <c r="K466" s="1"/>
    </row>
    <row r="467" spans="1:11" x14ac:dyDescent="0.25">
      <c r="A467" s="5" t="str">
        <f t="shared" si="7"/>
        <v>ID8483G466</v>
      </c>
      <c r="B467">
        <v>466</v>
      </c>
      <c r="C467" t="s">
        <v>79</v>
      </c>
      <c r="D467">
        <v>8483</v>
      </c>
      <c r="E467" t="s">
        <v>80</v>
      </c>
      <c r="F467" t="s">
        <v>109</v>
      </c>
      <c r="G467" t="s">
        <v>286</v>
      </c>
      <c r="H467" t="s">
        <v>2674</v>
      </c>
      <c r="I467">
        <v>2815</v>
      </c>
      <c r="K467" s="1"/>
    </row>
    <row r="468" spans="1:11" x14ac:dyDescent="0.25">
      <c r="A468" s="5" t="str">
        <f t="shared" si="7"/>
        <v>ID8484G467</v>
      </c>
      <c r="B468">
        <v>467</v>
      </c>
      <c r="C468" t="s">
        <v>79</v>
      </c>
      <c r="D468">
        <v>8484</v>
      </c>
      <c r="E468" t="s">
        <v>80</v>
      </c>
      <c r="F468" t="s">
        <v>109</v>
      </c>
      <c r="G468" t="s">
        <v>286</v>
      </c>
      <c r="H468" t="s">
        <v>3578</v>
      </c>
      <c r="I468">
        <v>2815</v>
      </c>
      <c r="K468" s="1"/>
    </row>
    <row r="469" spans="1:11" x14ac:dyDescent="0.25">
      <c r="A469" s="5" t="str">
        <f t="shared" si="7"/>
        <v>ID8485G468</v>
      </c>
      <c r="B469">
        <v>468</v>
      </c>
      <c r="C469" t="s">
        <v>79</v>
      </c>
      <c r="D469">
        <v>8485</v>
      </c>
      <c r="E469" t="s">
        <v>80</v>
      </c>
      <c r="F469" t="s">
        <v>109</v>
      </c>
      <c r="G469" t="s">
        <v>286</v>
      </c>
      <c r="H469" t="s">
        <v>3579</v>
      </c>
      <c r="I469">
        <v>2815</v>
      </c>
      <c r="K469" s="1"/>
    </row>
    <row r="470" spans="1:11" x14ac:dyDescent="0.25">
      <c r="A470" s="5" t="str">
        <f t="shared" si="7"/>
        <v>ID8486G469</v>
      </c>
      <c r="B470">
        <v>469</v>
      </c>
      <c r="C470" t="s">
        <v>79</v>
      </c>
      <c r="D470">
        <v>8486</v>
      </c>
      <c r="E470" t="s">
        <v>80</v>
      </c>
      <c r="F470" t="s">
        <v>109</v>
      </c>
      <c r="G470" t="s">
        <v>286</v>
      </c>
      <c r="H470" t="s">
        <v>3580</v>
      </c>
      <c r="I470">
        <v>2815</v>
      </c>
      <c r="K470" s="1"/>
    </row>
    <row r="471" spans="1:11" x14ac:dyDescent="0.25">
      <c r="A471" s="5" t="str">
        <f t="shared" si="7"/>
        <v>ID8487G470</v>
      </c>
      <c r="B471">
        <v>470</v>
      </c>
      <c r="C471" t="s">
        <v>79</v>
      </c>
      <c r="D471">
        <v>8487</v>
      </c>
      <c r="E471" t="s">
        <v>80</v>
      </c>
      <c r="F471" t="s">
        <v>109</v>
      </c>
      <c r="G471" t="s">
        <v>286</v>
      </c>
      <c r="H471" t="s">
        <v>3581</v>
      </c>
      <c r="I471">
        <v>2815</v>
      </c>
      <c r="K471" s="1"/>
    </row>
    <row r="472" spans="1:11" x14ac:dyDescent="0.25">
      <c r="A472" s="5" t="str">
        <f t="shared" si="7"/>
        <v>ID2816G471</v>
      </c>
      <c r="B472">
        <v>471</v>
      </c>
      <c r="C472" t="s">
        <v>79</v>
      </c>
      <c r="D472">
        <v>2816</v>
      </c>
      <c r="E472" t="s">
        <v>80</v>
      </c>
      <c r="F472" t="s">
        <v>109</v>
      </c>
      <c r="G472" t="s">
        <v>302</v>
      </c>
      <c r="H472" t="s">
        <v>302</v>
      </c>
      <c r="I472">
        <v>877</v>
      </c>
      <c r="K472" s="1"/>
    </row>
    <row r="473" spans="1:11" x14ac:dyDescent="0.25">
      <c r="A473" s="5" t="str">
        <f t="shared" si="7"/>
        <v>ID2817G472</v>
      </c>
      <c r="B473">
        <v>472</v>
      </c>
      <c r="C473" t="s">
        <v>79</v>
      </c>
      <c r="D473">
        <v>2817</v>
      </c>
      <c r="E473" t="s">
        <v>80</v>
      </c>
      <c r="F473" t="s">
        <v>109</v>
      </c>
      <c r="G473" t="s">
        <v>1167</v>
      </c>
      <c r="H473" t="s">
        <v>1167</v>
      </c>
      <c r="I473">
        <v>877</v>
      </c>
      <c r="K473" s="1"/>
    </row>
    <row r="474" spans="1:11" x14ac:dyDescent="0.25">
      <c r="A474" s="5" t="str">
        <f t="shared" si="7"/>
        <v>ID2818G473</v>
      </c>
      <c r="B474">
        <v>473</v>
      </c>
      <c r="C474" t="s">
        <v>79</v>
      </c>
      <c r="D474">
        <v>2818</v>
      </c>
      <c r="E474" t="s">
        <v>80</v>
      </c>
      <c r="F474" t="s">
        <v>109</v>
      </c>
      <c r="G474" t="s">
        <v>310</v>
      </c>
      <c r="H474" t="s">
        <v>310</v>
      </c>
      <c r="I474">
        <v>877</v>
      </c>
      <c r="K474" s="1"/>
    </row>
    <row r="475" spans="1:11" x14ac:dyDescent="0.25">
      <c r="A475" s="5" t="str">
        <f t="shared" si="7"/>
        <v>ID2819G474</v>
      </c>
      <c r="B475">
        <v>474</v>
      </c>
      <c r="C475" t="s">
        <v>79</v>
      </c>
      <c r="D475">
        <v>2819</v>
      </c>
      <c r="E475" t="s">
        <v>80</v>
      </c>
      <c r="F475" t="s">
        <v>109</v>
      </c>
      <c r="G475" t="s">
        <v>331</v>
      </c>
      <c r="H475" t="s">
        <v>331</v>
      </c>
      <c r="I475">
        <v>877</v>
      </c>
      <c r="K475" s="1"/>
    </row>
    <row r="476" spans="1:11" x14ac:dyDescent="0.25">
      <c r="A476" s="5" t="str">
        <f t="shared" si="7"/>
        <v>ID2900G475</v>
      </c>
      <c r="B476">
        <v>475</v>
      </c>
      <c r="C476" t="s">
        <v>79</v>
      </c>
      <c r="D476">
        <v>2900</v>
      </c>
      <c r="E476" t="s">
        <v>80</v>
      </c>
      <c r="F476" t="s">
        <v>109</v>
      </c>
      <c r="G476" t="s">
        <v>1211</v>
      </c>
      <c r="H476" t="s">
        <v>1211</v>
      </c>
      <c r="I476">
        <v>877</v>
      </c>
      <c r="K476" s="1"/>
    </row>
    <row r="477" spans="1:11" x14ac:dyDescent="0.25">
      <c r="A477" s="5" t="str">
        <f t="shared" si="7"/>
        <v>ID8649G476</v>
      </c>
      <c r="B477">
        <v>476</v>
      </c>
      <c r="C477" t="s">
        <v>79</v>
      </c>
      <c r="D477">
        <v>8649</v>
      </c>
      <c r="E477" t="s">
        <v>80</v>
      </c>
      <c r="F477" t="s">
        <v>109</v>
      </c>
      <c r="G477" t="s">
        <v>1211</v>
      </c>
      <c r="H477" t="s">
        <v>3655</v>
      </c>
      <c r="I477">
        <v>2900</v>
      </c>
      <c r="K477" s="1"/>
    </row>
    <row r="478" spans="1:11" x14ac:dyDescent="0.25">
      <c r="A478" s="5" t="str">
        <f t="shared" si="7"/>
        <v>ID8650G477</v>
      </c>
      <c r="B478">
        <v>477</v>
      </c>
      <c r="C478" t="s">
        <v>79</v>
      </c>
      <c r="D478">
        <v>8650</v>
      </c>
      <c r="E478" t="s">
        <v>80</v>
      </c>
      <c r="F478" t="s">
        <v>109</v>
      </c>
      <c r="G478" t="s">
        <v>1211</v>
      </c>
      <c r="H478" t="s">
        <v>3637</v>
      </c>
      <c r="I478">
        <v>2900</v>
      </c>
      <c r="K478" s="1"/>
    </row>
    <row r="479" spans="1:11" x14ac:dyDescent="0.25">
      <c r="A479" s="5" t="str">
        <f t="shared" si="7"/>
        <v>ID8651G478</v>
      </c>
      <c r="B479">
        <v>478</v>
      </c>
      <c r="C479" t="s">
        <v>79</v>
      </c>
      <c r="D479">
        <v>8651</v>
      </c>
      <c r="E479" t="s">
        <v>80</v>
      </c>
      <c r="F479" t="s">
        <v>109</v>
      </c>
      <c r="G479" t="s">
        <v>1211</v>
      </c>
      <c r="H479" t="s">
        <v>3656</v>
      </c>
      <c r="I479">
        <v>2900</v>
      </c>
      <c r="K479" s="1"/>
    </row>
    <row r="480" spans="1:11" x14ac:dyDescent="0.25">
      <c r="A480" s="5" t="str">
        <f t="shared" si="7"/>
        <v>ID8652G479</v>
      </c>
      <c r="B480">
        <v>479</v>
      </c>
      <c r="C480" t="s">
        <v>79</v>
      </c>
      <c r="D480">
        <v>8652</v>
      </c>
      <c r="E480" t="s">
        <v>80</v>
      </c>
      <c r="F480" t="s">
        <v>109</v>
      </c>
      <c r="G480" t="s">
        <v>1211</v>
      </c>
      <c r="H480" t="s">
        <v>3657</v>
      </c>
      <c r="I480">
        <v>2900</v>
      </c>
      <c r="K480" s="1"/>
    </row>
    <row r="481" spans="1:11" x14ac:dyDescent="0.25">
      <c r="A481" s="5" t="str">
        <f t="shared" si="7"/>
        <v>ID8653G480</v>
      </c>
      <c r="B481">
        <v>480</v>
      </c>
      <c r="C481" t="s">
        <v>79</v>
      </c>
      <c r="D481">
        <v>8653</v>
      </c>
      <c r="E481" t="s">
        <v>80</v>
      </c>
      <c r="F481" t="s">
        <v>109</v>
      </c>
      <c r="G481" t="s">
        <v>1211</v>
      </c>
      <c r="H481" t="s">
        <v>1538</v>
      </c>
      <c r="I481">
        <v>2900</v>
      </c>
      <c r="K481" s="1"/>
    </row>
    <row r="482" spans="1:11" x14ac:dyDescent="0.25">
      <c r="A482" s="5" t="str">
        <f t="shared" si="7"/>
        <v>ID8654G481</v>
      </c>
      <c r="B482">
        <v>481</v>
      </c>
      <c r="C482" t="s">
        <v>79</v>
      </c>
      <c r="D482">
        <v>8654</v>
      </c>
      <c r="E482" t="s">
        <v>80</v>
      </c>
      <c r="F482" t="s">
        <v>109</v>
      </c>
      <c r="G482" t="s">
        <v>1211</v>
      </c>
      <c r="H482" t="s">
        <v>3658</v>
      </c>
      <c r="I482">
        <v>2900</v>
      </c>
      <c r="K482" s="1"/>
    </row>
    <row r="483" spans="1:11" x14ac:dyDescent="0.25">
      <c r="A483" s="5" t="str">
        <f t="shared" si="7"/>
        <v>ID8655G482</v>
      </c>
      <c r="B483">
        <v>482</v>
      </c>
      <c r="C483" t="s">
        <v>79</v>
      </c>
      <c r="D483">
        <v>8655</v>
      </c>
      <c r="E483" t="s">
        <v>80</v>
      </c>
      <c r="F483" t="s">
        <v>109</v>
      </c>
      <c r="G483" t="s">
        <v>1211</v>
      </c>
      <c r="H483" t="s">
        <v>78</v>
      </c>
      <c r="I483">
        <v>2900</v>
      </c>
      <c r="K483" s="1"/>
    </row>
    <row r="484" spans="1:11" x14ac:dyDescent="0.25">
      <c r="A484" s="5" t="str">
        <f t="shared" si="7"/>
        <v>ID3007G483</v>
      </c>
      <c r="B484">
        <v>483</v>
      </c>
      <c r="C484" t="s">
        <v>79</v>
      </c>
      <c r="D484">
        <v>3007</v>
      </c>
      <c r="E484" t="s">
        <v>80</v>
      </c>
      <c r="F484" t="s">
        <v>109</v>
      </c>
      <c r="G484" t="s">
        <v>1268</v>
      </c>
      <c r="H484" t="s">
        <v>1268</v>
      </c>
      <c r="I484">
        <v>877</v>
      </c>
      <c r="K484" s="1"/>
    </row>
    <row r="485" spans="1:11" x14ac:dyDescent="0.25">
      <c r="A485" s="5" t="str">
        <f t="shared" si="7"/>
        <v>ID6721G484</v>
      </c>
      <c r="B485">
        <v>484</v>
      </c>
      <c r="C485" t="s">
        <v>79</v>
      </c>
      <c r="D485">
        <v>6721</v>
      </c>
      <c r="E485" t="s">
        <v>80</v>
      </c>
      <c r="F485" t="s">
        <v>109</v>
      </c>
      <c r="G485" t="s">
        <v>1268</v>
      </c>
      <c r="H485" t="s">
        <v>2803</v>
      </c>
      <c r="I485">
        <v>3007</v>
      </c>
      <c r="K485" s="1"/>
    </row>
    <row r="486" spans="1:11" x14ac:dyDescent="0.25">
      <c r="A486" s="5" t="str">
        <f t="shared" si="7"/>
        <v>ID6722G485</v>
      </c>
      <c r="B486">
        <v>485</v>
      </c>
      <c r="C486" t="s">
        <v>79</v>
      </c>
      <c r="D486">
        <v>6722</v>
      </c>
      <c r="E486" t="s">
        <v>80</v>
      </c>
      <c r="F486" t="s">
        <v>109</v>
      </c>
      <c r="G486" t="s">
        <v>1268</v>
      </c>
      <c r="H486" t="s">
        <v>2804</v>
      </c>
      <c r="I486">
        <v>3007</v>
      </c>
      <c r="K486" s="1"/>
    </row>
    <row r="487" spans="1:11" x14ac:dyDescent="0.25">
      <c r="A487" s="5" t="str">
        <f t="shared" si="7"/>
        <v>ID6723G486</v>
      </c>
      <c r="B487">
        <v>486</v>
      </c>
      <c r="C487" t="s">
        <v>79</v>
      </c>
      <c r="D487">
        <v>6723</v>
      </c>
      <c r="E487" t="s">
        <v>80</v>
      </c>
      <c r="F487" t="s">
        <v>109</v>
      </c>
      <c r="G487" t="s">
        <v>1268</v>
      </c>
      <c r="H487" t="s">
        <v>2700</v>
      </c>
      <c r="I487">
        <v>3007</v>
      </c>
      <c r="K487" s="1"/>
    </row>
    <row r="488" spans="1:11" x14ac:dyDescent="0.25">
      <c r="A488" s="5" t="str">
        <f t="shared" si="7"/>
        <v>ID6724G487</v>
      </c>
      <c r="B488">
        <v>487</v>
      </c>
      <c r="C488" t="s">
        <v>79</v>
      </c>
      <c r="D488">
        <v>6724</v>
      </c>
      <c r="E488" t="s">
        <v>80</v>
      </c>
      <c r="F488" t="s">
        <v>109</v>
      </c>
      <c r="G488" t="s">
        <v>1268</v>
      </c>
      <c r="H488" t="s">
        <v>2805</v>
      </c>
      <c r="I488">
        <v>3007</v>
      </c>
      <c r="K488" s="1"/>
    </row>
    <row r="489" spans="1:11" x14ac:dyDescent="0.25">
      <c r="A489" s="5" t="str">
        <f t="shared" si="7"/>
        <v>ID6725G488</v>
      </c>
      <c r="B489">
        <v>488</v>
      </c>
      <c r="C489" t="s">
        <v>79</v>
      </c>
      <c r="D489">
        <v>6725</v>
      </c>
      <c r="E489" t="s">
        <v>80</v>
      </c>
      <c r="F489" t="s">
        <v>109</v>
      </c>
      <c r="G489" t="s">
        <v>1268</v>
      </c>
      <c r="H489" t="s">
        <v>2806</v>
      </c>
      <c r="I489">
        <v>3007</v>
      </c>
      <c r="K489" s="1"/>
    </row>
    <row r="490" spans="1:11" x14ac:dyDescent="0.25">
      <c r="A490" s="5" t="str">
        <f t="shared" si="7"/>
        <v>ID6726G489</v>
      </c>
      <c r="B490">
        <v>489</v>
      </c>
      <c r="C490" t="s">
        <v>79</v>
      </c>
      <c r="D490">
        <v>6726</v>
      </c>
      <c r="E490" t="s">
        <v>80</v>
      </c>
      <c r="F490" t="s">
        <v>109</v>
      </c>
      <c r="G490" t="s">
        <v>1268</v>
      </c>
      <c r="H490" t="s">
        <v>2807</v>
      </c>
      <c r="I490">
        <v>3007</v>
      </c>
      <c r="K490" s="1"/>
    </row>
    <row r="491" spans="1:11" x14ac:dyDescent="0.25">
      <c r="A491" s="5" t="str">
        <f t="shared" si="7"/>
        <v>ID6727G490</v>
      </c>
      <c r="B491">
        <v>490</v>
      </c>
      <c r="C491" t="s">
        <v>79</v>
      </c>
      <c r="D491">
        <v>6727</v>
      </c>
      <c r="E491" t="s">
        <v>80</v>
      </c>
      <c r="F491" t="s">
        <v>109</v>
      </c>
      <c r="G491" t="s">
        <v>1268</v>
      </c>
      <c r="H491" t="s">
        <v>78</v>
      </c>
      <c r="I491">
        <v>3007</v>
      </c>
      <c r="K491" s="1"/>
    </row>
    <row r="492" spans="1:11" x14ac:dyDescent="0.25">
      <c r="A492" s="5" t="str">
        <f t="shared" si="7"/>
        <v>ID3929G491</v>
      </c>
      <c r="B492">
        <v>491</v>
      </c>
      <c r="C492" t="s">
        <v>79</v>
      </c>
      <c r="D492">
        <v>3929</v>
      </c>
      <c r="E492" t="s">
        <v>80</v>
      </c>
      <c r="F492" t="s">
        <v>109</v>
      </c>
      <c r="G492" t="s">
        <v>1612</v>
      </c>
      <c r="H492" t="s">
        <v>1612</v>
      </c>
      <c r="I492">
        <v>877</v>
      </c>
      <c r="K492" s="1"/>
    </row>
    <row r="493" spans="1:11" x14ac:dyDescent="0.25">
      <c r="A493" s="5" t="str">
        <f t="shared" si="7"/>
        <v>ID3966G492</v>
      </c>
      <c r="B493">
        <v>492</v>
      </c>
      <c r="C493" t="s">
        <v>79</v>
      </c>
      <c r="D493">
        <v>3966</v>
      </c>
      <c r="E493" t="s">
        <v>80</v>
      </c>
      <c r="F493" t="s">
        <v>109</v>
      </c>
      <c r="G493" t="s">
        <v>301</v>
      </c>
      <c r="H493" t="s">
        <v>301</v>
      </c>
      <c r="I493">
        <v>877</v>
      </c>
      <c r="K493" s="1"/>
    </row>
    <row r="494" spans="1:11" x14ac:dyDescent="0.25">
      <c r="A494" s="5" t="str">
        <f t="shared" si="7"/>
        <v>ID3967G493</v>
      </c>
      <c r="B494">
        <v>493</v>
      </c>
      <c r="C494" t="s">
        <v>79</v>
      </c>
      <c r="D494">
        <v>3967</v>
      </c>
      <c r="E494" t="s">
        <v>80</v>
      </c>
      <c r="F494" t="s">
        <v>109</v>
      </c>
      <c r="G494" t="s">
        <v>287</v>
      </c>
      <c r="H494" t="s">
        <v>287</v>
      </c>
      <c r="I494">
        <v>877</v>
      </c>
      <c r="K494" s="1"/>
    </row>
    <row r="495" spans="1:11" x14ac:dyDescent="0.25">
      <c r="A495" s="5" t="str">
        <f t="shared" si="7"/>
        <v>ID6963G494</v>
      </c>
      <c r="B495">
        <v>494</v>
      </c>
      <c r="C495" t="s">
        <v>79</v>
      </c>
      <c r="D495">
        <v>6963</v>
      </c>
      <c r="E495" t="s">
        <v>80</v>
      </c>
      <c r="F495" t="s">
        <v>109</v>
      </c>
      <c r="G495" t="s">
        <v>287</v>
      </c>
      <c r="H495" t="s">
        <v>86</v>
      </c>
      <c r="I495">
        <v>3967</v>
      </c>
      <c r="K495" s="1"/>
    </row>
    <row r="496" spans="1:11" x14ac:dyDescent="0.25">
      <c r="A496" s="5" t="str">
        <f t="shared" si="7"/>
        <v>ID6964G495</v>
      </c>
      <c r="B496">
        <v>495</v>
      </c>
      <c r="C496" t="s">
        <v>79</v>
      </c>
      <c r="D496">
        <v>6964</v>
      </c>
      <c r="E496" t="s">
        <v>80</v>
      </c>
      <c r="F496" t="s">
        <v>109</v>
      </c>
      <c r="G496" t="s">
        <v>287</v>
      </c>
      <c r="H496" t="s">
        <v>1158</v>
      </c>
      <c r="I496">
        <v>3967</v>
      </c>
      <c r="K496" s="1"/>
    </row>
    <row r="497" spans="1:11" x14ac:dyDescent="0.25">
      <c r="A497" s="5" t="str">
        <f t="shared" si="7"/>
        <v>ID6965G496</v>
      </c>
      <c r="B497">
        <v>496</v>
      </c>
      <c r="C497" t="s">
        <v>79</v>
      </c>
      <c r="D497">
        <v>6965</v>
      </c>
      <c r="E497" t="s">
        <v>80</v>
      </c>
      <c r="F497" t="s">
        <v>109</v>
      </c>
      <c r="G497" t="s">
        <v>287</v>
      </c>
      <c r="H497" t="s">
        <v>1159</v>
      </c>
      <c r="I497">
        <v>3967</v>
      </c>
      <c r="K497" s="1"/>
    </row>
    <row r="498" spans="1:11" x14ac:dyDescent="0.25">
      <c r="A498" s="5" t="str">
        <f t="shared" si="7"/>
        <v>ID6966G497</v>
      </c>
      <c r="B498">
        <v>497</v>
      </c>
      <c r="C498" t="s">
        <v>79</v>
      </c>
      <c r="D498">
        <v>6966</v>
      </c>
      <c r="E498" t="s">
        <v>80</v>
      </c>
      <c r="F498" t="s">
        <v>109</v>
      </c>
      <c r="G498" t="s">
        <v>287</v>
      </c>
      <c r="H498" t="s">
        <v>1160</v>
      </c>
      <c r="I498">
        <v>3967</v>
      </c>
      <c r="K498" s="1"/>
    </row>
    <row r="499" spans="1:11" x14ac:dyDescent="0.25">
      <c r="A499" s="5" t="str">
        <f t="shared" si="7"/>
        <v>ID6967G498</v>
      </c>
      <c r="B499">
        <v>498</v>
      </c>
      <c r="C499" t="s">
        <v>79</v>
      </c>
      <c r="D499">
        <v>6967</v>
      </c>
      <c r="E499" t="s">
        <v>80</v>
      </c>
      <c r="F499" t="s">
        <v>109</v>
      </c>
      <c r="G499" t="s">
        <v>287</v>
      </c>
      <c r="H499" t="s">
        <v>647</v>
      </c>
      <c r="I499">
        <v>3967</v>
      </c>
      <c r="K499" s="1"/>
    </row>
    <row r="500" spans="1:11" x14ac:dyDescent="0.25">
      <c r="A500" s="5" t="str">
        <f t="shared" si="7"/>
        <v>ID6968G499</v>
      </c>
      <c r="B500">
        <v>499</v>
      </c>
      <c r="C500" t="s">
        <v>79</v>
      </c>
      <c r="D500">
        <v>6968</v>
      </c>
      <c r="E500" t="s">
        <v>80</v>
      </c>
      <c r="F500" t="s">
        <v>109</v>
      </c>
      <c r="G500" t="s">
        <v>287</v>
      </c>
      <c r="H500" t="s">
        <v>1415</v>
      </c>
      <c r="I500">
        <v>3967</v>
      </c>
      <c r="K500" s="1"/>
    </row>
    <row r="501" spans="1:11" x14ac:dyDescent="0.25">
      <c r="A501" s="5" t="str">
        <f t="shared" si="7"/>
        <v>ID6969G500</v>
      </c>
      <c r="B501">
        <v>500</v>
      </c>
      <c r="C501" t="s">
        <v>79</v>
      </c>
      <c r="D501">
        <v>6969</v>
      </c>
      <c r="E501" t="s">
        <v>80</v>
      </c>
      <c r="F501" t="s">
        <v>109</v>
      </c>
      <c r="G501" t="s">
        <v>287</v>
      </c>
      <c r="H501" t="s">
        <v>2952</v>
      </c>
      <c r="I501">
        <v>3967</v>
      </c>
      <c r="K501" s="1"/>
    </row>
    <row r="502" spans="1:11" x14ac:dyDescent="0.25">
      <c r="A502" s="5" t="str">
        <f t="shared" si="7"/>
        <v>ID6970G501</v>
      </c>
      <c r="B502">
        <v>501</v>
      </c>
      <c r="C502" t="s">
        <v>79</v>
      </c>
      <c r="D502">
        <v>6970</v>
      </c>
      <c r="E502" t="s">
        <v>80</v>
      </c>
      <c r="F502" t="s">
        <v>109</v>
      </c>
      <c r="G502" t="s">
        <v>287</v>
      </c>
      <c r="H502" t="s">
        <v>78</v>
      </c>
      <c r="I502">
        <v>3967</v>
      </c>
      <c r="K502" s="1"/>
    </row>
    <row r="503" spans="1:11" x14ac:dyDescent="0.25">
      <c r="A503" s="5" t="str">
        <f t="shared" si="7"/>
        <v>ID8488G502</v>
      </c>
      <c r="B503">
        <v>502</v>
      </c>
      <c r="C503" t="s">
        <v>79</v>
      </c>
      <c r="D503">
        <v>8488</v>
      </c>
      <c r="E503" t="s">
        <v>80</v>
      </c>
      <c r="F503" t="s">
        <v>109</v>
      </c>
      <c r="G503" t="s">
        <v>287</v>
      </c>
      <c r="H503" t="s">
        <v>1267</v>
      </c>
      <c r="I503">
        <v>3967</v>
      </c>
      <c r="K503" s="1"/>
    </row>
    <row r="504" spans="1:11" x14ac:dyDescent="0.25">
      <c r="A504" s="5" t="str">
        <f t="shared" si="7"/>
        <v>ID8489G503</v>
      </c>
      <c r="B504">
        <v>503</v>
      </c>
      <c r="C504" t="s">
        <v>79</v>
      </c>
      <c r="D504">
        <v>8489</v>
      </c>
      <c r="E504" t="s">
        <v>80</v>
      </c>
      <c r="F504" t="s">
        <v>109</v>
      </c>
      <c r="G504" t="s">
        <v>287</v>
      </c>
      <c r="H504" t="s">
        <v>3577</v>
      </c>
      <c r="I504">
        <v>3967</v>
      </c>
      <c r="K504" s="1"/>
    </row>
    <row r="505" spans="1:11" x14ac:dyDescent="0.25">
      <c r="A505" s="5" t="str">
        <f t="shared" si="7"/>
        <v>ID8490G504</v>
      </c>
      <c r="B505">
        <v>504</v>
      </c>
      <c r="C505" t="s">
        <v>79</v>
      </c>
      <c r="D505">
        <v>8490</v>
      </c>
      <c r="E505" t="s">
        <v>80</v>
      </c>
      <c r="F505" t="s">
        <v>109</v>
      </c>
      <c r="G505" t="s">
        <v>287</v>
      </c>
      <c r="H505" t="s">
        <v>2674</v>
      </c>
      <c r="I505">
        <v>3967</v>
      </c>
      <c r="K505" s="1"/>
    </row>
    <row r="506" spans="1:11" x14ac:dyDescent="0.25">
      <c r="A506" s="5" t="str">
        <f t="shared" si="7"/>
        <v>ID8491G505</v>
      </c>
      <c r="B506">
        <v>505</v>
      </c>
      <c r="C506" t="s">
        <v>79</v>
      </c>
      <c r="D506">
        <v>8491</v>
      </c>
      <c r="E506" t="s">
        <v>80</v>
      </c>
      <c r="F506" t="s">
        <v>109</v>
      </c>
      <c r="G506" t="s">
        <v>287</v>
      </c>
      <c r="H506" t="s">
        <v>3578</v>
      </c>
      <c r="I506">
        <v>3967</v>
      </c>
      <c r="K506" s="1"/>
    </row>
    <row r="507" spans="1:11" x14ac:dyDescent="0.25">
      <c r="A507" s="5" t="str">
        <f t="shared" si="7"/>
        <v>ID8492G506</v>
      </c>
      <c r="B507">
        <v>506</v>
      </c>
      <c r="C507" t="s">
        <v>79</v>
      </c>
      <c r="D507">
        <v>8492</v>
      </c>
      <c r="E507" t="s">
        <v>80</v>
      </c>
      <c r="F507" t="s">
        <v>109</v>
      </c>
      <c r="G507" t="s">
        <v>287</v>
      </c>
      <c r="H507" t="s">
        <v>3579</v>
      </c>
      <c r="I507">
        <v>3967</v>
      </c>
      <c r="K507" s="1"/>
    </row>
    <row r="508" spans="1:11" x14ac:dyDescent="0.25">
      <c r="A508" s="5" t="str">
        <f t="shared" si="7"/>
        <v>ID8493G507</v>
      </c>
      <c r="B508">
        <v>507</v>
      </c>
      <c r="C508" t="s">
        <v>79</v>
      </c>
      <c r="D508">
        <v>8493</v>
      </c>
      <c r="E508" t="s">
        <v>80</v>
      </c>
      <c r="F508" t="s">
        <v>109</v>
      </c>
      <c r="G508" t="s">
        <v>287</v>
      </c>
      <c r="H508" t="s">
        <v>3580</v>
      </c>
      <c r="I508">
        <v>3967</v>
      </c>
      <c r="K508" s="1"/>
    </row>
    <row r="509" spans="1:11" x14ac:dyDescent="0.25">
      <c r="A509" s="5" t="str">
        <f t="shared" si="7"/>
        <v>ID8494G508</v>
      </c>
      <c r="B509">
        <v>508</v>
      </c>
      <c r="C509" t="s">
        <v>79</v>
      </c>
      <c r="D509">
        <v>8494</v>
      </c>
      <c r="E509" t="s">
        <v>80</v>
      </c>
      <c r="F509" t="s">
        <v>109</v>
      </c>
      <c r="G509" t="s">
        <v>287</v>
      </c>
      <c r="H509" t="s">
        <v>3581</v>
      </c>
      <c r="I509">
        <v>3967</v>
      </c>
      <c r="K509" s="1"/>
    </row>
    <row r="510" spans="1:11" x14ac:dyDescent="0.25">
      <c r="A510" s="5" t="str">
        <f t="shared" si="7"/>
        <v>ID3968G509</v>
      </c>
      <c r="B510">
        <v>509</v>
      </c>
      <c r="C510" t="s">
        <v>79</v>
      </c>
      <c r="D510">
        <v>3968</v>
      </c>
      <c r="E510" t="s">
        <v>80</v>
      </c>
      <c r="F510" t="s">
        <v>109</v>
      </c>
      <c r="G510" t="s">
        <v>330</v>
      </c>
      <c r="H510" t="s">
        <v>330</v>
      </c>
      <c r="I510">
        <v>877</v>
      </c>
      <c r="K510" s="1"/>
    </row>
    <row r="511" spans="1:11" x14ac:dyDescent="0.25">
      <c r="A511" s="5" t="str">
        <f t="shared" si="7"/>
        <v>ID3969G510</v>
      </c>
      <c r="B511">
        <v>510</v>
      </c>
      <c r="C511" t="s">
        <v>79</v>
      </c>
      <c r="D511">
        <v>3969</v>
      </c>
      <c r="E511" t="s">
        <v>80</v>
      </c>
      <c r="F511" t="s">
        <v>109</v>
      </c>
      <c r="G511" t="s">
        <v>318</v>
      </c>
      <c r="H511" t="s">
        <v>318</v>
      </c>
      <c r="I511">
        <v>877</v>
      </c>
      <c r="K511" s="1"/>
    </row>
    <row r="512" spans="1:11" x14ac:dyDescent="0.25">
      <c r="A512" s="5" t="str">
        <f t="shared" si="7"/>
        <v>ID3982G511</v>
      </c>
      <c r="B512">
        <v>511</v>
      </c>
      <c r="C512" t="s">
        <v>79</v>
      </c>
      <c r="D512">
        <v>3982</v>
      </c>
      <c r="E512" t="s">
        <v>80</v>
      </c>
      <c r="F512" t="s">
        <v>109</v>
      </c>
      <c r="G512" t="s">
        <v>105</v>
      </c>
      <c r="H512" t="s">
        <v>105</v>
      </c>
      <c r="I512">
        <v>877</v>
      </c>
      <c r="K512" s="1"/>
    </row>
    <row r="513" spans="1:11" x14ac:dyDescent="0.25">
      <c r="A513" s="5" t="str">
        <f t="shared" si="7"/>
        <v>ID4155G512</v>
      </c>
      <c r="B513">
        <v>512</v>
      </c>
      <c r="C513" t="s">
        <v>79</v>
      </c>
      <c r="D513">
        <v>4155</v>
      </c>
      <c r="E513" t="s">
        <v>80</v>
      </c>
      <c r="F513" t="s">
        <v>109</v>
      </c>
      <c r="G513" t="s">
        <v>280</v>
      </c>
      <c r="H513" t="s">
        <v>280</v>
      </c>
      <c r="I513">
        <v>877</v>
      </c>
      <c r="K513" s="1"/>
    </row>
    <row r="514" spans="1:11" x14ac:dyDescent="0.25">
      <c r="A514" s="5" t="str">
        <f t="shared" si="7"/>
        <v>ID4156G513</v>
      </c>
      <c r="B514">
        <v>513</v>
      </c>
      <c r="C514" t="s">
        <v>79</v>
      </c>
      <c r="D514">
        <v>4156</v>
      </c>
      <c r="E514" t="s">
        <v>80</v>
      </c>
      <c r="F514" t="s">
        <v>109</v>
      </c>
      <c r="G514" t="s">
        <v>295</v>
      </c>
      <c r="H514" t="s">
        <v>295</v>
      </c>
      <c r="I514">
        <v>877</v>
      </c>
      <c r="K514" s="1"/>
    </row>
    <row r="515" spans="1:11" x14ac:dyDescent="0.25">
      <c r="A515" s="5" t="str">
        <f t="shared" ref="A515:A578" si="8">"ID"&amp;D515&amp;"G"&amp;B515</f>
        <v>ID4157G514</v>
      </c>
      <c r="B515">
        <v>514</v>
      </c>
      <c r="C515" t="s">
        <v>79</v>
      </c>
      <c r="D515">
        <v>4157</v>
      </c>
      <c r="E515" t="s">
        <v>80</v>
      </c>
      <c r="F515" t="s">
        <v>109</v>
      </c>
      <c r="G515" t="s">
        <v>328</v>
      </c>
      <c r="H515" t="s">
        <v>328</v>
      </c>
      <c r="I515">
        <v>877</v>
      </c>
      <c r="K515" s="1"/>
    </row>
    <row r="516" spans="1:11" x14ac:dyDescent="0.25">
      <c r="A516" s="5" t="str">
        <f t="shared" si="8"/>
        <v>ID4158G515</v>
      </c>
      <c r="B516">
        <v>515</v>
      </c>
      <c r="C516" t="s">
        <v>79</v>
      </c>
      <c r="D516">
        <v>4158</v>
      </c>
      <c r="E516" t="s">
        <v>80</v>
      </c>
      <c r="F516" t="s">
        <v>109</v>
      </c>
      <c r="G516" t="s">
        <v>332</v>
      </c>
      <c r="H516" t="s">
        <v>332</v>
      </c>
      <c r="I516">
        <v>877</v>
      </c>
      <c r="K516" s="1"/>
    </row>
    <row r="517" spans="1:11" x14ac:dyDescent="0.25">
      <c r="A517" s="5" t="str">
        <f t="shared" si="8"/>
        <v>ID8535G516</v>
      </c>
      <c r="B517">
        <v>516</v>
      </c>
      <c r="C517" t="s">
        <v>79</v>
      </c>
      <c r="D517">
        <v>8535</v>
      </c>
      <c r="E517" t="s">
        <v>80</v>
      </c>
      <c r="F517" t="s">
        <v>109</v>
      </c>
      <c r="G517" t="s">
        <v>3587</v>
      </c>
      <c r="H517" t="s">
        <v>3587</v>
      </c>
      <c r="I517">
        <v>877</v>
      </c>
      <c r="K517" s="1"/>
    </row>
    <row r="518" spans="1:11" x14ac:dyDescent="0.25">
      <c r="A518" s="5" t="str">
        <f t="shared" si="8"/>
        <v>ID8536G517</v>
      </c>
      <c r="B518">
        <v>517</v>
      </c>
      <c r="C518" t="s">
        <v>79</v>
      </c>
      <c r="D518">
        <v>8536</v>
      </c>
      <c r="E518" t="s">
        <v>80</v>
      </c>
      <c r="F518" t="s">
        <v>109</v>
      </c>
      <c r="G518" t="s">
        <v>2488</v>
      </c>
      <c r="H518" t="s">
        <v>2488</v>
      </c>
      <c r="I518">
        <v>877</v>
      </c>
      <c r="K518" s="1"/>
    </row>
    <row r="519" spans="1:11" x14ac:dyDescent="0.25">
      <c r="A519" s="5" t="str">
        <f t="shared" si="8"/>
        <v>ID8716G518</v>
      </c>
      <c r="B519">
        <v>518</v>
      </c>
      <c r="C519" t="s">
        <v>79</v>
      </c>
      <c r="D519">
        <v>8716</v>
      </c>
      <c r="E519" t="s">
        <v>80</v>
      </c>
      <c r="F519" t="s">
        <v>109</v>
      </c>
      <c r="G519" t="s">
        <v>3678</v>
      </c>
      <c r="H519" t="s">
        <v>3678</v>
      </c>
      <c r="I519">
        <v>877</v>
      </c>
      <c r="K519" s="1"/>
    </row>
    <row r="520" spans="1:11" x14ac:dyDescent="0.25">
      <c r="A520" s="5" t="str">
        <f t="shared" si="8"/>
        <v>ID1245G519</v>
      </c>
      <c r="B520">
        <v>519</v>
      </c>
      <c r="C520" t="s">
        <v>79</v>
      </c>
      <c r="D520">
        <v>1245</v>
      </c>
      <c r="E520" t="s">
        <v>80</v>
      </c>
      <c r="F520" t="s">
        <v>176</v>
      </c>
      <c r="G520" t="s">
        <v>176</v>
      </c>
      <c r="H520" t="s">
        <v>176</v>
      </c>
      <c r="I520">
        <v>1</v>
      </c>
      <c r="K520" s="1"/>
    </row>
    <row r="521" spans="1:11" x14ac:dyDescent="0.25">
      <c r="A521" s="5" t="str">
        <f t="shared" si="8"/>
        <v>ID111G520</v>
      </c>
      <c r="B521">
        <v>520</v>
      </c>
      <c r="C521" t="s">
        <v>79</v>
      </c>
      <c r="D521">
        <v>111</v>
      </c>
      <c r="E521" t="s">
        <v>80</v>
      </c>
      <c r="F521" t="s">
        <v>176</v>
      </c>
      <c r="G521" t="s">
        <v>177</v>
      </c>
      <c r="H521" t="s">
        <v>177</v>
      </c>
      <c r="I521">
        <v>1245</v>
      </c>
      <c r="K521" s="1"/>
    </row>
    <row r="522" spans="1:11" x14ac:dyDescent="0.25">
      <c r="A522" s="5" t="str">
        <f t="shared" si="8"/>
        <v>ID6988G521</v>
      </c>
      <c r="B522">
        <v>521</v>
      </c>
      <c r="C522" t="s">
        <v>79</v>
      </c>
      <c r="D522">
        <v>6988</v>
      </c>
      <c r="E522" t="s">
        <v>80</v>
      </c>
      <c r="F522" t="s">
        <v>176</v>
      </c>
      <c r="G522" t="s">
        <v>177</v>
      </c>
      <c r="H522" t="s">
        <v>2963</v>
      </c>
      <c r="I522">
        <v>111</v>
      </c>
      <c r="K522" s="1"/>
    </row>
    <row r="523" spans="1:11" x14ac:dyDescent="0.25">
      <c r="A523" s="5" t="str">
        <f t="shared" si="8"/>
        <v>ID6989G522</v>
      </c>
      <c r="B523">
        <v>522</v>
      </c>
      <c r="C523" t="s">
        <v>79</v>
      </c>
      <c r="D523">
        <v>6989</v>
      </c>
      <c r="E523" t="s">
        <v>80</v>
      </c>
      <c r="F523" t="s">
        <v>176</v>
      </c>
      <c r="G523" t="s">
        <v>177</v>
      </c>
      <c r="H523" t="s">
        <v>2964</v>
      </c>
      <c r="I523">
        <v>111</v>
      </c>
      <c r="K523" s="1"/>
    </row>
    <row r="524" spans="1:11" x14ac:dyDescent="0.25">
      <c r="A524" s="5" t="str">
        <f t="shared" si="8"/>
        <v>ID6990G523</v>
      </c>
      <c r="B524">
        <v>523</v>
      </c>
      <c r="C524" t="s">
        <v>79</v>
      </c>
      <c r="D524">
        <v>6990</v>
      </c>
      <c r="E524" t="s">
        <v>80</v>
      </c>
      <c r="F524" t="s">
        <v>176</v>
      </c>
      <c r="G524" t="s">
        <v>177</v>
      </c>
      <c r="H524" t="s">
        <v>397</v>
      </c>
      <c r="I524">
        <v>111</v>
      </c>
      <c r="K524" s="1"/>
    </row>
    <row r="525" spans="1:11" x14ac:dyDescent="0.25">
      <c r="A525" s="5" t="str">
        <f t="shared" si="8"/>
        <v>ID6991G524</v>
      </c>
      <c r="B525">
        <v>524</v>
      </c>
      <c r="C525" t="s">
        <v>79</v>
      </c>
      <c r="D525">
        <v>6991</v>
      </c>
      <c r="E525" t="s">
        <v>80</v>
      </c>
      <c r="F525" t="s">
        <v>176</v>
      </c>
      <c r="G525" t="s">
        <v>177</v>
      </c>
      <c r="H525" t="s">
        <v>2965</v>
      </c>
      <c r="I525">
        <v>111</v>
      </c>
      <c r="K525" s="1"/>
    </row>
    <row r="526" spans="1:11" x14ac:dyDescent="0.25">
      <c r="A526" s="5" t="str">
        <f t="shared" si="8"/>
        <v>ID6992G525</v>
      </c>
      <c r="B526">
        <v>525</v>
      </c>
      <c r="C526" t="s">
        <v>79</v>
      </c>
      <c r="D526">
        <v>6992</v>
      </c>
      <c r="E526" t="s">
        <v>80</v>
      </c>
      <c r="F526" t="s">
        <v>176</v>
      </c>
      <c r="G526" t="s">
        <v>177</v>
      </c>
      <c r="H526" t="s">
        <v>2966</v>
      </c>
      <c r="I526">
        <v>111</v>
      </c>
      <c r="K526" s="1"/>
    </row>
    <row r="527" spans="1:11" x14ac:dyDescent="0.25">
      <c r="A527" s="5" t="str">
        <f t="shared" si="8"/>
        <v>ID6993G526</v>
      </c>
      <c r="B527">
        <v>526</v>
      </c>
      <c r="C527" t="s">
        <v>79</v>
      </c>
      <c r="D527">
        <v>6993</v>
      </c>
      <c r="E527" t="s">
        <v>80</v>
      </c>
      <c r="F527" t="s">
        <v>176</v>
      </c>
      <c r="G527" t="s">
        <v>177</v>
      </c>
      <c r="H527" t="s">
        <v>1398</v>
      </c>
      <c r="I527">
        <v>111</v>
      </c>
      <c r="K527" s="1"/>
    </row>
    <row r="528" spans="1:11" x14ac:dyDescent="0.25">
      <c r="A528" s="5" t="str">
        <f t="shared" si="8"/>
        <v>ID6994G527</v>
      </c>
      <c r="B528">
        <v>527</v>
      </c>
      <c r="C528" t="s">
        <v>79</v>
      </c>
      <c r="D528">
        <v>6994</v>
      </c>
      <c r="E528" t="s">
        <v>80</v>
      </c>
      <c r="F528" t="s">
        <v>176</v>
      </c>
      <c r="G528" t="s">
        <v>177</v>
      </c>
      <c r="H528" t="s">
        <v>2967</v>
      </c>
      <c r="I528">
        <v>111</v>
      </c>
      <c r="K528" s="1"/>
    </row>
    <row r="529" spans="1:11" x14ac:dyDescent="0.25">
      <c r="A529" s="5" t="str">
        <f t="shared" si="8"/>
        <v>ID6995G528</v>
      </c>
      <c r="B529">
        <v>528</v>
      </c>
      <c r="C529" t="s">
        <v>79</v>
      </c>
      <c r="D529">
        <v>6995</v>
      </c>
      <c r="E529" t="s">
        <v>80</v>
      </c>
      <c r="F529" t="s">
        <v>176</v>
      </c>
      <c r="G529" t="s">
        <v>177</v>
      </c>
      <c r="H529" t="s">
        <v>78</v>
      </c>
      <c r="I529">
        <v>111</v>
      </c>
      <c r="K529" s="1"/>
    </row>
    <row r="530" spans="1:11" x14ac:dyDescent="0.25">
      <c r="A530" s="5" t="str">
        <f t="shared" si="8"/>
        <v>ID1246G529</v>
      </c>
      <c r="B530">
        <v>529</v>
      </c>
      <c r="C530" t="s">
        <v>79</v>
      </c>
      <c r="D530">
        <v>1246</v>
      </c>
      <c r="E530" t="s">
        <v>80</v>
      </c>
      <c r="F530" t="s">
        <v>176</v>
      </c>
      <c r="G530" t="s">
        <v>650</v>
      </c>
      <c r="H530" t="s">
        <v>650</v>
      </c>
      <c r="I530">
        <v>1245</v>
      </c>
      <c r="K530" s="1"/>
    </row>
    <row r="531" spans="1:11" x14ac:dyDescent="0.25">
      <c r="A531" s="5" t="str">
        <f t="shared" si="8"/>
        <v>ID1247G530</v>
      </c>
      <c r="B531">
        <v>530</v>
      </c>
      <c r="C531" t="s">
        <v>79</v>
      </c>
      <c r="D531">
        <v>1247</v>
      </c>
      <c r="E531" t="s">
        <v>80</v>
      </c>
      <c r="F531" t="s">
        <v>176</v>
      </c>
      <c r="G531" t="s">
        <v>78</v>
      </c>
      <c r="H531" t="s">
        <v>78</v>
      </c>
      <c r="I531">
        <v>1245</v>
      </c>
      <c r="K531" s="1"/>
    </row>
    <row r="532" spans="1:11" x14ac:dyDescent="0.25">
      <c r="A532" s="5" t="str">
        <f t="shared" si="8"/>
        <v>ID1248G531</v>
      </c>
      <c r="B532">
        <v>531</v>
      </c>
      <c r="C532" t="s">
        <v>79</v>
      </c>
      <c r="D532">
        <v>1248</v>
      </c>
      <c r="E532" t="s">
        <v>80</v>
      </c>
      <c r="F532" t="s">
        <v>176</v>
      </c>
      <c r="G532" t="s">
        <v>651</v>
      </c>
      <c r="H532" t="s">
        <v>651</v>
      </c>
      <c r="I532">
        <v>1245</v>
      </c>
      <c r="K532" s="1"/>
    </row>
    <row r="533" spans="1:11" x14ac:dyDescent="0.25">
      <c r="A533" s="5" t="str">
        <f t="shared" si="8"/>
        <v>ID6996G532</v>
      </c>
      <c r="B533">
        <v>532</v>
      </c>
      <c r="C533" t="s">
        <v>79</v>
      </c>
      <c r="D533">
        <v>6996</v>
      </c>
      <c r="E533" t="s">
        <v>80</v>
      </c>
      <c r="F533" t="s">
        <v>176</v>
      </c>
      <c r="G533" t="s">
        <v>651</v>
      </c>
      <c r="H533" t="s">
        <v>2968</v>
      </c>
      <c r="I533">
        <v>1248</v>
      </c>
      <c r="K533" s="1"/>
    </row>
    <row r="534" spans="1:11" x14ac:dyDescent="0.25">
      <c r="A534" s="5" t="str">
        <f t="shared" si="8"/>
        <v>ID6997G533</v>
      </c>
      <c r="B534">
        <v>533</v>
      </c>
      <c r="C534" t="s">
        <v>79</v>
      </c>
      <c r="D534">
        <v>6997</v>
      </c>
      <c r="E534" t="s">
        <v>80</v>
      </c>
      <c r="F534" t="s">
        <v>176</v>
      </c>
      <c r="G534" t="s">
        <v>651</v>
      </c>
      <c r="H534" t="s">
        <v>2963</v>
      </c>
      <c r="I534">
        <v>1248</v>
      </c>
      <c r="K534" s="1"/>
    </row>
    <row r="535" spans="1:11" x14ac:dyDescent="0.25">
      <c r="A535" s="5" t="str">
        <f t="shared" si="8"/>
        <v>ID6998G534</v>
      </c>
      <c r="B535">
        <v>534</v>
      </c>
      <c r="C535" t="s">
        <v>79</v>
      </c>
      <c r="D535">
        <v>6998</v>
      </c>
      <c r="E535" t="s">
        <v>80</v>
      </c>
      <c r="F535" t="s">
        <v>176</v>
      </c>
      <c r="G535" t="s">
        <v>651</v>
      </c>
      <c r="H535" t="s">
        <v>397</v>
      </c>
      <c r="I535">
        <v>1248</v>
      </c>
      <c r="K535" s="1"/>
    </row>
    <row r="536" spans="1:11" x14ac:dyDescent="0.25">
      <c r="A536" s="5" t="str">
        <f t="shared" si="8"/>
        <v>ID6999G535</v>
      </c>
      <c r="B536">
        <v>535</v>
      </c>
      <c r="C536" t="s">
        <v>79</v>
      </c>
      <c r="D536">
        <v>6999</v>
      </c>
      <c r="E536" t="s">
        <v>80</v>
      </c>
      <c r="F536" t="s">
        <v>176</v>
      </c>
      <c r="G536" t="s">
        <v>651</v>
      </c>
      <c r="H536" t="s">
        <v>2964</v>
      </c>
      <c r="I536">
        <v>1248</v>
      </c>
      <c r="K536" s="1"/>
    </row>
    <row r="537" spans="1:11" x14ac:dyDescent="0.25">
      <c r="A537" s="5" t="str">
        <f t="shared" si="8"/>
        <v>ID7000G536</v>
      </c>
      <c r="B537">
        <v>536</v>
      </c>
      <c r="C537" t="s">
        <v>79</v>
      </c>
      <c r="D537">
        <v>7000</v>
      </c>
      <c r="E537" t="s">
        <v>80</v>
      </c>
      <c r="F537" t="s">
        <v>176</v>
      </c>
      <c r="G537" t="s">
        <v>651</v>
      </c>
      <c r="H537" t="s">
        <v>78</v>
      </c>
      <c r="I537">
        <v>1248</v>
      </c>
      <c r="K537" s="1"/>
    </row>
    <row r="538" spans="1:11" x14ac:dyDescent="0.25">
      <c r="A538" s="5" t="str">
        <f t="shared" si="8"/>
        <v>ID2833G537</v>
      </c>
      <c r="B538">
        <v>537</v>
      </c>
      <c r="C538" t="s">
        <v>79</v>
      </c>
      <c r="D538">
        <v>2833</v>
      </c>
      <c r="E538" t="s">
        <v>80</v>
      </c>
      <c r="F538" t="s">
        <v>176</v>
      </c>
      <c r="G538" t="s">
        <v>1178</v>
      </c>
      <c r="H538" t="s">
        <v>1178</v>
      </c>
      <c r="I538">
        <v>1245</v>
      </c>
      <c r="K538" s="1"/>
    </row>
    <row r="539" spans="1:11" x14ac:dyDescent="0.25">
      <c r="A539" s="5" t="str">
        <f t="shared" si="8"/>
        <v>ID8546G538</v>
      </c>
      <c r="B539">
        <v>538</v>
      </c>
      <c r="C539" t="s">
        <v>79</v>
      </c>
      <c r="D539">
        <v>8546</v>
      </c>
      <c r="E539" t="s">
        <v>80</v>
      </c>
      <c r="F539" t="s">
        <v>176</v>
      </c>
      <c r="G539" t="s">
        <v>1178</v>
      </c>
      <c r="H539" t="s">
        <v>3590</v>
      </c>
      <c r="I539">
        <v>2833</v>
      </c>
      <c r="K539" s="1"/>
    </row>
    <row r="540" spans="1:11" x14ac:dyDescent="0.25">
      <c r="A540" s="5" t="str">
        <f t="shared" si="8"/>
        <v>ID8547G539</v>
      </c>
      <c r="B540">
        <v>539</v>
      </c>
      <c r="C540" t="s">
        <v>79</v>
      </c>
      <c r="D540">
        <v>8547</v>
      </c>
      <c r="E540" t="s">
        <v>80</v>
      </c>
      <c r="F540" t="s">
        <v>176</v>
      </c>
      <c r="G540" t="s">
        <v>1178</v>
      </c>
      <c r="H540" t="s">
        <v>3591</v>
      </c>
      <c r="I540">
        <v>2833</v>
      </c>
      <c r="K540" s="1"/>
    </row>
    <row r="541" spans="1:11" x14ac:dyDescent="0.25">
      <c r="A541" s="5" t="str">
        <f t="shared" si="8"/>
        <v>ID8548G540</v>
      </c>
      <c r="B541">
        <v>540</v>
      </c>
      <c r="C541" t="s">
        <v>79</v>
      </c>
      <c r="D541">
        <v>8548</v>
      </c>
      <c r="E541" t="s">
        <v>80</v>
      </c>
      <c r="F541" t="s">
        <v>176</v>
      </c>
      <c r="G541" t="s">
        <v>1178</v>
      </c>
      <c r="H541" t="s">
        <v>3592</v>
      </c>
      <c r="I541">
        <v>2833</v>
      </c>
      <c r="K541" s="1"/>
    </row>
    <row r="542" spans="1:11" x14ac:dyDescent="0.25">
      <c r="A542" s="5" t="str">
        <f t="shared" si="8"/>
        <v>ID8549G541</v>
      </c>
      <c r="B542">
        <v>541</v>
      </c>
      <c r="C542" t="s">
        <v>79</v>
      </c>
      <c r="D542">
        <v>8549</v>
      </c>
      <c r="E542" t="s">
        <v>80</v>
      </c>
      <c r="F542" t="s">
        <v>176</v>
      </c>
      <c r="G542" t="s">
        <v>1178</v>
      </c>
      <c r="H542" t="s">
        <v>78</v>
      </c>
      <c r="I542">
        <v>2833</v>
      </c>
      <c r="K542" s="1"/>
    </row>
    <row r="543" spans="1:11" x14ac:dyDescent="0.25">
      <c r="A543" s="5" t="str">
        <f t="shared" si="8"/>
        <v>ID2834G542</v>
      </c>
      <c r="B543">
        <v>542</v>
      </c>
      <c r="C543" t="s">
        <v>79</v>
      </c>
      <c r="D543">
        <v>2834</v>
      </c>
      <c r="E543" t="s">
        <v>80</v>
      </c>
      <c r="F543" t="s">
        <v>176</v>
      </c>
      <c r="G543" t="s">
        <v>1179</v>
      </c>
      <c r="H543" t="s">
        <v>1179</v>
      </c>
      <c r="I543">
        <v>1245</v>
      </c>
      <c r="K543" s="1"/>
    </row>
    <row r="544" spans="1:11" x14ac:dyDescent="0.25">
      <c r="A544" s="5" t="str">
        <f t="shared" si="8"/>
        <v>ID8656G543</v>
      </c>
      <c r="B544">
        <v>543</v>
      </c>
      <c r="C544" t="s">
        <v>79</v>
      </c>
      <c r="D544">
        <v>8656</v>
      </c>
      <c r="E544" t="s">
        <v>80</v>
      </c>
      <c r="F544" t="s">
        <v>176</v>
      </c>
      <c r="G544" t="s">
        <v>1179</v>
      </c>
      <c r="H544" t="s">
        <v>3659</v>
      </c>
      <c r="I544">
        <v>2834</v>
      </c>
      <c r="K544" s="1"/>
    </row>
    <row r="545" spans="1:11" x14ac:dyDescent="0.25">
      <c r="A545" s="5" t="str">
        <f t="shared" si="8"/>
        <v>ID8657G544</v>
      </c>
      <c r="B545">
        <v>544</v>
      </c>
      <c r="C545" t="s">
        <v>79</v>
      </c>
      <c r="D545">
        <v>8657</v>
      </c>
      <c r="E545" t="s">
        <v>80</v>
      </c>
      <c r="F545" t="s">
        <v>176</v>
      </c>
      <c r="G545" t="s">
        <v>1179</v>
      </c>
      <c r="H545" t="s">
        <v>3660</v>
      </c>
      <c r="I545">
        <v>2834</v>
      </c>
      <c r="K545" s="1"/>
    </row>
    <row r="546" spans="1:11" x14ac:dyDescent="0.25">
      <c r="A546" s="5" t="str">
        <f t="shared" si="8"/>
        <v>ID8658G545</v>
      </c>
      <c r="B546">
        <v>545</v>
      </c>
      <c r="C546" t="s">
        <v>79</v>
      </c>
      <c r="D546">
        <v>8658</v>
      </c>
      <c r="E546" t="s">
        <v>80</v>
      </c>
      <c r="F546" t="s">
        <v>176</v>
      </c>
      <c r="G546" t="s">
        <v>1179</v>
      </c>
      <c r="H546" t="s">
        <v>3661</v>
      </c>
      <c r="I546">
        <v>2834</v>
      </c>
      <c r="K546" s="1"/>
    </row>
    <row r="547" spans="1:11" x14ac:dyDescent="0.25">
      <c r="A547" s="5" t="str">
        <f t="shared" si="8"/>
        <v>ID2962G546</v>
      </c>
      <c r="B547">
        <v>546</v>
      </c>
      <c r="C547" t="s">
        <v>79</v>
      </c>
      <c r="D547">
        <v>2962</v>
      </c>
      <c r="E547" t="s">
        <v>80</v>
      </c>
      <c r="F547" t="s">
        <v>176</v>
      </c>
      <c r="G547" t="s">
        <v>1244</v>
      </c>
      <c r="H547" t="s">
        <v>1244</v>
      </c>
      <c r="I547">
        <v>1245</v>
      </c>
      <c r="K547" s="1"/>
    </row>
    <row r="548" spans="1:11" x14ac:dyDescent="0.25">
      <c r="A548" s="5" t="str">
        <f t="shared" si="8"/>
        <v>ID3440G547</v>
      </c>
      <c r="B548">
        <v>547</v>
      </c>
      <c r="C548" t="s">
        <v>79</v>
      </c>
      <c r="D548">
        <v>3440</v>
      </c>
      <c r="E548" t="s">
        <v>80</v>
      </c>
      <c r="F548" t="s">
        <v>176</v>
      </c>
      <c r="G548" t="s">
        <v>1453</v>
      </c>
      <c r="H548" t="s">
        <v>1453</v>
      </c>
      <c r="I548">
        <v>1245</v>
      </c>
      <c r="K548" s="1"/>
    </row>
    <row r="549" spans="1:11" x14ac:dyDescent="0.25">
      <c r="A549" s="5" t="str">
        <f t="shared" si="8"/>
        <v>ID8545G548</v>
      </c>
      <c r="B549">
        <v>548</v>
      </c>
      <c r="C549" t="s">
        <v>79</v>
      </c>
      <c r="D549">
        <v>8545</v>
      </c>
      <c r="E549" t="s">
        <v>80</v>
      </c>
      <c r="F549" t="s">
        <v>176</v>
      </c>
      <c r="G549" t="s">
        <v>3589</v>
      </c>
      <c r="H549" t="s">
        <v>3589</v>
      </c>
      <c r="I549">
        <v>1245</v>
      </c>
      <c r="K549" s="1"/>
    </row>
    <row r="550" spans="1:11" x14ac:dyDescent="0.25">
      <c r="A550" s="5" t="str">
        <f t="shared" si="8"/>
        <v>ID1259G549</v>
      </c>
      <c r="B550">
        <v>549</v>
      </c>
      <c r="C550" t="s">
        <v>107</v>
      </c>
      <c r="D550">
        <v>1259</v>
      </c>
      <c r="E550" t="s">
        <v>80</v>
      </c>
      <c r="F550" t="s">
        <v>653</v>
      </c>
      <c r="G550" t="s">
        <v>653</v>
      </c>
      <c r="H550" t="s">
        <v>653</v>
      </c>
      <c r="I550">
        <v>1</v>
      </c>
      <c r="K550" s="1"/>
    </row>
    <row r="551" spans="1:11" x14ac:dyDescent="0.25">
      <c r="A551" s="5" t="str">
        <f t="shared" si="8"/>
        <v>ID8530G550</v>
      </c>
      <c r="B551">
        <v>550</v>
      </c>
      <c r="C551" t="s">
        <v>107</v>
      </c>
      <c r="D551">
        <v>8530</v>
      </c>
      <c r="E551" t="s">
        <v>80</v>
      </c>
      <c r="F551" t="s">
        <v>653</v>
      </c>
      <c r="G551" t="s">
        <v>3583</v>
      </c>
      <c r="H551" t="s">
        <v>3583</v>
      </c>
      <c r="I551">
        <v>1259</v>
      </c>
      <c r="K551" s="1"/>
    </row>
    <row r="552" spans="1:11" x14ac:dyDescent="0.25">
      <c r="A552" s="5" t="str">
        <f t="shared" si="8"/>
        <v>ID8531G551</v>
      </c>
      <c r="B552">
        <v>551</v>
      </c>
      <c r="C552" t="s">
        <v>107</v>
      </c>
      <c r="D552">
        <v>8531</v>
      </c>
      <c r="E552" t="s">
        <v>80</v>
      </c>
      <c r="F552" t="s">
        <v>653</v>
      </c>
      <c r="G552" t="s">
        <v>3584</v>
      </c>
      <c r="H552" t="s">
        <v>3584</v>
      </c>
      <c r="I552">
        <v>1259</v>
      </c>
      <c r="K552" s="1"/>
    </row>
    <row r="553" spans="1:11" x14ac:dyDescent="0.25">
      <c r="A553" s="5" t="str">
        <f t="shared" si="8"/>
        <v>ID1260G552</v>
      </c>
      <c r="B553">
        <v>552</v>
      </c>
      <c r="C553" t="s">
        <v>107</v>
      </c>
      <c r="D553">
        <v>1260</v>
      </c>
      <c r="E553" t="s">
        <v>80</v>
      </c>
      <c r="F553" t="s">
        <v>654</v>
      </c>
      <c r="G553" t="s">
        <v>654</v>
      </c>
      <c r="H553" t="s">
        <v>654</v>
      </c>
      <c r="I553">
        <v>1</v>
      </c>
      <c r="K553" s="1"/>
    </row>
    <row r="554" spans="1:11" x14ac:dyDescent="0.25">
      <c r="A554" s="5" t="str">
        <f t="shared" si="8"/>
        <v>ID4041G553</v>
      </c>
      <c r="B554">
        <v>553</v>
      </c>
      <c r="C554" t="s">
        <v>107</v>
      </c>
      <c r="D554">
        <v>4041</v>
      </c>
      <c r="E554" t="s">
        <v>80</v>
      </c>
      <c r="F554" t="s">
        <v>654</v>
      </c>
      <c r="G554" t="s">
        <v>1674</v>
      </c>
      <c r="H554" t="s">
        <v>1674</v>
      </c>
      <c r="I554">
        <v>1260</v>
      </c>
      <c r="K554" s="1"/>
    </row>
    <row r="555" spans="1:11" x14ac:dyDescent="0.25">
      <c r="A555" s="5" t="str">
        <f t="shared" si="8"/>
        <v>ID4042G554</v>
      </c>
      <c r="B555">
        <v>554</v>
      </c>
      <c r="C555" t="s">
        <v>107</v>
      </c>
      <c r="D555">
        <v>4042</v>
      </c>
      <c r="E555" t="s">
        <v>80</v>
      </c>
      <c r="F555" t="s">
        <v>654</v>
      </c>
      <c r="G555" t="s">
        <v>1675</v>
      </c>
      <c r="H555" t="s">
        <v>1675</v>
      </c>
      <c r="I555">
        <v>1260</v>
      </c>
      <c r="K555" s="1"/>
    </row>
    <row r="556" spans="1:11" x14ac:dyDescent="0.25">
      <c r="A556" s="5" t="str">
        <f t="shared" si="8"/>
        <v>ID4043G555</v>
      </c>
      <c r="B556">
        <v>555</v>
      </c>
      <c r="C556" t="s">
        <v>107</v>
      </c>
      <c r="D556">
        <v>4043</v>
      </c>
      <c r="E556" t="s">
        <v>80</v>
      </c>
      <c r="F556" t="s">
        <v>654</v>
      </c>
      <c r="G556" t="s">
        <v>1676</v>
      </c>
      <c r="H556" t="s">
        <v>1676</v>
      </c>
      <c r="I556">
        <v>1260</v>
      </c>
      <c r="K556" s="1"/>
    </row>
    <row r="557" spans="1:11" x14ac:dyDescent="0.25">
      <c r="A557" s="5" t="str">
        <f t="shared" si="8"/>
        <v>ID4044G556</v>
      </c>
      <c r="B557">
        <v>556</v>
      </c>
      <c r="C557" t="s">
        <v>107</v>
      </c>
      <c r="D557">
        <v>4044</v>
      </c>
      <c r="E557" t="s">
        <v>80</v>
      </c>
      <c r="F557" t="s">
        <v>654</v>
      </c>
      <c r="G557" t="s">
        <v>1677</v>
      </c>
      <c r="H557" t="s">
        <v>1677</v>
      </c>
      <c r="I557">
        <v>1260</v>
      </c>
      <c r="K557" s="1"/>
    </row>
    <row r="558" spans="1:11" x14ac:dyDescent="0.25">
      <c r="A558" s="5" t="str">
        <f t="shared" si="8"/>
        <v>ID4045G557</v>
      </c>
      <c r="B558">
        <v>557</v>
      </c>
      <c r="C558" t="s">
        <v>107</v>
      </c>
      <c r="D558">
        <v>4045</v>
      </c>
      <c r="E558" t="s">
        <v>80</v>
      </c>
      <c r="F558" t="s">
        <v>654</v>
      </c>
      <c r="G558" t="s">
        <v>1678</v>
      </c>
      <c r="H558" t="s">
        <v>1678</v>
      </c>
      <c r="I558">
        <v>1260</v>
      </c>
      <c r="K558" s="1"/>
    </row>
    <row r="559" spans="1:11" x14ac:dyDescent="0.25">
      <c r="A559" s="5" t="str">
        <f t="shared" si="8"/>
        <v>ID4046G558</v>
      </c>
      <c r="B559">
        <v>558</v>
      </c>
      <c r="C559" t="s">
        <v>107</v>
      </c>
      <c r="D559">
        <v>4046</v>
      </c>
      <c r="E559" t="s">
        <v>80</v>
      </c>
      <c r="F559" t="s">
        <v>654</v>
      </c>
      <c r="G559" t="s">
        <v>1679</v>
      </c>
      <c r="H559" t="s">
        <v>1679</v>
      </c>
      <c r="I559">
        <v>1260</v>
      </c>
      <c r="K559" s="1"/>
    </row>
    <row r="560" spans="1:11" x14ac:dyDescent="0.25">
      <c r="A560" s="5" t="str">
        <f t="shared" si="8"/>
        <v>ID4047G559</v>
      </c>
      <c r="B560">
        <v>559</v>
      </c>
      <c r="C560" t="s">
        <v>107</v>
      </c>
      <c r="D560">
        <v>4047</v>
      </c>
      <c r="E560" t="s">
        <v>80</v>
      </c>
      <c r="F560" t="s">
        <v>654</v>
      </c>
      <c r="G560" t="s">
        <v>1680</v>
      </c>
      <c r="H560" t="s">
        <v>1680</v>
      </c>
      <c r="I560">
        <v>1260</v>
      </c>
      <c r="K560" s="1"/>
    </row>
    <row r="561" spans="1:11" x14ac:dyDescent="0.25">
      <c r="A561" s="5" t="str">
        <f t="shared" si="8"/>
        <v>ID4048G560</v>
      </c>
      <c r="B561">
        <v>560</v>
      </c>
      <c r="C561" t="s">
        <v>107</v>
      </c>
      <c r="D561">
        <v>4048</v>
      </c>
      <c r="E561" t="s">
        <v>80</v>
      </c>
      <c r="F561" t="s">
        <v>654</v>
      </c>
      <c r="G561" t="s">
        <v>1681</v>
      </c>
      <c r="H561" t="s">
        <v>1681</v>
      </c>
      <c r="I561">
        <v>1260</v>
      </c>
      <c r="K561" s="1"/>
    </row>
    <row r="562" spans="1:11" x14ac:dyDescent="0.25">
      <c r="A562" s="5" t="str">
        <f t="shared" si="8"/>
        <v>ID4049G561</v>
      </c>
      <c r="B562">
        <v>561</v>
      </c>
      <c r="C562" t="s">
        <v>107</v>
      </c>
      <c r="D562">
        <v>4049</v>
      </c>
      <c r="E562" t="s">
        <v>80</v>
      </c>
      <c r="F562" t="s">
        <v>654</v>
      </c>
      <c r="G562" t="s">
        <v>1682</v>
      </c>
      <c r="H562" t="s">
        <v>1682</v>
      </c>
      <c r="I562">
        <v>1260</v>
      </c>
      <c r="K562" s="1"/>
    </row>
    <row r="563" spans="1:11" x14ac:dyDescent="0.25">
      <c r="A563" s="5" t="str">
        <f t="shared" si="8"/>
        <v>ID4050G562</v>
      </c>
      <c r="B563">
        <v>562</v>
      </c>
      <c r="C563" t="s">
        <v>107</v>
      </c>
      <c r="D563">
        <v>4050</v>
      </c>
      <c r="E563" t="s">
        <v>80</v>
      </c>
      <c r="F563" t="s">
        <v>654</v>
      </c>
      <c r="G563" t="s">
        <v>1683</v>
      </c>
      <c r="H563" t="s">
        <v>1683</v>
      </c>
      <c r="I563">
        <v>1260</v>
      </c>
      <c r="K563" s="1"/>
    </row>
    <row r="564" spans="1:11" x14ac:dyDescent="0.25">
      <c r="A564" s="5" t="str">
        <f t="shared" si="8"/>
        <v>ID4051G563</v>
      </c>
      <c r="B564">
        <v>563</v>
      </c>
      <c r="C564" t="s">
        <v>107</v>
      </c>
      <c r="D564">
        <v>4051</v>
      </c>
      <c r="E564" t="s">
        <v>80</v>
      </c>
      <c r="F564" t="s">
        <v>654</v>
      </c>
      <c r="G564" t="s">
        <v>1684</v>
      </c>
      <c r="H564" t="s">
        <v>1684</v>
      </c>
      <c r="I564">
        <v>1260</v>
      </c>
      <c r="K564" s="1"/>
    </row>
    <row r="565" spans="1:11" x14ac:dyDescent="0.25">
      <c r="A565" s="5" t="str">
        <f t="shared" si="8"/>
        <v>ID4052G564</v>
      </c>
      <c r="B565">
        <v>564</v>
      </c>
      <c r="C565" t="s">
        <v>107</v>
      </c>
      <c r="D565">
        <v>4052</v>
      </c>
      <c r="E565" t="s">
        <v>80</v>
      </c>
      <c r="F565" t="s">
        <v>654</v>
      </c>
      <c r="G565" t="s">
        <v>78</v>
      </c>
      <c r="H565" t="s">
        <v>78</v>
      </c>
      <c r="I565">
        <v>1260</v>
      </c>
      <c r="K565" s="1"/>
    </row>
    <row r="566" spans="1:11" x14ac:dyDescent="0.25">
      <c r="A566" s="5" t="str">
        <f t="shared" si="8"/>
        <v>ID4053G565</v>
      </c>
      <c r="B566">
        <v>565</v>
      </c>
      <c r="C566" t="s">
        <v>107</v>
      </c>
      <c r="D566">
        <v>4053</v>
      </c>
      <c r="E566" t="s">
        <v>80</v>
      </c>
      <c r="F566" t="s">
        <v>654</v>
      </c>
      <c r="G566" t="s">
        <v>924</v>
      </c>
      <c r="H566" t="s">
        <v>924</v>
      </c>
      <c r="I566">
        <v>1260</v>
      </c>
      <c r="K566" s="1"/>
    </row>
    <row r="567" spans="1:11" x14ac:dyDescent="0.25">
      <c r="A567" s="5" t="str">
        <f t="shared" si="8"/>
        <v>ID1484G566</v>
      </c>
      <c r="B567">
        <v>566</v>
      </c>
      <c r="C567" t="s">
        <v>107</v>
      </c>
      <c r="D567">
        <v>1484</v>
      </c>
      <c r="E567" t="s">
        <v>80</v>
      </c>
      <c r="F567" t="s">
        <v>632</v>
      </c>
      <c r="G567" t="s">
        <v>632</v>
      </c>
      <c r="H567" t="s">
        <v>632</v>
      </c>
      <c r="I567">
        <v>1</v>
      </c>
      <c r="K567" s="1"/>
    </row>
    <row r="568" spans="1:11" x14ac:dyDescent="0.25">
      <c r="A568" s="5" t="str">
        <f t="shared" si="8"/>
        <v>ID8698G567</v>
      </c>
      <c r="B568">
        <v>567</v>
      </c>
      <c r="C568" t="s">
        <v>107</v>
      </c>
      <c r="D568">
        <v>8698</v>
      </c>
      <c r="E568" t="s">
        <v>80</v>
      </c>
      <c r="F568" t="s">
        <v>632</v>
      </c>
      <c r="G568" t="s">
        <v>632</v>
      </c>
      <c r="H568" t="s">
        <v>632</v>
      </c>
      <c r="I568">
        <v>1484</v>
      </c>
      <c r="K568" s="1"/>
    </row>
    <row r="569" spans="1:11" x14ac:dyDescent="0.25">
      <c r="A569" s="5" t="str">
        <f t="shared" si="8"/>
        <v>ID8699G568</v>
      </c>
      <c r="B569">
        <v>568</v>
      </c>
      <c r="C569" t="s">
        <v>107</v>
      </c>
      <c r="D569">
        <v>8699</v>
      </c>
      <c r="E569" t="s">
        <v>80</v>
      </c>
      <c r="F569" t="s">
        <v>632</v>
      </c>
      <c r="G569" t="s">
        <v>3343</v>
      </c>
      <c r="H569" t="s">
        <v>3343</v>
      </c>
      <c r="I569">
        <v>1484</v>
      </c>
      <c r="K569" s="1"/>
    </row>
    <row r="570" spans="1:11" x14ac:dyDescent="0.25">
      <c r="A570" s="5" t="str">
        <f t="shared" si="8"/>
        <v>ID8700G569</v>
      </c>
      <c r="B570">
        <v>569</v>
      </c>
      <c r="C570" t="s">
        <v>107</v>
      </c>
      <c r="D570">
        <v>8700</v>
      </c>
      <c r="E570" t="s">
        <v>80</v>
      </c>
      <c r="F570" t="s">
        <v>632</v>
      </c>
      <c r="G570" t="s">
        <v>78</v>
      </c>
      <c r="H570" t="s">
        <v>78</v>
      </c>
      <c r="I570">
        <v>1484</v>
      </c>
      <c r="K570" s="1"/>
    </row>
    <row r="571" spans="1:11" x14ac:dyDescent="0.25">
      <c r="A571" s="5" t="str">
        <f t="shared" si="8"/>
        <v>ID1954G570</v>
      </c>
      <c r="B571">
        <v>570</v>
      </c>
      <c r="C571" t="s">
        <v>107</v>
      </c>
      <c r="D571">
        <v>1954</v>
      </c>
      <c r="E571" t="s">
        <v>80</v>
      </c>
      <c r="F571" t="s">
        <v>840</v>
      </c>
      <c r="G571" t="s">
        <v>840</v>
      </c>
      <c r="H571" t="s">
        <v>840</v>
      </c>
      <c r="I571">
        <v>1</v>
      </c>
      <c r="K571" s="1"/>
    </row>
    <row r="572" spans="1:11" x14ac:dyDescent="0.25">
      <c r="A572" s="5" t="str">
        <f t="shared" si="8"/>
        <v>ID8701G571</v>
      </c>
      <c r="B572">
        <v>571</v>
      </c>
      <c r="C572" t="s">
        <v>107</v>
      </c>
      <c r="D572">
        <v>8701</v>
      </c>
      <c r="E572" t="s">
        <v>80</v>
      </c>
      <c r="F572" t="s">
        <v>840</v>
      </c>
      <c r="G572" t="s">
        <v>3665</v>
      </c>
      <c r="H572" t="s">
        <v>3665</v>
      </c>
      <c r="I572">
        <v>1954</v>
      </c>
      <c r="K572" s="1"/>
    </row>
    <row r="573" spans="1:11" x14ac:dyDescent="0.25">
      <c r="A573" s="5" t="str">
        <f t="shared" si="8"/>
        <v>ID8702G572</v>
      </c>
      <c r="B573">
        <v>572</v>
      </c>
      <c r="C573" t="s">
        <v>107</v>
      </c>
      <c r="D573">
        <v>8702</v>
      </c>
      <c r="E573" t="s">
        <v>80</v>
      </c>
      <c r="F573" t="s">
        <v>840</v>
      </c>
      <c r="G573" t="s">
        <v>3666</v>
      </c>
      <c r="H573" t="s">
        <v>3666</v>
      </c>
      <c r="I573">
        <v>1954</v>
      </c>
      <c r="K573" s="1"/>
    </row>
    <row r="574" spans="1:11" x14ac:dyDescent="0.25">
      <c r="A574" s="5" t="str">
        <f t="shared" si="8"/>
        <v>ID8703G573</v>
      </c>
      <c r="B574">
        <v>573</v>
      </c>
      <c r="C574" t="s">
        <v>107</v>
      </c>
      <c r="D574">
        <v>8703</v>
      </c>
      <c r="E574" t="s">
        <v>80</v>
      </c>
      <c r="F574" t="s">
        <v>840</v>
      </c>
      <c r="G574" t="s">
        <v>3667</v>
      </c>
      <c r="H574" t="s">
        <v>3667</v>
      </c>
      <c r="I574">
        <v>1954</v>
      </c>
      <c r="K574" s="1"/>
    </row>
    <row r="575" spans="1:11" x14ac:dyDescent="0.25">
      <c r="A575" s="5" t="str">
        <f t="shared" si="8"/>
        <v>ID8704G574</v>
      </c>
      <c r="B575">
        <v>574</v>
      </c>
      <c r="C575" t="s">
        <v>107</v>
      </c>
      <c r="D575">
        <v>8704</v>
      </c>
      <c r="E575" t="s">
        <v>80</v>
      </c>
      <c r="F575" t="s">
        <v>840</v>
      </c>
      <c r="G575" t="s">
        <v>3668</v>
      </c>
      <c r="H575" t="s">
        <v>3668</v>
      </c>
      <c r="I575">
        <v>1954</v>
      </c>
      <c r="K575" s="1"/>
    </row>
    <row r="576" spans="1:11" x14ac:dyDescent="0.25">
      <c r="A576" s="5" t="str">
        <f t="shared" si="8"/>
        <v>ID8705G575</v>
      </c>
      <c r="B576">
        <v>575</v>
      </c>
      <c r="C576" t="s">
        <v>107</v>
      </c>
      <c r="D576">
        <v>8705</v>
      </c>
      <c r="E576" t="s">
        <v>80</v>
      </c>
      <c r="F576" t="s">
        <v>840</v>
      </c>
      <c r="G576" t="s">
        <v>3669</v>
      </c>
      <c r="H576" t="s">
        <v>3669</v>
      </c>
      <c r="I576">
        <v>1954</v>
      </c>
      <c r="K576" s="1"/>
    </row>
    <row r="577" spans="1:11" x14ac:dyDescent="0.25">
      <c r="A577" s="5" t="str">
        <f t="shared" si="8"/>
        <v>ID8706G576</v>
      </c>
      <c r="B577">
        <v>576</v>
      </c>
      <c r="C577" t="s">
        <v>107</v>
      </c>
      <c r="D577">
        <v>8706</v>
      </c>
      <c r="E577" t="s">
        <v>80</v>
      </c>
      <c r="F577" t="s">
        <v>840</v>
      </c>
      <c r="G577" t="s">
        <v>3670</v>
      </c>
      <c r="H577" t="s">
        <v>3670</v>
      </c>
      <c r="I577">
        <v>1954</v>
      </c>
      <c r="K577" s="1"/>
    </row>
    <row r="578" spans="1:11" x14ac:dyDescent="0.25">
      <c r="A578" s="5" t="str">
        <f t="shared" si="8"/>
        <v>ID3930G577</v>
      </c>
      <c r="B578">
        <v>577</v>
      </c>
      <c r="C578" t="s">
        <v>107</v>
      </c>
      <c r="D578">
        <v>3930</v>
      </c>
      <c r="E578" t="s">
        <v>80</v>
      </c>
      <c r="F578" t="s">
        <v>1613</v>
      </c>
      <c r="G578" t="s">
        <v>1613</v>
      </c>
      <c r="H578" t="s">
        <v>1613</v>
      </c>
      <c r="I578">
        <v>1</v>
      </c>
      <c r="K578" s="1"/>
    </row>
    <row r="579" spans="1:11" x14ac:dyDescent="0.25">
      <c r="A579" s="5" t="str">
        <f t="shared" ref="A579:A642" si="9">"ID"&amp;D579&amp;"G"&amp;B579</f>
        <v>ID3931G578</v>
      </c>
      <c r="B579">
        <v>578</v>
      </c>
      <c r="C579" t="s">
        <v>107</v>
      </c>
      <c r="D579">
        <v>3931</v>
      </c>
      <c r="E579" t="s">
        <v>80</v>
      </c>
      <c r="F579" t="s">
        <v>1614</v>
      </c>
      <c r="G579" t="s">
        <v>1614</v>
      </c>
      <c r="H579" t="s">
        <v>1614</v>
      </c>
      <c r="I579">
        <v>1</v>
      </c>
      <c r="K579" s="1"/>
    </row>
    <row r="580" spans="1:11" x14ac:dyDescent="0.25">
      <c r="A580" s="5" t="str">
        <f t="shared" si="9"/>
        <v>ID3932G579</v>
      </c>
      <c r="B580">
        <v>579</v>
      </c>
      <c r="C580" t="s">
        <v>107</v>
      </c>
      <c r="D580">
        <v>3932</v>
      </c>
      <c r="E580" t="s">
        <v>80</v>
      </c>
      <c r="F580" t="s">
        <v>1614</v>
      </c>
      <c r="G580" t="s">
        <v>1615</v>
      </c>
      <c r="H580" t="s">
        <v>1615</v>
      </c>
      <c r="I580">
        <v>3931</v>
      </c>
      <c r="K580" s="1"/>
    </row>
    <row r="581" spans="1:11" x14ac:dyDescent="0.25">
      <c r="A581" s="5" t="str">
        <f t="shared" si="9"/>
        <v>ID3933G580</v>
      </c>
      <c r="B581">
        <v>580</v>
      </c>
      <c r="C581" t="s">
        <v>107</v>
      </c>
      <c r="D581">
        <v>3933</v>
      </c>
      <c r="E581" t="s">
        <v>80</v>
      </c>
      <c r="F581" t="s">
        <v>1614</v>
      </c>
      <c r="G581" t="s">
        <v>1616</v>
      </c>
      <c r="H581" t="s">
        <v>1616</v>
      </c>
      <c r="I581">
        <v>3931</v>
      </c>
      <c r="K581" s="1"/>
    </row>
    <row r="582" spans="1:11" x14ac:dyDescent="0.25">
      <c r="A582" s="5" t="str">
        <f t="shared" si="9"/>
        <v>ID3934G581</v>
      </c>
      <c r="B582">
        <v>581</v>
      </c>
      <c r="C582" t="s">
        <v>107</v>
      </c>
      <c r="D582">
        <v>3934</v>
      </c>
      <c r="E582" t="s">
        <v>80</v>
      </c>
      <c r="F582" t="s">
        <v>1614</v>
      </c>
      <c r="G582" t="s">
        <v>1617</v>
      </c>
      <c r="H582" t="s">
        <v>1617</v>
      </c>
      <c r="I582">
        <v>3931</v>
      </c>
      <c r="K582" s="1"/>
    </row>
    <row r="583" spans="1:11" x14ac:dyDescent="0.25">
      <c r="A583" s="5" t="str">
        <f t="shared" si="9"/>
        <v>ID3970G582</v>
      </c>
      <c r="B583">
        <v>582</v>
      </c>
      <c r="C583" t="s">
        <v>107</v>
      </c>
      <c r="D583">
        <v>3970</v>
      </c>
      <c r="E583" t="s">
        <v>80</v>
      </c>
      <c r="F583" t="s">
        <v>1614</v>
      </c>
      <c r="G583" t="s">
        <v>1637</v>
      </c>
      <c r="H583" t="s">
        <v>1637</v>
      </c>
      <c r="I583">
        <v>3931</v>
      </c>
      <c r="K583" s="1"/>
    </row>
    <row r="584" spans="1:11" x14ac:dyDescent="0.25">
      <c r="A584" s="5" t="str">
        <f t="shared" si="9"/>
        <v>ID6232G583</v>
      </c>
      <c r="B584">
        <v>583</v>
      </c>
      <c r="C584" t="s">
        <v>2589</v>
      </c>
      <c r="D584">
        <v>6232</v>
      </c>
      <c r="E584" t="s">
        <v>80</v>
      </c>
      <c r="F584" t="s">
        <v>2590</v>
      </c>
      <c r="G584" t="s">
        <v>2590</v>
      </c>
      <c r="H584" t="s">
        <v>2590</v>
      </c>
      <c r="I584">
        <v>1</v>
      </c>
      <c r="K584" s="1"/>
    </row>
    <row r="585" spans="1:11" x14ac:dyDescent="0.25">
      <c r="A585" s="5" t="str">
        <f t="shared" si="9"/>
        <v>ID6233G584</v>
      </c>
      <c r="B585">
        <v>584</v>
      </c>
      <c r="C585" t="s">
        <v>2589</v>
      </c>
      <c r="D585">
        <v>6233</v>
      </c>
      <c r="E585" t="s">
        <v>80</v>
      </c>
      <c r="F585" t="s">
        <v>2590</v>
      </c>
      <c r="G585" t="s">
        <v>282</v>
      </c>
      <c r="H585" t="s">
        <v>282</v>
      </c>
      <c r="I585">
        <v>6232</v>
      </c>
      <c r="K585" s="1"/>
    </row>
    <row r="586" spans="1:11" x14ac:dyDescent="0.25">
      <c r="A586" s="5" t="str">
        <f t="shared" si="9"/>
        <v>ID6257G585</v>
      </c>
      <c r="B586">
        <v>585</v>
      </c>
      <c r="C586" t="s">
        <v>2589</v>
      </c>
      <c r="D586">
        <v>6257</v>
      </c>
      <c r="E586" t="s">
        <v>80</v>
      </c>
      <c r="F586" t="s">
        <v>2590</v>
      </c>
      <c r="G586" t="s">
        <v>282</v>
      </c>
      <c r="H586" t="s">
        <v>86</v>
      </c>
      <c r="I586">
        <v>6233</v>
      </c>
      <c r="K586" s="1"/>
    </row>
    <row r="587" spans="1:11" x14ac:dyDescent="0.25">
      <c r="A587" s="5" t="str">
        <f t="shared" si="9"/>
        <v>ID6258G586</v>
      </c>
      <c r="B587">
        <v>586</v>
      </c>
      <c r="C587" t="s">
        <v>2589</v>
      </c>
      <c r="D587">
        <v>6258</v>
      </c>
      <c r="E587" t="s">
        <v>80</v>
      </c>
      <c r="F587" t="s">
        <v>2590</v>
      </c>
      <c r="G587" t="s">
        <v>282</v>
      </c>
      <c r="H587" t="s">
        <v>1158</v>
      </c>
      <c r="I587">
        <v>6233</v>
      </c>
      <c r="K587" s="1"/>
    </row>
    <row r="588" spans="1:11" x14ac:dyDescent="0.25">
      <c r="A588" s="5" t="str">
        <f t="shared" si="9"/>
        <v>ID6259G587</v>
      </c>
      <c r="B588">
        <v>587</v>
      </c>
      <c r="C588" t="s">
        <v>2589</v>
      </c>
      <c r="D588">
        <v>6259</v>
      </c>
      <c r="E588" t="s">
        <v>80</v>
      </c>
      <c r="F588" t="s">
        <v>2590</v>
      </c>
      <c r="G588" t="s">
        <v>282</v>
      </c>
      <c r="H588" t="s">
        <v>2592</v>
      </c>
      <c r="I588">
        <v>6233</v>
      </c>
      <c r="K588" s="1"/>
    </row>
    <row r="589" spans="1:11" x14ac:dyDescent="0.25">
      <c r="A589" s="5" t="str">
        <f t="shared" si="9"/>
        <v>ID6260G588</v>
      </c>
      <c r="B589">
        <v>588</v>
      </c>
      <c r="C589" t="s">
        <v>2589</v>
      </c>
      <c r="D589">
        <v>6260</v>
      </c>
      <c r="E589" t="s">
        <v>80</v>
      </c>
      <c r="F589" t="s">
        <v>2590</v>
      </c>
      <c r="G589" t="s">
        <v>282</v>
      </c>
      <c r="H589" t="s">
        <v>1160</v>
      </c>
      <c r="I589">
        <v>6233</v>
      </c>
      <c r="K589" s="1"/>
    </row>
    <row r="590" spans="1:11" x14ac:dyDescent="0.25">
      <c r="A590" s="5" t="str">
        <f t="shared" si="9"/>
        <v>ID6261G589</v>
      </c>
      <c r="B590">
        <v>589</v>
      </c>
      <c r="C590" t="s">
        <v>2589</v>
      </c>
      <c r="D590">
        <v>6261</v>
      </c>
      <c r="E590" t="s">
        <v>80</v>
      </c>
      <c r="F590" t="s">
        <v>2590</v>
      </c>
      <c r="G590" t="s">
        <v>282</v>
      </c>
      <c r="H590" t="s">
        <v>647</v>
      </c>
      <c r="I590">
        <v>6233</v>
      </c>
      <c r="K590" s="1"/>
    </row>
    <row r="591" spans="1:11" x14ac:dyDescent="0.25">
      <c r="A591" s="5" t="str">
        <f t="shared" si="9"/>
        <v>ID6262G590</v>
      </c>
      <c r="B591">
        <v>590</v>
      </c>
      <c r="C591" t="s">
        <v>2589</v>
      </c>
      <c r="D591">
        <v>6262</v>
      </c>
      <c r="E591" t="s">
        <v>80</v>
      </c>
      <c r="F591" t="s">
        <v>2590</v>
      </c>
      <c r="G591" t="s">
        <v>282</v>
      </c>
      <c r="H591" t="s">
        <v>78</v>
      </c>
      <c r="I591">
        <v>6233</v>
      </c>
      <c r="K591" s="1"/>
    </row>
    <row r="592" spans="1:11" x14ac:dyDescent="0.25">
      <c r="A592" s="5" t="str">
        <f t="shared" si="9"/>
        <v>ID6263G591</v>
      </c>
      <c r="B592">
        <v>591</v>
      </c>
      <c r="C592" t="s">
        <v>2589</v>
      </c>
      <c r="D592">
        <v>6263</v>
      </c>
      <c r="E592" t="s">
        <v>80</v>
      </c>
      <c r="F592" t="s">
        <v>2590</v>
      </c>
      <c r="G592" t="s">
        <v>282</v>
      </c>
      <c r="H592" t="s">
        <v>1415</v>
      </c>
      <c r="I592">
        <v>6233</v>
      </c>
      <c r="K592" s="1"/>
    </row>
    <row r="593" spans="1:11" x14ac:dyDescent="0.25">
      <c r="A593" s="5" t="str">
        <f t="shared" si="9"/>
        <v>ID6234G592</v>
      </c>
      <c r="B593">
        <v>592</v>
      </c>
      <c r="C593" t="s">
        <v>2589</v>
      </c>
      <c r="D593">
        <v>6234</v>
      </c>
      <c r="E593" t="s">
        <v>80</v>
      </c>
      <c r="F593" t="s">
        <v>2590</v>
      </c>
      <c r="G593" t="s">
        <v>296</v>
      </c>
      <c r="H593" t="s">
        <v>296</v>
      </c>
      <c r="I593">
        <v>6232</v>
      </c>
      <c r="K593" s="1"/>
    </row>
    <row r="594" spans="1:11" x14ac:dyDescent="0.25">
      <c r="A594" s="5" t="str">
        <f t="shared" si="9"/>
        <v>ID6264G593</v>
      </c>
      <c r="B594">
        <v>593</v>
      </c>
      <c r="C594" t="s">
        <v>2589</v>
      </c>
      <c r="D594">
        <v>6264</v>
      </c>
      <c r="E594" t="s">
        <v>80</v>
      </c>
      <c r="F594" t="s">
        <v>2590</v>
      </c>
      <c r="G594" t="s">
        <v>296</v>
      </c>
      <c r="H594" t="s">
        <v>86</v>
      </c>
      <c r="I594">
        <v>6234</v>
      </c>
      <c r="K594" s="1"/>
    </row>
    <row r="595" spans="1:11" x14ac:dyDescent="0.25">
      <c r="A595" s="5" t="str">
        <f t="shared" si="9"/>
        <v>ID6265G594</v>
      </c>
      <c r="B595">
        <v>594</v>
      </c>
      <c r="C595" t="s">
        <v>2589</v>
      </c>
      <c r="D595">
        <v>6265</v>
      </c>
      <c r="E595" t="s">
        <v>80</v>
      </c>
      <c r="F595" t="s">
        <v>2590</v>
      </c>
      <c r="G595" t="s">
        <v>296</v>
      </c>
      <c r="H595" t="s">
        <v>1158</v>
      </c>
      <c r="I595">
        <v>6234</v>
      </c>
      <c r="K595" s="1"/>
    </row>
    <row r="596" spans="1:11" x14ac:dyDescent="0.25">
      <c r="A596" s="5" t="str">
        <f t="shared" si="9"/>
        <v>ID6266G595</v>
      </c>
      <c r="B596">
        <v>595</v>
      </c>
      <c r="C596" t="s">
        <v>2589</v>
      </c>
      <c r="D596">
        <v>6266</v>
      </c>
      <c r="E596" t="s">
        <v>80</v>
      </c>
      <c r="F596" t="s">
        <v>2590</v>
      </c>
      <c r="G596" t="s">
        <v>296</v>
      </c>
      <c r="H596" t="s">
        <v>2592</v>
      </c>
      <c r="I596">
        <v>6234</v>
      </c>
      <c r="K596" s="1"/>
    </row>
    <row r="597" spans="1:11" x14ac:dyDescent="0.25">
      <c r="A597" s="5" t="str">
        <f t="shared" si="9"/>
        <v>ID6267G596</v>
      </c>
      <c r="B597">
        <v>596</v>
      </c>
      <c r="C597" t="s">
        <v>2589</v>
      </c>
      <c r="D597">
        <v>6267</v>
      </c>
      <c r="E597" t="s">
        <v>80</v>
      </c>
      <c r="F597" t="s">
        <v>2590</v>
      </c>
      <c r="G597" t="s">
        <v>296</v>
      </c>
      <c r="H597" t="s">
        <v>1160</v>
      </c>
      <c r="I597">
        <v>6234</v>
      </c>
      <c r="K597" s="1"/>
    </row>
    <row r="598" spans="1:11" x14ac:dyDescent="0.25">
      <c r="A598" s="5" t="str">
        <f t="shared" si="9"/>
        <v>ID6268G597</v>
      </c>
      <c r="B598">
        <v>597</v>
      </c>
      <c r="C598" t="s">
        <v>2589</v>
      </c>
      <c r="D598">
        <v>6268</v>
      </c>
      <c r="E598" t="s">
        <v>80</v>
      </c>
      <c r="F598" t="s">
        <v>2590</v>
      </c>
      <c r="G598" t="s">
        <v>296</v>
      </c>
      <c r="H598" t="s">
        <v>647</v>
      </c>
      <c r="I598">
        <v>6234</v>
      </c>
      <c r="K598" s="1"/>
    </row>
    <row r="599" spans="1:11" x14ac:dyDescent="0.25">
      <c r="A599" s="5" t="str">
        <f t="shared" si="9"/>
        <v>ID6269G598</v>
      </c>
      <c r="B599">
        <v>598</v>
      </c>
      <c r="C599" t="s">
        <v>2589</v>
      </c>
      <c r="D599">
        <v>6269</v>
      </c>
      <c r="E599" t="s">
        <v>80</v>
      </c>
      <c r="F599" t="s">
        <v>2590</v>
      </c>
      <c r="G599" t="s">
        <v>296</v>
      </c>
      <c r="H599" t="s">
        <v>78</v>
      </c>
      <c r="I599">
        <v>6234</v>
      </c>
      <c r="K599" s="1"/>
    </row>
    <row r="600" spans="1:11" x14ac:dyDescent="0.25">
      <c r="A600" s="5" t="str">
        <f t="shared" si="9"/>
        <v>ID6270G599</v>
      </c>
      <c r="B600">
        <v>599</v>
      </c>
      <c r="C600" t="s">
        <v>2589</v>
      </c>
      <c r="D600">
        <v>6270</v>
      </c>
      <c r="E600" t="s">
        <v>80</v>
      </c>
      <c r="F600" t="s">
        <v>2590</v>
      </c>
      <c r="G600" t="s">
        <v>296</v>
      </c>
      <c r="H600" t="s">
        <v>1415</v>
      </c>
      <c r="I600">
        <v>6234</v>
      </c>
      <c r="K600" s="1"/>
    </row>
    <row r="601" spans="1:11" x14ac:dyDescent="0.25">
      <c r="A601" s="5" t="str">
        <f t="shared" si="9"/>
        <v>ID6235G600</v>
      </c>
      <c r="B601">
        <v>600</v>
      </c>
      <c r="C601" t="s">
        <v>2589</v>
      </c>
      <c r="D601">
        <v>6235</v>
      </c>
      <c r="E601" t="s">
        <v>80</v>
      </c>
      <c r="F601" t="s">
        <v>2590</v>
      </c>
      <c r="G601" t="s">
        <v>298</v>
      </c>
      <c r="H601" t="s">
        <v>298</v>
      </c>
      <c r="I601">
        <v>6232</v>
      </c>
      <c r="K601" s="1"/>
    </row>
    <row r="602" spans="1:11" x14ac:dyDescent="0.25">
      <c r="A602" s="5" t="str">
        <f t="shared" si="9"/>
        <v>ID6271G601</v>
      </c>
      <c r="B602">
        <v>601</v>
      </c>
      <c r="C602" t="s">
        <v>2589</v>
      </c>
      <c r="D602">
        <v>6271</v>
      </c>
      <c r="E602" t="s">
        <v>80</v>
      </c>
      <c r="F602" t="s">
        <v>2590</v>
      </c>
      <c r="G602" t="s">
        <v>298</v>
      </c>
      <c r="H602" t="s">
        <v>86</v>
      </c>
      <c r="I602">
        <v>6235</v>
      </c>
      <c r="K602" s="1"/>
    </row>
    <row r="603" spans="1:11" x14ac:dyDescent="0.25">
      <c r="A603" s="5" t="str">
        <f t="shared" si="9"/>
        <v>ID6272G602</v>
      </c>
      <c r="B603">
        <v>602</v>
      </c>
      <c r="C603" t="s">
        <v>2589</v>
      </c>
      <c r="D603">
        <v>6272</v>
      </c>
      <c r="E603" t="s">
        <v>80</v>
      </c>
      <c r="F603" t="s">
        <v>2590</v>
      </c>
      <c r="G603" t="s">
        <v>298</v>
      </c>
      <c r="H603" t="s">
        <v>1158</v>
      </c>
      <c r="I603">
        <v>6235</v>
      </c>
      <c r="K603" s="1"/>
    </row>
    <row r="604" spans="1:11" x14ac:dyDescent="0.25">
      <c r="A604" s="5" t="str">
        <f t="shared" si="9"/>
        <v>ID6273G603</v>
      </c>
      <c r="B604">
        <v>603</v>
      </c>
      <c r="C604" t="s">
        <v>2589</v>
      </c>
      <c r="D604">
        <v>6273</v>
      </c>
      <c r="E604" t="s">
        <v>80</v>
      </c>
      <c r="F604" t="s">
        <v>2590</v>
      </c>
      <c r="G604" t="s">
        <v>298</v>
      </c>
      <c r="H604" t="s">
        <v>2592</v>
      </c>
      <c r="I604">
        <v>6235</v>
      </c>
      <c r="K604" s="1"/>
    </row>
    <row r="605" spans="1:11" x14ac:dyDescent="0.25">
      <c r="A605" s="5" t="str">
        <f t="shared" si="9"/>
        <v>ID6274G604</v>
      </c>
      <c r="B605">
        <v>604</v>
      </c>
      <c r="C605" t="s">
        <v>2589</v>
      </c>
      <c r="D605">
        <v>6274</v>
      </c>
      <c r="E605" t="s">
        <v>80</v>
      </c>
      <c r="F605" t="s">
        <v>2590</v>
      </c>
      <c r="G605" t="s">
        <v>298</v>
      </c>
      <c r="H605" t="s">
        <v>1160</v>
      </c>
      <c r="I605">
        <v>6235</v>
      </c>
      <c r="K605" s="1"/>
    </row>
    <row r="606" spans="1:11" x14ac:dyDescent="0.25">
      <c r="A606" s="5" t="str">
        <f t="shared" si="9"/>
        <v>ID6275G605</v>
      </c>
      <c r="B606">
        <v>605</v>
      </c>
      <c r="C606" t="s">
        <v>2589</v>
      </c>
      <c r="D606">
        <v>6275</v>
      </c>
      <c r="E606" t="s">
        <v>80</v>
      </c>
      <c r="F606" t="s">
        <v>2590</v>
      </c>
      <c r="G606" t="s">
        <v>298</v>
      </c>
      <c r="H606" t="s">
        <v>647</v>
      </c>
      <c r="I606">
        <v>6235</v>
      </c>
      <c r="K606" s="1"/>
    </row>
    <row r="607" spans="1:11" x14ac:dyDescent="0.25">
      <c r="A607" s="5" t="str">
        <f t="shared" si="9"/>
        <v>ID6276G606</v>
      </c>
      <c r="B607">
        <v>606</v>
      </c>
      <c r="C607" t="s">
        <v>2589</v>
      </c>
      <c r="D607">
        <v>6276</v>
      </c>
      <c r="E607" t="s">
        <v>80</v>
      </c>
      <c r="F607" t="s">
        <v>2590</v>
      </c>
      <c r="G607" t="s">
        <v>298</v>
      </c>
      <c r="H607" t="s">
        <v>78</v>
      </c>
      <c r="I607">
        <v>6235</v>
      </c>
      <c r="K607" s="1"/>
    </row>
    <row r="608" spans="1:11" x14ac:dyDescent="0.25">
      <c r="A608" s="5" t="str">
        <f t="shared" si="9"/>
        <v>ID6277G607</v>
      </c>
      <c r="B608">
        <v>607</v>
      </c>
      <c r="C608" t="s">
        <v>2589</v>
      </c>
      <c r="D608">
        <v>6277</v>
      </c>
      <c r="E608" t="s">
        <v>80</v>
      </c>
      <c r="F608" t="s">
        <v>2590</v>
      </c>
      <c r="G608" t="s">
        <v>298</v>
      </c>
      <c r="H608" t="s">
        <v>1415</v>
      </c>
      <c r="I608">
        <v>6235</v>
      </c>
      <c r="K608" s="1"/>
    </row>
    <row r="609" spans="1:11" x14ac:dyDescent="0.25">
      <c r="A609" s="5" t="str">
        <f t="shared" si="9"/>
        <v>ID6236G608</v>
      </c>
      <c r="B609">
        <v>608</v>
      </c>
      <c r="C609" t="s">
        <v>2589</v>
      </c>
      <c r="D609">
        <v>6236</v>
      </c>
      <c r="E609" t="s">
        <v>80</v>
      </c>
      <c r="F609" t="s">
        <v>2590</v>
      </c>
      <c r="G609" t="s">
        <v>299</v>
      </c>
      <c r="H609" t="s">
        <v>299</v>
      </c>
      <c r="I609">
        <v>6232</v>
      </c>
      <c r="K609" s="1"/>
    </row>
    <row r="610" spans="1:11" x14ac:dyDescent="0.25">
      <c r="A610" s="5" t="str">
        <f t="shared" si="9"/>
        <v>ID6278G609</v>
      </c>
      <c r="B610">
        <v>609</v>
      </c>
      <c r="C610" t="s">
        <v>2589</v>
      </c>
      <c r="D610">
        <v>6278</v>
      </c>
      <c r="E610" t="s">
        <v>80</v>
      </c>
      <c r="F610" t="s">
        <v>2590</v>
      </c>
      <c r="G610" t="s">
        <v>299</v>
      </c>
      <c r="H610" t="s">
        <v>86</v>
      </c>
      <c r="I610">
        <v>6236</v>
      </c>
      <c r="K610" s="1"/>
    </row>
    <row r="611" spans="1:11" x14ac:dyDescent="0.25">
      <c r="A611" s="5" t="str">
        <f t="shared" si="9"/>
        <v>ID6279G610</v>
      </c>
      <c r="B611">
        <v>610</v>
      </c>
      <c r="C611" t="s">
        <v>2589</v>
      </c>
      <c r="D611">
        <v>6279</v>
      </c>
      <c r="E611" t="s">
        <v>80</v>
      </c>
      <c r="F611" t="s">
        <v>2590</v>
      </c>
      <c r="G611" t="s">
        <v>299</v>
      </c>
      <c r="H611" t="s">
        <v>1158</v>
      </c>
      <c r="I611">
        <v>6236</v>
      </c>
      <c r="K611" s="1"/>
    </row>
    <row r="612" spans="1:11" x14ac:dyDescent="0.25">
      <c r="A612" s="5" t="str">
        <f t="shared" si="9"/>
        <v>ID6280G611</v>
      </c>
      <c r="B612">
        <v>611</v>
      </c>
      <c r="C612" t="s">
        <v>2589</v>
      </c>
      <c r="D612">
        <v>6280</v>
      </c>
      <c r="E612" t="s">
        <v>80</v>
      </c>
      <c r="F612" t="s">
        <v>2590</v>
      </c>
      <c r="G612" t="s">
        <v>299</v>
      </c>
      <c r="H612" t="s">
        <v>2592</v>
      </c>
      <c r="I612">
        <v>6236</v>
      </c>
      <c r="K612" s="1"/>
    </row>
    <row r="613" spans="1:11" x14ac:dyDescent="0.25">
      <c r="A613" s="5" t="str">
        <f t="shared" si="9"/>
        <v>ID6281G612</v>
      </c>
      <c r="B613">
        <v>612</v>
      </c>
      <c r="C613" t="s">
        <v>2589</v>
      </c>
      <c r="D613">
        <v>6281</v>
      </c>
      <c r="E613" t="s">
        <v>80</v>
      </c>
      <c r="F613" t="s">
        <v>2590</v>
      </c>
      <c r="G613" t="s">
        <v>299</v>
      </c>
      <c r="H613" t="s">
        <v>1160</v>
      </c>
      <c r="I613">
        <v>6236</v>
      </c>
      <c r="K613" s="1"/>
    </row>
    <row r="614" spans="1:11" x14ac:dyDescent="0.25">
      <c r="A614" s="5" t="str">
        <f t="shared" si="9"/>
        <v>ID6282G613</v>
      </c>
      <c r="B614">
        <v>613</v>
      </c>
      <c r="C614" t="s">
        <v>2589</v>
      </c>
      <c r="D614">
        <v>6282</v>
      </c>
      <c r="E614" t="s">
        <v>80</v>
      </c>
      <c r="F614" t="s">
        <v>2590</v>
      </c>
      <c r="G614" t="s">
        <v>299</v>
      </c>
      <c r="H614" t="s">
        <v>647</v>
      </c>
      <c r="I614">
        <v>6236</v>
      </c>
      <c r="K614" s="1"/>
    </row>
    <row r="615" spans="1:11" x14ac:dyDescent="0.25">
      <c r="A615" s="5" t="str">
        <f t="shared" si="9"/>
        <v>ID6283G614</v>
      </c>
      <c r="B615">
        <v>614</v>
      </c>
      <c r="C615" t="s">
        <v>2589</v>
      </c>
      <c r="D615">
        <v>6283</v>
      </c>
      <c r="E615" t="s">
        <v>80</v>
      </c>
      <c r="F615" t="s">
        <v>2590</v>
      </c>
      <c r="G615" t="s">
        <v>299</v>
      </c>
      <c r="H615" t="s">
        <v>78</v>
      </c>
      <c r="I615">
        <v>6236</v>
      </c>
      <c r="K615" s="1"/>
    </row>
    <row r="616" spans="1:11" x14ac:dyDescent="0.25">
      <c r="A616" s="5" t="str">
        <f t="shared" si="9"/>
        <v>ID6284G615</v>
      </c>
      <c r="B616">
        <v>615</v>
      </c>
      <c r="C616" t="s">
        <v>2589</v>
      </c>
      <c r="D616">
        <v>6284</v>
      </c>
      <c r="E616" t="s">
        <v>80</v>
      </c>
      <c r="F616" t="s">
        <v>2590</v>
      </c>
      <c r="G616" t="s">
        <v>299</v>
      </c>
      <c r="H616" t="s">
        <v>1415</v>
      </c>
      <c r="I616">
        <v>6236</v>
      </c>
      <c r="K616" s="1"/>
    </row>
    <row r="617" spans="1:11" x14ac:dyDescent="0.25">
      <c r="A617" s="5" t="str">
        <f t="shared" si="9"/>
        <v>ID6237G616</v>
      </c>
      <c r="B617">
        <v>616</v>
      </c>
      <c r="C617" t="s">
        <v>2589</v>
      </c>
      <c r="D617">
        <v>6237</v>
      </c>
      <c r="E617" t="s">
        <v>80</v>
      </c>
      <c r="F617" t="s">
        <v>2590</v>
      </c>
      <c r="G617" t="s">
        <v>309</v>
      </c>
      <c r="H617" t="s">
        <v>309</v>
      </c>
      <c r="I617">
        <v>6232</v>
      </c>
      <c r="K617" s="1"/>
    </row>
    <row r="618" spans="1:11" x14ac:dyDescent="0.25">
      <c r="A618" s="5" t="str">
        <f t="shared" si="9"/>
        <v>ID6285G617</v>
      </c>
      <c r="B618">
        <v>617</v>
      </c>
      <c r="C618" t="s">
        <v>2589</v>
      </c>
      <c r="D618">
        <v>6285</v>
      </c>
      <c r="E618" t="s">
        <v>80</v>
      </c>
      <c r="F618" t="s">
        <v>2590</v>
      </c>
      <c r="G618" t="s">
        <v>309</v>
      </c>
      <c r="H618" t="s">
        <v>86</v>
      </c>
      <c r="I618">
        <v>6237</v>
      </c>
      <c r="K618" s="1"/>
    </row>
    <row r="619" spans="1:11" x14ac:dyDescent="0.25">
      <c r="A619" s="5" t="str">
        <f t="shared" si="9"/>
        <v>ID6286G618</v>
      </c>
      <c r="B619">
        <v>618</v>
      </c>
      <c r="C619" t="s">
        <v>2589</v>
      </c>
      <c r="D619">
        <v>6286</v>
      </c>
      <c r="E619" t="s">
        <v>80</v>
      </c>
      <c r="F619" t="s">
        <v>2590</v>
      </c>
      <c r="G619" t="s">
        <v>309</v>
      </c>
      <c r="H619" t="s">
        <v>1158</v>
      </c>
      <c r="I619">
        <v>6237</v>
      </c>
      <c r="K619" s="1"/>
    </row>
    <row r="620" spans="1:11" x14ac:dyDescent="0.25">
      <c r="A620" s="5" t="str">
        <f t="shared" si="9"/>
        <v>ID6287G619</v>
      </c>
      <c r="B620">
        <v>619</v>
      </c>
      <c r="C620" t="s">
        <v>2589</v>
      </c>
      <c r="D620">
        <v>6287</v>
      </c>
      <c r="E620" t="s">
        <v>80</v>
      </c>
      <c r="F620" t="s">
        <v>2590</v>
      </c>
      <c r="G620" t="s">
        <v>309</v>
      </c>
      <c r="H620" t="s">
        <v>2592</v>
      </c>
      <c r="I620">
        <v>6237</v>
      </c>
      <c r="K620" s="1"/>
    </row>
    <row r="621" spans="1:11" x14ac:dyDescent="0.25">
      <c r="A621" s="5" t="str">
        <f t="shared" si="9"/>
        <v>ID6288G620</v>
      </c>
      <c r="B621">
        <v>620</v>
      </c>
      <c r="C621" t="s">
        <v>2589</v>
      </c>
      <c r="D621">
        <v>6288</v>
      </c>
      <c r="E621" t="s">
        <v>80</v>
      </c>
      <c r="F621" t="s">
        <v>2590</v>
      </c>
      <c r="G621" t="s">
        <v>309</v>
      </c>
      <c r="H621" t="s">
        <v>1160</v>
      </c>
      <c r="I621">
        <v>6237</v>
      </c>
      <c r="K621" s="1"/>
    </row>
    <row r="622" spans="1:11" x14ac:dyDescent="0.25">
      <c r="A622" s="5" t="str">
        <f t="shared" si="9"/>
        <v>ID6289G621</v>
      </c>
      <c r="B622">
        <v>621</v>
      </c>
      <c r="C622" t="s">
        <v>2589</v>
      </c>
      <c r="D622">
        <v>6289</v>
      </c>
      <c r="E622" t="s">
        <v>80</v>
      </c>
      <c r="F622" t="s">
        <v>2590</v>
      </c>
      <c r="G622" t="s">
        <v>309</v>
      </c>
      <c r="H622" t="s">
        <v>647</v>
      </c>
      <c r="I622">
        <v>6237</v>
      </c>
      <c r="K622" s="1"/>
    </row>
    <row r="623" spans="1:11" x14ac:dyDescent="0.25">
      <c r="A623" s="5" t="str">
        <f t="shared" si="9"/>
        <v>ID6290G622</v>
      </c>
      <c r="B623">
        <v>622</v>
      </c>
      <c r="C623" t="s">
        <v>2589</v>
      </c>
      <c r="D623">
        <v>6290</v>
      </c>
      <c r="E623" t="s">
        <v>80</v>
      </c>
      <c r="F623" t="s">
        <v>2590</v>
      </c>
      <c r="G623" t="s">
        <v>309</v>
      </c>
      <c r="H623" t="s">
        <v>78</v>
      </c>
      <c r="I623">
        <v>6237</v>
      </c>
      <c r="K623" s="1"/>
    </row>
    <row r="624" spans="1:11" x14ac:dyDescent="0.25">
      <c r="A624" s="5" t="str">
        <f t="shared" si="9"/>
        <v>ID6291G623</v>
      </c>
      <c r="B624">
        <v>623</v>
      </c>
      <c r="C624" t="s">
        <v>2589</v>
      </c>
      <c r="D624">
        <v>6291</v>
      </c>
      <c r="E624" t="s">
        <v>80</v>
      </c>
      <c r="F624" t="s">
        <v>2590</v>
      </c>
      <c r="G624" t="s">
        <v>309</v>
      </c>
      <c r="H624" t="s">
        <v>1415</v>
      </c>
      <c r="I624">
        <v>6237</v>
      </c>
      <c r="K624" s="1"/>
    </row>
    <row r="625" spans="1:11" x14ac:dyDescent="0.25">
      <c r="A625" s="5" t="str">
        <f t="shared" si="9"/>
        <v>ID6238G624</v>
      </c>
      <c r="B625">
        <v>624</v>
      </c>
      <c r="C625" t="s">
        <v>2589</v>
      </c>
      <c r="D625">
        <v>6238</v>
      </c>
      <c r="E625" t="s">
        <v>80</v>
      </c>
      <c r="F625" t="s">
        <v>2590</v>
      </c>
      <c r="G625" t="s">
        <v>313</v>
      </c>
      <c r="H625" t="s">
        <v>313</v>
      </c>
      <c r="I625">
        <v>6232</v>
      </c>
      <c r="K625" s="1"/>
    </row>
    <row r="626" spans="1:11" x14ac:dyDescent="0.25">
      <c r="A626" s="5" t="str">
        <f t="shared" si="9"/>
        <v>ID6292G625</v>
      </c>
      <c r="B626">
        <v>625</v>
      </c>
      <c r="C626" t="s">
        <v>2589</v>
      </c>
      <c r="D626">
        <v>6292</v>
      </c>
      <c r="E626" t="s">
        <v>80</v>
      </c>
      <c r="F626" t="s">
        <v>2590</v>
      </c>
      <c r="G626" t="s">
        <v>313</v>
      </c>
      <c r="H626" t="s">
        <v>86</v>
      </c>
      <c r="I626">
        <v>6238</v>
      </c>
      <c r="K626" s="1"/>
    </row>
    <row r="627" spans="1:11" x14ac:dyDescent="0.25">
      <c r="A627" s="5" t="str">
        <f t="shared" si="9"/>
        <v>ID6293G626</v>
      </c>
      <c r="B627">
        <v>626</v>
      </c>
      <c r="C627" t="s">
        <v>2589</v>
      </c>
      <c r="D627">
        <v>6293</v>
      </c>
      <c r="E627" t="s">
        <v>80</v>
      </c>
      <c r="F627" t="s">
        <v>2590</v>
      </c>
      <c r="G627" t="s">
        <v>313</v>
      </c>
      <c r="H627" t="s">
        <v>1158</v>
      </c>
      <c r="I627">
        <v>6238</v>
      </c>
      <c r="K627" s="1"/>
    </row>
    <row r="628" spans="1:11" x14ac:dyDescent="0.25">
      <c r="A628" s="5" t="str">
        <f t="shared" si="9"/>
        <v>ID6294G627</v>
      </c>
      <c r="B628">
        <v>627</v>
      </c>
      <c r="C628" t="s">
        <v>2589</v>
      </c>
      <c r="D628">
        <v>6294</v>
      </c>
      <c r="E628" t="s">
        <v>80</v>
      </c>
      <c r="F628" t="s">
        <v>2590</v>
      </c>
      <c r="G628" t="s">
        <v>313</v>
      </c>
      <c r="H628" t="s">
        <v>2592</v>
      </c>
      <c r="I628">
        <v>6238</v>
      </c>
      <c r="K628" s="1"/>
    </row>
    <row r="629" spans="1:11" x14ac:dyDescent="0.25">
      <c r="A629" s="5" t="str">
        <f t="shared" si="9"/>
        <v>ID6295G628</v>
      </c>
      <c r="B629">
        <v>628</v>
      </c>
      <c r="C629" t="s">
        <v>2589</v>
      </c>
      <c r="D629">
        <v>6295</v>
      </c>
      <c r="E629" t="s">
        <v>80</v>
      </c>
      <c r="F629" t="s">
        <v>2590</v>
      </c>
      <c r="G629" t="s">
        <v>313</v>
      </c>
      <c r="H629" t="s">
        <v>1160</v>
      </c>
      <c r="I629">
        <v>6238</v>
      </c>
      <c r="K629" s="1"/>
    </row>
    <row r="630" spans="1:11" x14ac:dyDescent="0.25">
      <c r="A630" s="5" t="str">
        <f t="shared" si="9"/>
        <v>ID6296G629</v>
      </c>
      <c r="B630">
        <v>629</v>
      </c>
      <c r="C630" t="s">
        <v>2589</v>
      </c>
      <c r="D630">
        <v>6296</v>
      </c>
      <c r="E630" t="s">
        <v>80</v>
      </c>
      <c r="F630" t="s">
        <v>2590</v>
      </c>
      <c r="G630" t="s">
        <v>313</v>
      </c>
      <c r="H630" t="s">
        <v>647</v>
      </c>
      <c r="I630">
        <v>6238</v>
      </c>
      <c r="K630" s="1"/>
    </row>
    <row r="631" spans="1:11" x14ac:dyDescent="0.25">
      <c r="A631" s="5" t="str">
        <f t="shared" si="9"/>
        <v>ID6297G630</v>
      </c>
      <c r="B631">
        <v>630</v>
      </c>
      <c r="C631" t="s">
        <v>2589</v>
      </c>
      <c r="D631">
        <v>6297</v>
      </c>
      <c r="E631" t="s">
        <v>80</v>
      </c>
      <c r="F631" t="s">
        <v>2590</v>
      </c>
      <c r="G631" t="s">
        <v>313</v>
      </c>
      <c r="H631" t="s">
        <v>78</v>
      </c>
      <c r="I631">
        <v>6238</v>
      </c>
      <c r="K631" s="1"/>
    </row>
    <row r="632" spans="1:11" x14ac:dyDescent="0.25">
      <c r="A632" s="5" t="str">
        <f t="shared" si="9"/>
        <v>ID6298G631</v>
      </c>
      <c r="B632">
        <v>631</v>
      </c>
      <c r="C632" t="s">
        <v>2589</v>
      </c>
      <c r="D632">
        <v>6298</v>
      </c>
      <c r="E632" t="s">
        <v>80</v>
      </c>
      <c r="F632" t="s">
        <v>2590</v>
      </c>
      <c r="G632" t="s">
        <v>313</v>
      </c>
      <c r="H632" t="s">
        <v>1415</v>
      </c>
      <c r="I632">
        <v>6238</v>
      </c>
      <c r="K632" s="1"/>
    </row>
    <row r="633" spans="1:11" x14ac:dyDescent="0.25">
      <c r="A633" s="5" t="str">
        <f t="shared" si="9"/>
        <v>ID6239G632</v>
      </c>
      <c r="B633">
        <v>632</v>
      </c>
      <c r="C633" t="s">
        <v>2589</v>
      </c>
      <c r="D633">
        <v>6239</v>
      </c>
      <c r="E633" t="s">
        <v>80</v>
      </c>
      <c r="F633" t="s">
        <v>2590</v>
      </c>
      <c r="G633" t="s">
        <v>315</v>
      </c>
      <c r="H633" t="s">
        <v>315</v>
      </c>
      <c r="I633">
        <v>6232</v>
      </c>
      <c r="K633" s="1"/>
    </row>
    <row r="634" spans="1:11" x14ac:dyDescent="0.25">
      <c r="A634" s="5" t="str">
        <f t="shared" si="9"/>
        <v>ID6299G633</v>
      </c>
      <c r="B634">
        <v>633</v>
      </c>
      <c r="C634" t="s">
        <v>2589</v>
      </c>
      <c r="D634">
        <v>6299</v>
      </c>
      <c r="E634" t="s">
        <v>80</v>
      </c>
      <c r="F634" t="s">
        <v>2590</v>
      </c>
      <c r="G634" t="s">
        <v>315</v>
      </c>
      <c r="H634" t="s">
        <v>86</v>
      </c>
      <c r="I634">
        <v>6239</v>
      </c>
      <c r="K634" s="1"/>
    </row>
    <row r="635" spans="1:11" x14ac:dyDescent="0.25">
      <c r="A635" s="5" t="str">
        <f t="shared" si="9"/>
        <v>ID6300G634</v>
      </c>
      <c r="B635">
        <v>634</v>
      </c>
      <c r="C635" t="s">
        <v>2589</v>
      </c>
      <c r="D635">
        <v>6300</v>
      </c>
      <c r="E635" t="s">
        <v>80</v>
      </c>
      <c r="F635" t="s">
        <v>2590</v>
      </c>
      <c r="G635" t="s">
        <v>315</v>
      </c>
      <c r="H635" t="s">
        <v>1158</v>
      </c>
      <c r="I635">
        <v>6239</v>
      </c>
      <c r="K635" s="1"/>
    </row>
    <row r="636" spans="1:11" x14ac:dyDescent="0.25">
      <c r="A636" s="5" t="str">
        <f t="shared" si="9"/>
        <v>ID6301G635</v>
      </c>
      <c r="B636">
        <v>635</v>
      </c>
      <c r="C636" t="s">
        <v>2589</v>
      </c>
      <c r="D636">
        <v>6301</v>
      </c>
      <c r="E636" t="s">
        <v>80</v>
      </c>
      <c r="F636" t="s">
        <v>2590</v>
      </c>
      <c r="G636" t="s">
        <v>315</v>
      </c>
      <c r="H636" t="s">
        <v>2592</v>
      </c>
      <c r="I636">
        <v>6239</v>
      </c>
      <c r="K636" s="1"/>
    </row>
    <row r="637" spans="1:11" x14ac:dyDescent="0.25">
      <c r="A637" s="5" t="str">
        <f t="shared" si="9"/>
        <v>ID6302G636</v>
      </c>
      <c r="B637">
        <v>636</v>
      </c>
      <c r="C637" t="s">
        <v>2589</v>
      </c>
      <c r="D637">
        <v>6302</v>
      </c>
      <c r="E637" t="s">
        <v>80</v>
      </c>
      <c r="F637" t="s">
        <v>2590</v>
      </c>
      <c r="G637" t="s">
        <v>315</v>
      </c>
      <c r="H637" t="s">
        <v>1160</v>
      </c>
      <c r="I637">
        <v>6239</v>
      </c>
      <c r="K637" s="1"/>
    </row>
    <row r="638" spans="1:11" x14ac:dyDescent="0.25">
      <c r="A638" s="5" t="str">
        <f t="shared" si="9"/>
        <v>ID6303G637</v>
      </c>
      <c r="B638">
        <v>637</v>
      </c>
      <c r="C638" t="s">
        <v>2589</v>
      </c>
      <c r="D638">
        <v>6303</v>
      </c>
      <c r="E638" t="s">
        <v>80</v>
      </c>
      <c r="F638" t="s">
        <v>2590</v>
      </c>
      <c r="G638" t="s">
        <v>315</v>
      </c>
      <c r="H638" t="s">
        <v>647</v>
      </c>
      <c r="I638">
        <v>6239</v>
      </c>
      <c r="K638" s="1"/>
    </row>
    <row r="639" spans="1:11" x14ac:dyDescent="0.25">
      <c r="A639" s="5" t="str">
        <f t="shared" si="9"/>
        <v>ID6304G638</v>
      </c>
      <c r="B639">
        <v>638</v>
      </c>
      <c r="C639" t="s">
        <v>2589</v>
      </c>
      <c r="D639">
        <v>6304</v>
      </c>
      <c r="E639" t="s">
        <v>80</v>
      </c>
      <c r="F639" t="s">
        <v>2590</v>
      </c>
      <c r="G639" t="s">
        <v>315</v>
      </c>
      <c r="H639" t="s">
        <v>78</v>
      </c>
      <c r="I639">
        <v>6239</v>
      </c>
      <c r="K639" s="1"/>
    </row>
    <row r="640" spans="1:11" x14ac:dyDescent="0.25">
      <c r="A640" s="5" t="str">
        <f t="shared" si="9"/>
        <v>ID6305G639</v>
      </c>
      <c r="B640">
        <v>639</v>
      </c>
      <c r="C640" t="s">
        <v>2589</v>
      </c>
      <c r="D640">
        <v>6305</v>
      </c>
      <c r="E640" t="s">
        <v>80</v>
      </c>
      <c r="F640" t="s">
        <v>2590</v>
      </c>
      <c r="G640" t="s">
        <v>315</v>
      </c>
      <c r="H640" t="s">
        <v>1415</v>
      </c>
      <c r="I640">
        <v>6239</v>
      </c>
      <c r="K640" s="1"/>
    </row>
    <row r="641" spans="1:11" x14ac:dyDescent="0.25">
      <c r="A641" s="5" t="str">
        <f t="shared" si="9"/>
        <v>ID6240G640</v>
      </c>
      <c r="B641">
        <v>640</v>
      </c>
      <c r="C641" t="s">
        <v>2589</v>
      </c>
      <c r="D641">
        <v>6240</v>
      </c>
      <c r="E641" t="s">
        <v>80</v>
      </c>
      <c r="F641" t="s">
        <v>2590</v>
      </c>
      <c r="G641" t="s">
        <v>327</v>
      </c>
      <c r="H641" t="s">
        <v>327</v>
      </c>
      <c r="I641">
        <v>6232</v>
      </c>
      <c r="K641" s="1"/>
    </row>
    <row r="642" spans="1:11" x14ac:dyDescent="0.25">
      <c r="A642" s="5" t="str">
        <f t="shared" si="9"/>
        <v>ID6306G641</v>
      </c>
      <c r="B642">
        <v>641</v>
      </c>
      <c r="C642" t="s">
        <v>2589</v>
      </c>
      <c r="D642">
        <v>6306</v>
      </c>
      <c r="E642" t="s">
        <v>80</v>
      </c>
      <c r="F642" t="s">
        <v>2590</v>
      </c>
      <c r="G642" t="s">
        <v>327</v>
      </c>
      <c r="H642" t="s">
        <v>86</v>
      </c>
      <c r="I642">
        <v>6240</v>
      </c>
      <c r="K642" s="1"/>
    </row>
    <row r="643" spans="1:11" x14ac:dyDescent="0.25">
      <c r="A643" s="5" t="str">
        <f t="shared" ref="A643:A706" si="10">"ID"&amp;D643&amp;"G"&amp;B643</f>
        <v>ID6307G642</v>
      </c>
      <c r="B643">
        <v>642</v>
      </c>
      <c r="C643" t="s">
        <v>2589</v>
      </c>
      <c r="D643">
        <v>6307</v>
      </c>
      <c r="E643" t="s">
        <v>80</v>
      </c>
      <c r="F643" t="s">
        <v>2590</v>
      </c>
      <c r="G643" t="s">
        <v>327</v>
      </c>
      <c r="H643" t="s">
        <v>1158</v>
      </c>
      <c r="I643">
        <v>6240</v>
      </c>
      <c r="K643" s="1"/>
    </row>
    <row r="644" spans="1:11" x14ac:dyDescent="0.25">
      <c r="A644" s="5" t="str">
        <f t="shared" si="10"/>
        <v>ID6308G643</v>
      </c>
      <c r="B644">
        <v>643</v>
      </c>
      <c r="C644" t="s">
        <v>2589</v>
      </c>
      <c r="D644">
        <v>6308</v>
      </c>
      <c r="E644" t="s">
        <v>80</v>
      </c>
      <c r="F644" t="s">
        <v>2590</v>
      </c>
      <c r="G644" t="s">
        <v>327</v>
      </c>
      <c r="H644" t="s">
        <v>2592</v>
      </c>
      <c r="I644">
        <v>6240</v>
      </c>
      <c r="K644" s="1"/>
    </row>
    <row r="645" spans="1:11" x14ac:dyDescent="0.25">
      <c r="A645" s="5" t="str">
        <f t="shared" si="10"/>
        <v>ID6309G644</v>
      </c>
      <c r="B645">
        <v>644</v>
      </c>
      <c r="C645" t="s">
        <v>2589</v>
      </c>
      <c r="D645">
        <v>6309</v>
      </c>
      <c r="E645" t="s">
        <v>80</v>
      </c>
      <c r="F645" t="s">
        <v>2590</v>
      </c>
      <c r="G645" t="s">
        <v>327</v>
      </c>
      <c r="H645" t="s">
        <v>1160</v>
      </c>
      <c r="I645">
        <v>6240</v>
      </c>
      <c r="K645" s="1"/>
    </row>
    <row r="646" spans="1:11" x14ac:dyDescent="0.25">
      <c r="A646" s="5" t="str">
        <f t="shared" si="10"/>
        <v>ID6310G645</v>
      </c>
      <c r="B646">
        <v>645</v>
      </c>
      <c r="C646" t="s">
        <v>2589</v>
      </c>
      <c r="D646">
        <v>6310</v>
      </c>
      <c r="E646" t="s">
        <v>80</v>
      </c>
      <c r="F646" t="s">
        <v>2590</v>
      </c>
      <c r="G646" t="s">
        <v>327</v>
      </c>
      <c r="H646" t="s">
        <v>647</v>
      </c>
      <c r="I646">
        <v>6240</v>
      </c>
      <c r="K646" s="1"/>
    </row>
    <row r="647" spans="1:11" x14ac:dyDescent="0.25">
      <c r="A647" s="5" t="str">
        <f t="shared" si="10"/>
        <v>ID6311G646</v>
      </c>
      <c r="B647">
        <v>646</v>
      </c>
      <c r="C647" t="s">
        <v>2589</v>
      </c>
      <c r="D647">
        <v>6311</v>
      </c>
      <c r="E647" t="s">
        <v>80</v>
      </c>
      <c r="F647" t="s">
        <v>2590</v>
      </c>
      <c r="G647" t="s">
        <v>327</v>
      </c>
      <c r="H647" t="s">
        <v>78</v>
      </c>
      <c r="I647">
        <v>6240</v>
      </c>
      <c r="K647" s="1"/>
    </row>
    <row r="648" spans="1:11" x14ac:dyDescent="0.25">
      <c r="A648" s="5" t="str">
        <f t="shared" si="10"/>
        <v>ID6312G647</v>
      </c>
      <c r="B648">
        <v>647</v>
      </c>
      <c r="C648" t="s">
        <v>2589</v>
      </c>
      <c r="D648">
        <v>6312</v>
      </c>
      <c r="E648" t="s">
        <v>80</v>
      </c>
      <c r="F648" t="s">
        <v>2590</v>
      </c>
      <c r="G648" t="s">
        <v>327</v>
      </c>
      <c r="H648" t="s">
        <v>1415</v>
      </c>
      <c r="I648">
        <v>6240</v>
      </c>
      <c r="K648" s="1"/>
    </row>
    <row r="649" spans="1:11" x14ac:dyDescent="0.25">
      <c r="A649" s="5" t="str">
        <f t="shared" si="10"/>
        <v>ID6241G648</v>
      </c>
      <c r="B649">
        <v>648</v>
      </c>
      <c r="C649" t="s">
        <v>2589</v>
      </c>
      <c r="D649">
        <v>6241</v>
      </c>
      <c r="E649" t="s">
        <v>80</v>
      </c>
      <c r="F649" t="s">
        <v>2590</v>
      </c>
      <c r="G649" t="s">
        <v>329</v>
      </c>
      <c r="H649" t="s">
        <v>329</v>
      </c>
      <c r="I649">
        <v>6232</v>
      </c>
      <c r="K649" s="1"/>
    </row>
    <row r="650" spans="1:11" x14ac:dyDescent="0.25">
      <c r="A650" s="5" t="str">
        <f t="shared" si="10"/>
        <v>ID6313G649</v>
      </c>
      <c r="B650">
        <v>649</v>
      </c>
      <c r="C650" t="s">
        <v>2589</v>
      </c>
      <c r="D650">
        <v>6313</v>
      </c>
      <c r="E650" t="s">
        <v>80</v>
      </c>
      <c r="F650" t="s">
        <v>2590</v>
      </c>
      <c r="G650" t="s">
        <v>329</v>
      </c>
      <c r="H650" t="s">
        <v>86</v>
      </c>
      <c r="I650">
        <v>6241</v>
      </c>
      <c r="K650" s="1"/>
    </row>
    <row r="651" spans="1:11" x14ac:dyDescent="0.25">
      <c r="A651" s="5" t="str">
        <f t="shared" si="10"/>
        <v>ID6314G650</v>
      </c>
      <c r="B651">
        <v>650</v>
      </c>
      <c r="C651" t="s">
        <v>2589</v>
      </c>
      <c r="D651">
        <v>6314</v>
      </c>
      <c r="E651" t="s">
        <v>80</v>
      </c>
      <c r="F651" t="s">
        <v>2590</v>
      </c>
      <c r="G651" t="s">
        <v>329</v>
      </c>
      <c r="H651" t="s">
        <v>1158</v>
      </c>
      <c r="I651">
        <v>6241</v>
      </c>
      <c r="K651" s="1"/>
    </row>
    <row r="652" spans="1:11" x14ac:dyDescent="0.25">
      <c r="A652" s="5" t="str">
        <f t="shared" si="10"/>
        <v>ID6315G651</v>
      </c>
      <c r="B652">
        <v>651</v>
      </c>
      <c r="C652" t="s">
        <v>2589</v>
      </c>
      <c r="D652">
        <v>6315</v>
      </c>
      <c r="E652" t="s">
        <v>80</v>
      </c>
      <c r="F652" t="s">
        <v>2590</v>
      </c>
      <c r="G652" t="s">
        <v>329</v>
      </c>
      <c r="H652" t="s">
        <v>2592</v>
      </c>
      <c r="I652">
        <v>6241</v>
      </c>
      <c r="K652" s="1"/>
    </row>
    <row r="653" spans="1:11" x14ac:dyDescent="0.25">
      <c r="A653" s="5" t="str">
        <f t="shared" si="10"/>
        <v>ID6316G652</v>
      </c>
      <c r="B653">
        <v>652</v>
      </c>
      <c r="C653" t="s">
        <v>2589</v>
      </c>
      <c r="D653">
        <v>6316</v>
      </c>
      <c r="E653" t="s">
        <v>80</v>
      </c>
      <c r="F653" t="s">
        <v>2590</v>
      </c>
      <c r="G653" t="s">
        <v>329</v>
      </c>
      <c r="H653" t="s">
        <v>1160</v>
      </c>
      <c r="I653">
        <v>6241</v>
      </c>
      <c r="K653" s="1"/>
    </row>
    <row r="654" spans="1:11" x14ac:dyDescent="0.25">
      <c r="A654" s="5" t="str">
        <f t="shared" si="10"/>
        <v>ID6317G653</v>
      </c>
      <c r="B654">
        <v>653</v>
      </c>
      <c r="C654" t="s">
        <v>2589</v>
      </c>
      <c r="D654">
        <v>6317</v>
      </c>
      <c r="E654" t="s">
        <v>80</v>
      </c>
      <c r="F654" t="s">
        <v>2590</v>
      </c>
      <c r="G654" t="s">
        <v>329</v>
      </c>
      <c r="H654" t="s">
        <v>647</v>
      </c>
      <c r="I654">
        <v>6241</v>
      </c>
      <c r="K654" s="1"/>
    </row>
    <row r="655" spans="1:11" x14ac:dyDescent="0.25">
      <c r="A655" s="5" t="str">
        <f t="shared" si="10"/>
        <v>ID6318G654</v>
      </c>
      <c r="B655">
        <v>654</v>
      </c>
      <c r="C655" t="s">
        <v>2589</v>
      </c>
      <c r="D655">
        <v>6318</v>
      </c>
      <c r="E655" t="s">
        <v>80</v>
      </c>
      <c r="F655" t="s">
        <v>2590</v>
      </c>
      <c r="G655" t="s">
        <v>329</v>
      </c>
      <c r="H655" t="s">
        <v>78</v>
      </c>
      <c r="I655">
        <v>6241</v>
      </c>
      <c r="K655" s="1"/>
    </row>
    <row r="656" spans="1:11" x14ac:dyDescent="0.25">
      <c r="A656" s="5" t="str">
        <f t="shared" si="10"/>
        <v>ID6319G655</v>
      </c>
      <c r="B656">
        <v>655</v>
      </c>
      <c r="C656" t="s">
        <v>2589</v>
      </c>
      <c r="D656">
        <v>6319</v>
      </c>
      <c r="E656" t="s">
        <v>80</v>
      </c>
      <c r="F656" t="s">
        <v>2590</v>
      </c>
      <c r="G656" t="s">
        <v>329</v>
      </c>
      <c r="H656" t="s">
        <v>1415</v>
      </c>
      <c r="I656">
        <v>6241</v>
      </c>
      <c r="K656" s="1"/>
    </row>
    <row r="657" spans="1:11" x14ac:dyDescent="0.25">
      <c r="A657" s="5" t="str">
        <f t="shared" si="10"/>
        <v>ID6242G656</v>
      </c>
      <c r="B657">
        <v>656</v>
      </c>
      <c r="C657" t="s">
        <v>2589</v>
      </c>
      <c r="D657">
        <v>6242</v>
      </c>
      <c r="E657" t="s">
        <v>80</v>
      </c>
      <c r="F657" t="s">
        <v>2590</v>
      </c>
      <c r="G657" t="s">
        <v>2591</v>
      </c>
      <c r="H657" t="s">
        <v>2591</v>
      </c>
      <c r="I657">
        <v>6232</v>
      </c>
      <c r="K657" s="1"/>
    </row>
    <row r="658" spans="1:11" x14ac:dyDescent="0.25">
      <c r="A658" s="5" t="str">
        <f t="shared" si="10"/>
        <v>ID6320G657</v>
      </c>
      <c r="B658">
        <v>657</v>
      </c>
      <c r="C658" t="s">
        <v>2589</v>
      </c>
      <c r="D658">
        <v>6320</v>
      </c>
      <c r="E658" t="s">
        <v>80</v>
      </c>
      <c r="F658" t="s">
        <v>2590</v>
      </c>
      <c r="G658" t="s">
        <v>2591</v>
      </c>
      <c r="H658" t="s">
        <v>86</v>
      </c>
      <c r="I658">
        <v>6242</v>
      </c>
      <c r="K658" s="1"/>
    </row>
    <row r="659" spans="1:11" x14ac:dyDescent="0.25">
      <c r="A659" s="5" t="str">
        <f t="shared" si="10"/>
        <v>ID6321G658</v>
      </c>
      <c r="B659">
        <v>658</v>
      </c>
      <c r="C659" t="s">
        <v>2589</v>
      </c>
      <c r="D659">
        <v>6321</v>
      </c>
      <c r="E659" t="s">
        <v>80</v>
      </c>
      <c r="F659" t="s">
        <v>2590</v>
      </c>
      <c r="G659" t="s">
        <v>2591</v>
      </c>
      <c r="H659" t="s">
        <v>1158</v>
      </c>
      <c r="I659">
        <v>6242</v>
      </c>
      <c r="K659" s="1"/>
    </row>
    <row r="660" spans="1:11" x14ac:dyDescent="0.25">
      <c r="A660" s="5" t="str">
        <f t="shared" si="10"/>
        <v>ID6322G659</v>
      </c>
      <c r="B660">
        <v>659</v>
      </c>
      <c r="C660" t="s">
        <v>2589</v>
      </c>
      <c r="D660">
        <v>6322</v>
      </c>
      <c r="E660" t="s">
        <v>80</v>
      </c>
      <c r="F660" t="s">
        <v>2590</v>
      </c>
      <c r="G660" t="s">
        <v>2591</v>
      </c>
      <c r="H660" t="s">
        <v>2592</v>
      </c>
      <c r="I660">
        <v>6242</v>
      </c>
      <c r="K660" s="1"/>
    </row>
    <row r="661" spans="1:11" x14ac:dyDescent="0.25">
      <c r="A661" s="5" t="str">
        <f t="shared" si="10"/>
        <v>ID6323G660</v>
      </c>
      <c r="B661">
        <v>660</v>
      </c>
      <c r="C661" t="s">
        <v>2589</v>
      </c>
      <c r="D661">
        <v>6323</v>
      </c>
      <c r="E661" t="s">
        <v>80</v>
      </c>
      <c r="F661" t="s">
        <v>2590</v>
      </c>
      <c r="G661" t="s">
        <v>2591</v>
      </c>
      <c r="H661" t="s">
        <v>1160</v>
      </c>
      <c r="I661">
        <v>6242</v>
      </c>
      <c r="K661" s="1"/>
    </row>
    <row r="662" spans="1:11" x14ac:dyDescent="0.25">
      <c r="A662" s="5" t="str">
        <f t="shared" si="10"/>
        <v>ID6324G661</v>
      </c>
      <c r="B662">
        <v>661</v>
      </c>
      <c r="C662" t="s">
        <v>2589</v>
      </c>
      <c r="D662">
        <v>6324</v>
      </c>
      <c r="E662" t="s">
        <v>80</v>
      </c>
      <c r="F662" t="s">
        <v>2590</v>
      </c>
      <c r="G662" t="s">
        <v>2591</v>
      </c>
      <c r="H662" t="s">
        <v>647</v>
      </c>
      <c r="I662">
        <v>6242</v>
      </c>
      <c r="K662" s="1"/>
    </row>
    <row r="663" spans="1:11" x14ac:dyDescent="0.25">
      <c r="A663" s="5" t="str">
        <f t="shared" si="10"/>
        <v>ID6325G662</v>
      </c>
      <c r="B663">
        <v>662</v>
      </c>
      <c r="C663" t="s">
        <v>2589</v>
      </c>
      <c r="D663">
        <v>6325</v>
      </c>
      <c r="E663" t="s">
        <v>80</v>
      </c>
      <c r="F663" t="s">
        <v>2590</v>
      </c>
      <c r="G663" t="s">
        <v>2591</v>
      </c>
      <c r="H663" t="s">
        <v>78</v>
      </c>
      <c r="I663">
        <v>6242</v>
      </c>
      <c r="K663" s="1"/>
    </row>
    <row r="664" spans="1:11" x14ac:dyDescent="0.25">
      <c r="A664" s="5" t="str">
        <f t="shared" si="10"/>
        <v>ID6326G663</v>
      </c>
      <c r="B664">
        <v>663</v>
      </c>
      <c r="C664" t="s">
        <v>2589</v>
      </c>
      <c r="D664">
        <v>6326</v>
      </c>
      <c r="E664" t="s">
        <v>80</v>
      </c>
      <c r="F664" t="s">
        <v>2590</v>
      </c>
      <c r="G664" t="s">
        <v>2591</v>
      </c>
      <c r="H664" t="s">
        <v>1415</v>
      </c>
      <c r="I664">
        <v>6242</v>
      </c>
      <c r="K664" s="1"/>
    </row>
    <row r="665" spans="1:11" x14ac:dyDescent="0.25">
      <c r="A665" s="5" t="str">
        <f t="shared" si="10"/>
        <v>ID6243G664</v>
      </c>
      <c r="B665">
        <v>664</v>
      </c>
      <c r="C665" t="s">
        <v>2589</v>
      </c>
      <c r="D665">
        <v>6243</v>
      </c>
      <c r="E665" t="s">
        <v>80</v>
      </c>
      <c r="F665" t="s">
        <v>2590</v>
      </c>
      <c r="G665" t="s">
        <v>1166</v>
      </c>
      <c r="H665" t="s">
        <v>1166</v>
      </c>
      <c r="I665">
        <v>6232</v>
      </c>
      <c r="K665" s="1"/>
    </row>
    <row r="666" spans="1:11" x14ac:dyDescent="0.25">
      <c r="A666" s="5" t="str">
        <f t="shared" si="10"/>
        <v>ID6244G665</v>
      </c>
      <c r="B666">
        <v>665</v>
      </c>
      <c r="C666" t="s">
        <v>2589</v>
      </c>
      <c r="D666">
        <v>6244</v>
      </c>
      <c r="E666" t="s">
        <v>80</v>
      </c>
      <c r="F666" t="s">
        <v>2590</v>
      </c>
      <c r="G666" t="s">
        <v>286</v>
      </c>
      <c r="H666" t="s">
        <v>286</v>
      </c>
      <c r="I666">
        <v>6232</v>
      </c>
      <c r="K666" s="1"/>
    </row>
    <row r="667" spans="1:11" x14ac:dyDescent="0.25">
      <c r="A667" s="5" t="str">
        <f t="shared" si="10"/>
        <v>ID6245G666</v>
      </c>
      <c r="B667">
        <v>666</v>
      </c>
      <c r="C667" t="s">
        <v>2589</v>
      </c>
      <c r="D667">
        <v>6245</v>
      </c>
      <c r="E667" t="s">
        <v>80</v>
      </c>
      <c r="F667" t="s">
        <v>2590</v>
      </c>
      <c r="G667" t="s">
        <v>302</v>
      </c>
      <c r="H667" t="s">
        <v>302</v>
      </c>
      <c r="I667">
        <v>6232</v>
      </c>
      <c r="K667" s="1"/>
    </row>
    <row r="668" spans="1:11" x14ac:dyDescent="0.25">
      <c r="A668" s="5" t="str">
        <f t="shared" si="10"/>
        <v>ID6246G667</v>
      </c>
      <c r="B668">
        <v>667</v>
      </c>
      <c r="C668" t="s">
        <v>2589</v>
      </c>
      <c r="D668">
        <v>6246</v>
      </c>
      <c r="E668" t="s">
        <v>80</v>
      </c>
      <c r="F668" t="s">
        <v>2590</v>
      </c>
      <c r="G668" t="s">
        <v>1167</v>
      </c>
      <c r="H668" t="s">
        <v>1167</v>
      </c>
      <c r="I668">
        <v>6232</v>
      </c>
      <c r="K668" s="1"/>
    </row>
    <row r="669" spans="1:11" x14ac:dyDescent="0.25">
      <c r="A669" s="5" t="str">
        <f t="shared" si="10"/>
        <v>ID6247G668</v>
      </c>
      <c r="B669">
        <v>668</v>
      </c>
      <c r="C669" t="s">
        <v>2589</v>
      </c>
      <c r="D669">
        <v>6247</v>
      </c>
      <c r="E669" t="s">
        <v>80</v>
      </c>
      <c r="F669" t="s">
        <v>2590</v>
      </c>
      <c r="G669" t="s">
        <v>310</v>
      </c>
      <c r="H669" t="s">
        <v>310</v>
      </c>
      <c r="I669">
        <v>6232</v>
      </c>
      <c r="K669" s="1"/>
    </row>
    <row r="670" spans="1:11" x14ac:dyDescent="0.25">
      <c r="A670" s="5" t="str">
        <f t="shared" si="10"/>
        <v>ID6247G669</v>
      </c>
      <c r="B670">
        <v>669</v>
      </c>
      <c r="C670" t="s">
        <v>2589</v>
      </c>
      <c r="D670">
        <v>6247</v>
      </c>
      <c r="E670" t="s">
        <v>80</v>
      </c>
      <c r="F670" t="s">
        <v>2590</v>
      </c>
      <c r="G670" t="s">
        <v>310</v>
      </c>
      <c r="H670" t="s">
        <v>310</v>
      </c>
      <c r="I670">
        <v>6232</v>
      </c>
      <c r="K670" s="1"/>
    </row>
    <row r="671" spans="1:11" x14ac:dyDescent="0.25">
      <c r="A671" s="5" t="str">
        <f t="shared" si="10"/>
        <v>ID6248G670</v>
      </c>
      <c r="B671">
        <v>670</v>
      </c>
      <c r="C671" t="s">
        <v>2589</v>
      </c>
      <c r="D671">
        <v>6248</v>
      </c>
      <c r="E671" t="s">
        <v>80</v>
      </c>
      <c r="F671" t="s">
        <v>2590</v>
      </c>
      <c r="G671" t="s">
        <v>331</v>
      </c>
      <c r="H671" t="s">
        <v>331</v>
      </c>
      <c r="I671">
        <v>6232</v>
      </c>
      <c r="K671" s="1"/>
    </row>
    <row r="672" spans="1:11" x14ac:dyDescent="0.25">
      <c r="A672" s="5" t="str">
        <f t="shared" si="10"/>
        <v>ID6249G671</v>
      </c>
      <c r="B672">
        <v>671</v>
      </c>
      <c r="C672" t="s">
        <v>2589</v>
      </c>
      <c r="D672">
        <v>6249</v>
      </c>
      <c r="E672" t="s">
        <v>80</v>
      </c>
      <c r="F672" t="s">
        <v>2590</v>
      </c>
      <c r="G672" t="s">
        <v>301</v>
      </c>
      <c r="H672" t="s">
        <v>301</v>
      </c>
      <c r="I672">
        <v>6232</v>
      </c>
      <c r="K672" s="1"/>
    </row>
    <row r="673" spans="1:11" x14ac:dyDescent="0.25">
      <c r="A673" s="5" t="str">
        <f t="shared" si="10"/>
        <v>ID6250G672</v>
      </c>
      <c r="B673">
        <v>672</v>
      </c>
      <c r="C673" t="s">
        <v>2589</v>
      </c>
      <c r="D673">
        <v>6250</v>
      </c>
      <c r="E673" t="s">
        <v>80</v>
      </c>
      <c r="F673" t="s">
        <v>2590</v>
      </c>
      <c r="G673" t="s">
        <v>287</v>
      </c>
      <c r="H673" t="s">
        <v>287</v>
      </c>
      <c r="I673">
        <v>6232</v>
      </c>
      <c r="K673" s="1"/>
    </row>
    <row r="674" spans="1:11" x14ac:dyDescent="0.25">
      <c r="A674" s="5" t="str">
        <f t="shared" si="10"/>
        <v>ID6251G673</v>
      </c>
      <c r="B674">
        <v>673</v>
      </c>
      <c r="C674" t="s">
        <v>2589</v>
      </c>
      <c r="D674">
        <v>6251</v>
      </c>
      <c r="E674" t="s">
        <v>80</v>
      </c>
      <c r="F674" t="s">
        <v>2590</v>
      </c>
      <c r="G674" t="s">
        <v>330</v>
      </c>
      <c r="H674" t="s">
        <v>330</v>
      </c>
      <c r="I674">
        <v>6232</v>
      </c>
      <c r="K674" s="1"/>
    </row>
    <row r="675" spans="1:11" x14ac:dyDescent="0.25">
      <c r="A675" s="5" t="str">
        <f t="shared" si="10"/>
        <v>ID6252G674</v>
      </c>
      <c r="B675">
        <v>674</v>
      </c>
      <c r="C675" t="s">
        <v>2589</v>
      </c>
      <c r="D675">
        <v>6252</v>
      </c>
      <c r="E675" t="s">
        <v>80</v>
      </c>
      <c r="F675" t="s">
        <v>2590</v>
      </c>
      <c r="G675" t="s">
        <v>318</v>
      </c>
      <c r="H675" t="s">
        <v>318</v>
      </c>
      <c r="I675">
        <v>6232</v>
      </c>
      <c r="K675" s="1"/>
    </row>
    <row r="676" spans="1:11" x14ac:dyDescent="0.25">
      <c r="A676" s="5" t="str">
        <f t="shared" si="10"/>
        <v>ID6253G675</v>
      </c>
      <c r="B676">
        <v>675</v>
      </c>
      <c r="C676" t="s">
        <v>2589</v>
      </c>
      <c r="D676">
        <v>6253</v>
      </c>
      <c r="E676" t="s">
        <v>80</v>
      </c>
      <c r="F676" t="s">
        <v>2590</v>
      </c>
      <c r="G676" t="s">
        <v>280</v>
      </c>
      <c r="H676" t="s">
        <v>280</v>
      </c>
      <c r="I676">
        <v>6232</v>
      </c>
      <c r="K676" s="1"/>
    </row>
    <row r="677" spans="1:11" x14ac:dyDescent="0.25">
      <c r="A677" s="5" t="str">
        <f t="shared" si="10"/>
        <v>ID6254G676</v>
      </c>
      <c r="B677">
        <v>676</v>
      </c>
      <c r="C677" t="s">
        <v>2589</v>
      </c>
      <c r="D677">
        <v>6254</v>
      </c>
      <c r="E677" t="s">
        <v>80</v>
      </c>
      <c r="F677" t="s">
        <v>2590</v>
      </c>
      <c r="G677" t="s">
        <v>295</v>
      </c>
      <c r="H677" t="s">
        <v>295</v>
      </c>
      <c r="I677">
        <v>6232</v>
      </c>
      <c r="K677" s="1"/>
    </row>
    <row r="678" spans="1:11" x14ac:dyDescent="0.25">
      <c r="A678" s="5" t="str">
        <f t="shared" si="10"/>
        <v>ID6255G677</v>
      </c>
      <c r="B678">
        <v>677</v>
      </c>
      <c r="C678" t="s">
        <v>2589</v>
      </c>
      <c r="D678">
        <v>6255</v>
      </c>
      <c r="E678" t="s">
        <v>80</v>
      </c>
      <c r="F678" t="s">
        <v>2590</v>
      </c>
      <c r="G678" t="s">
        <v>328</v>
      </c>
      <c r="H678" t="s">
        <v>328</v>
      </c>
      <c r="I678">
        <v>6232</v>
      </c>
      <c r="K678" s="1"/>
    </row>
    <row r="679" spans="1:11" x14ac:dyDescent="0.25">
      <c r="A679" s="5" t="str">
        <f t="shared" si="10"/>
        <v>ID6256G678</v>
      </c>
      <c r="B679">
        <v>678</v>
      </c>
      <c r="C679" t="s">
        <v>2589</v>
      </c>
      <c r="D679">
        <v>6256</v>
      </c>
      <c r="E679" t="s">
        <v>80</v>
      </c>
      <c r="F679" t="s">
        <v>2590</v>
      </c>
      <c r="G679" t="s">
        <v>332</v>
      </c>
      <c r="H679" t="s">
        <v>332</v>
      </c>
      <c r="I679">
        <v>6232</v>
      </c>
      <c r="K679" s="1"/>
    </row>
    <row r="680" spans="1:11" x14ac:dyDescent="0.25">
      <c r="A680" s="5" t="str">
        <f t="shared" si="10"/>
        <v>ID8532G679</v>
      </c>
      <c r="B680">
        <v>679</v>
      </c>
      <c r="C680" t="s">
        <v>107</v>
      </c>
      <c r="D680">
        <v>8532</v>
      </c>
      <c r="E680" t="s">
        <v>80</v>
      </c>
      <c r="F680" t="s">
        <v>1637</v>
      </c>
      <c r="G680" t="s">
        <v>1637</v>
      </c>
      <c r="H680" t="s">
        <v>1637</v>
      </c>
      <c r="I680">
        <v>1</v>
      </c>
      <c r="K680" s="1"/>
    </row>
    <row r="681" spans="1:11" x14ac:dyDescent="0.25">
      <c r="A681" s="5" t="str">
        <f t="shared" si="10"/>
        <v>ID2G680</v>
      </c>
      <c r="B681">
        <v>680</v>
      </c>
      <c r="C681" t="s">
        <v>68</v>
      </c>
      <c r="D681">
        <v>2</v>
      </c>
      <c r="E681" t="s">
        <v>81</v>
      </c>
      <c r="F681" t="s">
        <v>81</v>
      </c>
      <c r="G681" t="s">
        <v>81</v>
      </c>
      <c r="H681" t="s">
        <v>81</v>
      </c>
      <c r="I681" t="s">
        <v>71</v>
      </c>
      <c r="K681" s="1"/>
    </row>
    <row r="682" spans="1:11" x14ac:dyDescent="0.25">
      <c r="A682" s="5" t="str">
        <f t="shared" si="10"/>
        <v>ID43G681</v>
      </c>
      <c r="B682">
        <v>681</v>
      </c>
      <c r="C682" t="s">
        <v>68</v>
      </c>
      <c r="D682">
        <v>43</v>
      </c>
      <c r="E682" t="s">
        <v>81</v>
      </c>
      <c r="F682" t="s">
        <v>78</v>
      </c>
      <c r="G682" t="s">
        <v>78</v>
      </c>
      <c r="H682" t="s">
        <v>78</v>
      </c>
      <c r="I682">
        <v>2</v>
      </c>
      <c r="K682" s="1"/>
    </row>
    <row r="683" spans="1:11" x14ac:dyDescent="0.25">
      <c r="A683" s="5" t="str">
        <f t="shared" si="10"/>
        <v>ID91G682</v>
      </c>
      <c r="B683">
        <v>682</v>
      </c>
      <c r="C683" t="s">
        <v>158</v>
      </c>
      <c r="D683">
        <v>91</v>
      </c>
      <c r="E683" t="s">
        <v>81</v>
      </c>
      <c r="F683" t="s">
        <v>159</v>
      </c>
      <c r="G683" t="s">
        <v>159</v>
      </c>
      <c r="H683" t="s">
        <v>159</v>
      </c>
      <c r="I683">
        <v>2</v>
      </c>
      <c r="K683" s="1"/>
    </row>
    <row r="684" spans="1:11" x14ac:dyDescent="0.25">
      <c r="A684" s="5" t="str">
        <f t="shared" si="10"/>
        <v>ID244G683</v>
      </c>
      <c r="B684">
        <v>683</v>
      </c>
      <c r="C684" t="s">
        <v>68</v>
      </c>
      <c r="D684">
        <v>244</v>
      </c>
      <c r="E684" t="s">
        <v>81</v>
      </c>
      <c r="F684" t="s">
        <v>263</v>
      </c>
      <c r="G684" t="s">
        <v>263</v>
      </c>
      <c r="H684" t="s">
        <v>263</v>
      </c>
      <c r="I684">
        <v>2</v>
      </c>
      <c r="K684" s="1"/>
    </row>
    <row r="685" spans="1:11" x14ac:dyDescent="0.25">
      <c r="A685" s="5" t="str">
        <f t="shared" si="10"/>
        <v>ID352G684</v>
      </c>
      <c r="B685">
        <v>684</v>
      </c>
      <c r="C685" t="s">
        <v>68</v>
      </c>
      <c r="D685">
        <v>352</v>
      </c>
      <c r="E685" t="s">
        <v>81</v>
      </c>
      <c r="F685" t="s">
        <v>217</v>
      </c>
      <c r="G685" t="s">
        <v>217</v>
      </c>
      <c r="H685" t="s">
        <v>217</v>
      </c>
      <c r="I685">
        <v>2</v>
      </c>
      <c r="K685" s="1"/>
    </row>
    <row r="686" spans="1:11" x14ac:dyDescent="0.25">
      <c r="A686" s="5" t="str">
        <f t="shared" si="10"/>
        <v>ID171G685</v>
      </c>
      <c r="B686">
        <v>685</v>
      </c>
      <c r="C686" t="s">
        <v>68</v>
      </c>
      <c r="D686">
        <v>171</v>
      </c>
      <c r="E686" t="s">
        <v>81</v>
      </c>
      <c r="F686" t="s">
        <v>217</v>
      </c>
      <c r="G686" t="s">
        <v>218</v>
      </c>
      <c r="H686" t="s">
        <v>218</v>
      </c>
      <c r="I686">
        <v>352</v>
      </c>
      <c r="K686" s="1"/>
    </row>
    <row r="687" spans="1:11" x14ac:dyDescent="0.25">
      <c r="A687" s="5" t="str">
        <f t="shared" si="10"/>
        <v>ID494G686</v>
      </c>
      <c r="B687">
        <v>686</v>
      </c>
      <c r="C687" t="s">
        <v>68</v>
      </c>
      <c r="D687">
        <v>494</v>
      </c>
      <c r="E687" t="s">
        <v>81</v>
      </c>
      <c r="F687" t="s">
        <v>395</v>
      </c>
      <c r="G687" t="s">
        <v>396</v>
      </c>
      <c r="H687" t="s">
        <v>396</v>
      </c>
      <c r="I687">
        <v>352</v>
      </c>
      <c r="K687" s="1"/>
    </row>
    <row r="688" spans="1:11" x14ac:dyDescent="0.25">
      <c r="A688" s="5" t="str">
        <f t="shared" si="10"/>
        <v>ID495G687</v>
      </c>
      <c r="B688">
        <v>687</v>
      </c>
      <c r="C688" t="s">
        <v>68</v>
      </c>
      <c r="D688">
        <v>495</v>
      </c>
      <c r="E688" t="s">
        <v>81</v>
      </c>
      <c r="F688" t="s">
        <v>153</v>
      </c>
      <c r="G688" t="s">
        <v>262</v>
      </c>
      <c r="H688" t="s">
        <v>217</v>
      </c>
      <c r="I688">
        <v>352</v>
      </c>
      <c r="K688" s="1"/>
    </row>
    <row r="689" spans="1:11" x14ac:dyDescent="0.25">
      <c r="A689" s="5" t="str">
        <f t="shared" si="10"/>
        <v>ID800G688</v>
      </c>
      <c r="B689">
        <v>688</v>
      </c>
      <c r="C689" t="s">
        <v>68</v>
      </c>
      <c r="D689">
        <v>800</v>
      </c>
      <c r="E689" t="s">
        <v>81</v>
      </c>
      <c r="F689" t="s">
        <v>217</v>
      </c>
      <c r="G689" t="s">
        <v>78</v>
      </c>
      <c r="H689" t="s">
        <v>78</v>
      </c>
      <c r="I689">
        <v>352</v>
      </c>
      <c r="K689" s="1"/>
    </row>
    <row r="690" spans="1:11" x14ac:dyDescent="0.25">
      <c r="A690" s="5" t="str">
        <f t="shared" si="10"/>
        <v>ID2273G689</v>
      </c>
      <c r="B690">
        <v>689</v>
      </c>
      <c r="C690" t="s">
        <v>68</v>
      </c>
      <c r="D690">
        <v>2273</v>
      </c>
      <c r="E690" t="s">
        <v>81</v>
      </c>
      <c r="F690" t="s">
        <v>114</v>
      </c>
      <c r="G690" t="s">
        <v>114</v>
      </c>
      <c r="H690" t="s">
        <v>217</v>
      </c>
      <c r="I690">
        <v>352</v>
      </c>
      <c r="K690" s="1"/>
    </row>
    <row r="691" spans="1:11" x14ac:dyDescent="0.25">
      <c r="A691" s="5" t="str">
        <f t="shared" si="10"/>
        <v>ID8737G690</v>
      </c>
      <c r="B691">
        <v>690</v>
      </c>
      <c r="C691" t="s">
        <v>68</v>
      </c>
      <c r="D691">
        <v>8737</v>
      </c>
      <c r="E691" t="s">
        <v>81</v>
      </c>
      <c r="F691" t="s">
        <v>217</v>
      </c>
      <c r="G691" t="s">
        <v>191</v>
      </c>
      <c r="H691" t="s">
        <v>191</v>
      </c>
      <c r="I691">
        <v>352</v>
      </c>
      <c r="K691" s="1"/>
    </row>
    <row r="692" spans="1:11" x14ac:dyDescent="0.25">
      <c r="A692" s="5" t="str">
        <f t="shared" si="10"/>
        <v>ID8738G691</v>
      </c>
      <c r="B692">
        <v>691</v>
      </c>
      <c r="C692" t="s">
        <v>68</v>
      </c>
      <c r="D692">
        <v>8738</v>
      </c>
      <c r="E692" t="s">
        <v>81</v>
      </c>
      <c r="F692" t="s">
        <v>217</v>
      </c>
      <c r="G692" t="s">
        <v>183</v>
      </c>
      <c r="H692" t="s">
        <v>183</v>
      </c>
      <c r="I692">
        <v>352</v>
      </c>
      <c r="K692" s="1"/>
    </row>
    <row r="693" spans="1:11" x14ac:dyDescent="0.25">
      <c r="A693" s="5" t="str">
        <f t="shared" si="10"/>
        <v>ID356G692</v>
      </c>
      <c r="B693">
        <v>692</v>
      </c>
      <c r="C693" t="s">
        <v>68</v>
      </c>
      <c r="D693">
        <v>356</v>
      </c>
      <c r="E693" t="s">
        <v>81</v>
      </c>
      <c r="F693" t="s">
        <v>114</v>
      </c>
      <c r="G693" t="s">
        <v>114</v>
      </c>
      <c r="H693" t="s">
        <v>114</v>
      </c>
      <c r="I693">
        <v>2</v>
      </c>
      <c r="K693" s="1"/>
    </row>
    <row r="694" spans="1:11" x14ac:dyDescent="0.25">
      <c r="A694" s="5" t="str">
        <f t="shared" si="10"/>
        <v>ID32G693</v>
      </c>
      <c r="B694">
        <v>693</v>
      </c>
      <c r="C694" t="s">
        <v>68</v>
      </c>
      <c r="D694">
        <v>32</v>
      </c>
      <c r="E694" t="s">
        <v>81</v>
      </c>
      <c r="F694" t="s">
        <v>114</v>
      </c>
      <c r="G694" t="s">
        <v>114</v>
      </c>
      <c r="H694" t="s">
        <v>114</v>
      </c>
      <c r="I694">
        <v>356</v>
      </c>
      <c r="K694" s="1"/>
    </row>
    <row r="695" spans="1:11" x14ac:dyDescent="0.25">
      <c r="A695" s="5" t="str">
        <f t="shared" si="10"/>
        <v>ID2275G694</v>
      </c>
      <c r="B695">
        <v>694</v>
      </c>
      <c r="C695" t="s">
        <v>68</v>
      </c>
      <c r="D695">
        <v>2275</v>
      </c>
      <c r="E695" t="s">
        <v>81</v>
      </c>
      <c r="F695" t="s">
        <v>114</v>
      </c>
      <c r="G695" t="s">
        <v>114</v>
      </c>
      <c r="H695" t="s">
        <v>963</v>
      </c>
      <c r="I695">
        <v>32</v>
      </c>
      <c r="K695" s="1"/>
    </row>
    <row r="696" spans="1:11" x14ac:dyDescent="0.25">
      <c r="A696" s="5" t="str">
        <f t="shared" si="10"/>
        <v>ID2276G695</v>
      </c>
      <c r="B696">
        <v>695</v>
      </c>
      <c r="C696" t="s">
        <v>68</v>
      </c>
      <c r="D696">
        <v>2276</v>
      </c>
      <c r="E696" t="s">
        <v>81</v>
      </c>
      <c r="F696" t="s">
        <v>114</v>
      </c>
      <c r="G696" t="s">
        <v>114</v>
      </c>
      <c r="H696" t="s">
        <v>964</v>
      </c>
      <c r="I696">
        <v>32</v>
      </c>
      <c r="K696" s="1"/>
    </row>
    <row r="697" spans="1:11" x14ac:dyDescent="0.25">
      <c r="A697" s="5" t="str">
        <f t="shared" si="10"/>
        <v>ID2277G696</v>
      </c>
      <c r="B697">
        <v>696</v>
      </c>
      <c r="C697" t="s">
        <v>68</v>
      </c>
      <c r="D697">
        <v>2277</v>
      </c>
      <c r="E697" t="s">
        <v>81</v>
      </c>
      <c r="F697" t="s">
        <v>114</v>
      </c>
      <c r="G697" t="s">
        <v>114</v>
      </c>
      <c r="H697" t="s">
        <v>965</v>
      </c>
      <c r="I697">
        <v>32</v>
      </c>
      <c r="K697" s="1"/>
    </row>
    <row r="698" spans="1:11" x14ac:dyDescent="0.25">
      <c r="A698" s="5" t="str">
        <f t="shared" si="10"/>
        <v>ID2278G697</v>
      </c>
      <c r="B698">
        <v>697</v>
      </c>
      <c r="C698" t="s">
        <v>68</v>
      </c>
      <c r="D698">
        <v>2278</v>
      </c>
      <c r="E698" t="s">
        <v>81</v>
      </c>
      <c r="F698" t="s">
        <v>114</v>
      </c>
      <c r="G698" t="s">
        <v>114</v>
      </c>
      <c r="H698" t="s">
        <v>966</v>
      </c>
      <c r="I698">
        <v>32</v>
      </c>
      <c r="K698" s="1"/>
    </row>
    <row r="699" spans="1:11" x14ac:dyDescent="0.25">
      <c r="A699" s="5" t="str">
        <f t="shared" si="10"/>
        <v>ID2279G698</v>
      </c>
      <c r="B699">
        <v>698</v>
      </c>
      <c r="C699" t="s">
        <v>68</v>
      </c>
      <c r="D699">
        <v>2279</v>
      </c>
      <c r="E699" t="s">
        <v>81</v>
      </c>
      <c r="F699" t="s">
        <v>114</v>
      </c>
      <c r="G699" t="s">
        <v>114</v>
      </c>
      <c r="H699" t="s">
        <v>967</v>
      </c>
      <c r="I699">
        <v>32</v>
      </c>
      <c r="K699" s="1"/>
    </row>
    <row r="700" spans="1:11" x14ac:dyDescent="0.25">
      <c r="A700" s="5" t="str">
        <f t="shared" si="10"/>
        <v>ID2280G699</v>
      </c>
      <c r="B700">
        <v>699</v>
      </c>
      <c r="C700" t="s">
        <v>68</v>
      </c>
      <c r="D700">
        <v>2280</v>
      </c>
      <c r="E700" t="s">
        <v>81</v>
      </c>
      <c r="F700" t="s">
        <v>114</v>
      </c>
      <c r="G700" t="s">
        <v>114</v>
      </c>
      <c r="H700" t="s">
        <v>397</v>
      </c>
      <c r="I700">
        <v>32</v>
      </c>
      <c r="K700" s="1"/>
    </row>
    <row r="701" spans="1:11" x14ac:dyDescent="0.25">
      <c r="A701" s="5" t="str">
        <f t="shared" si="10"/>
        <v>ID2281G700</v>
      </c>
      <c r="B701">
        <v>700</v>
      </c>
      <c r="C701" t="s">
        <v>68</v>
      </c>
      <c r="D701">
        <v>2281</v>
      </c>
      <c r="E701" t="s">
        <v>81</v>
      </c>
      <c r="F701" t="s">
        <v>114</v>
      </c>
      <c r="G701" t="s">
        <v>114</v>
      </c>
      <c r="H701" t="s">
        <v>968</v>
      </c>
      <c r="I701">
        <v>32</v>
      </c>
      <c r="K701" s="1"/>
    </row>
    <row r="702" spans="1:11" x14ac:dyDescent="0.25">
      <c r="A702" s="5" t="str">
        <f t="shared" si="10"/>
        <v>ID2282G701</v>
      </c>
      <c r="B702">
        <v>701</v>
      </c>
      <c r="C702" t="s">
        <v>68</v>
      </c>
      <c r="D702">
        <v>2282</v>
      </c>
      <c r="E702" t="s">
        <v>81</v>
      </c>
      <c r="F702" t="s">
        <v>114</v>
      </c>
      <c r="G702" t="s">
        <v>114</v>
      </c>
      <c r="H702" t="s">
        <v>78</v>
      </c>
      <c r="I702">
        <v>32</v>
      </c>
      <c r="K702" s="1"/>
    </row>
    <row r="703" spans="1:11" x14ac:dyDescent="0.25">
      <c r="A703" s="5" t="str">
        <f t="shared" si="10"/>
        <v>ID505G702</v>
      </c>
      <c r="B703">
        <v>702</v>
      </c>
      <c r="C703" t="s">
        <v>68</v>
      </c>
      <c r="D703">
        <v>505</v>
      </c>
      <c r="E703" t="s">
        <v>81</v>
      </c>
      <c r="F703" t="s">
        <v>114</v>
      </c>
      <c r="G703" t="s">
        <v>399</v>
      </c>
      <c r="H703" t="s">
        <v>399</v>
      </c>
      <c r="I703">
        <v>356</v>
      </c>
      <c r="K703" s="1"/>
    </row>
    <row r="704" spans="1:11" x14ac:dyDescent="0.25">
      <c r="A704" s="5" t="str">
        <f t="shared" si="10"/>
        <v>ID807G703</v>
      </c>
      <c r="B704">
        <v>703</v>
      </c>
      <c r="C704" t="s">
        <v>68</v>
      </c>
      <c r="D704">
        <v>807</v>
      </c>
      <c r="E704" t="s">
        <v>81</v>
      </c>
      <c r="F704" t="s">
        <v>114</v>
      </c>
      <c r="G704" t="s">
        <v>78</v>
      </c>
      <c r="H704" t="s">
        <v>78</v>
      </c>
      <c r="I704">
        <v>356</v>
      </c>
      <c r="K704" s="1"/>
    </row>
    <row r="705" spans="1:11" x14ac:dyDescent="0.25">
      <c r="A705" s="5" t="str">
        <f t="shared" si="10"/>
        <v>ID2274G704</v>
      </c>
      <c r="B705">
        <v>704</v>
      </c>
      <c r="C705" t="s">
        <v>68</v>
      </c>
      <c r="D705">
        <v>2274</v>
      </c>
      <c r="E705" t="s">
        <v>81</v>
      </c>
      <c r="F705" t="s">
        <v>114</v>
      </c>
      <c r="G705" t="s">
        <v>86</v>
      </c>
      <c r="H705" t="s">
        <v>86</v>
      </c>
      <c r="I705">
        <v>356</v>
      </c>
      <c r="K705" s="1"/>
    </row>
    <row r="706" spans="1:11" x14ac:dyDescent="0.25">
      <c r="A706" s="5" t="str">
        <f t="shared" si="10"/>
        <v>ID6930G705</v>
      </c>
      <c r="B706">
        <v>705</v>
      </c>
      <c r="C706" t="s">
        <v>68</v>
      </c>
      <c r="D706">
        <v>6930</v>
      </c>
      <c r="E706" t="s">
        <v>81</v>
      </c>
      <c r="F706" t="s">
        <v>114</v>
      </c>
      <c r="G706" t="s">
        <v>86</v>
      </c>
      <c r="H706" t="s">
        <v>174</v>
      </c>
      <c r="I706">
        <v>2274</v>
      </c>
      <c r="K706" s="1"/>
    </row>
    <row r="707" spans="1:11" x14ac:dyDescent="0.25">
      <c r="A707" s="5" t="str">
        <f t="shared" ref="A707:A770" si="11">"ID"&amp;D707&amp;"G"&amp;B707</f>
        <v>ID6931G706</v>
      </c>
      <c r="B707">
        <v>706</v>
      </c>
      <c r="C707" t="s">
        <v>68</v>
      </c>
      <c r="D707">
        <v>6931</v>
      </c>
      <c r="E707" t="s">
        <v>81</v>
      </c>
      <c r="F707" t="s">
        <v>114</v>
      </c>
      <c r="G707" t="s">
        <v>86</v>
      </c>
      <c r="H707" t="s">
        <v>2941</v>
      </c>
      <c r="I707">
        <v>2274</v>
      </c>
      <c r="K707" s="1"/>
    </row>
    <row r="708" spans="1:11" x14ac:dyDescent="0.25">
      <c r="A708" s="5" t="str">
        <f t="shared" si="11"/>
        <v>ID6932G707</v>
      </c>
      <c r="B708">
        <v>707</v>
      </c>
      <c r="C708" t="s">
        <v>68</v>
      </c>
      <c r="D708">
        <v>6932</v>
      </c>
      <c r="E708" t="s">
        <v>81</v>
      </c>
      <c r="F708" t="s">
        <v>114</v>
      </c>
      <c r="G708" t="s">
        <v>86</v>
      </c>
      <c r="H708" t="s">
        <v>2942</v>
      </c>
      <c r="I708">
        <v>2274</v>
      </c>
      <c r="K708" s="1"/>
    </row>
    <row r="709" spans="1:11" x14ac:dyDescent="0.25">
      <c r="A709" s="5" t="str">
        <f t="shared" si="11"/>
        <v>ID6933G708</v>
      </c>
      <c r="B709">
        <v>708</v>
      </c>
      <c r="C709" t="s">
        <v>68</v>
      </c>
      <c r="D709">
        <v>6933</v>
      </c>
      <c r="E709" t="s">
        <v>81</v>
      </c>
      <c r="F709" t="s">
        <v>114</v>
      </c>
      <c r="G709" t="s">
        <v>86</v>
      </c>
      <c r="H709" t="s">
        <v>78</v>
      </c>
      <c r="I709">
        <v>2274</v>
      </c>
      <c r="K709" s="1"/>
    </row>
    <row r="710" spans="1:11" x14ac:dyDescent="0.25">
      <c r="A710" s="5" t="str">
        <f t="shared" si="11"/>
        <v>ID2720G709</v>
      </c>
      <c r="B710">
        <v>709</v>
      </c>
      <c r="C710" t="s">
        <v>68</v>
      </c>
      <c r="D710">
        <v>2720</v>
      </c>
      <c r="E710" t="s">
        <v>81</v>
      </c>
      <c r="F710" t="s">
        <v>114</v>
      </c>
      <c r="G710" t="s">
        <v>1149</v>
      </c>
      <c r="H710" t="s">
        <v>1149</v>
      </c>
      <c r="I710">
        <v>356</v>
      </c>
      <c r="K710" s="1"/>
    </row>
    <row r="711" spans="1:11" x14ac:dyDescent="0.25">
      <c r="A711" s="5" t="str">
        <f t="shared" si="11"/>
        <v>ID8751G710</v>
      </c>
      <c r="B711">
        <v>710</v>
      </c>
      <c r="C711" t="s">
        <v>68</v>
      </c>
      <c r="D711">
        <v>8751</v>
      </c>
      <c r="E711" t="s">
        <v>81</v>
      </c>
      <c r="F711" t="s">
        <v>114</v>
      </c>
      <c r="G711" t="s">
        <v>1149</v>
      </c>
      <c r="H711" t="s">
        <v>2615</v>
      </c>
      <c r="I711">
        <v>2720</v>
      </c>
      <c r="K711" s="1"/>
    </row>
    <row r="712" spans="1:11" x14ac:dyDescent="0.25">
      <c r="A712" s="5" t="str">
        <f t="shared" si="11"/>
        <v>ID8752G711</v>
      </c>
      <c r="B712">
        <v>711</v>
      </c>
      <c r="C712" t="s">
        <v>68</v>
      </c>
      <c r="D712">
        <v>8752</v>
      </c>
      <c r="E712" t="s">
        <v>81</v>
      </c>
      <c r="F712" t="s">
        <v>114</v>
      </c>
      <c r="G712" t="s">
        <v>1149</v>
      </c>
      <c r="H712" t="s">
        <v>2972</v>
      </c>
      <c r="I712">
        <v>2720</v>
      </c>
      <c r="K712" s="1"/>
    </row>
    <row r="713" spans="1:11" x14ac:dyDescent="0.25">
      <c r="A713" s="5" t="str">
        <f t="shared" si="11"/>
        <v>ID8753G712</v>
      </c>
      <c r="B713">
        <v>712</v>
      </c>
      <c r="C713" t="s">
        <v>68</v>
      </c>
      <c r="D713">
        <v>8753</v>
      </c>
      <c r="E713" t="s">
        <v>81</v>
      </c>
      <c r="F713" t="s">
        <v>114</v>
      </c>
      <c r="G713" t="s">
        <v>1149</v>
      </c>
      <c r="H713" t="s">
        <v>3689</v>
      </c>
      <c r="I713">
        <v>2720</v>
      </c>
      <c r="K713" s="1"/>
    </row>
    <row r="714" spans="1:11" x14ac:dyDescent="0.25">
      <c r="A714" s="5" t="str">
        <f t="shared" si="11"/>
        <v>ID8754G713</v>
      </c>
      <c r="B714">
        <v>713</v>
      </c>
      <c r="C714" t="s">
        <v>68</v>
      </c>
      <c r="D714">
        <v>8754</v>
      </c>
      <c r="E714" t="s">
        <v>81</v>
      </c>
      <c r="F714" t="s">
        <v>114</v>
      </c>
      <c r="G714" t="s">
        <v>1149</v>
      </c>
      <c r="H714" t="s">
        <v>78</v>
      </c>
      <c r="I714">
        <v>2720</v>
      </c>
      <c r="K714" s="1"/>
    </row>
    <row r="715" spans="1:11" x14ac:dyDescent="0.25">
      <c r="A715" s="5" t="str">
        <f t="shared" si="11"/>
        <v>ID2721G714</v>
      </c>
      <c r="B715">
        <v>714</v>
      </c>
      <c r="C715" t="s">
        <v>68</v>
      </c>
      <c r="D715">
        <v>2721</v>
      </c>
      <c r="E715" t="s">
        <v>81</v>
      </c>
      <c r="F715" t="s">
        <v>114</v>
      </c>
      <c r="G715" t="s">
        <v>89</v>
      </c>
      <c r="H715" t="s">
        <v>89</v>
      </c>
      <c r="I715">
        <v>356</v>
      </c>
      <c r="K715" s="1"/>
    </row>
    <row r="716" spans="1:11" x14ac:dyDescent="0.25">
      <c r="A716" s="5" t="str">
        <f t="shared" si="11"/>
        <v>ID8755G715</v>
      </c>
      <c r="B716">
        <v>715</v>
      </c>
      <c r="C716" t="s">
        <v>68</v>
      </c>
      <c r="D716">
        <v>8755</v>
      </c>
      <c r="E716" t="s">
        <v>81</v>
      </c>
      <c r="F716" t="s">
        <v>114</v>
      </c>
      <c r="G716" t="s">
        <v>89</v>
      </c>
      <c r="H716" t="s">
        <v>968</v>
      </c>
      <c r="I716">
        <v>2721</v>
      </c>
      <c r="K716" s="1"/>
    </row>
    <row r="717" spans="1:11" x14ac:dyDescent="0.25">
      <c r="A717" s="5" t="str">
        <f t="shared" si="11"/>
        <v>ID8756G716</v>
      </c>
      <c r="B717">
        <v>716</v>
      </c>
      <c r="C717" t="s">
        <v>68</v>
      </c>
      <c r="D717">
        <v>8756</v>
      </c>
      <c r="E717" t="s">
        <v>81</v>
      </c>
      <c r="F717" t="s">
        <v>114</v>
      </c>
      <c r="G717" t="s">
        <v>89</v>
      </c>
      <c r="H717" t="s">
        <v>966</v>
      </c>
      <c r="I717">
        <v>2721</v>
      </c>
      <c r="K717" s="1"/>
    </row>
    <row r="718" spans="1:11" x14ac:dyDescent="0.25">
      <c r="A718" s="5" t="str">
        <f t="shared" si="11"/>
        <v>ID8757G717</v>
      </c>
      <c r="B718">
        <v>717</v>
      </c>
      <c r="C718" t="s">
        <v>68</v>
      </c>
      <c r="D718">
        <v>8757</v>
      </c>
      <c r="E718" t="s">
        <v>81</v>
      </c>
      <c r="F718" t="s">
        <v>114</v>
      </c>
      <c r="G718" t="s">
        <v>89</v>
      </c>
      <c r="H718" t="s">
        <v>965</v>
      </c>
      <c r="I718">
        <v>2721</v>
      </c>
      <c r="K718" s="1"/>
    </row>
    <row r="719" spans="1:11" x14ac:dyDescent="0.25">
      <c r="A719" s="5" t="str">
        <f t="shared" si="11"/>
        <v>ID8758G718</v>
      </c>
      <c r="B719">
        <v>718</v>
      </c>
      <c r="C719" t="s">
        <v>68</v>
      </c>
      <c r="D719">
        <v>8758</v>
      </c>
      <c r="E719" t="s">
        <v>81</v>
      </c>
      <c r="F719" t="s">
        <v>114</v>
      </c>
      <c r="G719" t="s">
        <v>89</v>
      </c>
      <c r="H719" t="s">
        <v>3685</v>
      </c>
      <c r="I719">
        <v>2721</v>
      </c>
      <c r="K719" s="1"/>
    </row>
    <row r="720" spans="1:11" x14ac:dyDescent="0.25">
      <c r="A720" s="5" t="str">
        <f t="shared" si="11"/>
        <v>ID8759G719</v>
      </c>
      <c r="B720">
        <v>719</v>
      </c>
      <c r="C720" t="s">
        <v>68</v>
      </c>
      <c r="D720">
        <v>8759</v>
      </c>
      <c r="E720" t="s">
        <v>81</v>
      </c>
      <c r="F720" t="s">
        <v>114</v>
      </c>
      <c r="G720" t="s">
        <v>89</v>
      </c>
      <c r="H720" t="s">
        <v>963</v>
      </c>
      <c r="I720">
        <v>2721</v>
      </c>
      <c r="K720" s="1"/>
    </row>
    <row r="721" spans="1:11" x14ac:dyDescent="0.25">
      <c r="A721" s="5" t="str">
        <f t="shared" si="11"/>
        <v>ID8760G720</v>
      </c>
      <c r="B721">
        <v>720</v>
      </c>
      <c r="C721" t="s">
        <v>68</v>
      </c>
      <c r="D721">
        <v>8760</v>
      </c>
      <c r="E721" t="s">
        <v>81</v>
      </c>
      <c r="F721" t="s">
        <v>114</v>
      </c>
      <c r="G721" t="s">
        <v>89</v>
      </c>
      <c r="H721" t="s">
        <v>3686</v>
      </c>
      <c r="I721">
        <v>2721</v>
      </c>
      <c r="K721" s="1"/>
    </row>
    <row r="722" spans="1:11" x14ac:dyDescent="0.25">
      <c r="A722" s="5" t="str">
        <f t="shared" si="11"/>
        <v>ID8761G721</v>
      </c>
      <c r="B722">
        <v>721</v>
      </c>
      <c r="C722" t="s">
        <v>68</v>
      </c>
      <c r="D722">
        <v>8761</v>
      </c>
      <c r="E722" t="s">
        <v>81</v>
      </c>
      <c r="F722" t="s">
        <v>114</v>
      </c>
      <c r="G722" t="s">
        <v>89</v>
      </c>
      <c r="H722" t="s">
        <v>3687</v>
      </c>
      <c r="I722">
        <v>2721</v>
      </c>
      <c r="K722" s="1"/>
    </row>
    <row r="723" spans="1:11" x14ac:dyDescent="0.25">
      <c r="A723" s="5" t="str">
        <f t="shared" si="11"/>
        <v>ID8762G722</v>
      </c>
      <c r="B723">
        <v>722</v>
      </c>
      <c r="C723" t="s">
        <v>68</v>
      </c>
      <c r="D723">
        <v>8762</v>
      </c>
      <c r="E723" t="s">
        <v>81</v>
      </c>
      <c r="F723" t="s">
        <v>114</v>
      </c>
      <c r="G723" t="s">
        <v>89</v>
      </c>
      <c r="H723" t="s">
        <v>78</v>
      </c>
      <c r="I723">
        <v>2721</v>
      </c>
      <c r="K723" s="1"/>
    </row>
    <row r="724" spans="1:11" x14ac:dyDescent="0.25">
      <c r="A724" s="5" t="str">
        <f t="shared" si="11"/>
        <v>ID2933G723</v>
      </c>
      <c r="B724">
        <v>723</v>
      </c>
      <c r="C724" t="s">
        <v>68</v>
      </c>
      <c r="D724">
        <v>2933</v>
      </c>
      <c r="E724" t="s">
        <v>81</v>
      </c>
      <c r="F724" t="s">
        <v>114</v>
      </c>
      <c r="G724" t="s">
        <v>1234</v>
      </c>
      <c r="H724" t="s">
        <v>1234</v>
      </c>
      <c r="I724">
        <v>356</v>
      </c>
      <c r="K724" s="1"/>
    </row>
    <row r="725" spans="1:11" x14ac:dyDescent="0.25">
      <c r="A725" s="5" t="str">
        <f t="shared" si="11"/>
        <v>ID8740G724</v>
      </c>
      <c r="B725">
        <v>724</v>
      </c>
      <c r="C725" t="s">
        <v>68</v>
      </c>
      <c r="D725">
        <v>8740</v>
      </c>
      <c r="E725" t="s">
        <v>81</v>
      </c>
      <c r="F725" t="s">
        <v>114</v>
      </c>
      <c r="G725" t="s">
        <v>3684</v>
      </c>
      <c r="H725" t="s">
        <v>3684</v>
      </c>
      <c r="I725">
        <v>356</v>
      </c>
      <c r="K725" s="1"/>
    </row>
    <row r="726" spans="1:11" x14ac:dyDescent="0.25">
      <c r="A726" s="5" t="str">
        <f t="shared" si="11"/>
        <v>ID8741G725</v>
      </c>
      <c r="B726">
        <v>725</v>
      </c>
      <c r="C726" t="s">
        <v>68</v>
      </c>
      <c r="D726">
        <v>8741</v>
      </c>
      <c r="E726" t="s">
        <v>81</v>
      </c>
      <c r="F726" t="s">
        <v>114</v>
      </c>
      <c r="G726" t="s">
        <v>1625</v>
      </c>
      <c r="H726" t="s">
        <v>1625</v>
      </c>
      <c r="I726">
        <v>356</v>
      </c>
      <c r="K726" s="1"/>
    </row>
    <row r="727" spans="1:11" x14ac:dyDescent="0.25">
      <c r="A727" s="5" t="str">
        <f t="shared" si="11"/>
        <v>ID8742G726</v>
      </c>
      <c r="B727">
        <v>726</v>
      </c>
      <c r="C727" t="s">
        <v>68</v>
      </c>
      <c r="D727">
        <v>8742</v>
      </c>
      <c r="E727" t="s">
        <v>81</v>
      </c>
      <c r="F727" t="s">
        <v>114</v>
      </c>
      <c r="G727" t="s">
        <v>1625</v>
      </c>
      <c r="H727" t="s">
        <v>968</v>
      </c>
      <c r="I727">
        <v>8741</v>
      </c>
      <c r="K727" s="1"/>
    </row>
    <row r="728" spans="1:11" x14ac:dyDescent="0.25">
      <c r="A728" s="5" t="str">
        <f t="shared" si="11"/>
        <v>ID8743G727</v>
      </c>
      <c r="B728">
        <v>727</v>
      </c>
      <c r="C728" t="s">
        <v>68</v>
      </c>
      <c r="D728">
        <v>8743</v>
      </c>
      <c r="E728" t="s">
        <v>81</v>
      </c>
      <c r="F728" t="s">
        <v>114</v>
      </c>
      <c r="G728" t="s">
        <v>1625</v>
      </c>
      <c r="H728" t="s">
        <v>966</v>
      </c>
      <c r="I728">
        <v>8741</v>
      </c>
      <c r="K728" s="1"/>
    </row>
    <row r="729" spans="1:11" x14ac:dyDescent="0.25">
      <c r="A729" s="5" t="str">
        <f t="shared" si="11"/>
        <v>ID8744G728</v>
      </c>
      <c r="B729">
        <v>728</v>
      </c>
      <c r="C729" t="s">
        <v>68</v>
      </c>
      <c r="D729">
        <v>8744</v>
      </c>
      <c r="E729" t="s">
        <v>81</v>
      </c>
      <c r="F729" t="s">
        <v>114</v>
      </c>
      <c r="G729" t="s">
        <v>1625</v>
      </c>
      <c r="H729" t="s">
        <v>965</v>
      </c>
      <c r="I729">
        <v>8741</v>
      </c>
      <c r="K729" s="1"/>
    </row>
    <row r="730" spans="1:11" x14ac:dyDescent="0.25">
      <c r="A730" s="5" t="str">
        <f t="shared" si="11"/>
        <v>ID8745G729</v>
      </c>
      <c r="B730">
        <v>729</v>
      </c>
      <c r="C730" t="s">
        <v>68</v>
      </c>
      <c r="D730">
        <v>8745</v>
      </c>
      <c r="E730" t="s">
        <v>81</v>
      </c>
      <c r="F730" t="s">
        <v>114</v>
      </c>
      <c r="G730" t="s">
        <v>1625</v>
      </c>
      <c r="H730" t="s">
        <v>3685</v>
      </c>
      <c r="I730">
        <v>8741</v>
      </c>
      <c r="K730" s="1"/>
    </row>
    <row r="731" spans="1:11" x14ac:dyDescent="0.25">
      <c r="A731" s="5" t="str">
        <f t="shared" si="11"/>
        <v>ID8746G730</v>
      </c>
      <c r="B731">
        <v>730</v>
      </c>
      <c r="C731" t="s">
        <v>68</v>
      </c>
      <c r="D731">
        <v>8746</v>
      </c>
      <c r="E731" t="s">
        <v>81</v>
      </c>
      <c r="F731" t="s">
        <v>114</v>
      </c>
      <c r="G731" t="s">
        <v>1625</v>
      </c>
      <c r="H731" t="s">
        <v>963</v>
      </c>
      <c r="I731">
        <v>8741</v>
      </c>
      <c r="K731" s="1"/>
    </row>
    <row r="732" spans="1:11" x14ac:dyDescent="0.25">
      <c r="A732" s="5" t="str">
        <f t="shared" si="11"/>
        <v>ID8747G731</v>
      </c>
      <c r="B732">
        <v>731</v>
      </c>
      <c r="C732" t="s">
        <v>68</v>
      </c>
      <c r="D732">
        <v>8747</v>
      </c>
      <c r="E732" t="s">
        <v>81</v>
      </c>
      <c r="F732" t="s">
        <v>114</v>
      </c>
      <c r="G732" t="s">
        <v>1625</v>
      </c>
      <c r="H732" t="s">
        <v>3686</v>
      </c>
      <c r="I732">
        <v>8741</v>
      </c>
      <c r="K732" s="1"/>
    </row>
    <row r="733" spans="1:11" x14ac:dyDescent="0.25">
      <c r="A733" s="5" t="str">
        <f t="shared" si="11"/>
        <v>ID8748G732</v>
      </c>
      <c r="B733">
        <v>732</v>
      </c>
      <c r="C733" t="s">
        <v>68</v>
      </c>
      <c r="D733">
        <v>8748</v>
      </c>
      <c r="E733" t="s">
        <v>81</v>
      </c>
      <c r="F733" t="s">
        <v>114</v>
      </c>
      <c r="G733" t="s">
        <v>1625</v>
      </c>
      <c r="H733" t="s">
        <v>3687</v>
      </c>
      <c r="I733">
        <v>8741</v>
      </c>
      <c r="K733" s="1"/>
    </row>
    <row r="734" spans="1:11" x14ac:dyDescent="0.25">
      <c r="A734" s="5" t="str">
        <f t="shared" si="11"/>
        <v>ID8749G733</v>
      </c>
      <c r="B734">
        <v>733</v>
      </c>
      <c r="C734" t="s">
        <v>68</v>
      </c>
      <c r="D734">
        <v>8749</v>
      </c>
      <c r="E734" t="s">
        <v>81</v>
      </c>
      <c r="F734" t="s">
        <v>114</v>
      </c>
      <c r="G734" t="s">
        <v>1625</v>
      </c>
      <c r="H734" t="s">
        <v>3688</v>
      </c>
      <c r="I734">
        <v>8741</v>
      </c>
      <c r="K734" s="1"/>
    </row>
    <row r="735" spans="1:11" x14ac:dyDescent="0.25">
      <c r="A735" s="5" t="str">
        <f t="shared" si="11"/>
        <v>ID8750G734</v>
      </c>
      <c r="B735">
        <v>734</v>
      </c>
      <c r="C735" t="s">
        <v>68</v>
      </c>
      <c r="D735">
        <v>8750</v>
      </c>
      <c r="E735" t="s">
        <v>81</v>
      </c>
      <c r="F735" t="s">
        <v>114</v>
      </c>
      <c r="G735" t="s">
        <v>1625</v>
      </c>
      <c r="H735" t="s">
        <v>78</v>
      </c>
      <c r="I735">
        <v>8741</v>
      </c>
      <c r="K735" s="1"/>
    </row>
    <row r="736" spans="1:11" x14ac:dyDescent="0.25">
      <c r="A736" s="5" t="str">
        <f t="shared" si="11"/>
        <v>ID357G735</v>
      </c>
      <c r="B736">
        <v>735</v>
      </c>
      <c r="C736" t="s">
        <v>68</v>
      </c>
      <c r="D736">
        <v>357</v>
      </c>
      <c r="E736" t="s">
        <v>81</v>
      </c>
      <c r="F736" t="s">
        <v>181</v>
      </c>
      <c r="G736" t="s">
        <v>181</v>
      </c>
      <c r="H736" t="s">
        <v>181</v>
      </c>
      <c r="I736">
        <v>2</v>
      </c>
      <c r="K736" s="1"/>
    </row>
    <row r="737" spans="1:11" x14ac:dyDescent="0.25">
      <c r="A737" s="5" t="str">
        <f t="shared" si="11"/>
        <v>ID115G736</v>
      </c>
      <c r="B737">
        <v>736</v>
      </c>
      <c r="C737" t="s">
        <v>68</v>
      </c>
      <c r="D737">
        <v>115</v>
      </c>
      <c r="E737" t="s">
        <v>81</v>
      </c>
      <c r="F737" t="s">
        <v>181</v>
      </c>
      <c r="G737" t="s">
        <v>182</v>
      </c>
      <c r="H737" t="s">
        <v>182</v>
      </c>
      <c r="I737">
        <v>357</v>
      </c>
      <c r="K737" s="1"/>
    </row>
    <row r="738" spans="1:11" x14ac:dyDescent="0.25">
      <c r="A738" s="5" t="str">
        <f t="shared" si="11"/>
        <v>ID507G737</v>
      </c>
      <c r="B738">
        <v>737</v>
      </c>
      <c r="C738" t="s">
        <v>68</v>
      </c>
      <c r="D738">
        <v>507</v>
      </c>
      <c r="E738" t="s">
        <v>81</v>
      </c>
      <c r="F738" t="s">
        <v>181</v>
      </c>
      <c r="G738" t="s">
        <v>400</v>
      </c>
      <c r="H738" t="s">
        <v>400</v>
      </c>
      <c r="I738">
        <v>357</v>
      </c>
      <c r="K738" s="1"/>
    </row>
    <row r="739" spans="1:11" x14ac:dyDescent="0.25">
      <c r="A739" s="5" t="str">
        <f t="shared" si="11"/>
        <v>ID5300G738</v>
      </c>
      <c r="B739">
        <v>738</v>
      </c>
      <c r="C739" t="s">
        <v>68</v>
      </c>
      <c r="D739">
        <v>5300</v>
      </c>
      <c r="E739" t="s">
        <v>81</v>
      </c>
      <c r="F739" t="s">
        <v>181</v>
      </c>
      <c r="G739" t="s">
        <v>2375</v>
      </c>
      <c r="H739" t="s">
        <v>2375</v>
      </c>
      <c r="I739">
        <v>357</v>
      </c>
      <c r="K739" s="1"/>
    </row>
    <row r="740" spans="1:11" x14ac:dyDescent="0.25">
      <c r="A740" s="5" t="str">
        <f t="shared" si="11"/>
        <v>ID5301G739</v>
      </c>
      <c r="B740">
        <v>739</v>
      </c>
      <c r="C740" t="s">
        <v>68</v>
      </c>
      <c r="D740">
        <v>5301</v>
      </c>
      <c r="E740" t="s">
        <v>81</v>
      </c>
      <c r="F740" t="s">
        <v>181</v>
      </c>
      <c r="G740" t="s">
        <v>2376</v>
      </c>
      <c r="H740" t="s">
        <v>2376</v>
      </c>
      <c r="I740">
        <v>357</v>
      </c>
      <c r="K740" s="1"/>
    </row>
    <row r="741" spans="1:11" x14ac:dyDescent="0.25">
      <c r="A741" s="5" t="str">
        <f t="shared" si="11"/>
        <v>ID358G740</v>
      </c>
      <c r="B741">
        <v>740</v>
      </c>
      <c r="C741" t="s">
        <v>68</v>
      </c>
      <c r="D741">
        <v>358</v>
      </c>
      <c r="E741" t="s">
        <v>81</v>
      </c>
      <c r="F741" t="s">
        <v>188</v>
      </c>
      <c r="G741" t="s">
        <v>188</v>
      </c>
      <c r="H741" t="s">
        <v>188</v>
      </c>
      <c r="I741">
        <v>2</v>
      </c>
      <c r="K741" s="1"/>
    </row>
    <row r="742" spans="1:11" x14ac:dyDescent="0.25">
      <c r="A742" s="5" t="str">
        <f t="shared" si="11"/>
        <v>ID125G741</v>
      </c>
      <c r="B742">
        <v>741</v>
      </c>
      <c r="C742" t="s">
        <v>68</v>
      </c>
      <c r="D742">
        <v>125</v>
      </c>
      <c r="E742" t="s">
        <v>81</v>
      </c>
      <c r="F742" t="s">
        <v>188</v>
      </c>
      <c r="G742" t="s">
        <v>189</v>
      </c>
      <c r="H742" t="s">
        <v>189</v>
      </c>
      <c r="I742">
        <v>358</v>
      </c>
      <c r="K742" s="1"/>
    </row>
    <row r="743" spans="1:11" x14ac:dyDescent="0.25">
      <c r="A743" s="5" t="str">
        <f t="shared" si="11"/>
        <v>ID508G742</v>
      </c>
      <c r="B743">
        <v>742</v>
      </c>
      <c r="C743" t="s">
        <v>68</v>
      </c>
      <c r="D743">
        <v>508</v>
      </c>
      <c r="E743" t="s">
        <v>81</v>
      </c>
      <c r="F743" t="s">
        <v>188</v>
      </c>
      <c r="G743" t="s">
        <v>401</v>
      </c>
      <c r="H743" t="s">
        <v>401</v>
      </c>
      <c r="I743">
        <v>358</v>
      </c>
      <c r="K743" s="1"/>
    </row>
    <row r="744" spans="1:11" x14ac:dyDescent="0.25">
      <c r="A744" s="5" t="str">
        <f t="shared" si="11"/>
        <v>ID509G743</v>
      </c>
      <c r="B744">
        <v>743</v>
      </c>
      <c r="C744" t="s">
        <v>68</v>
      </c>
      <c r="D744">
        <v>509</v>
      </c>
      <c r="E744" t="s">
        <v>81</v>
      </c>
      <c r="F744" t="s">
        <v>188</v>
      </c>
      <c r="G744" t="s">
        <v>402</v>
      </c>
      <c r="H744" t="s">
        <v>402</v>
      </c>
      <c r="I744">
        <v>358</v>
      </c>
      <c r="K744" s="1"/>
    </row>
    <row r="745" spans="1:11" x14ac:dyDescent="0.25">
      <c r="A745" s="5" t="str">
        <f t="shared" si="11"/>
        <v>ID511G744</v>
      </c>
      <c r="B745">
        <v>744</v>
      </c>
      <c r="C745" t="s">
        <v>68</v>
      </c>
      <c r="D745">
        <v>511</v>
      </c>
      <c r="E745" t="s">
        <v>81</v>
      </c>
      <c r="F745" t="s">
        <v>188</v>
      </c>
      <c r="G745" t="s">
        <v>403</v>
      </c>
      <c r="H745" t="s">
        <v>403</v>
      </c>
      <c r="I745">
        <v>358</v>
      </c>
      <c r="K745" s="1"/>
    </row>
    <row r="746" spans="1:11" x14ac:dyDescent="0.25">
      <c r="A746" s="5" t="str">
        <f t="shared" si="11"/>
        <v>ID512G745</v>
      </c>
      <c r="B746">
        <v>745</v>
      </c>
      <c r="C746" t="s">
        <v>68</v>
      </c>
      <c r="D746">
        <v>512</v>
      </c>
      <c r="E746" t="s">
        <v>81</v>
      </c>
      <c r="F746" t="s">
        <v>188</v>
      </c>
      <c r="G746" t="s">
        <v>404</v>
      </c>
      <c r="H746" t="s">
        <v>404</v>
      </c>
      <c r="I746">
        <v>358</v>
      </c>
      <c r="K746" s="1"/>
    </row>
    <row r="747" spans="1:11" x14ac:dyDescent="0.25">
      <c r="A747" s="5" t="str">
        <f t="shared" si="11"/>
        <v>ID513G746</v>
      </c>
      <c r="B747">
        <v>746</v>
      </c>
      <c r="C747" t="s">
        <v>68</v>
      </c>
      <c r="D747">
        <v>513</v>
      </c>
      <c r="E747" t="s">
        <v>81</v>
      </c>
      <c r="F747" t="s">
        <v>188</v>
      </c>
      <c r="G747" t="s">
        <v>405</v>
      </c>
      <c r="H747" t="s">
        <v>405</v>
      </c>
      <c r="I747">
        <v>358</v>
      </c>
      <c r="K747" s="1"/>
    </row>
    <row r="748" spans="1:11" x14ac:dyDescent="0.25">
      <c r="A748" s="5" t="str">
        <f t="shared" si="11"/>
        <v>ID6458G747</v>
      </c>
      <c r="B748">
        <v>747</v>
      </c>
      <c r="C748" t="s">
        <v>68</v>
      </c>
      <c r="D748">
        <v>6458</v>
      </c>
      <c r="E748" t="s">
        <v>81</v>
      </c>
      <c r="F748" t="s">
        <v>188</v>
      </c>
      <c r="G748" t="s">
        <v>405</v>
      </c>
      <c r="H748" t="s">
        <v>2606</v>
      </c>
      <c r="I748">
        <v>513</v>
      </c>
      <c r="K748" s="1"/>
    </row>
    <row r="749" spans="1:11" x14ac:dyDescent="0.25">
      <c r="A749" s="5" t="str">
        <f t="shared" si="11"/>
        <v>ID6459G748</v>
      </c>
      <c r="B749">
        <v>748</v>
      </c>
      <c r="C749" t="s">
        <v>68</v>
      </c>
      <c r="D749">
        <v>6459</v>
      </c>
      <c r="E749" t="s">
        <v>81</v>
      </c>
      <c r="F749" t="s">
        <v>188</v>
      </c>
      <c r="G749" t="s">
        <v>405</v>
      </c>
      <c r="H749" t="s">
        <v>2655</v>
      </c>
      <c r="I749">
        <v>513</v>
      </c>
      <c r="K749" s="1"/>
    </row>
    <row r="750" spans="1:11" x14ac:dyDescent="0.25">
      <c r="A750" s="5" t="str">
        <f t="shared" si="11"/>
        <v>ID6460G749</v>
      </c>
      <c r="B750">
        <v>749</v>
      </c>
      <c r="C750" t="s">
        <v>68</v>
      </c>
      <c r="D750">
        <v>6460</v>
      </c>
      <c r="E750" t="s">
        <v>81</v>
      </c>
      <c r="F750" t="s">
        <v>188</v>
      </c>
      <c r="G750" t="s">
        <v>405</v>
      </c>
      <c r="H750" t="s">
        <v>2656</v>
      </c>
      <c r="I750">
        <v>513</v>
      </c>
      <c r="K750" s="1"/>
    </row>
    <row r="751" spans="1:11" x14ac:dyDescent="0.25">
      <c r="A751" s="5" t="str">
        <f t="shared" si="11"/>
        <v>ID6461G750</v>
      </c>
      <c r="B751">
        <v>750</v>
      </c>
      <c r="C751" t="s">
        <v>68</v>
      </c>
      <c r="D751">
        <v>6461</v>
      </c>
      <c r="E751" t="s">
        <v>81</v>
      </c>
      <c r="F751" t="s">
        <v>188</v>
      </c>
      <c r="G751" t="s">
        <v>405</v>
      </c>
      <c r="H751" t="s">
        <v>349</v>
      </c>
      <c r="I751">
        <v>513</v>
      </c>
      <c r="K751" s="1"/>
    </row>
    <row r="752" spans="1:11" x14ac:dyDescent="0.25">
      <c r="A752" s="5" t="str">
        <f t="shared" si="11"/>
        <v>ID6462G751</v>
      </c>
      <c r="B752">
        <v>751</v>
      </c>
      <c r="C752" t="s">
        <v>68</v>
      </c>
      <c r="D752">
        <v>6462</v>
      </c>
      <c r="E752" t="s">
        <v>81</v>
      </c>
      <c r="F752" t="s">
        <v>188</v>
      </c>
      <c r="G752" t="s">
        <v>405</v>
      </c>
      <c r="H752" t="s">
        <v>357</v>
      </c>
      <c r="I752">
        <v>513</v>
      </c>
      <c r="K752" s="1"/>
    </row>
    <row r="753" spans="1:11" x14ac:dyDescent="0.25">
      <c r="A753" s="5" t="str">
        <f t="shared" si="11"/>
        <v>ID6463G752</v>
      </c>
      <c r="B753">
        <v>752</v>
      </c>
      <c r="C753" t="s">
        <v>68</v>
      </c>
      <c r="D753">
        <v>6463</v>
      </c>
      <c r="E753" t="s">
        <v>81</v>
      </c>
      <c r="F753" t="s">
        <v>188</v>
      </c>
      <c r="G753" t="s">
        <v>405</v>
      </c>
      <c r="H753" t="s">
        <v>78</v>
      </c>
      <c r="I753">
        <v>513</v>
      </c>
      <c r="K753" s="1"/>
    </row>
    <row r="754" spans="1:11" x14ac:dyDescent="0.25">
      <c r="A754" s="5" t="str">
        <f t="shared" si="11"/>
        <v>ID814G753</v>
      </c>
      <c r="B754">
        <v>753</v>
      </c>
      <c r="C754" t="s">
        <v>68</v>
      </c>
      <c r="D754">
        <v>814</v>
      </c>
      <c r="E754" t="s">
        <v>81</v>
      </c>
      <c r="F754" t="s">
        <v>188</v>
      </c>
      <c r="G754" t="s">
        <v>78</v>
      </c>
      <c r="H754" t="s">
        <v>78</v>
      </c>
      <c r="I754">
        <v>358</v>
      </c>
      <c r="K754" s="1"/>
    </row>
    <row r="755" spans="1:11" x14ac:dyDescent="0.25">
      <c r="A755" s="5" t="str">
        <f t="shared" si="11"/>
        <v>ID2927G754</v>
      </c>
      <c r="B755">
        <v>754</v>
      </c>
      <c r="C755" t="s">
        <v>68</v>
      </c>
      <c r="D755">
        <v>2927</v>
      </c>
      <c r="E755" t="s">
        <v>81</v>
      </c>
      <c r="F755" t="s">
        <v>188</v>
      </c>
      <c r="G755" t="s">
        <v>1229</v>
      </c>
      <c r="H755" t="s">
        <v>1229</v>
      </c>
      <c r="I755">
        <v>358</v>
      </c>
      <c r="K755" s="1"/>
    </row>
    <row r="756" spans="1:11" x14ac:dyDescent="0.25">
      <c r="A756" s="5" t="str">
        <f t="shared" si="11"/>
        <v>ID359G755</v>
      </c>
      <c r="B756">
        <v>755</v>
      </c>
      <c r="C756" t="s">
        <v>68</v>
      </c>
      <c r="D756">
        <v>359</v>
      </c>
      <c r="E756" t="s">
        <v>81</v>
      </c>
      <c r="F756" t="s">
        <v>191</v>
      </c>
      <c r="G756" t="s">
        <v>191</v>
      </c>
      <c r="H756" t="s">
        <v>191</v>
      </c>
      <c r="I756">
        <v>2</v>
      </c>
      <c r="K756" s="1"/>
    </row>
    <row r="757" spans="1:11" x14ac:dyDescent="0.25">
      <c r="A757" s="5" t="str">
        <f t="shared" si="11"/>
        <v>ID127G756</v>
      </c>
      <c r="B757">
        <v>756</v>
      </c>
      <c r="C757" t="s">
        <v>68</v>
      </c>
      <c r="D757">
        <v>127</v>
      </c>
      <c r="E757" t="s">
        <v>81</v>
      </c>
      <c r="F757" t="s">
        <v>191</v>
      </c>
      <c r="G757" t="s">
        <v>192</v>
      </c>
      <c r="H757" t="s">
        <v>192</v>
      </c>
      <c r="I757">
        <v>359</v>
      </c>
      <c r="K757" s="1"/>
    </row>
    <row r="758" spans="1:11" x14ac:dyDescent="0.25">
      <c r="A758" s="5" t="str">
        <f t="shared" si="11"/>
        <v>ID4257G757</v>
      </c>
      <c r="B758">
        <v>757</v>
      </c>
      <c r="C758" t="s">
        <v>68</v>
      </c>
      <c r="D758">
        <v>4257</v>
      </c>
      <c r="E758" t="s">
        <v>81</v>
      </c>
      <c r="F758" t="s">
        <v>191</v>
      </c>
      <c r="G758" t="s">
        <v>192</v>
      </c>
      <c r="H758" t="s">
        <v>1791</v>
      </c>
      <c r="I758">
        <v>127</v>
      </c>
      <c r="K758" s="1"/>
    </row>
    <row r="759" spans="1:11" x14ac:dyDescent="0.25">
      <c r="A759" s="5" t="str">
        <f t="shared" si="11"/>
        <v>ID4258G758</v>
      </c>
      <c r="B759">
        <v>758</v>
      </c>
      <c r="C759" t="s">
        <v>68</v>
      </c>
      <c r="D759">
        <v>4258</v>
      </c>
      <c r="E759" t="s">
        <v>81</v>
      </c>
      <c r="F759" t="s">
        <v>191</v>
      </c>
      <c r="G759" t="s">
        <v>192</v>
      </c>
      <c r="H759" t="s">
        <v>1792</v>
      </c>
      <c r="I759">
        <v>127</v>
      </c>
      <c r="K759" s="1"/>
    </row>
    <row r="760" spans="1:11" x14ac:dyDescent="0.25">
      <c r="A760" s="5" t="str">
        <f t="shared" si="11"/>
        <v>ID4259G759</v>
      </c>
      <c r="B760">
        <v>759</v>
      </c>
      <c r="C760" t="s">
        <v>68</v>
      </c>
      <c r="D760">
        <v>4259</v>
      </c>
      <c r="E760" t="s">
        <v>81</v>
      </c>
      <c r="F760" t="s">
        <v>191</v>
      </c>
      <c r="G760" t="s">
        <v>192</v>
      </c>
      <c r="H760" t="s">
        <v>1793</v>
      </c>
      <c r="I760">
        <v>127</v>
      </c>
      <c r="K760" s="1"/>
    </row>
    <row r="761" spans="1:11" x14ac:dyDescent="0.25">
      <c r="A761" s="5" t="str">
        <f t="shared" si="11"/>
        <v>ID4260G760</v>
      </c>
      <c r="B761">
        <v>760</v>
      </c>
      <c r="C761" t="s">
        <v>68</v>
      </c>
      <c r="D761">
        <v>4260</v>
      </c>
      <c r="E761" t="s">
        <v>81</v>
      </c>
      <c r="F761" t="s">
        <v>191</v>
      </c>
      <c r="G761" t="s">
        <v>192</v>
      </c>
      <c r="H761" t="s">
        <v>1794</v>
      </c>
      <c r="I761">
        <v>127</v>
      </c>
      <c r="K761" s="1"/>
    </row>
    <row r="762" spans="1:11" x14ac:dyDescent="0.25">
      <c r="A762" s="5" t="str">
        <f t="shared" si="11"/>
        <v>ID4261G761</v>
      </c>
      <c r="B762">
        <v>761</v>
      </c>
      <c r="C762" t="s">
        <v>68</v>
      </c>
      <c r="D762">
        <v>4261</v>
      </c>
      <c r="E762" t="s">
        <v>81</v>
      </c>
      <c r="F762" t="s">
        <v>191</v>
      </c>
      <c r="G762" t="s">
        <v>192</v>
      </c>
      <c r="H762" t="s">
        <v>78</v>
      </c>
      <c r="I762">
        <v>127</v>
      </c>
      <c r="K762" s="1"/>
    </row>
    <row r="763" spans="1:11" x14ac:dyDescent="0.25">
      <c r="A763" s="5" t="str">
        <f t="shared" si="11"/>
        <v>ID164G762</v>
      </c>
      <c r="B763">
        <v>762</v>
      </c>
      <c r="C763" t="s">
        <v>68</v>
      </c>
      <c r="D763">
        <v>164</v>
      </c>
      <c r="E763" t="s">
        <v>81</v>
      </c>
      <c r="F763" t="s">
        <v>191</v>
      </c>
      <c r="G763" t="s">
        <v>208</v>
      </c>
      <c r="H763" t="s">
        <v>208</v>
      </c>
      <c r="I763">
        <v>359</v>
      </c>
      <c r="K763" s="1"/>
    </row>
    <row r="764" spans="1:11" x14ac:dyDescent="0.25">
      <c r="A764" s="5" t="str">
        <f t="shared" si="11"/>
        <v>ID4242G763</v>
      </c>
      <c r="B764">
        <v>763</v>
      </c>
      <c r="C764" t="s">
        <v>68</v>
      </c>
      <c r="D764">
        <v>4242</v>
      </c>
      <c r="E764" t="s">
        <v>81</v>
      </c>
      <c r="F764" t="s">
        <v>191</v>
      </c>
      <c r="G764" t="s">
        <v>208</v>
      </c>
      <c r="H764" t="s">
        <v>1779</v>
      </c>
      <c r="I764">
        <v>164</v>
      </c>
      <c r="K764" s="1"/>
    </row>
    <row r="765" spans="1:11" x14ac:dyDescent="0.25">
      <c r="A765" s="5" t="str">
        <f t="shared" si="11"/>
        <v>ID4243G764</v>
      </c>
      <c r="B765">
        <v>764</v>
      </c>
      <c r="C765" t="s">
        <v>68</v>
      </c>
      <c r="D765">
        <v>4243</v>
      </c>
      <c r="E765" t="s">
        <v>81</v>
      </c>
      <c r="F765" t="s">
        <v>191</v>
      </c>
      <c r="G765" t="s">
        <v>208</v>
      </c>
      <c r="H765" t="s">
        <v>1780</v>
      </c>
      <c r="I765">
        <v>164</v>
      </c>
      <c r="K765" s="1"/>
    </row>
    <row r="766" spans="1:11" x14ac:dyDescent="0.25">
      <c r="A766" s="5" t="str">
        <f t="shared" si="11"/>
        <v>ID4244G765</v>
      </c>
      <c r="B766">
        <v>765</v>
      </c>
      <c r="C766" t="s">
        <v>68</v>
      </c>
      <c r="D766">
        <v>4244</v>
      </c>
      <c r="E766" t="s">
        <v>81</v>
      </c>
      <c r="F766" t="s">
        <v>191</v>
      </c>
      <c r="G766" t="s">
        <v>208</v>
      </c>
      <c r="H766" t="s">
        <v>1781</v>
      </c>
      <c r="I766">
        <v>164</v>
      </c>
      <c r="K766" s="1"/>
    </row>
    <row r="767" spans="1:11" x14ac:dyDescent="0.25">
      <c r="A767" s="5" t="str">
        <f t="shared" si="11"/>
        <v>ID4245G766</v>
      </c>
      <c r="B767">
        <v>766</v>
      </c>
      <c r="C767" t="s">
        <v>68</v>
      </c>
      <c r="D767">
        <v>4245</v>
      </c>
      <c r="E767" t="s">
        <v>81</v>
      </c>
      <c r="F767" t="s">
        <v>191</v>
      </c>
      <c r="G767" t="s">
        <v>208</v>
      </c>
      <c r="H767" t="s">
        <v>1782</v>
      </c>
      <c r="I767">
        <v>164</v>
      </c>
      <c r="K767" s="1"/>
    </row>
    <row r="768" spans="1:11" x14ac:dyDescent="0.25">
      <c r="A768" s="5" t="str">
        <f t="shared" si="11"/>
        <v>ID4246G767</v>
      </c>
      <c r="B768">
        <v>767</v>
      </c>
      <c r="C768" t="s">
        <v>68</v>
      </c>
      <c r="D768">
        <v>4246</v>
      </c>
      <c r="E768" t="s">
        <v>81</v>
      </c>
      <c r="F768" t="s">
        <v>191</v>
      </c>
      <c r="G768" t="s">
        <v>208</v>
      </c>
      <c r="H768" t="s">
        <v>78</v>
      </c>
      <c r="I768">
        <v>164</v>
      </c>
      <c r="K768" s="1"/>
    </row>
    <row r="769" spans="1:11" x14ac:dyDescent="0.25">
      <c r="A769" s="5" t="str">
        <f t="shared" si="11"/>
        <v>ID166G768</v>
      </c>
      <c r="B769">
        <v>768</v>
      </c>
      <c r="C769" t="s">
        <v>68</v>
      </c>
      <c r="D769">
        <v>166</v>
      </c>
      <c r="E769" t="s">
        <v>81</v>
      </c>
      <c r="F769" t="s">
        <v>191</v>
      </c>
      <c r="G769" t="s">
        <v>210</v>
      </c>
      <c r="H769" t="s">
        <v>210</v>
      </c>
      <c r="I769">
        <v>359</v>
      </c>
      <c r="K769" s="1"/>
    </row>
    <row r="770" spans="1:11" x14ac:dyDescent="0.25">
      <c r="A770" s="5" t="str">
        <f t="shared" si="11"/>
        <v>ID4247G769</v>
      </c>
      <c r="B770">
        <v>769</v>
      </c>
      <c r="C770" t="s">
        <v>68</v>
      </c>
      <c r="D770">
        <v>4247</v>
      </c>
      <c r="E770" t="s">
        <v>81</v>
      </c>
      <c r="F770" t="s">
        <v>191</v>
      </c>
      <c r="G770" t="s">
        <v>210</v>
      </c>
      <c r="H770" t="s">
        <v>1783</v>
      </c>
      <c r="I770">
        <v>166</v>
      </c>
      <c r="K770" s="1"/>
    </row>
    <row r="771" spans="1:11" x14ac:dyDescent="0.25">
      <c r="A771" s="5" t="str">
        <f t="shared" ref="A771:A834" si="12">"ID"&amp;D771&amp;"G"&amp;B771</f>
        <v>ID4248G770</v>
      </c>
      <c r="B771">
        <v>770</v>
      </c>
      <c r="C771" t="s">
        <v>68</v>
      </c>
      <c r="D771">
        <v>4248</v>
      </c>
      <c r="E771" t="s">
        <v>81</v>
      </c>
      <c r="F771" t="s">
        <v>191</v>
      </c>
      <c r="G771" t="s">
        <v>210</v>
      </c>
      <c r="H771" t="s">
        <v>1784</v>
      </c>
      <c r="I771">
        <v>166</v>
      </c>
      <c r="K771" s="1"/>
    </row>
    <row r="772" spans="1:11" x14ac:dyDescent="0.25">
      <c r="A772" s="5" t="str">
        <f t="shared" si="12"/>
        <v>ID4249G771</v>
      </c>
      <c r="B772">
        <v>771</v>
      </c>
      <c r="C772" t="s">
        <v>68</v>
      </c>
      <c r="D772">
        <v>4249</v>
      </c>
      <c r="E772" t="s">
        <v>81</v>
      </c>
      <c r="F772" t="s">
        <v>191</v>
      </c>
      <c r="G772" t="s">
        <v>210</v>
      </c>
      <c r="H772" t="s">
        <v>78</v>
      </c>
      <c r="I772">
        <v>166</v>
      </c>
      <c r="K772" s="1"/>
    </row>
    <row r="773" spans="1:11" x14ac:dyDescent="0.25">
      <c r="A773" s="5" t="str">
        <f t="shared" si="12"/>
        <v>ID177G772</v>
      </c>
      <c r="B773">
        <v>772</v>
      </c>
      <c r="C773" t="s">
        <v>68</v>
      </c>
      <c r="D773">
        <v>177</v>
      </c>
      <c r="E773" t="s">
        <v>81</v>
      </c>
      <c r="F773" t="s">
        <v>191</v>
      </c>
      <c r="G773" t="s">
        <v>222</v>
      </c>
      <c r="H773" t="s">
        <v>222</v>
      </c>
      <c r="I773">
        <v>359</v>
      </c>
      <c r="K773" s="1"/>
    </row>
    <row r="774" spans="1:11" x14ac:dyDescent="0.25">
      <c r="A774" s="5" t="str">
        <f t="shared" si="12"/>
        <v>ID203G773</v>
      </c>
      <c r="B774">
        <v>773</v>
      </c>
      <c r="C774" t="s">
        <v>68</v>
      </c>
      <c r="D774">
        <v>203</v>
      </c>
      <c r="E774" t="s">
        <v>81</v>
      </c>
      <c r="F774" t="s">
        <v>191</v>
      </c>
      <c r="G774" t="s">
        <v>236</v>
      </c>
      <c r="H774" t="s">
        <v>236</v>
      </c>
      <c r="I774">
        <v>359</v>
      </c>
      <c r="K774" s="1"/>
    </row>
    <row r="775" spans="1:11" x14ac:dyDescent="0.25">
      <c r="A775" s="5" t="str">
        <f t="shared" si="12"/>
        <v>ID6923G774</v>
      </c>
      <c r="B775">
        <v>774</v>
      </c>
      <c r="C775" t="s">
        <v>68</v>
      </c>
      <c r="D775">
        <v>6923</v>
      </c>
      <c r="E775" t="s">
        <v>81</v>
      </c>
      <c r="F775" t="s">
        <v>191</v>
      </c>
      <c r="G775" t="s">
        <v>236</v>
      </c>
      <c r="H775" t="s">
        <v>678</v>
      </c>
      <c r="I775">
        <v>203</v>
      </c>
      <c r="K775" s="1"/>
    </row>
    <row r="776" spans="1:11" x14ac:dyDescent="0.25">
      <c r="A776" s="5" t="str">
        <f t="shared" si="12"/>
        <v>ID6924G775</v>
      </c>
      <c r="B776">
        <v>775</v>
      </c>
      <c r="C776" t="s">
        <v>68</v>
      </c>
      <c r="D776">
        <v>6924</v>
      </c>
      <c r="E776" t="s">
        <v>81</v>
      </c>
      <c r="F776" t="s">
        <v>191</v>
      </c>
      <c r="G776" t="s">
        <v>236</v>
      </c>
      <c r="H776" t="s">
        <v>2938</v>
      </c>
      <c r="I776">
        <v>203</v>
      </c>
      <c r="K776" s="1"/>
    </row>
    <row r="777" spans="1:11" x14ac:dyDescent="0.25">
      <c r="A777" s="5" t="str">
        <f t="shared" si="12"/>
        <v>ID6925G776</v>
      </c>
      <c r="B777">
        <v>776</v>
      </c>
      <c r="C777" t="s">
        <v>68</v>
      </c>
      <c r="D777">
        <v>6925</v>
      </c>
      <c r="E777" t="s">
        <v>81</v>
      </c>
      <c r="F777" t="s">
        <v>191</v>
      </c>
      <c r="G777" t="s">
        <v>236</v>
      </c>
      <c r="H777" t="s">
        <v>679</v>
      </c>
      <c r="I777">
        <v>203</v>
      </c>
      <c r="K777" s="1"/>
    </row>
    <row r="778" spans="1:11" x14ac:dyDescent="0.25">
      <c r="A778" s="5" t="str">
        <f t="shared" si="12"/>
        <v>ID6926G777</v>
      </c>
      <c r="B778">
        <v>777</v>
      </c>
      <c r="C778" t="s">
        <v>68</v>
      </c>
      <c r="D778">
        <v>6926</v>
      </c>
      <c r="E778" t="s">
        <v>81</v>
      </c>
      <c r="F778" t="s">
        <v>191</v>
      </c>
      <c r="G778" t="s">
        <v>236</v>
      </c>
      <c r="H778" t="s">
        <v>78</v>
      </c>
      <c r="I778">
        <v>203</v>
      </c>
      <c r="K778" s="1"/>
    </row>
    <row r="779" spans="1:11" x14ac:dyDescent="0.25">
      <c r="A779" s="5" t="str">
        <f t="shared" si="12"/>
        <v>ID204G778</v>
      </c>
      <c r="B779">
        <v>778</v>
      </c>
      <c r="C779" t="s">
        <v>68</v>
      </c>
      <c r="D779">
        <v>204</v>
      </c>
      <c r="E779" t="s">
        <v>81</v>
      </c>
      <c r="F779" t="s">
        <v>191</v>
      </c>
      <c r="G779" t="s">
        <v>237</v>
      </c>
      <c r="H779" t="s">
        <v>237</v>
      </c>
      <c r="I779">
        <v>359</v>
      </c>
      <c r="K779" s="1"/>
    </row>
    <row r="780" spans="1:11" x14ac:dyDescent="0.25">
      <c r="A780" s="5" t="str">
        <f t="shared" si="12"/>
        <v>ID1314G779</v>
      </c>
      <c r="B780">
        <v>779</v>
      </c>
      <c r="C780" t="s">
        <v>68</v>
      </c>
      <c r="D780">
        <v>1314</v>
      </c>
      <c r="E780" t="s">
        <v>81</v>
      </c>
      <c r="F780" t="s">
        <v>191</v>
      </c>
      <c r="G780" t="s">
        <v>237</v>
      </c>
      <c r="H780" t="s">
        <v>678</v>
      </c>
      <c r="I780">
        <v>204</v>
      </c>
      <c r="K780" s="1"/>
    </row>
    <row r="781" spans="1:11" x14ac:dyDescent="0.25">
      <c r="A781" s="5" t="str">
        <f t="shared" si="12"/>
        <v>ID1315G780</v>
      </c>
      <c r="B781">
        <v>780</v>
      </c>
      <c r="C781" t="s">
        <v>68</v>
      </c>
      <c r="D781">
        <v>1315</v>
      </c>
      <c r="E781" t="s">
        <v>81</v>
      </c>
      <c r="F781" t="s">
        <v>191</v>
      </c>
      <c r="G781" t="s">
        <v>237</v>
      </c>
      <c r="H781" t="s">
        <v>679</v>
      </c>
      <c r="I781">
        <v>204</v>
      </c>
      <c r="K781" s="1"/>
    </row>
    <row r="782" spans="1:11" x14ac:dyDescent="0.25">
      <c r="A782" s="5" t="str">
        <f t="shared" si="12"/>
        <v>ID205G781</v>
      </c>
      <c r="B782">
        <v>781</v>
      </c>
      <c r="C782" t="s">
        <v>68</v>
      </c>
      <c r="D782">
        <v>205</v>
      </c>
      <c r="E782" t="s">
        <v>81</v>
      </c>
      <c r="F782" t="s">
        <v>191</v>
      </c>
      <c r="G782" t="s">
        <v>238</v>
      </c>
      <c r="H782" t="s">
        <v>238</v>
      </c>
      <c r="I782">
        <v>359</v>
      </c>
      <c r="K782" s="1"/>
    </row>
    <row r="783" spans="1:11" x14ac:dyDescent="0.25">
      <c r="A783" s="5" t="str">
        <f t="shared" si="12"/>
        <v>ID2732G782</v>
      </c>
      <c r="B783">
        <v>782</v>
      </c>
      <c r="C783" t="s">
        <v>68</v>
      </c>
      <c r="D783">
        <v>2732</v>
      </c>
      <c r="E783" t="s">
        <v>81</v>
      </c>
      <c r="F783" t="s">
        <v>191</v>
      </c>
      <c r="G783" t="s">
        <v>238</v>
      </c>
      <c r="H783" t="s">
        <v>1154</v>
      </c>
      <c r="I783">
        <v>205</v>
      </c>
      <c r="K783" s="1"/>
    </row>
    <row r="784" spans="1:11" x14ac:dyDescent="0.25">
      <c r="A784" s="5" t="str">
        <f t="shared" si="12"/>
        <v>ID2733G783</v>
      </c>
      <c r="B784">
        <v>783</v>
      </c>
      <c r="C784" t="s">
        <v>68</v>
      </c>
      <c r="D784">
        <v>2733</v>
      </c>
      <c r="E784" t="s">
        <v>81</v>
      </c>
      <c r="F784" t="s">
        <v>191</v>
      </c>
      <c r="G784" t="s">
        <v>238</v>
      </c>
      <c r="H784" t="s">
        <v>1155</v>
      </c>
      <c r="I784">
        <v>205</v>
      </c>
      <c r="K784" s="1"/>
    </row>
    <row r="785" spans="1:11" x14ac:dyDescent="0.25">
      <c r="A785" s="5" t="str">
        <f t="shared" si="12"/>
        <v>ID2734G784</v>
      </c>
      <c r="B785">
        <v>784</v>
      </c>
      <c r="C785" t="s">
        <v>68</v>
      </c>
      <c r="D785">
        <v>2734</v>
      </c>
      <c r="E785" t="s">
        <v>81</v>
      </c>
      <c r="F785" t="s">
        <v>191</v>
      </c>
      <c r="G785" t="s">
        <v>238</v>
      </c>
      <c r="H785" t="s">
        <v>1156</v>
      </c>
      <c r="I785">
        <v>205</v>
      </c>
      <c r="K785" s="1"/>
    </row>
    <row r="786" spans="1:11" x14ac:dyDescent="0.25">
      <c r="A786" s="5" t="str">
        <f t="shared" si="12"/>
        <v>ID2735G785</v>
      </c>
      <c r="B786">
        <v>785</v>
      </c>
      <c r="C786" t="s">
        <v>68</v>
      </c>
      <c r="D786">
        <v>2735</v>
      </c>
      <c r="E786" t="s">
        <v>81</v>
      </c>
      <c r="F786" t="s">
        <v>191</v>
      </c>
      <c r="G786" t="s">
        <v>238</v>
      </c>
      <c r="H786" t="s">
        <v>1157</v>
      </c>
      <c r="I786">
        <v>205</v>
      </c>
      <c r="K786" s="1"/>
    </row>
    <row r="787" spans="1:11" x14ac:dyDescent="0.25">
      <c r="A787" s="5" t="str">
        <f t="shared" si="12"/>
        <v>ID208G786</v>
      </c>
      <c r="B787">
        <v>786</v>
      </c>
      <c r="C787" t="s">
        <v>68</v>
      </c>
      <c r="D787">
        <v>208</v>
      </c>
      <c r="E787" t="s">
        <v>81</v>
      </c>
      <c r="F787" t="s">
        <v>191</v>
      </c>
      <c r="G787" t="s">
        <v>240</v>
      </c>
      <c r="H787" t="s">
        <v>240</v>
      </c>
      <c r="I787">
        <v>359</v>
      </c>
      <c r="K787" s="1"/>
    </row>
    <row r="788" spans="1:11" x14ac:dyDescent="0.25">
      <c r="A788" s="5" t="str">
        <f t="shared" si="12"/>
        <v>ID4240G787</v>
      </c>
      <c r="B788">
        <v>787</v>
      </c>
      <c r="C788" t="s">
        <v>68</v>
      </c>
      <c r="D788">
        <v>4240</v>
      </c>
      <c r="E788" t="s">
        <v>81</v>
      </c>
      <c r="F788" t="s">
        <v>191</v>
      </c>
      <c r="G788" t="s">
        <v>240</v>
      </c>
      <c r="H788" t="s">
        <v>1777</v>
      </c>
      <c r="I788">
        <v>208</v>
      </c>
      <c r="K788" s="1"/>
    </row>
    <row r="789" spans="1:11" x14ac:dyDescent="0.25">
      <c r="A789" s="5" t="str">
        <f t="shared" si="12"/>
        <v>ID4241G788</v>
      </c>
      <c r="B789">
        <v>788</v>
      </c>
      <c r="C789" t="s">
        <v>68</v>
      </c>
      <c r="D789">
        <v>4241</v>
      </c>
      <c r="E789" t="s">
        <v>81</v>
      </c>
      <c r="F789" t="s">
        <v>191</v>
      </c>
      <c r="G789" t="s">
        <v>240</v>
      </c>
      <c r="H789" t="s">
        <v>1778</v>
      </c>
      <c r="I789">
        <v>208</v>
      </c>
      <c r="K789" s="1"/>
    </row>
    <row r="790" spans="1:11" x14ac:dyDescent="0.25">
      <c r="A790" s="5" t="str">
        <f t="shared" si="12"/>
        <v>ID827G789</v>
      </c>
      <c r="B790">
        <v>789</v>
      </c>
      <c r="C790" t="s">
        <v>68</v>
      </c>
      <c r="D790">
        <v>827</v>
      </c>
      <c r="E790" t="s">
        <v>81</v>
      </c>
      <c r="F790" t="s">
        <v>191</v>
      </c>
      <c r="G790" t="s">
        <v>78</v>
      </c>
      <c r="H790" t="s">
        <v>78</v>
      </c>
      <c r="I790">
        <v>359</v>
      </c>
      <c r="K790" s="1"/>
    </row>
    <row r="791" spans="1:11" x14ac:dyDescent="0.25">
      <c r="A791" s="5" t="str">
        <f t="shared" si="12"/>
        <v>ID1304G790</v>
      </c>
      <c r="B791">
        <v>790</v>
      </c>
      <c r="C791" t="s">
        <v>68</v>
      </c>
      <c r="D791">
        <v>1304</v>
      </c>
      <c r="E791" t="s">
        <v>81</v>
      </c>
      <c r="F791" t="s">
        <v>191</v>
      </c>
      <c r="G791" t="s">
        <v>674</v>
      </c>
      <c r="H791" t="s">
        <v>674</v>
      </c>
      <c r="I791">
        <v>359</v>
      </c>
      <c r="K791" s="1"/>
    </row>
    <row r="792" spans="1:11" x14ac:dyDescent="0.25">
      <c r="A792" s="5" t="str">
        <f t="shared" si="12"/>
        <v>ID1353G791</v>
      </c>
      <c r="B792">
        <v>791</v>
      </c>
      <c r="C792" t="s">
        <v>68</v>
      </c>
      <c r="D792">
        <v>1353</v>
      </c>
      <c r="E792" t="s">
        <v>81</v>
      </c>
      <c r="F792" t="s">
        <v>191</v>
      </c>
      <c r="G792" t="s">
        <v>701</v>
      </c>
      <c r="H792" t="s">
        <v>701</v>
      </c>
      <c r="I792">
        <v>359</v>
      </c>
      <c r="K792" s="1"/>
    </row>
    <row r="793" spans="1:11" x14ac:dyDescent="0.25">
      <c r="A793" s="5" t="str">
        <f t="shared" si="12"/>
        <v>ID360G792</v>
      </c>
      <c r="B793">
        <v>792</v>
      </c>
      <c r="C793" t="s">
        <v>68</v>
      </c>
      <c r="D793">
        <v>360</v>
      </c>
      <c r="E793" t="s">
        <v>81</v>
      </c>
      <c r="F793" t="s">
        <v>153</v>
      </c>
      <c r="G793" t="s">
        <v>153</v>
      </c>
      <c r="H793" t="s">
        <v>153</v>
      </c>
      <c r="I793">
        <v>2</v>
      </c>
      <c r="K793" s="1"/>
    </row>
    <row r="794" spans="1:11" x14ac:dyDescent="0.25">
      <c r="A794" s="5" t="str">
        <f t="shared" si="12"/>
        <v>ID87G793</v>
      </c>
      <c r="B794">
        <v>793</v>
      </c>
      <c r="C794" t="s">
        <v>68</v>
      </c>
      <c r="D794">
        <v>87</v>
      </c>
      <c r="E794" t="s">
        <v>81</v>
      </c>
      <c r="F794" t="s">
        <v>153</v>
      </c>
      <c r="G794" t="s">
        <v>78</v>
      </c>
      <c r="H794" t="s">
        <v>78</v>
      </c>
      <c r="I794">
        <v>360</v>
      </c>
      <c r="K794" s="1"/>
    </row>
    <row r="795" spans="1:11" x14ac:dyDescent="0.25">
      <c r="A795" s="5" t="str">
        <f t="shared" si="12"/>
        <v>ID243G794</v>
      </c>
      <c r="B795">
        <v>794</v>
      </c>
      <c r="C795" t="s">
        <v>68</v>
      </c>
      <c r="D795">
        <v>243</v>
      </c>
      <c r="E795" t="s">
        <v>81</v>
      </c>
      <c r="F795" t="s">
        <v>153</v>
      </c>
      <c r="G795" t="s">
        <v>262</v>
      </c>
      <c r="H795" t="s">
        <v>262</v>
      </c>
      <c r="I795">
        <v>360</v>
      </c>
      <c r="K795" s="1"/>
    </row>
    <row r="796" spans="1:11" x14ac:dyDescent="0.25">
      <c r="A796" s="5" t="str">
        <f t="shared" si="12"/>
        <v>ID1226G795</v>
      </c>
      <c r="B796">
        <v>795</v>
      </c>
      <c r="C796" t="s">
        <v>68</v>
      </c>
      <c r="D796">
        <v>1226</v>
      </c>
      <c r="E796" t="s">
        <v>81</v>
      </c>
      <c r="F796" t="s">
        <v>153</v>
      </c>
      <c r="G796" t="s">
        <v>262</v>
      </c>
      <c r="H796" t="s">
        <v>645</v>
      </c>
      <c r="I796">
        <v>243</v>
      </c>
      <c r="K796" s="1"/>
    </row>
    <row r="797" spans="1:11" x14ac:dyDescent="0.25">
      <c r="A797" s="5" t="str">
        <f t="shared" si="12"/>
        <v>ID1227G796</v>
      </c>
      <c r="B797">
        <v>796</v>
      </c>
      <c r="C797" t="s">
        <v>68</v>
      </c>
      <c r="D797">
        <v>1227</v>
      </c>
      <c r="E797" t="s">
        <v>81</v>
      </c>
      <c r="F797" t="s">
        <v>153</v>
      </c>
      <c r="G797" t="s">
        <v>262</v>
      </c>
      <c r="H797" t="s">
        <v>646</v>
      </c>
      <c r="I797">
        <v>243</v>
      </c>
      <c r="K797" s="1"/>
    </row>
    <row r="798" spans="1:11" x14ac:dyDescent="0.25">
      <c r="A798" s="5" t="str">
        <f t="shared" si="12"/>
        <v>ID516G797</v>
      </c>
      <c r="B798">
        <v>797</v>
      </c>
      <c r="C798" t="s">
        <v>68</v>
      </c>
      <c r="D798">
        <v>516</v>
      </c>
      <c r="E798" t="s">
        <v>81</v>
      </c>
      <c r="F798" t="s">
        <v>153</v>
      </c>
      <c r="G798" t="s">
        <v>406</v>
      </c>
      <c r="H798" t="s">
        <v>406</v>
      </c>
      <c r="I798">
        <v>360</v>
      </c>
      <c r="K798" s="1"/>
    </row>
    <row r="799" spans="1:11" x14ac:dyDescent="0.25">
      <c r="A799" s="5" t="str">
        <f t="shared" si="12"/>
        <v>ID517G798</v>
      </c>
      <c r="B799">
        <v>798</v>
      </c>
      <c r="C799" t="s">
        <v>68</v>
      </c>
      <c r="D799">
        <v>517</v>
      </c>
      <c r="E799" t="s">
        <v>81</v>
      </c>
      <c r="F799" t="s">
        <v>153</v>
      </c>
      <c r="G799" t="s">
        <v>407</v>
      </c>
      <c r="H799" t="s">
        <v>407</v>
      </c>
      <c r="I799">
        <v>360</v>
      </c>
      <c r="K799" s="1"/>
    </row>
    <row r="800" spans="1:11" x14ac:dyDescent="0.25">
      <c r="A800" s="5" t="str">
        <f t="shared" si="12"/>
        <v>ID6940G799</v>
      </c>
      <c r="B800">
        <v>799</v>
      </c>
      <c r="C800" t="s">
        <v>68</v>
      </c>
      <c r="D800">
        <v>6940</v>
      </c>
      <c r="E800" t="s">
        <v>81</v>
      </c>
      <c r="F800" t="s">
        <v>153</v>
      </c>
      <c r="G800" t="s">
        <v>407</v>
      </c>
      <c r="H800" t="s">
        <v>2948</v>
      </c>
      <c r="I800">
        <v>517</v>
      </c>
      <c r="K800" s="1"/>
    </row>
    <row r="801" spans="1:11" x14ac:dyDescent="0.25">
      <c r="A801" s="5" t="str">
        <f t="shared" si="12"/>
        <v>ID6941G800</v>
      </c>
      <c r="B801">
        <v>800</v>
      </c>
      <c r="C801" t="s">
        <v>68</v>
      </c>
      <c r="D801">
        <v>6941</v>
      </c>
      <c r="E801" t="s">
        <v>81</v>
      </c>
      <c r="F801" t="s">
        <v>153</v>
      </c>
      <c r="G801" t="s">
        <v>407</v>
      </c>
      <c r="H801" t="s">
        <v>2949</v>
      </c>
      <c r="I801">
        <v>517</v>
      </c>
      <c r="K801" s="1"/>
    </row>
    <row r="802" spans="1:11" x14ac:dyDescent="0.25">
      <c r="A802" s="5" t="str">
        <f t="shared" si="12"/>
        <v>ID6942G801</v>
      </c>
      <c r="B802">
        <v>801</v>
      </c>
      <c r="C802" t="s">
        <v>68</v>
      </c>
      <c r="D802">
        <v>6942</v>
      </c>
      <c r="E802" t="s">
        <v>81</v>
      </c>
      <c r="F802" t="s">
        <v>153</v>
      </c>
      <c r="G802" t="s">
        <v>407</v>
      </c>
      <c r="H802" t="s">
        <v>2950</v>
      </c>
      <c r="I802">
        <v>517</v>
      </c>
      <c r="K802" s="1"/>
    </row>
    <row r="803" spans="1:11" x14ac:dyDescent="0.25">
      <c r="A803" s="5" t="str">
        <f t="shared" si="12"/>
        <v>ID6943G802</v>
      </c>
      <c r="B803">
        <v>802</v>
      </c>
      <c r="C803" t="s">
        <v>68</v>
      </c>
      <c r="D803">
        <v>6943</v>
      </c>
      <c r="E803" t="s">
        <v>81</v>
      </c>
      <c r="F803" t="s">
        <v>153</v>
      </c>
      <c r="G803" t="s">
        <v>407</v>
      </c>
      <c r="H803" t="s">
        <v>2951</v>
      </c>
      <c r="I803">
        <v>517</v>
      </c>
      <c r="K803" s="1"/>
    </row>
    <row r="804" spans="1:11" x14ac:dyDescent="0.25">
      <c r="A804" s="5" t="str">
        <f t="shared" si="12"/>
        <v>ID6944G803</v>
      </c>
      <c r="B804">
        <v>803</v>
      </c>
      <c r="C804" t="s">
        <v>68</v>
      </c>
      <c r="D804">
        <v>6944</v>
      </c>
      <c r="E804" t="s">
        <v>81</v>
      </c>
      <c r="F804" t="s">
        <v>153</v>
      </c>
      <c r="G804" t="s">
        <v>407</v>
      </c>
      <c r="H804" t="s">
        <v>78</v>
      </c>
      <c r="I804">
        <v>517</v>
      </c>
      <c r="K804" s="1"/>
    </row>
    <row r="805" spans="1:11" x14ac:dyDescent="0.25">
      <c r="A805" s="5" t="str">
        <f t="shared" si="12"/>
        <v>ID8735G804</v>
      </c>
      <c r="B805">
        <v>804</v>
      </c>
      <c r="C805" t="s">
        <v>68</v>
      </c>
      <c r="D805">
        <v>8735</v>
      </c>
      <c r="E805" t="s">
        <v>81</v>
      </c>
      <c r="F805" t="s">
        <v>153</v>
      </c>
      <c r="G805" t="s">
        <v>407</v>
      </c>
      <c r="H805" t="s">
        <v>2773</v>
      </c>
      <c r="I805">
        <v>517</v>
      </c>
      <c r="K805" s="1"/>
    </row>
    <row r="806" spans="1:11" x14ac:dyDescent="0.25">
      <c r="A806" s="5" t="str">
        <f t="shared" si="12"/>
        <v>ID8736G805</v>
      </c>
      <c r="B806">
        <v>805</v>
      </c>
      <c r="C806" t="s">
        <v>68</v>
      </c>
      <c r="D806">
        <v>8736</v>
      </c>
      <c r="E806" t="s">
        <v>81</v>
      </c>
      <c r="F806" t="s">
        <v>153</v>
      </c>
      <c r="G806" t="s">
        <v>407</v>
      </c>
      <c r="H806" t="s">
        <v>3682</v>
      </c>
      <c r="I806">
        <v>517</v>
      </c>
      <c r="K806" s="1"/>
    </row>
    <row r="807" spans="1:11" x14ac:dyDescent="0.25">
      <c r="A807" s="5" t="str">
        <f t="shared" si="12"/>
        <v>ID4727G806</v>
      </c>
      <c r="B807">
        <v>806</v>
      </c>
      <c r="C807" t="s">
        <v>68</v>
      </c>
      <c r="D807">
        <v>4727</v>
      </c>
      <c r="E807" t="s">
        <v>81</v>
      </c>
      <c r="F807" t="s">
        <v>153</v>
      </c>
      <c r="G807" t="s">
        <v>2011</v>
      </c>
      <c r="H807" t="s">
        <v>2011</v>
      </c>
      <c r="I807">
        <v>360</v>
      </c>
      <c r="K807" s="1"/>
    </row>
    <row r="808" spans="1:11" x14ac:dyDescent="0.25">
      <c r="A808" s="5" t="str">
        <f t="shared" si="12"/>
        <v>ID4728G807</v>
      </c>
      <c r="B808">
        <v>807</v>
      </c>
      <c r="C808" t="s">
        <v>68</v>
      </c>
      <c r="D808">
        <v>4728</v>
      </c>
      <c r="E808" t="s">
        <v>81</v>
      </c>
      <c r="F808" t="s">
        <v>153</v>
      </c>
      <c r="G808" t="s">
        <v>2012</v>
      </c>
      <c r="H808" t="s">
        <v>2012</v>
      </c>
      <c r="I808">
        <v>360</v>
      </c>
      <c r="K808" s="1"/>
    </row>
    <row r="809" spans="1:11" x14ac:dyDescent="0.25">
      <c r="A809" s="5" t="str">
        <f t="shared" si="12"/>
        <v>ID4729G808</v>
      </c>
      <c r="B809">
        <v>808</v>
      </c>
      <c r="C809" t="s">
        <v>68</v>
      </c>
      <c r="D809">
        <v>4729</v>
      </c>
      <c r="E809" t="s">
        <v>81</v>
      </c>
      <c r="F809" t="s">
        <v>153</v>
      </c>
      <c r="G809" t="s">
        <v>2013</v>
      </c>
      <c r="H809" t="s">
        <v>2013</v>
      </c>
      <c r="I809">
        <v>360</v>
      </c>
      <c r="K809" s="1"/>
    </row>
    <row r="810" spans="1:11" x14ac:dyDescent="0.25">
      <c r="A810" s="5" t="str">
        <f t="shared" si="12"/>
        <v>ID4730G809</v>
      </c>
      <c r="B810">
        <v>809</v>
      </c>
      <c r="C810" t="s">
        <v>68</v>
      </c>
      <c r="D810">
        <v>4730</v>
      </c>
      <c r="E810" t="s">
        <v>81</v>
      </c>
      <c r="F810" t="s">
        <v>153</v>
      </c>
      <c r="G810" t="s">
        <v>460</v>
      </c>
      <c r="H810" t="s">
        <v>460</v>
      </c>
      <c r="I810">
        <v>360</v>
      </c>
      <c r="K810" s="1"/>
    </row>
    <row r="811" spans="1:11" x14ac:dyDescent="0.25">
      <c r="A811" s="5" t="str">
        <f t="shared" si="12"/>
        <v>ID4731G810</v>
      </c>
      <c r="B811">
        <v>810</v>
      </c>
      <c r="C811" t="s">
        <v>68</v>
      </c>
      <c r="D811">
        <v>4731</v>
      </c>
      <c r="E811" t="s">
        <v>81</v>
      </c>
      <c r="F811" t="s">
        <v>153</v>
      </c>
      <c r="G811" t="s">
        <v>2014</v>
      </c>
      <c r="H811" t="s">
        <v>2014</v>
      </c>
      <c r="I811">
        <v>360</v>
      </c>
      <c r="K811" s="1"/>
    </row>
    <row r="812" spans="1:11" x14ac:dyDescent="0.25">
      <c r="A812" s="5" t="str">
        <f t="shared" si="12"/>
        <v>ID361G811</v>
      </c>
      <c r="B812">
        <v>811</v>
      </c>
      <c r="C812" t="s">
        <v>68</v>
      </c>
      <c r="D812">
        <v>361</v>
      </c>
      <c r="E812" t="s">
        <v>81</v>
      </c>
      <c r="F812" t="s">
        <v>342</v>
      </c>
      <c r="G812" t="s">
        <v>342</v>
      </c>
      <c r="H812" t="s">
        <v>342</v>
      </c>
      <c r="I812">
        <v>2</v>
      </c>
      <c r="K812" s="1"/>
    </row>
    <row r="813" spans="1:11" x14ac:dyDescent="0.25">
      <c r="A813" s="5" t="str">
        <f t="shared" si="12"/>
        <v>ID4718G812</v>
      </c>
      <c r="B813">
        <v>812</v>
      </c>
      <c r="C813" t="s">
        <v>68</v>
      </c>
      <c r="D813">
        <v>4718</v>
      </c>
      <c r="E813" t="s">
        <v>81</v>
      </c>
      <c r="F813" t="s">
        <v>342</v>
      </c>
      <c r="G813" t="s">
        <v>2006</v>
      </c>
      <c r="H813" t="s">
        <v>2006</v>
      </c>
      <c r="I813">
        <v>361</v>
      </c>
      <c r="K813" s="1"/>
    </row>
    <row r="814" spans="1:11" x14ac:dyDescent="0.25">
      <c r="A814" s="5" t="str">
        <f t="shared" si="12"/>
        <v>ID4719G813</v>
      </c>
      <c r="B814">
        <v>813</v>
      </c>
      <c r="C814" t="s">
        <v>68</v>
      </c>
      <c r="D814">
        <v>4719</v>
      </c>
      <c r="E814" t="s">
        <v>81</v>
      </c>
      <c r="F814" t="s">
        <v>342</v>
      </c>
      <c r="G814" t="s">
        <v>2007</v>
      </c>
      <c r="H814" t="s">
        <v>2007</v>
      </c>
      <c r="I814">
        <v>361</v>
      </c>
      <c r="K814" s="1"/>
    </row>
    <row r="815" spans="1:11" x14ac:dyDescent="0.25">
      <c r="A815" s="5" t="str">
        <f t="shared" si="12"/>
        <v>ID4720G814</v>
      </c>
      <c r="B815">
        <v>814</v>
      </c>
      <c r="C815" t="s">
        <v>68</v>
      </c>
      <c r="D815">
        <v>4720</v>
      </c>
      <c r="E815" t="s">
        <v>81</v>
      </c>
      <c r="F815" t="s">
        <v>1609</v>
      </c>
      <c r="G815" t="s">
        <v>2008</v>
      </c>
      <c r="H815" t="s">
        <v>2008</v>
      </c>
      <c r="I815">
        <v>361</v>
      </c>
      <c r="K815" s="1"/>
    </row>
    <row r="816" spans="1:11" x14ac:dyDescent="0.25">
      <c r="A816" s="5" t="str">
        <f t="shared" si="12"/>
        <v>ID4721G815</v>
      </c>
      <c r="B816">
        <v>815</v>
      </c>
      <c r="C816" t="s">
        <v>68</v>
      </c>
      <c r="D816">
        <v>4721</v>
      </c>
      <c r="E816" t="s">
        <v>81</v>
      </c>
      <c r="F816" t="s">
        <v>342</v>
      </c>
      <c r="G816" t="s">
        <v>86</v>
      </c>
      <c r="H816" t="s">
        <v>86</v>
      </c>
      <c r="I816">
        <v>361</v>
      </c>
      <c r="K816" s="1"/>
    </row>
    <row r="817" spans="1:11" x14ac:dyDescent="0.25">
      <c r="A817" s="5" t="str">
        <f t="shared" si="12"/>
        <v>ID4722G816</v>
      </c>
      <c r="B817">
        <v>816</v>
      </c>
      <c r="C817" t="s">
        <v>68</v>
      </c>
      <c r="D817">
        <v>4722</v>
      </c>
      <c r="E817" t="s">
        <v>81</v>
      </c>
      <c r="F817" t="s">
        <v>342</v>
      </c>
      <c r="G817" t="s">
        <v>86</v>
      </c>
      <c r="H817" t="s">
        <v>965</v>
      </c>
      <c r="I817">
        <v>4721</v>
      </c>
      <c r="K817" s="1"/>
    </row>
    <row r="818" spans="1:11" x14ac:dyDescent="0.25">
      <c r="A818" s="5" t="str">
        <f t="shared" si="12"/>
        <v>ID4723G817</v>
      </c>
      <c r="B818">
        <v>817</v>
      </c>
      <c r="C818" t="s">
        <v>68</v>
      </c>
      <c r="D818">
        <v>4723</v>
      </c>
      <c r="E818" t="s">
        <v>81</v>
      </c>
      <c r="F818" t="s">
        <v>342</v>
      </c>
      <c r="G818" t="s">
        <v>86</v>
      </c>
      <c r="H818" t="s">
        <v>2007</v>
      </c>
      <c r="I818">
        <v>4721</v>
      </c>
      <c r="K818" s="1"/>
    </row>
    <row r="819" spans="1:11" x14ac:dyDescent="0.25">
      <c r="A819" s="5" t="str">
        <f t="shared" si="12"/>
        <v>ID4724G818</v>
      </c>
      <c r="B819">
        <v>818</v>
      </c>
      <c r="C819" t="s">
        <v>68</v>
      </c>
      <c r="D819">
        <v>4724</v>
      </c>
      <c r="E819" t="s">
        <v>81</v>
      </c>
      <c r="F819" t="s">
        <v>342</v>
      </c>
      <c r="G819" t="s">
        <v>86</v>
      </c>
      <c r="H819" t="s">
        <v>2009</v>
      </c>
      <c r="I819">
        <v>4721</v>
      </c>
      <c r="K819" s="1"/>
    </row>
    <row r="820" spans="1:11" x14ac:dyDescent="0.25">
      <c r="A820" s="5" t="str">
        <f t="shared" si="12"/>
        <v>ID4725G819</v>
      </c>
      <c r="B820">
        <v>819</v>
      </c>
      <c r="C820" t="s">
        <v>68</v>
      </c>
      <c r="D820">
        <v>4725</v>
      </c>
      <c r="E820" t="s">
        <v>81</v>
      </c>
      <c r="F820" t="s">
        <v>342</v>
      </c>
      <c r="G820" t="s">
        <v>86</v>
      </c>
      <c r="H820" t="s">
        <v>2006</v>
      </c>
      <c r="I820">
        <v>4721</v>
      </c>
      <c r="K820" s="1"/>
    </row>
    <row r="821" spans="1:11" x14ac:dyDescent="0.25">
      <c r="A821" s="5" t="str">
        <f t="shared" si="12"/>
        <v>ID4726G820</v>
      </c>
      <c r="B821">
        <v>820</v>
      </c>
      <c r="C821" t="s">
        <v>68</v>
      </c>
      <c r="D821">
        <v>4726</v>
      </c>
      <c r="E821" t="s">
        <v>81</v>
      </c>
      <c r="F821" t="s">
        <v>1609</v>
      </c>
      <c r="G821" t="s">
        <v>2010</v>
      </c>
      <c r="H821" t="s">
        <v>95</v>
      </c>
      <c r="I821">
        <v>4721</v>
      </c>
      <c r="K821" s="1"/>
    </row>
    <row r="822" spans="1:11" x14ac:dyDescent="0.25">
      <c r="A822" s="5" t="str">
        <f t="shared" si="12"/>
        <v>ID362G821</v>
      </c>
      <c r="B822">
        <v>821</v>
      </c>
      <c r="C822" t="s">
        <v>68</v>
      </c>
      <c r="D822">
        <v>362</v>
      </c>
      <c r="E822" t="s">
        <v>81</v>
      </c>
      <c r="F822" t="s">
        <v>183</v>
      </c>
      <c r="G822" t="s">
        <v>183</v>
      </c>
      <c r="H822" t="s">
        <v>183</v>
      </c>
      <c r="I822">
        <v>2</v>
      </c>
      <c r="K822" s="1"/>
    </row>
    <row r="823" spans="1:11" x14ac:dyDescent="0.25">
      <c r="A823" s="5" t="str">
        <f t="shared" si="12"/>
        <v>ID116G822</v>
      </c>
      <c r="B823">
        <v>822</v>
      </c>
      <c r="C823" t="s">
        <v>68</v>
      </c>
      <c r="D823">
        <v>116</v>
      </c>
      <c r="E823" t="s">
        <v>81</v>
      </c>
      <c r="F823" t="s">
        <v>183</v>
      </c>
      <c r="G823" t="s">
        <v>184</v>
      </c>
      <c r="H823" t="s">
        <v>184</v>
      </c>
      <c r="I823">
        <v>362</v>
      </c>
      <c r="K823" s="1"/>
    </row>
    <row r="824" spans="1:11" x14ac:dyDescent="0.25">
      <c r="A824" s="5" t="str">
        <f t="shared" si="12"/>
        <v>ID8733G823</v>
      </c>
      <c r="B824">
        <v>823</v>
      </c>
      <c r="C824" t="s">
        <v>68</v>
      </c>
      <c r="D824">
        <v>8733</v>
      </c>
      <c r="E824" t="s">
        <v>81</v>
      </c>
      <c r="F824" t="s">
        <v>183</v>
      </c>
      <c r="G824" t="s">
        <v>184</v>
      </c>
      <c r="H824" t="s">
        <v>1766</v>
      </c>
      <c r="I824">
        <v>116</v>
      </c>
      <c r="K824" s="1"/>
    </row>
    <row r="825" spans="1:11" x14ac:dyDescent="0.25">
      <c r="A825" s="5" t="str">
        <f t="shared" si="12"/>
        <v>ID8734G824</v>
      </c>
      <c r="B825">
        <v>824</v>
      </c>
      <c r="C825" t="s">
        <v>68</v>
      </c>
      <c r="D825">
        <v>8734</v>
      </c>
      <c r="E825" t="s">
        <v>81</v>
      </c>
      <c r="F825" t="s">
        <v>183</v>
      </c>
      <c r="G825" t="s">
        <v>184</v>
      </c>
      <c r="H825" t="s">
        <v>1767</v>
      </c>
      <c r="I825">
        <v>116</v>
      </c>
      <c r="K825" s="1"/>
    </row>
    <row r="826" spans="1:11" x14ac:dyDescent="0.25">
      <c r="A826" s="5" t="str">
        <f t="shared" si="12"/>
        <v>ID207G825</v>
      </c>
      <c r="B826">
        <v>825</v>
      </c>
      <c r="C826" t="s">
        <v>68</v>
      </c>
      <c r="D826">
        <v>207</v>
      </c>
      <c r="E826" t="s">
        <v>81</v>
      </c>
      <c r="F826" t="s">
        <v>183</v>
      </c>
      <c r="G826" t="s">
        <v>239</v>
      </c>
      <c r="H826" t="s">
        <v>239</v>
      </c>
      <c r="I826">
        <v>362</v>
      </c>
      <c r="K826" s="1"/>
    </row>
    <row r="827" spans="1:11" x14ac:dyDescent="0.25">
      <c r="A827" s="5" t="str">
        <f t="shared" si="12"/>
        <v>ID4218G826</v>
      </c>
      <c r="B827">
        <v>826</v>
      </c>
      <c r="C827" t="s">
        <v>68</v>
      </c>
      <c r="D827">
        <v>4218</v>
      </c>
      <c r="E827" t="s">
        <v>81</v>
      </c>
      <c r="F827" t="s">
        <v>183</v>
      </c>
      <c r="G827" t="s">
        <v>239</v>
      </c>
      <c r="H827" t="s">
        <v>1766</v>
      </c>
      <c r="I827">
        <v>207</v>
      </c>
      <c r="K827" s="1"/>
    </row>
    <row r="828" spans="1:11" x14ac:dyDescent="0.25">
      <c r="A828" s="5" t="str">
        <f t="shared" si="12"/>
        <v>ID4219G827</v>
      </c>
      <c r="B828">
        <v>827</v>
      </c>
      <c r="C828" t="s">
        <v>68</v>
      </c>
      <c r="D828">
        <v>4219</v>
      </c>
      <c r="E828" t="s">
        <v>81</v>
      </c>
      <c r="F828" t="s">
        <v>183</v>
      </c>
      <c r="G828" t="s">
        <v>239</v>
      </c>
      <c r="H828" t="s">
        <v>1767</v>
      </c>
      <c r="I828">
        <v>207</v>
      </c>
      <c r="K828" s="1"/>
    </row>
    <row r="829" spans="1:11" x14ac:dyDescent="0.25">
      <c r="A829" s="5" t="str">
        <f t="shared" si="12"/>
        <v>ID212G828</v>
      </c>
      <c r="B829">
        <v>828</v>
      </c>
      <c r="C829" t="s">
        <v>68</v>
      </c>
      <c r="D829">
        <v>212</v>
      </c>
      <c r="E829" t="s">
        <v>81</v>
      </c>
      <c r="F829" t="s">
        <v>183</v>
      </c>
      <c r="G829" t="s">
        <v>243</v>
      </c>
      <c r="H829" t="s">
        <v>243</v>
      </c>
      <c r="I829">
        <v>362</v>
      </c>
      <c r="K829" s="1"/>
    </row>
    <row r="830" spans="1:11" x14ac:dyDescent="0.25">
      <c r="A830" s="5" t="str">
        <f t="shared" si="12"/>
        <v>ID6454G829</v>
      </c>
      <c r="B830">
        <v>829</v>
      </c>
      <c r="C830" t="s">
        <v>68</v>
      </c>
      <c r="D830">
        <v>6454</v>
      </c>
      <c r="E830" t="s">
        <v>81</v>
      </c>
      <c r="F830" t="s">
        <v>183</v>
      </c>
      <c r="G830" t="s">
        <v>243</v>
      </c>
      <c r="H830" t="s">
        <v>485</v>
      </c>
      <c r="I830">
        <v>212</v>
      </c>
      <c r="K830" s="1"/>
    </row>
    <row r="831" spans="1:11" x14ac:dyDescent="0.25">
      <c r="A831" s="5" t="str">
        <f t="shared" si="12"/>
        <v>ID6455G830</v>
      </c>
      <c r="B831">
        <v>830</v>
      </c>
      <c r="C831" t="s">
        <v>68</v>
      </c>
      <c r="D831">
        <v>6455</v>
      </c>
      <c r="E831" t="s">
        <v>81</v>
      </c>
      <c r="F831" t="s">
        <v>183</v>
      </c>
      <c r="G831" t="s">
        <v>243</v>
      </c>
      <c r="H831" t="s">
        <v>1963</v>
      </c>
      <c r="I831">
        <v>212</v>
      </c>
      <c r="K831" s="1"/>
    </row>
    <row r="832" spans="1:11" x14ac:dyDescent="0.25">
      <c r="A832" s="5" t="str">
        <f t="shared" si="12"/>
        <v>ID6456G831</v>
      </c>
      <c r="B832">
        <v>831</v>
      </c>
      <c r="C832" t="s">
        <v>68</v>
      </c>
      <c r="D832">
        <v>6456</v>
      </c>
      <c r="E832" t="s">
        <v>81</v>
      </c>
      <c r="F832" t="s">
        <v>183</v>
      </c>
      <c r="G832" t="s">
        <v>243</v>
      </c>
      <c r="H832" t="s">
        <v>1961</v>
      </c>
      <c r="I832">
        <v>212</v>
      </c>
      <c r="K832" s="1"/>
    </row>
    <row r="833" spans="1:11" x14ac:dyDescent="0.25">
      <c r="A833" s="5" t="str">
        <f t="shared" si="12"/>
        <v>ID6457G832</v>
      </c>
      <c r="B833">
        <v>832</v>
      </c>
      <c r="C833" t="s">
        <v>68</v>
      </c>
      <c r="D833">
        <v>6457</v>
      </c>
      <c r="E833" t="s">
        <v>81</v>
      </c>
      <c r="F833" t="s">
        <v>183</v>
      </c>
      <c r="G833" t="s">
        <v>243</v>
      </c>
      <c r="H833" t="s">
        <v>78</v>
      </c>
      <c r="I833">
        <v>212</v>
      </c>
      <c r="K833" s="1"/>
    </row>
    <row r="834" spans="1:11" x14ac:dyDescent="0.25">
      <c r="A834" s="5" t="str">
        <f t="shared" si="12"/>
        <v>ID521G833</v>
      </c>
      <c r="B834">
        <v>833</v>
      </c>
      <c r="C834" t="s">
        <v>68</v>
      </c>
      <c r="D834">
        <v>521</v>
      </c>
      <c r="E834" t="s">
        <v>81</v>
      </c>
      <c r="F834" t="s">
        <v>183</v>
      </c>
      <c r="G834" t="s">
        <v>408</v>
      </c>
      <c r="H834" t="s">
        <v>408</v>
      </c>
      <c r="I834">
        <v>362</v>
      </c>
      <c r="K834" s="1"/>
    </row>
    <row r="835" spans="1:11" x14ac:dyDescent="0.25">
      <c r="A835" s="5" t="str">
        <f t="shared" ref="A835:A898" si="13">"ID"&amp;D835&amp;"G"&amp;B835</f>
        <v>ID522G834</v>
      </c>
      <c r="B835">
        <v>834</v>
      </c>
      <c r="C835" t="s">
        <v>68</v>
      </c>
      <c r="D835">
        <v>522</v>
      </c>
      <c r="E835" t="s">
        <v>81</v>
      </c>
      <c r="F835" t="s">
        <v>183</v>
      </c>
      <c r="G835" t="s">
        <v>409</v>
      </c>
      <c r="H835" t="s">
        <v>409</v>
      </c>
      <c r="I835">
        <v>362</v>
      </c>
      <c r="K835" s="1"/>
    </row>
    <row r="836" spans="1:11" x14ac:dyDescent="0.25">
      <c r="A836" s="5" t="str">
        <f t="shared" si="13"/>
        <v>ID524G835</v>
      </c>
      <c r="B836">
        <v>835</v>
      </c>
      <c r="C836" t="s">
        <v>68</v>
      </c>
      <c r="D836">
        <v>524</v>
      </c>
      <c r="E836" t="s">
        <v>81</v>
      </c>
      <c r="F836" t="s">
        <v>183</v>
      </c>
      <c r="G836" t="s">
        <v>410</v>
      </c>
      <c r="H836" t="s">
        <v>410</v>
      </c>
      <c r="I836">
        <v>362</v>
      </c>
      <c r="K836" s="1"/>
    </row>
    <row r="837" spans="1:11" x14ac:dyDescent="0.25">
      <c r="A837" s="5" t="str">
        <f t="shared" si="13"/>
        <v>ID850G836</v>
      </c>
      <c r="B837">
        <v>836</v>
      </c>
      <c r="C837" t="s">
        <v>68</v>
      </c>
      <c r="D837">
        <v>850</v>
      </c>
      <c r="E837" t="s">
        <v>81</v>
      </c>
      <c r="F837" t="s">
        <v>183</v>
      </c>
      <c r="G837" t="s">
        <v>78</v>
      </c>
      <c r="H837" t="s">
        <v>78</v>
      </c>
      <c r="I837">
        <v>362</v>
      </c>
      <c r="K837" s="1"/>
    </row>
    <row r="838" spans="1:11" x14ac:dyDescent="0.25">
      <c r="A838" s="5" t="str">
        <f t="shared" si="13"/>
        <v>ID1437G837</v>
      </c>
      <c r="B838">
        <v>837</v>
      </c>
      <c r="C838" t="s">
        <v>68</v>
      </c>
      <c r="D838">
        <v>1437</v>
      </c>
      <c r="E838" t="s">
        <v>81</v>
      </c>
      <c r="F838" t="s">
        <v>183</v>
      </c>
      <c r="G838" t="s">
        <v>727</v>
      </c>
      <c r="H838" t="s">
        <v>727</v>
      </c>
      <c r="I838">
        <v>362</v>
      </c>
      <c r="K838" s="1"/>
    </row>
    <row r="839" spans="1:11" x14ac:dyDescent="0.25">
      <c r="A839" s="5" t="str">
        <f t="shared" si="13"/>
        <v>ID2928G838</v>
      </c>
      <c r="B839">
        <v>838</v>
      </c>
      <c r="C839" t="s">
        <v>68</v>
      </c>
      <c r="D839">
        <v>2928</v>
      </c>
      <c r="E839" t="s">
        <v>81</v>
      </c>
      <c r="F839" t="s">
        <v>183</v>
      </c>
      <c r="G839" t="s">
        <v>1230</v>
      </c>
      <c r="H839" t="s">
        <v>1230</v>
      </c>
      <c r="I839">
        <v>362</v>
      </c>
      <c r="K839" s="1"/>
    </row>
    <row r="840" spans="1:11" x14ac:dyDescent="0.25">
      <c r="A840" s="5" t="str">
        <f t="shared" si="13"/>
        <v>ID2929G839</v>
      </c>
      <c r="B840">
        <v>839</v>
      </c>
      <c r="C840" t="s">
        <v>68</v>
      </c>
      <c r="D840">
        <v>2929</v>
      </c>
      <c r="E840" t="s">
        <v>81</v>
      </c>
      <c r="F840" t="s">
        <v>183</v>
      </c>
      <c r="G840" t="s">
        <v>1230</v>
      </c>
      <c r="H840" t="s">
        <v>1231</v>
      </c>
      <c r="I840">
        <v>2928</v>
      </c>
      <c r="K840" s="1"/>
    </row>
    <row r="841" spans="1:11" x14ac:dyDescent="0.25">
      <c r="A841" s="5" t="str">
        <f t="shared" si="13"/>
        <v>ID2930G840</v>
      </c>
      <c r="B841">
        <v>840</v>
      </c>
      <c r="C841" t="s">
        <v>68</v>
      </c>
      <c r="D841">
        <v>2930</v>
      </c>
      <c r="E841" t="s">
        <v>81</v>
      </c>
      <c r="F841" t="s">
        <v>183</v>
      </c>
      <c r="G841" t="s">
        <v>1230</v>
      </c>
      <c r="H841" t="s">
        <v>1232</v>
      </c>
      <c r="I841">
        <v>2928</v>
      </c>
      <c r="K841" s="1"/>
    </row>
    <row r="842" spans="1:11" x14ac:dyDescent="0.25">
      <c r="A842" s="5" t="str">
        <f t="shared" si="13"/>
        <v>ID2931G841</v>
      </c>
      <c r="B842">
        <v>841</v>
      </c>
      <c r="C842" t="s">
        <v>68</v>
      </c>
      <c r="D842">
        <v>2931</v>
      </c>
      <c r="E842" t="s">
        <v>81</v>
      </c>
      <c r="F842" t="s">
        <v>183</v>
      </c>
      <c r="G842" t="s">
        <v>1230</v>
      </c>
      <c r="H842" t="s">
        <v>1233</v>
      </c>
      <c r="I842">
        <v>2928</v>
      </c>
      <c r="K842" s="1"/>
    </row>
    <row r="843" spans="1:11" x14ac:dyDescent="0.25">
      <c r="A843" s="5" t="str">
        <f t="shared" si="13"/>
        <v>ID2932G842</v>
      </c>
      <c r="B843">
        <v>842</v>
      </c>
      <c r="C843" t="s">
        <v>68</v>
      </c>
      <c r="D843">
        <v>2932</v>
      </c>
      <c r="E843" t="s">
        <v>81</v>
      </c>
      <c r="F843" t="s">
        <v>183</v>
      </c>
      <c r="G843" t="s">
        <v>1230</v>
      </c>
      <c r="H843" t="s">
        <v>78</v>
      </c>
      <c r="I843">
        <v>2928</v>
      </c>
      <c r="K843" s="1"/>
    </row>
    <row r="844" spans="1:11" x14ac:dyDescent="0.25">
      <c r="A844" s="5" t="str">
        <f t="shared" si="13"/>
        <v>ID4063G843</v>
      </c>
      <c r="B844">
        <v>843</v>
      </c>
      <c r="C844" t="s">
        <v>68</v>
      </c>
      <c r="D844">
        <v>4063</v>
      </c>
      <c r="E844" t="s">
        <v>81</v>
      </c>
      <c r="F844" t="s">
        <v>183</v>
      </c>
      <c r="G844" t="s">
        <v>651</v>
      </c>
      <c r="H844" t="s">
        <v>651</v>
      </c>
      <c r="I844">
        <v>362</v>
      </c>
      <c r="K844" s="1"/>
    </row>
    <row r="845" spans="1:11" x14ac:dyDescent="0.25">
      <c r="A845" s="5" t="str">
        <f t="shared" si="13"/>
        <v>ID6934G844</v>
      </c>
      <c r="B845">
        <v>844</v>
      </c>
      <c r="C845" t="s">
        <v>68</v>
      </c>
      <c r="D845">
        <v>6934</v>
      </c>
      <c r="E845" t="s">
        <v>81</v>
      </c>
      <c r="F845" t="s">
        <v>183</v>
      </c>
      <c r="G845" t="s">
        <v>651</v>
      </c>
      <c r="H845" t="s">
        <v>2943</v>
      </c>
      <c r="I845">
        <v>4063</v>
      </c>
      <c r="K845" s="1"/>
    </row>
    <row r="846" spans="1:11" x14ac:dyDescent="0.25">
      <c r="A846" s="5" t="str">
        <f t="shared" si="13"/>
        <v>ID6935G845</v>
      </c>
      <c r="B846">
        <v>845</v>
      </c>
      <c r="C846" t="s">
        <v>68</v>
      </c>
      <c r="D846">
        <v>6935</v>
      </c>
      <c r="E846" t="s">
        <v>81</v>
      </c>
      <c r="F846" t="s">
        <v>183</v>
      </c>
      <c r="G846" t="s">
        <v>651</v>
      </c>
      <c r="H846" t="s">
        <v>2944</v>
      </c>
      <c r="I846">
        <v>4063</v>
      </c>
      <c r="K846" s="1"/>
    </row>
    <row r="847" spans="1:11" x14ac:dyDescent="0.25">
      <c r="A847" s="5" t="str">
        <f t="shared" si="13"/>
        <v>ID6936G846</v>
      </c>
      <c r="B847">
        <v>846</v>
      </c>
      <c r="C847" t="s">
        <v>68</v>
      </c>
      <c r="D847">
        <v>6936</v>
      </c>
      <c r="E847" t="s">
        <v>81</v>
      </c>
      <c r="F847" t="s">
        <v>183</v>
      </c>
      <c r="G847" t="s">
        <v>651</v>
      </c>
      <c r="H847" t="s">
        <v>2945</v>
      </c>
      <c r="I847">
        <v>4063</v>
      </c>
      <c r="K847" s="1"/>
    </row>
    <row r="848" spans="1:11" x14ac:dyDescent="0.25">
      <c r="A848" s="5" t="str">
        <f t="shared" si="13"/>
        <v>ID6937G847</v>
      </c>
      <c r="B848">
        <v>847</v>
      </c>
      <c r="C848" t="s">
        <v>68</v>
      </c>
      <c r="D848">
        <v>6937</v>
      </c>
      <c r="E848" t="s">
        <v>81</v>
      </c>
      <c r="F848" t="s">
        <v>183</v>
      </c>
      <c r="G848" t="s">
        <v>651</v>
      </c>
      <c r="H848" t="s">
        <v>2946</v>
      </c>
      <c r="I848">
        <v>4063</v>
      </c>
      <c r="K848" s="1"/>
    </row>
    <row r="849" spans="1:11" x14ac:dyDescent="0.25">
      <c r="A849" s="5" t="str">
        <f t="shared" si="13"/>
        <v>ID6938G848</v>
      </c>
      <c r="B849">
        <v>848</v>
      </c>
      <c r="C849" t="s">
        <v>68</v>
      </c>
      <c r="D849">
        <v>6938</v>
      </c>
      <c r="E849" t="s">
        <v>81</v>
      </c>
      <c r="F849" t="s">
        <v>183</v>
      </c>
      <c r="G849" t="s">
        <v>651</v>
      </c>
      <c r="H849" t="s">
        <v>78</v>
      </c>
      <c r="I849">
        <v>4063</v>
      </c>
      <c r="K849" s="1"/>
    </row>
    <row r="850" spans="1:11" x14ac:dyDescent="0.25">
      <c r="A850" s="5" t="str">
        <f t="shared" si="13"/>
        <v>ID4238G849</v>
      </c>
      <c r="B850">
        <v>849</v>
      </c>
      <c r="C850" t="s">
        <v>68</v>
      </c>
      <c r="D850">
        <v>4238</v>
      </c>
      <c r="E850" t="s">
        <v>81</v>
      </c>
      <c r="F850" t="s">
        <v>183</v>
      </c>
      <c r="G850" t="s">
        <v>1775</v>
      </c>
      <c r="H850" t="s">
        <v>1775</v>
      </c>
      <c r="I850">
        <v>362</v>
      </c>
      <c r="K850" s="1"/>
    </row>
    <row r="851" spans="1:11" x14ac:dyDescent="0.25">
      <c r="A851" s="5" t="str">
        <f t="shared" si="13"/>
        <v>ID6939G850</v>
      </c>
      <c r="B851">
        <v>850</v>
      </c>
      <c r="C851" t="s">
        <v>68</v>
      </c>
      <c r="D851">
        <v>6939</v>
      </c>
      <c r="E851" t="s">
        <v>81</v>
      </c>
      <c r="F851" t="s">
        <v>183</v>
      </c>
      <c r="G851" t="s">
        <v>2947</v>
      </c>
      <c r="H851" t="s">
        <v>2947</v>
      </c>
      <c r="I851">
        <v>362</v>
      </c>
      <c r="K851" s="1"/>
    </row>
    <row r="852" spans="1:11" x14ac:dyDescent="0.25">
      <c r="A852" s="5" t="str">
        <f t="shared" si="13"/>
        <v>ID363G851</v>
      </c>
      <c r="B852">
        <v>851</v>
      </c>
      <c r="C852" t="s">
        <v>68</v>
      </c>
      <c r="D852">
        <v>363</v>
      </c>
      <c r="E852" t="s">
        <v>81</v>
      </c>
      <c r="F852" t="s">
        <v>172</v>
      </c>
      <c r="G852" t="s">
        <v>172</v>
      </c>
      <c r="H852" t="s">
        <v>172</v>
      </c>
      <c r="I852">
        <v>2</v>
      </c>
      <c r="K852" s="1"/>
    </row>
    <row r="853" spans="1:11" x14ac:dyDescent="0.25">
      <c r="A853" s="5" t="str">
        <f t="shared" si="13"/>
        <v>ID105G852</v>
      </c>
      <c r="B853">
        <v>852</v>
      </c>
      <c r="C853" t="s">
        <v>68</v>
      </c>
      <c r="D853">
        <v>105</v>
      </c>
      <c r="E853" t="s">
        <v>81</v>
      </c>
      <c r="F853" t="s">
        <v>172</v>
      </c>
      <c r="G853" t="s">
        <v>173</v>
      </c>
      <c r="H853" t="s">
        <v>173</v>
      </c>
      <c r="I853">
        <v>363</v>
      </c>
      <c r="K853" s="1"/>
    </row>
    <row r="854" spans="1:11" x14ac:dyDescent="0.25">
      <c r="A854" s="5" t="str">
        <f t="shared" si="13"/>
        <v>ID527G853</v>
      </c>
      <c r="B854">
        <v>853</v>
      </c>
      <c r="C854" t="s">
        <v>68</v>
      </c>
      <c r="D854">
        <v>527</v>
      </c>
      <c r="E854" t="s">
        <v>81</v>
      </c>
      <c r="F854" t="s">
        <v>172</v>
      </c>
      <c r="G854" t="s">
        <v>411</v>
      </c>
      <c r="H854" t="s">
        <v>411</v>
      </c>
      <c r="I854">
        <v>363</v>
      </c>
      <c r="K854" s="1"/>
    </row>
    <row r="855" spans="1:11" x14ac:dyDescent="0.25">
      <c r="A855" s="5" t="str">
        <f t="shared" si="13"/>
        <v>ID864G854</v>
      </c>
      <c r="B855">
        <v>854</v>
      </c>
      <c r="C855" t="s">
        <v>68</v>
      </c>
      <c r="D855">
        <v>864</v>
      </c>
      <c r="E855" t="s">
        <v>81</v>
      </c>
      <c r="F855" t="s">
        <v>172</v>
      </c>
      <c r="G855" t="s">
        <v>78</v>
      </c>
      <c r="H855" t="s">
        <v>78</v>
      </c>
      <c r="I855">
        <v>363</v>
      </c>
      <c r="K855" s="1"/>
    </row>
    <row r="856" spans="1:11" x14ac:dyDescent="0.25">
      <c r="A856" s="5" t="str">
        <f t="shared" si="13"/>
        <v>ID364G855</v>
      </c>
      <c r="B856">
        <v>855</v>
      </c>
      <c r="C856" t="s">
        <v>68</v>
      </c>
      <c r="D856">
        <v>364</v>
      </c>
      <c r="E856" t="s">
        <v>81</v>
      </c>
      <c r="F856" t="s">
        <v>241</v>
      </c>
      <c r="G856" t="s">
        <v>241</v>
      </c>
      <c r="H856" t="s">
        <v>241</v>
      </c>
      <c r="I856">
        <v>2</v>
      </c>
      <c r="K856" s="1"/>
    </row>
    <row r="857" spans="1:11" x14ac:dyDescent="0.25">
      <c r="A857" s="5" t="str">
        <f t="shared" si="13"/>
        <v>ID209G856</v>
      </c>
      <c r="B857">
        <v>856</v>
      </c>
      <c r="C857" t="s">
        <v>68</v>
      </c>
      <c r="D857">
        <v>209</v>
      </c>
      <c r="E857" t="s">
        <v>81</v>
      </c>
      <c r="F857" t="s">
        <v>241</v>
      </c>
      <c r="G857" t="s">
        <v>241</v>
      </c>
      <c r="H857" t="s">
        <v>241</v>
      </c>
      <c r="I857">
        <v>364</v>
      </c>
      <c r="K857" s="1"/>
    </row>
    <row r="858" spans="1:11" x14ac:dyDescent="0.25">
      <c r="A858" s="5" t="str">
        <f t="shared" si="13"/>
        <v>ID529G857</v>
      </c>
      <c r="B858">
        <v>857</v>
      </c>
      <c r="C858" t="s">
        <v>68</v>
      </c>
      <c r="D858">
        <v>529</v>
      </c>
      <c r="E858" t="s">
        <v>81</v>
      </c>
      <c r="F858" t="s">
        <v>241</v>
      </c>
      <c r="G858" t="s">
        <v>412</v>
      </c>
      <c r="H858" t="s">
        <v>412</v>
      </c>
      <c r="I858">
        <v>364</v>
      </c>
      <c r="K858" s="1"/>
    </row>
    <row r="859" spans="1:11" x14ac:dyDescent="0.25">
      <c r="A859" s="5" t="str">
        <f t="shared" si="13"/>
        <v>ID2924G858</v>
      </c>
      <c r="B859">
        <v>858</v>
      </c>
      <c r="C859" t="s">
        <v>68</v>
      </c>
      <c r="D859">
        <v>2924</v>
      </c>
      <c r="E859" t="s">
        <v>81</v>
      </c>
      <c r="F859" t="s">
        <v>1227</v>
      </c>
      <c r="G859" t="s">
        <v>1227</v>
      </c>
      <c r="H859" t="s">
        <v>1227</v>
      </c>
      <c r="I859">
        <v>2</v>
      </c>
      <c r="K859" s="1"/>
    </row>
    <row r="860" spans="1:11" x14ac:dyDescent="0.25">
      <c r="A860" s="5" t="str">
        <f t="shared" si="13"/>
        <v>ID6927G859</v>
      </c>
      <c r="B860">
        <v>859</v>
      </c>
      <c r="C860" t="s">
        <v>68</v>
      </c>
      <c r="D860">
        <v>6927</v>
      </c>
      <c r="E860" t="s">
        <v>81</v>
      </c>
      <c r="F860" t="s">
        <v>1227</v>
      </c>
      <c r="G860" t="s">
        <v>2939</v>
      </c>
      <c r="H860" t="s">
        <v>2939</v>
      </c>
      <c r="I860">
        <v>2924</v>
      </c>
      <c r="K860" s="1"/>
    </row>
    <row r="861" spans="1:11" x14ac:dyDescent="0.25">
      <c r="A861" s="5" t="str">
        <f t="shared" si="13"/>
        <v>ID6928G860</v>
      </c>
      <c r="B861">
        <v>860</v>
      </c>
      <c r="C861" t="s">
        <v>68</v>
      </c>
      <c r="D861">
        <v>6928</v>
      </c>
      <c r="E861" t="s">
        <v>81</v>
      </c>
      <c r="F861" t="s">
        <v>1227</v>
      </c>
      <c r="G861" t="s">
        <v>2940</v>
      </c>
      <c r="H861" t="s">
        <v>2940</v>
      </c>
      <c r="I861">
        <v>2924</v>
      </c>
      <c r="K861" s="1"/>
    </row>
    <row r="862" spans="1:11" x14ac:dyDescent="0.25">
      <c r="A862" s="5" t="str">
        <f t="shared" si="13"/>
        <v>ID6929G861</v>
      </c>
      <c r="B862">
        <v>861</v>
      </c>
      <c r="C862" t="s">
        <v>68</v>
      </c>
      <c r="D862">
        <v>6929</v>
      </c>
      <c r="E862" t="s">
        <v>81</v>
      </c>
      <c r="F862" t="s">
        <v>1227</v>
      </c>
      <c r="G862" t="s">
        <v>78</v>
      </c>
      <c r="H862" t="s">
        <v>78</v>
      </c>
      <c r="I862">
        <v>2924</v>
      </c>
      <c r="K862" s="1"/>
    </row>
    <row r="863" spans="1:11" x14ac:dyDescent="0.25">
      <c r="A863" s="5" t="str">
        <f t="shared" si="13"/>
        <v>ID3842G862</v>
      </c>
      <c r="B863">
        <v>862</v>
      </c>
      <c r="C863" t="s">
        <v>68</v>
      </c>
      <c r="D863">
        <v>3842</v>
      </c>
      <c r="E863" t="s">
        <v>81</v>
      </c>
      <c r="F863" t="s">
        <v>1564</v>
      </c>
      <c r="G863" t="s">
        <v>1564</v>
      </c>
      <c r="H863" t="s">
        <v>1564</v>
      </c>
      <c r="I863">
        <v>2</v>
      </c>
      <c r="K863" s="1"/>
    </row>
    <row r="864" spans="1:11" x14ac:dyDescent="0.25">
      <c r="A864" s="5" t="str">
        <f t="shared" si="13"/>
        <v>ID3843G863</v>
      </c>
      <c r="B864">
        <v>863</v>
      </c>
      <c r="C864" t="s">
        <v>68</v>
      </c>
      <c r="D864">
        <v>3843</v>
      </c>
      <c r="E864" t="s">
        <v>81</v>
      </c>
      <c r="F864" t="s">
        <v>1564</v>
      </c>
      <c r="G864" t="s">
        <v>484</v>
      </c>
      <c r="H864" t="s">
        <v>484</v>
      </c>
      <c r="I864">
        <v>3842</v>
      </c>
      <c r="K864" s="1"/>
    </row>
    <row r="865" spans="1:11" x14ac:dyDescent="0.25">
      <c r="A865" s="5" t="str">
        <f t="shared" si="13"/>
        <v>ID3844G864</v>
      </c>
      <c r="B865">
        <v>864</v>
      </c>
      <c r="C865" t="s">
        <v>68</v>
      </c>
      <c r="D865">
        <v>3844</v>
      </c>
      <c r="E865" t="s">
        <v>81</v>
      </c>
      <c r="F865" t="s">
        <v>1564</v>
      </c>
      <c r="G865" t="s">
        <v>186</v>
      </c>
      <c r="H865" t="s">
        <v>186</v>
      </c>
      <c r="I865">
        <v>3842</v>
      </c>
      <c r="K865" s="1"/>
    </row>
    <row r="866" spans="1:11" x14ac:dyDescent="0.25">
      <c r="A866" s="5" t="str">
        <f t="shared" si="13"/>
        <v>ID6918G865</v>
      </c>
      <c r="B866">
        <v>865</v>
      </c>
      <c r="C866" t="s">
        <v>68</v>
      </c>
      <c r="D866">
        <v>6918</v>
      </c>
      <c r="E866" t="s">
        <v>81</v>
      </c>
      <c r="F866" t="s">
        <v>1564</v>
      </c>
      <c r="G866" t="s">
        <v>186</v>
      </c>
      <c r="H866" t="s">
        <v>2934</v>
      </c>
      <c r="I866">
        <v>3844</v>
      </c>
      <c r="K866" s="1"/>
    </row>
    <row r="867" spans="1:11" x14ac:dyDescent="0.25">
      <c r="A867" s="5" t="str">
        <f t="shared" si="13"/>
        <v>ID6919G866</v>
      </c>
      <c r="B867">
        <v>866</v>
      </c>
      <c r="C867" t="s">
        <v>68</v>
      </c>
      <c r="D867">
        <v>6919</v>
      </c>
      <c r="E867" t="s">
        <v>81</v>
      </c>
      <c r="F867" t="s">
        <v>1564</v>
      </c>
      <c r="G867" t="s">
        <v>186</v>
      </c>
      <c r="H867" t="s">
        <v>2935</v>
      </c>
      <c r="I867">
        <v>3844</v>
      </c>
      <c r="K867" s="1"/>
    </row>
    <row r="868" spans="1:11" x14ac:dyDescent="0.25">
      <c r="A868" s="5" t="str">
        <f t="shared" si="13"/>
        <v>ID6920G868</v>
      </c>
      <c r="B868">
        <v>868</v>
      </c>
      <c r="C868" t="s">
        <v>68</v>
      </c>
      <c r="D868">
        <v>6920</v>
      </c>
      <c r="E868" t="s">
        <v>81</v>
      </c>
      <c r="F868" t="s">
        <v>1564</v>
      </c>
      <c r="G868" t="s">
        <v>186</v>
      </c>
      <c r="H868" t="s">
        <v>2936</v>
      </c>
      <c r="I868">
        <v>3844</v>
      </c>
      <c r="K868" s="1"/>
    </row>
    <row r="869" spans="1:11" x14ac:dyDescent="0.25">
      <c r="A869" s="5" t="str">
        <f t="shared" si="13"/>
        <v>ID6921G870</v>
      </c>
      <c r="B869">
        <v>870</v>
      </c>
      <c r="C869" t="s">
        <v>68</v>
      </c>
      <c r="D869">
        <v>6921</v>
      </c>
      <c r="E869" t="s">
        <v>81</v>
      </c>
      <c r="F869" t="s">
        <v>1564</v>
      </c>
      <c r="G869" t="s">
        <v>186</v>
      </c>
      <c r="H869" t="s">
        <v>2937</v>
      </c>
      <c r="I869">
        <v>3844</v>
      </c>
      <c r="K869" s="1"/>
    </row>
    <row r="870" spans="1:11" x14ac:dyDescent="0.25">
      <c r="A870" s="5" t="str">
        <f t="shared" si="13"/>
        <v>ID6922G871</v>
      </c>
      <c r="B870">
        <v>871</v>
      </c>
      <c r="C870" t="s">
        <v>68</v>
      </c>
      <c r="D870">
        <v>6922</v>
      </c>
      <c r="E870" t="s">
        <v>81</v>
      </c>
      <c r="F870" t="s">
        <v>1564</v>
      </c>
      <c r="G870" t="s">
        <v>186</v>
      </c>
      <c r="H870" t="s">
        <v>78</v>
      </c>
      <c r="I870">
        <v>3844</v>
      </c>
      <c r="K870" s="1"/>
    </row>
    <row r="871" spans="1:11" x14ac:dyDescent="0.25">
      <c r="A871" s="5" t="str">
        <f t="shared" si="13"/>
        <v>ID3845G872</v>
      </c>
      <c r="B871">
        <v>872</v>
      </c>
      <c r="C871" t="s">
        <v>68</v>
      </c>
      <c r="D871">
        <v>3845</v>
      </c>
      <c r="E871" t="s">
        <v>81</v>
      </c>
      <c r="F871" t="s">
        <v>1564</v>
      </c>
      <c r="G871" t="s">
        <v>78</v>
      </c>
      <c r="H871" t="s">
        <v>78</v>
      </c>
      <c r="I871">
        <v>3842</v>
      </c>
      <c r="K871" s="1"/>
    </row>
    <row r="872" spans="1:11" x14ac:dyDescent="0.25">
      <c r="A872" s="5" t="str">
        <f t="shared" si="13"/>
        <v>ID4239G873</v>
      </c>
      <c r="B872">
        <v>873</v>
      </c>
      <c r="C872" t="s">
        <v>68</v>
      </c>
      <c r="D872">
        <v>4239</v>
      </c>
      <c r="E872" t="s">
        <v>81</v>
      </c>
      <c r="F872" t="s">
        <v>1564</v>
      </c>
      <c r="G872" t="s">
        <v>1776</v>
      </c>
      <c r="H872" t="s">
        <v>1776</v>
      </c>
      <c r="I872">
        <v>3842</v>
      </c>
      <c r="K872" s="1"/>
    </row>
    <row r="873" spans="1:11" x14ac:dyDescent="0.25">
      <c r="A873" s="5" t="str">
        <f t="shared" si="13"/>
        <v>ID6915G874</v>
      </c>
      <c r="B873">
        <v>874</v>
      </c>
      <c r="C873" t="s">
        <v>68</v>
      </c>
      <c r="D873">
        <v>6915</v>
      </c>
      <c r="E873" t="s">
        <v>81</v>
      </c>
      <c r="F873" t="s">
        <v>1564</v>
      </c>
      <c r="G873" t="s">
        <v>1776</v>
      </c>
      <c r="H873" t="s">
        <v>2930</v>
      </c>
      <c r="I873">
        <v>4239</v>
      </c>
      <c r="K873" s="1"/>
    </row>
    <row r="874" spans="1:11" x14ac:dyDescent="0.25">
      <c r="A874" s="5" t="str">
        <f t="shared" si="13"/>
        <v>ID6915G875</v>
      </c>
      <c r="B874">
        <v>875</v>
      </c>
      <c r="C874" t="s">
        <v>68</v>
      </c>
      <c r="D874">
        <v>6915</v>
      </c>
      <c r="E874" t="s">
        <v>81</v>
      </c>
      <c r="F874" t="s">
        <v>1564</v>
      </c>
      <c r="G874" t="s">
        <v>1776</v>
      </c>
      <c r="H874" t="s">
        <v>2930</v>
      </c>
      <c r="I874">
        <v>4239</v>
      </c>
      <c r="K874" s="1"/>
    </row>
    <row r="875" spans="1:11" x14ac:dyDescent="0.25">
      <c r="A875" s="5" t="str">
        <f t="shared" si="13"/>
        <v>ID6916G877</v>
      </c>
      <c r="B875">
        <v>877</v>
      </c>
      <c r="C875" t="s">
        <v>68</v>
      </c>
      <c r="D875">
        <v>6916</v>
      </c>
      <c r="E875" t="s">
        <v>81</v>
      </c>
      <c r="F875" t="s">
        <v>1564</v>
      </c>
      <c r="G875" t="s">
        <v>1776</v>
      </c>
      <c r="H875" t="s">
        <v>2931</v>
      </c>
      <c r="I875">
        <v>4239</v>
      </c>
      <c r="K875" s="1"/>
    </row>
    <row r="876" spans="1:11" x14ac:dyDescent="0.25">
      <c r="A876" s="5" t="str">
        <f t="shared" si="13"/>
        <v>ID6916G878</v>
      </c>
      <c r="B876">
        <v>878</v>
      </c>
      <c r="C876" t="s">
        <v>68</v>
      </c>
      <c r="D876">
        <v>6916</v>
      </c>
      <c r="E876" t="s">
        <v>81</v>
      </c>
      <c r="F876" t="s">
        <v>1564</v>
      </c>
      <c r="G876" t="s">
        <v>1776</v>
      </c>
      <c r="H876" t="s">
        <v>2932</v>
      </c>
      <c r="I876">
        <v>4239</v>
      </c>
      <c r="K876" s="1"/>
    </row>
    <row r="877" spans="1:11" x14ac:dyDescent="0.25">
      <c r="A877" s="5" t="str">
        <f t="shared" si="13"/>
        <v>ID6917G879</v>
      </c>
      <c r="B877">
        <v>879</v>
      </c>
      <c r="C877" t="s">
        <v>68</v>
      </c>
      <c r="D877">
        <v>6917</v>
      </c>
      <c r="E877" t="s">
        <v>81</v>
      </c>
      <c r="F877" t="s">
        <v>1564</v>
      </c>
      <c r="G877" t="s">
        <v>1776</v>
      </c>
      <c r="H877" t="s">
        <v>2933</v>
      </c>
      <c r="I877">
        <v>4239</v>
      </c>
      <c r="K877" s="1"/>
    </row>
    <row r="878" spans="1:11" x14ac:dyDescent="0.25">
      <c r="A878" s="5" t="str">
        <f t="shared" si="13"/>
        <v>ID6917G880</v>
      </c>
      <c r="B878">
        <v>880</v>
      </c>
      <c r="C878" t="s">
        <v>68</v>
      </c>
      <c r="D878">
        <v>6917</v>
      </c>
      <c r="E878" t="s">
        <v>81</v>
      </c>
      <c r="F878" t="s">
        <v>1564</v>
      </c>
      <c r="G878" t="s">
        <v>1776</v>
      </c>
      <c r="H878" t="s">
        <v>2933</v>
      </c>
      <c r="I878">
        <v>4239</v>
      </c>
      <c r="K878" s="1"/>
    </row>
    <row r="879" spans="1:11" x14ac:dyDescent="0.25">
      <c r="A879" s="5" t="str">
        <f t="shared" si="13"/>
        <v>ID6917G881</v>
      </c>
      <c r="B879">
        <v>881</v>
      </c>
      <c r="C879" t="s">
        <v>68</v>
      </c>
      <c r="D879">
        <v>6917</v>
      </c>
      <c r="E879" t="s">
        <v>81</v>
      </c>
      <c r="F879" t="s">
        <v>1564</v>
      </c>
      <c r="G879" t="s">
        <v>1776</v>
      </c>
      <c r="H879" t="s">
        <v>2933</v>
      </c>
      <c r="I879">
        <v>4239</v>
      </c>
      <c r="K879" s="1"/>
    </row>
    <row r="880" spans="1:11" x14ac:dyDescent="0.25">
      <c r="A880" s="5" t="str">
        <f t="shared" si="13"/>
        <v>ID8739G882</v>
      </c>
      <c r="B880">
        <v>882</v>
      </c>
      <c r="C880" t="s">
        <v>68</v>
      </c>
      <c r="D880">
        <v>8739</v>
      </c>
      <c r="E880" t="s">
        <v>81</v>
      </c>
      <c r="F880" t="s">
        <v>1564</v>
      </c>
      <c r="G880" t="s">
        <v>1776</v>
      </c>
      <c r="H880" t="s">
        <v>3683</v>
      </c>
      <c r="I880">
        <v>4239</v>
      </c>
      <c r="K880" s="1"/>
    </row>
    <row r="881" spans="1:11" x14ac:dyDescent="0.25">
      <c r="A881" s="5" t="str">
        <f t="shared" si="13"/>
        <v>ID4250G883</v>
      </c>
      <c r="B881">
        <v>883</v>
      </c>
      <c r="C881" t="s">
        <v>68</v>
      </c>
      <c r="D881">
        <v>4250</v>
      </c>
      <c r="E881" t="s">
        <v>81</v>
      </c>
      <c r="F881" t="s">
        <v>1785</v>
      </c>
      <c r="G881" t="s">
        <v>1785</v>
      </c>
      <c r="H881" t="s">
        <v>1785</v>
      </c>
      <c r="I881">
        <v>2</v>
      </c>
      <c r="K881" s="1"/>
    </row>
    <row r="882" spans="1:11" x14ac:dyDescent="0.25">
      <c r="A882" s="5" t="str">
        <f t="shared" si="13"/>
        <v>ID4251G884</v>
      </c>
      <c r="B882">
        <v>884</v>
      </c>
      <c r="C882" t="s">
        <v>68</v>
      </c>
      <c r="D882">
        <v>4251</v>
      </c>
      <c r="E882" t="s">
        <v>81</v>
      </c>
      <c r="F882" t="s">
        <v>1785</v>
      </c>
      <c r="G882" t="s">
        <v>1786</v>
      </c>
      <c r="H882" t="s">
        <v>1786</v>
      </c>
      <c r="I882">
        <v>4250</v>
      </c>
      <c r="K882" s="1"/>
    </row>
    <row r="883" spans="1:11" x14ac:dyDescent="0.25">
      <c r="A883" s="5" t="str">
        <f t="shared" si="13"/>
        <v>ID4252G885</v>
      </c>
      <c r="B883">
        <v>885</v>
      </c>
      <c r="C883" t="s">
        <v>68</v>
      </c>
      <c r="D883">
        <v>4252</v>
      </c>
      <c r="E883" t="s">
        <v>81</v>
      </c>
      <c r="F883" t="s">
        <v>1785</v>
      </c>
      <c r="G883" t="s">
        <v>1787</v>
      </c>
      <c r="H883" t="s">
        <v>1787</v>
      </c>
      <c r="I883">
        <v>4250</v>
      </c>
      <c r="K883" s="1"/>
    </row>
    <row r="884" spans="1:11" x14ac:dyDescent="0.25">
      <c r="A884" s="5" t="str">
        <f t="shared" si="13"/>
        <v>ID4253G886</v>
      </c>
      <c r="B884">
        <v>886</v>
      </c>
      <c r="C884" t="s">
        <v>68</v>
      </c>
      <c r="D884">
        <v>4253</v>
      </c>
      <c r="E884" t="s">
        <v>81</v>
      </c>
      <c r="F884" t="s">
        <v>1785</v>
      </c>
      <c r="G884" t="s">
        <v>1788</v>
      </c>
      <c r="H884" t="s">
        <v>1788</v>
      </c>
      <c r="I884">
        <v>4250</v>
      </c>
      <c r="K884" s="1"/>
    </row>
    <row r="885" spans="1:11" x14ac:dyDescent="0.25">
      <c r="A885" s="5" t="str">
        <f t="shared" si="13"/>
        <v>ID4253G887</v>
      </c>
      <c r="B885">
        <v>887</v>
      </c>
      <c r="C885" t="s">
        <v>68</v>
      </c>
      <c r="D885">
        <v>4253</v>
      </c>
      <c r="E885" t="s">
        <v>81</v>
      </c>
      <c r="F885" t="s">
        <v>1785</v>
      </c>
      <c r="G885" t="s">
        <v>1788</v>
      </c>
      <c r="H885" t="s">
        <v>1788</v>
      </c>
      <c r="I885">
        <v>4250</v>
      </c>
      <c r="K885" s="1"/>
    </row>
    <row r="886" spans="1:11" x14ac:dyDescent="0.25">
      <c r="A886" s="5" t="str">
        <f t="shared" si="13"/>
        <v>ID4254G888</v>
      </c>
      <c r="B886">
        <v>888</v>
      </c>
      <c r="C886" t="s">
        <v>68</v>
      </c>
      <c r="D886">
        <v>4254</v>
      </c>
      <c r="E886" t="s">
        <v>81</v>
      </c>
      <c r="F886" t="s">
        <v>1785</v>
      </c>
      <c r="G886" t="s">
        <v>1789</v>
      </c>
      <c r="H886" t="s">
        <v>1789</v>
      </c>
      <c r="I886">
        <v>4250</v>
      </c>
      <c r="K886" s="1"/>
    </row>
    <row r="887" spans="1:11" x14ac:dyDescent="0.25">
      <c r="A887" s="5" t="str">
        <f t="shared" si="13"/>
        <v>ID4255G889</v>
      </c>
      <c r="B887">
        <v>889</v>
      </c>
      <c r="C887" t="s">
        <v>68</v>
      </c>
      <c r="D887">
        <v>4255</v>
      </c>
      <c r="E887" t="s">
        <v>81</v>
      </c>
      <c r="F887" t="s">
        <v>1785</v>
      </c>
      <c r="G887" t="s">
        <v>1790</v>
      </c>
      <c r="H887" t="s">
        <v>1790</v>
      </c>
      <c r="I887">
        <v>4250</v>
      </c>
      <c r="K887" s="1"/>
    </row>
    <row r="888" spans="1:11" x14ac:dyDescent="0.25">
      <c r="A888" s="5" t="str">
        <f t="shared" si="13"/>
        <v>ID4256G890</v>
      </c>
      <c r="B888">
        <v>890</v>
      </c>
      <c r="C888" t="s">
        <v>68</v>
      </c>
      <c r="D888">
        <v>4256</v>
      </c>
      <c r="E888" t="s">
        <v>81</v>
      </c>
      <c r="F888" t="s">
        <v>1785</v>
      </c>
      <c r="G888" t="s">
        <v>78</v>
      </c>
      <c r="H888" t="s">
        <v>78</v>
      </c>
      <c r="I888">
        <v>4250</v>
      </c>
      <c r="K888" s="1"/>
    </row>
    <row r="889" spans="1:11" x14ac:dyDescent="0.25">
      <c r="A889" s="5" t="str">
        <f t="shared" si="13"/>
        <v>ID8728G891</v>
      </c>
      <c r="B889">
        <v>891</v>
      </c>
      <c r="C889" t="s">
        <v>68</v>
      </c>
      <c r="D889">
        <v>8728</v>
      </c>
      <c r="E889" t="s">
        <v>81</v>
      </c>
      <c r="F889" t="s">
        <v>1785</v>
      </c>
      <c r="G889" t="s">
        <v>3681</v>
      </c>
      <c r="H889" t="s">
        <v>3681</v>
      </c>
      <c r="I889">
        <v>4250</v>
      </c>
      <c r="K889" s="1"/>
    </row>
    <row r="890" spans="1:11" x14ac:dyDescent="0.25">
      <c r="A890" s="5" t="str">
        <f t="shared" si="13"/>
        <v>ID4570G892</v>
      </c>
      <c r="B890">
        <v>892</v>
      </c>
      <c r="C890" t="s">
        <v>68</v>
      </c>
      <c r="D890">
        <v>4570</v>
      </c>
      <c r="E890" t="s">
        <v>81</v>
      </c>
      <c r="F890" t="s">
        <v>1932</v>
      </c>
      <c r="G890" t="s">
        <v>1932</v>
      </c>
      <c r="H890" t="s">
        <v>1932</v>
      </c>
      <c r="I890">
        <v>2</v>
      </c>
      <c r="K890" s="1"/>
    </row>
    <row r="891" spans="1:11" x14ac:dyDescent="0.25">
      <c r="A891" s="5" t="str">
        <f t="shared" si="13"/>
        <v>ID4571G893</v>
      </c>
      <c r="B891">
        <v>893</v>
      </c>
      <c r="C891" t="s">
        <v>68</v>
      </c>
      <c r="D891">
        <v>4571</v>
      </c>
      <c r="E891" t="s">
        <v>81</v>
      </c>
      <c r="F891" t="s">
        <v>1932</v>
      </c>
      <c r="G891" t="s">
        <v>1933</v>
      </c>
      <c r="H891" t="s">
        <v>1933</v>
      </c>
      <c r="I891">
        <v>4570</v>
      </c>
      <c r="K891" s="1"/>
    </row>
    <row r="892" spans="1:11" x14ac:dyDescent="0.25">
      <c r="A892" s="5" t="str">
        <f t="shared" si="13"/>
        <v>ID4572G894</v>
      </c>
      <c r="B892">
        <v>894</v>
      </c>
      <c r="C892" t="s">
        <v>68</v>
      </c>
      <c r="D892">
        <v>4572</v>
      </c>
      <c r="E892" t="s">
        <v>81</v>
      </c>
      <c r="F892" t="s">
        <v>1932</v>
      </c>
      <c r="G892" t="s">
        <v>1933</v>
      </c>
      <c r="H892" t="s">
        <v>1934</v>
      </c>
      <c r="I892">
        <v>4571</v>
      </c>
      <c r="K892" s="1"/>
    </row>
    <row r="893" spans="1:11" x14ac:dyDescent="0.25">
      <c r="A893" s="5" t="str">
        <f t="shared" si="13"/>
        <v>ID4573G895</v>
      </c>
      <c r="B893">
        <v>895</v>
      </c>
      <c r="C893" t="s">
        <v>68</v>
      </c>
      <c r="D893">
        <v>4573</v>
      </c>
      <c r="E893" t="s">
        <v>81</v>
      </c>
      <c r="F893" t="s">
        <v>1932</v>
      </c>
      <c r="G893" t="s">
        <v>1933</v>
      </c>
      <c r="H893" t="s">
        <v>1935</v>
      </c>
      <c r="I893">
        <v>4571</v>
      </c>
      <c r="K893" s="1"/>
    </row>
    <row r="894" spans="1:11" x14ac:dyDescent="0.25">
      <c r="A894" s="5" t="str">
        <f t="shared" si="13"/>
        <v>ID4574G896</v>
      </c>
      <c r="B894">
        <v>896</v>
      </c>
      <c r="C894" t="s">
        <v>68</v>
      </c>
      <c r="D894">
        <v>4574</v>
      </c>
      <c r="E894" t="s">
        <v>81</v>
      </c>
      <c r="F894" t="s">
        <v>1932</v>
      </c>
      <c r="G894" t="s">
        <v>1933</v>
      </c>
      <c r="H894" t="s">
        <v>1936</v>
      </c>
      <c r="I894">
        <v>4571</v>
      </c>
      <c r="K894" s="1"/>
    </row>
    <row r="895" spans="1:11" x14ac:dyDescent="0.25">
      <c r="A895" s="5" t="str">
        <f t="shared" si="13"/>
        <v>ID4575G897</v>
      </c>
      <c r="B895">
        <v>897</v>
      </c>
      <c r="C895" t="s">
        <v>68</v>
      </c>
      <c r="D895">
        <v>4575</v>
      </c>
      <c r="E895" t="s">
        <v>81</v>
      </c>
      <c r="F895" t="s">
        <v>1932</v>
      </c>
      <c r="G895" t="s">
        <v>1933</v>
      </c>
      <c r="H895" t="s">
        <v>1937</v>
      </c>
      <c r="I895">
        <v>4571</v>
      </c>
      <c r="K895" s="1"/>
    </row>
    <row r="896" spans="1:11" x14ac:dyDescent="0.25">
      <c r="A896" s="5" t="str">
        <f t="shared" si="13"/>
        <v>ID4576G898</v>
      </c>
      <c r="B896">
        <v>898</v>
      </c>
      <c r="C896" t="s">
        <v>68</v>
      </c>
      <c r="D896">
        <v>4576</v>
      </c>
      <c r="E896" t="s">
        <v>81</v>
      </c>
      <c r="F896" t="s">
        <v>1932</v>
      </c>
      <c r="G896" t="s">
        <v>1933</v>
      </c>
      <c r="H896" t="s">
        <v>1938</v>
      </c>
      <c r="I896">
        <v>4571</v>
      </c>
      <c r="K896" s="1"/>
    </row>
    <row r="897" spans="1:11" x14ac:dyDescent="0.25">
      <c r="A897" s="5" t="str">
        <f t="shared" si="13"/>
        <v>ID4577G899</v>
      </c>
      <c r="B897">
        <v>899</v>
      </c>
      <c r="C897" t="s">
        <v>68</v>
      </c>
      <c r="D897">
        <v>4577</v>
      </c>
      <c r="E897" t="s">
        <v>81</v>
      </c>
      <c r="F897" t="s">
        <v>1932</v>
      </c>
      <c r="G897" t="s">
        <v>1933</v>
      </c>
      <c r="H897" t="s">
        <v>1939</v>
      </c>
      <c r="I897">
        <v>4571</v>
      </c>
      <c r="K897" s="1"/>
    </row>
    <row r="898" spans="1:11" x14ac:dyDescent="0.25">
      <c r="A898" s="5" t="str">
        <f t="shared" si="13"/>
        <v>ID4578G900</v>
      </c>
      <c r="B898">
        <v>900</v>
      </c>
      <c r="C898" t="s">
        <v>68</v>
      </c>
      <c r="D898">
        <v>4578</v>
      </c>
      <c r="E898" t="s">
        <v>81</v>
      </c>
      <c r="F898" t="s">
        <v>1932</v>
      </c>
      <c r="G898" t="s">
        <v>1933</v>
      </c>
      <c r="H898" t="s">
        <v>1940</v>
      </c>
      <c r="I898">
        <v>4571</v>
      </c>
      <c r="K898" s="1"/>
    </row>
    <row r="899" spans="1:11" x14ac:dyDescent="0.25">
      <c r="A899" s="5" t="str">
        <f t="shared" ref="A899:A962" si="14">"ID"&amp;D899&amp;"G"&amp;B899</f>
        <v>ID4579G901</v>
      </c>
      <c r="B899">
        <v>901</v>
      </c>
      <c r="C899" t="s">
        <v>68</v>
      </c>
      <c r="D899">
        <v>4579</v>
      </c>
      <c r="E899" t="s">
        <v>81</v>
      </c>
      <c r="F899" t="s">
        <v>1932</v>
      </c>
      <c r="G899" t="s">
        <v>1933</v>
      </c>
      <c r="H899" t="s">
        <v>1941</v>
      </c>
      <c r="I899">
        <v>4571</v>
      </c>
      <c r="K899" s="1"/>
    </row>
    <row r="900" spans="1:11" x14ac:dyDescent="0.25">
      <c r="A900" s="5" t="str">
        <f t="shared" si="14"/>
        <v>ID4580G902</v>
      </c>
      <c r="B900">
        <v>902</v>
      </c>
      <c r="C900" t="s">
        <v>68</v>
      </c>
      <c r="D900">
        <v>4580</v>
      </c>
      <c r="E900" t="s">
        <v>81</v>
      </c>
      <c r="F900" t="s">
        <v>1932</v>
      </c>
      <c r="G900" t="s">
        <v>1933</v>
      </c>
      <c r="H900" t="s">
        <v>1942</v>
      </c>
      <c r="I900">
        <v>4571</v>
      </c>
      <c r="K900" s="1"/>
    </row>
    <row r="901" spans="1:11" x14ac:dyDescent="0.25">
      <c r="A901" s="5" t="str">
        <f t="shared" si="14"/>
        <v>ID4581G903</v>
      </c>
      <c r="B901">
        <v>903</v>
      </c>
      <c r="C901" t="s">
        <v>68</v>
      </c>
      <c r="D901">
        <v>4581</v>
      </c>
      <c r="E901" t="s">
        <v>81</v>
      </c>
      <c r="F901" t="s">
        <v>1932</v>
      </c>
      <c r="G901" t="s">
        <v>1933</v>
      </c>
      <c r="H901" t="s">
        <v>1943</v>
      </c>
      <c r="I901">
        <v>4571</v>
      </c>
      <c r="K901" s="1"/>
    </row>
    <row r="902" spans="1:11" x14ac:dyDescent="0.25">
      <c r="A902" s="5" t="str">
        <f t="shared" si="14"/>
        <v>ID4582G904</v>
      </c>
      <c r="B902">
        <v>904</v>
      </c>
      <c r="C902" t="s">
        <v>68</v>
      </c>
      <c r="D902">
        <v>4582</v>
      </c>
      <c r="E902" t="s">
        <v>81</v>
      </c>
      <c r="F902" t="s">
        <v>1932</v>
      </c>
      <c r="G902" t="s">
        <v>1933</v>
      </c>
      <c r="H902" t="s">
        <v>78</v>
      </c>
      <c r="I902">
        <v>4571</v>
      </c>
      <c r="K902" s="1"/>
    </row>
    <row r="903" spans="1:11" x14ac:dyDescent="0.25">
      <c r="A903" s="5" t="str">
        <f t="shared" si="14"/>
        <v>ID4583G905</v>
      </c>
      <c r="B903">
        <v>905</v>
      </c>
      <c r="C903" t="s">
        <v>68</v>
      </c>
      <c r="D903">
        <v>4583</v>
      </c>
      <c r="E903" t="s">
        <v>81</v>
      </c>
      <c r="F903" t="s">
        <v>1932</v>
      </c>
      <c r="G903" t="s">
        <v>1944</v>
      </c>
      <c r="H903" t="s">
        <v>1944</v>
      </c>
      <c r="I903">
        <v>4570</v>
      </c>
      <c r="K903" s="1"/>
    </row>
    <row r="904" spans="1:11" x14ac:dyDescent="0.25">
      <c r="A904" s="5" t="str">
        <f t="shared" si="14"/>
        <v>ID4584G906</v>
      </c>
      <c r="B904">
        <v>906</v>
      </c>
      <c r="C904" t="s">
        <v>68</v>
      </c>
      <c r="D904">
        <v>4584</v>
      </c>
      <c r="E904" t="s">
        <v>81</v>
      </c>
      <c r="F904" t="s">
        <v>1932</v>
      </c>
      <c r="G904" t="s">
        <v>1944</v>
      </c>
      <c r="H904" t="s">
        <v>1945</v>
      </c>
      <c r="I904">
        <v>4583</v>
      </c>
      <c r="K904" s="1"/>
    </row>
    <row r="905" spans="1:11" x14ac:dyDescent="0.25">
      <c r="A905" s="5" t="str">
        <f t="shared" si="14"/>
        <v>ID4585G907</v>
      </c>
      <c r="B905">
        <v>907</v>
      </c>
      <c r="C905" t="s">
        <v>68</v>
      </c>
      <c r="D905">
        <v>4585</v>
      </c>
      <c r="E905" t="s">
        <v>81</v>
      </c>
      <c r="F905" t="s">
        <v>1932</v>
      </c>
      <c r="G905" t="s">
        <v>1944</v>
      </c>
      <c r="H905" t="s">
        <v>1946</v>
      </c>
      <c r="I905">
        <v>4583</v>
      </c>
      <c r="K905" s="1"/>
    </row>
    <row r="906" spans="1:11" x14ac:dyDescent="0.25">
      <c r="A906" s="5" t="str">
        <f t="shared" si="14"/>
        <v>ID4586G908</v>
      </c>
      <c r="B906">
        <v>908</v>
      </c>
      <c r="C906" t="s">
        <v>68</v>
      </c>
      <c r="D906">
        <v>4586</v>
      </c>
      <c r="E906" t="s">
        <v>81</v>
      </c>
      <c r="F906" t="s">
        <v>1932</v>
      </c>
      <c r="G906" t="s">
        <v>1944</v>
      </c>
      <c r="H906" t="s">
        <v>78</v>
      </c>
      <c r="I906">
        <v>4583</v>
      </c>
      <c r="K906" s="1"/>
    </row>
    <row r="907" spans="1:11" x14ac:dyDescent="0.25">
      <c r="A907" s="5" t="str">
        <f t="shared" si="14"/>
        <v>ID4715G909</v>
      </c>
      <c r="B907">
        <v>909</v>
      </c>
      <c r="C907" t="s">
        <v>68</v>
      </c>
      <c r="D907">
        <v>4715</v>
      </c>
      <c r="E907" t="s">
        <v>81</v>
      </c>
      <c r="F907" t="s">
        <v>395</v>
      </c>
      <c r="G907" t="s">
        <v>395</v>
      </c>
      <c r="H907" t="s">
        <v>395</v>
      </c>
      <c r="I907">
        <v>2</v>
      </c>
      <c r="K907" s="1"/>
    </row>
    <row r="908" spans="1:11" x14ac:dyDescent="0.25">
      <c r="A908" s="5" t="str">
        <f t="shared" si="14"/>
        <v>ID4716G910</v>
      </c>
      <c r="B908">
        <v>910</v>
      </c>
      <c r="C908" t="s">
        <v>68</v>
      </c>
      <c r="D908">
        <v>4716</v>
      </c>
      <c r="E908" t="s">
        <v>81</v>
      </c>
      <c r="F908" t="s">
        <v>395</v>
      </c>
      <c r="G908" t="s">
        <v>2004</v>
      </c>
      <c r="H908" t="s">
        <v>2004</v>
      </c>
      <c r="I908">
        <v>4715</v>
      </c>
      <c r="K908" s="1"/>
    </row>
    <row r="909" spans="1:11" x14ac:dyDescent="0.25">
      <c r="A909" s="5" t="str">
        <f t="shared" si="14"/>
        <v>ID4717G911</v>
      </c>
      <c r="B909">
        <v>911</v>
      </c>
      <c r="C909" t="s">
        <v>68</v>
      </c>
      <c r="D909">
        <v>4717</v>
      </c>
      <c r="E909" t="s">
        <v>81</v>
      </c>
      <c r="F909" t="s">
        <v>395</v>
      </c>
      <c r="G909" t="s">
        <v>2005</v>
      </c>
      <c r="H909" t="s">
        <v>2005</v>
      </c>
      <c r="I909">
        <v>4715</v>
      </c>
      <c r="K909" s="1"/>
    </row>
    <row r="910" spans="1:11" x14ac:dyDescent="0.25">
      <c r="A910" s="5" t="str">
        <f t="shared" si="14"/>
        <v>ID6911G912</v>
      </c>
      <c r="B910">
        <v>912</v>
      </c>
      <c r="C910" t="s">
        <v>68</v>
      </c>
      <c r="D910">
        <v>6911</v>
      </c>
      <c r="E910" t="s">
        <v>81</v>
      </c>
      <c r="F910" t="s">
        <v>395</v>
      </c>
      <c r="G910" t="s">
        <v>2926</v>
      </c>
      <c r="H910" t="s">
        <v>2926</v>
      </c>
      <c r="I910">
        <v>4715</v>
      </c>
      <c r="K910" s="1"/>
    </row>
    <row r="911" spans="1:11" x14ac:dyDescent="0.25">
      <c r="A911" s="5" t="str">
        <f t="shared" si="14"/>
        <v>ID8729G913</v>
      </c>
      <c r="B911">
        <v>913</v>
      </c>
      <c r="C911" t="s">
        <v>68</v>
      </c>
      <c r="D911">
        <v>8729</v>
      </c>
      <c r="E911" t="s">
        <v>81</v>
      </c>
      <c r="F911" t="s">
        <v>1230</v>
      </c>
      <c r="G911" t="s">
        <v>1230</v>
      </c>
      <c r="H911" t="s">
        <v>1230</v>
      </c>
      <c r="I911">
        <v>2</v>
      </c>
      <c r="K911" s="1"/>
    </row>
    <row r="912" spans="1:11" x14ac:dyDescent="0.25">
      <c r="A912" s="5" t="str">
        <f t="shared" si="14"/>
        <v>ID8730G914</v>
      </c>
      <c r="B912">
        <v>914</v>
      </c>
      <c r="C912" t="s">
        <v>68</v>
      </c>
      <c r="D912">
        <v>8730</v>
      </c>
      <c r="E912" t="s">
        <v>81</v>
      </c>
      <c r="F912" t="s">
        <v>1230</v>
      </c>
      <c r="G912" t="s">
        <v>1231</v>
      </c>
      <c r="H912" t="s">
        <v>1231</v>
      </c>
      <c r="I912">
        <v>8729</v>
      </c>
      <c r="K912" s="1"/>
    </row>
    <row r="913" spans="1:11" x14ac:dyDescent="0.25">
      <c r="A913" s="5" t="str">
        <f t="shared" si="14"/>
        <v>ID8731G915</v>
      </c>
      <c r="B913">
        <v>915</v>
      </c>
      <c r="C913" t="s">
        <v>68</v>
      </c>
      <c r="D913">
        <v>8731</v>
      </c>
      <c r="E913" t="s">
        <v>81</v>
      </c>
      <c r="F913" t="s">
        <v>1230</v>
      </c>
      <c r="G913" t="s">
        <v>1232</v>
      </c>
      <c r="H913" t="s">
        <v>1232</v>
      </c>
      <c r="I913">
        <v>8729</v>
      </c>
      <c r="K913" s="1"/>
    </row>
    <row r="914" spans="1:11" x14ac:dyDescent="0.25">
      <c r="A914" s="5" t="str">
        <f t="shared" si="14"/>
        <v>ID8732G916</v>
      </c>
      <c r="B914">
        <v>916</v>
      </c>
      <c r="C914" t="s">
        <v>68</v>
      </c>
      <c r="D914">
        <v>8732</v>
      </c>
      <c r="E914" t="s">
        <v>81</v>
      </c>
      <c r="F914" t="s">
        <v>1230</v>
      </c>
      <c r="G914" t="s">
        <v>78</v>
      </c>
      <c r="H914" t="s">
        <v>78</v>
      </c>
      <c r="I914">
        <v>8729</v>
      </c>
      <c r="K914" s="1"/>
    </row>
    <row r="915" spans="1:11" x14ac:dyDescent="0.25">
      <c r="A915" s="5" t="str">
        <f t="shared" si="14"/>
        <v>ID3G917</v>
      </c>
      <c r="B915">
        <v>917</v>
      </c>
      <c r="C915" t="s">
        <v>68</v>
      </c>
      <c r="D915">
        <v>3</v>
      </c>
      <c r="E915" t="s">
        <v>82</v>
      </c>
      <c r="F915" t="s">
        <v>82</v>
      </c>
      <c r="G915" t="s">
        <v>82</v>
      </c>
      <c r="H915" t="s">
        <v>82</v>
      </c>
      <c r="I915" t="s">
        <v>71</v>
      </c>
      <c r="K915" s="1"/>
    </row>
    <row r="916" spans="1:11" x14ac:dyDescent="0.25">
      <c r="A916" s="5" t="str">
        <f t="shared" si="14"/>
        <v>ID35G918</v>
      </c>
      <c r="B916">
        <v>918</v>
      </c>
      <c r="C916" t="s">
        <v>68</v>
      </c>
      <c r="D916">
        <v>35</v>
      </c>
      <c r="E916" t="s">
        <v>82</v>
      </c>
      <c r="F916" t="s">
        <v>78</v>
      </c>
      <c r="G916" t="s">
        <v>78</v>
      </c>
      <c r="H916" t="s">
        <v>78</v>
      </c>
      <c r="I916">
        <v>3</v>
      </c>
      <c r="K916" s="1"/>
    </row>
    <row r="917" spans="1:11" x14ac:dyDescent="0.25">
      <c r="A917" s="5" t="str">
        <f t="shared" si="14"/>
        <v>ID365G919</v>
      </c>
      <c r="B917">
        <v>919</v>
      </c>
      <c r="C917" t="s">
        <v>68</v>
      </c>
      <c r="D917">
        <v>365</v>
      </c>
      <c r="E917" t="s">
        <v>82</v>
      </c>
      <c r="F917" t="s">
        <v>185</v>
      </c>
      <c r="G917" t="s">
        <v>185</v>
      </c>
      <c r="H917" t="s">
        <v>185</v>
      </c>
      <c r="I917">
        <v>3</v>
      </c>
      <c r="K917" s="1"/>
    </row>
    <row r="918" spans="1:11" x14ac:dyDescent="0.25">
      <c r="A918" s="5" t="str">
        <f t="shared" si="14"/>
        <v>ID365G920</v>
      </c>
      <c r="B918">
        <v>920</v>
      </c>
      <c r="C918" t="s">
        <v>68</v>
      </c>
      <c r="D918">
        <v>365</v>
      </c>
      <c r="E918" t="s">
        <v>82</v>
      </c>
      <c r="F918" t="s">
        <v>185</v>
      </c>
      <c r="G918" t="s">
        <v>185</v>
      </c>
      <c r="H918" t="s">
        <v>185</v>
      </c>
      <c r="I918">
        <v>3</v>
      </c>
      <c r="K918" s="1"/>
    </row>
    <row r="919" spans="1:11" x14ac:dyDescent="0.25">
      <c r="A919" s="5" t="str">
        <f t="shared" si="14"/>
        <v>ID119G921</v>
      </c>
      <c r="B919">
        <v>921</v>
      </c>
      <c r="C919" t="s">
        <v>68</v>
      </c>
      <c r="D919">
        <v>119</v>
      </c>
      <c r="E919" t="s">
        <v>82</v>
      </c>
      <c r="F919" t="s">
        <v>185</v>
      </c>
      <c r="G919" t="s">
        <v>78</v>
      </c>
      <c r="H919" t="s">
        <v>78</v>
      </c>
      <c r="I919">
        <v>365</v>
      </c>
      <c r="K919" s="1"/>
    </row>
    <row r="920" spans="1:11" x14ac:dyDescent="0.25">
      <c r="A920" s="5" t="str">
        <f t="shared" si="14"/>
        <v>ID119G922</v>
      </c>
      <c r="B920">
        <v>922</v>
      </c>
      <c r="C920" t="s">
        <v>68</v>
      </c>
      <c r="D920">
        <v>119</v>
      </c>
      <c r="E920" t="s">
        <v>82</v>
      </c>
      <c r="F920" t="s">
        <v>185</v>
      </c>
      <c r="G920" t="s">
        <v>78</v>
      </c>
      <c r="H920" t="s">
        <v>78</v>
      </c>
      <c r="I920">
        <v>365</v>
      </c>
      <c r="K920" s="1"/>
    </row>
    <row r="921" spans="1:11" x14ac:dyDescent="0.25">
      <c r="A921" s="5" t="str">
        <f t="shared" si="14"/>
        <v>ID123G923</v>
      </c>
      <c r="B921">
        <v>923</v>
      </c>
      <c r="C921" t="s">
        <v>68</v>
      </c>
      <c r="D921">
        <v>123</v>
      </c>
      <c r="E921" t="s">
        <v>82</v>
      </c>
      <c r="F921" t="s">
        <v>186</v>
      </c>
      <c r="G921" t="s">
        <v>187</v>
      </c>
      <c r="H921" t="s">
        <v>187</v>
      </c>
      <c r="I921">
        <v>365</v>
      </c>
      <c r="K921" s="1"/>
    </row>
    <row r="922" spans="1:11" x14ac:dyDescent="0.25">
      <c r="A922" s="5" t="str">
        <f t="shared" si="14"/>
        <v>ID123G924</v>
      </c>
      <c r="B922">
        <v>924</v>
      </c>
      <c r="C922" t="s">
        <v>68</v>
      </c>
      <c r="D922">
        <v>123</v>
      </c>
      <c r="E922" t="s">
        <v>82</v>
      </c>
      <c r="F922" t="s">
        <v>185</v>
      </c>
      <c r="G922" t="s">
        <v>187</v>
      </c>
      <c r="H922" t="s">
        <v>187</v>
      </c>
      <c r="I922">
        <v>365</v>
      </c>
      <c r="K922" s="1"/>
    </row>
    <row r="923" spans="1:11" x14ac:dyDescent="0.25">
      <c r="A923" s="5" t="str">
        <f t="shared" si="14"/>
        <v>ID152G925</v>
      </c>
      <c r="B923">
        <v>925</v>
      </c>
      <c r="C923" t="s">
        <v>68</v>
      </c>
      <c r="D923">
        <v>152</v>
      </c>
      <c r="E923" t="s">
        <v>82</v>
      </c>
      <c r="F923" t="s">
        <v>185</v>
      </c>
      <c r="G923" t="s">
        <v>205</v>
      </c>
      <c r="H923" t="s">
        <v>205</v>
      </c>
      <c r="I923">
        <v>365</v>
      </c>
      <c r="K923" s="1"/>
    </row>
    <row r="924" spans="1:11" x14ac:dyDescent="0.25">
      <c r="A924" s="5" t="str">
        <f t="shared" si="14"/>
        <v>ID152G926</v>
      </c>
      <c r="B924">
        <v>926</v>
      </c>
      <c r="C924" t="s">
        <v>68</v>
      </c>
      <c r="D924">
        <v>152</v>
      </c>
      <c r="E924" t="s">
        <v>82</v>
      </c>
      <c r="F924" t="s">
        <v>185</v>
      </c>
      <c r="G924" t="s">
        <v>205</v>
      </c>
      <c r="H924" t="s">
        <v>205</v>
      </c>
      <c r="I924">
        <v>365</v>
      </c>
      <c r="K924" s="1"/>
    </row>
    <row r="925" spans="1:11" x14ac:dyDescent="0.25">
      <c r="A925" s="5" t="str">
        <f t="shared" si="14"/>
        <v>ID152G927</v>
      </c>
      <c r="B925">
        <v>927</v>
      </c>
      <c r="C925" t="s">
        <v>68</v>
      </c>
      <c r="D925">
        <v>152</v>
      </c>
      <c r="E925" t="s">
        <v>82</v>
      </c>
      <c r="F925" t="s">
        <v>185</v>
      </c>
      <c r="G925" t="s">
        <v>205</v>
      </c>
      <c r="H925" t="s">
        <v>205</v>
      </c>
      <c r="I925">
        <v>365</v>
      </c>
      <c r="K925" s="1"/>
    </row>
    <row r="926" spans="1:11" x14ac:dyDescent="0.25">
      <c r="A926" s="5" t="str">
        <f t="shared" si="14"/>
        <v>ID264G928</v>
      </c>
      <c r="B926">
        <v>928</v>
      </c>
      <c r="C926" t="s">
        <v>68</v>
      </c>
      <c r="D926">
        <v>264</v>
      </c>
      <c r="E926" t="s">
        <v>82</v>
      </c>
      <c r="F926" t="s">
        <v>185</v>
      </c>
      <c r="G926" t="s">
        <v>275</v>
      </c>
      <c r="H926" t="s">
        <v>275</v>
      </c>
      <c r="I926">
        <v>365</v>
      </c>
      <c r="K926" s="1"/>
    </row>
    <row r="927" spans="1:11" x14ac:dyDescent="0.25">
      <c r="A927" s="5" t="str">
        <f t="shared" si="14"/>
        <v>ID264G929</v>
      </c>
      <c r="B927">
        <v>929</v>
      </c>
      <c r="C927" t="s">
        <v>68</v>
      </c>
      <c r="D927">
        <v>264</v>
      </c>
      <c r="E927" t="s">
        <v>82</v>
      </c>
      <c r="F927" t="s">
        <v>185</v>
      </c>
      <c r="G927" t="s">
        <v>275</v>
      </c>
      <c r="H927" t="s">
        <v>275</v>
      </c>
      <c r="I927">
        <v>365</v>
      </c>
      <c r="K927" s="1"/>
    </row>
    <row r="928" spans="1:11" x14ac:dyDescent="0.25">
      <c r="A928" s="5" t="str">
        <f t="shared" si="14"/>
        <v>ID266G930</v>
      </c>
      <c r="B928">
        <v>930</v>
      </c>
      <c r="C928" t="s">
        <v>68</v>
      </c>
      <c r="D928">
        <v>266</v>
      </c>
      <c r="E928" t="s">
        <v>82</v>
      </c>
      <c r="F928" t="s">
        <v>185</v>
      </c>
      <c r="G928" t="s">
        <v>276</v>
      </c>
      <c r="H928" t="s">
        <v>276</v>
      </c>
      <c r="I928">
        <v>365</v>
      </c>
      <c r="K928" s="1"/>
    </row>
    <row r="929" spans="1:11" x14ac:dyDescent="0.25">
      <c r="A929" s="5" t="str">
        <f t="shared" si="14"/>
        <v>ID266G931</v>
      </c>
      <c r="B929">
        <v>931</v>
      </c>
      <c r="C929" t="s">
        <v>68</v>
      </c>
      <c r="D929">
        <v>266</v>
      </c>
      <c r="E929" t="s">
        <v>82</v>
      </c>
      <c r="F929" t="s">
        <v>185</v>
      </c>
      <c r="G929" t="s">
        <v>276</v>
      </c>
      <c r="H929" t="s">
        <v>276</v>
      </c>
      <c r="I929">
        <v>365</v>
      </c>
      <c r="K929" s="1"/>
    </row>
    <row r="930" spans="1:11" x14ac:dyDescent="0.25">
      <c r="A930" s="5" t="str">
        <f t="shared" si="14"/>
        <v>ID266G932</v>
      </c>
      <c r="B930">
        <v>932</v>
      </c>
      <c r="C930" t="s">
        <v>68</v>
      </c>
      <c r="D930">
        <v>266</v>
      </c>
      <c r="E930" t="s">
        <v>82</v>
      </c>
      <c r="F930" t="s">
        <v>185</v>
      </c>
      <c r="G930" t="s">
        <v>276</v>
      </c>
      <c r="H930" t="s">
        <v>276</v>
      </c>
      <c r="I930">
        <v>365</v>
      </c>
      <c r="K930" s="1"/>
    </row>
    <row r="931" spans="1:11" x14ac:dyDescent="0.25">
      <c r="A931" s="5" t="str">
        <f t="shared" si="14"/>
        <v>ID5765G933</v>
      </c>
      <c r="B931">
        <v>933</v>
      </c>
      <c r="C931" t="s">
        <v>68</v>
      </c>
      <c r="D931">
        <v>5765</v>
      </c>
      <c r="E931" t="s">
        <v>82</v>
      </c>
      <c r="F931" t="s">
        <v>186</v>
      </c>
      <c r="G931" t="s">
        <v>277</v>
      </c>
      <c r="H931" t="s">
        <v>2417</v>
      </c>
      <c r="I931">
        <v>266</v>
      </c>
      <c r="K931" s="1"/>
    </row>
    <row r="932" spans="1:11" x14ac:dyDescent="0.25">
      <c r="A932" s="5" t="str">
        <f t="shared" si="14"/>
        <v>ID5765G934</v>
      </c>
      <c r="B932">
        <v>934</v>
      </c>
      <c r="C932" t="s">
        <v>68</v>
      </c>
      <c r="D932">
        <v>5765</v>
      </c>
      <c r="E932" t="s">
        <v>82</v>
      </c>
      <c r="F932" t="s">
        <v>185</v>
      </c>
      <c r="G932" t="s">
        <v>277</v>
      </c>
      <c r="H932" t="s">
        <v>2417</v>
      </c>
      <c r="I932">
        <v>266</v>
      </c>
      <c r="K932" s="1"/>
    </row>
    <row r="933" spans="1:11" x14ac:dyDescent="0.25">
      <c r="A933" s="5" t="str">
        <f t="shared" si="14"/>
        <v>ID5765G935</v>
      </c>
      <c r="B933">
        <v>935</v>
      </c>
      <c r="C933" t="s">
        <v>68</v>
      </c>
      <c r="D933">
        <v>5765</v>
      </c>
      <c r="E933" t="s">
        <v>82</v>
      </c>
      <c r="F933" t="s">
        <v>185</v>
      </c>
      <c r="G933" t="s">
        <v>276</v>
      </c>
      <c r="H933" t="s">
        <v>2417</v>
      </c>
      <c r="I933">
        <v>266</v>
      </c>
      <c r="K933" s="1"/>
    </row>
    <row r="934" spans="1:11" x14ac:dyDescent="0.25">
      <c r="A934" s="5" t="str">
        <f t="shared" si="14"/>
        <v>ID5766G936</v>
      </c>
      <c r="B934">
        <v>936</v>
      </c>
      <c r="C934" t="s">
        <v>68</v>
      </c>
      <c r="D934">
        <v>5766</v>
      </c>
      <c r="E934" t="s">
        <v>82</v>
      </c>
      <c r="F934" t="s">
        <v>186</v>
      </c>
      <c r="G934" t="s">
        <v>277</v>
      </c>
      <c r="H934" t="s">
        <v>2418</v>
      </c>
      <c r="I934">
        <v>266</v>
      </c>
      <c r="K934" s="1"/>
    </row>
    <row r="935" spans="1:11" x14ac:dyDescent="0.25">
      <c r="A935" s="5" t="str">
        <f t="shared" si="14"/>
        <v>ID5766G937</v>
      </c>
      <c r="B935">
        <v>937</v>
      </c>
      <c r="C935" t="s">
        <v>68</v>
      </c>
      <c r="D935">
        <v>5766</v>
      </c>
      <c r="E935" t="s">
        <v>82</v>
      </c>
      <c r="F935" t="s">
        <v>185</v>
      </c>
      <c r="G935" t="s">
        <v>277</v>
      </c>
      <c r="H935" t="s">
        <v>2418</v>
      </c>
      <c r="I935">
        <v>266</v>
      </c>
      <c r="K935" s="1"/>
    </row>
    <row r="936" spans="1:11" x14ac:dyDescent="0.25">
      <c r="A936" s="5" t="str">
        <f t="shared" si="14"/>
        <v>ID5766G938</v>
      </c>
      <c r="B936">
        <v>938</v>
      </c>
      <c r="C936" t="s">
        <v>68</v>
      </c>
      <c r="D936">
        <v>5766</v>
      </c>
      <c r="E936" t="s">
        <v>82</v>
      </c>
      <c r="F936" t="s">
        <v>185</v>
      </c>
      <c r="G936" t="s">
        <v>276</v>
      </c>
      <c r="H936" t="s">
        <v>2418</v>
      </c>
      <c r="I936">
        <v>266</v>
      </c>
      <c r="K936" s="1"/>
    </row>
    <row r="937" spans="1:11" x14ac:dyDescent="0.25">
      <c r="A937" s="5" t="str">
        <f t="shared" si="14"/>
        <v>ID5767G939</v>
      </c>
      <c r="B937">
        <v>939</v>
      </c>
      <c r="C937" t="s">
        <v>68</v>
      </c>
      <c r="D937">
        <v>5767</v>
      </c>
      <c r="E937" t="s">
        <v>82</v>
      </c>
      <c r="F937" t="s">
        <v>186</v>
      </c>
      <c r="G937" t="s">
        <v>277</v>
      </c>
      <c r="H937" t="s">
        <v>2419</v>
      </c>
      <c r="I937">
        <v>266</v>
      </c>
      <c r="K937" s="1"/>
    </row>
    <row r="938" spans="1:11" x14ac:dyDescent="0.25">
      <c r="A938" s="5" t="str">
        <f t="shared" si="14"/>
        <v>ID5767G940</v>
      </c>
      <c r="B938">
        <v>940</v>
      </c>
      <c r="C938" t="s">
        <v>68</v>
      </c>
      <c r="D938">
        <v>5767</v>
      </c>
      <c r="E938" t="s">
        <v>82</v>
      </c>
      <c r="F938" t="s">
        <v>185</v>
      </c>
      <c r="G938" t="s">
        <v>277</v>
      </c>
      <c r="H938" t="s">
        <v>2419</v>
      </c>
      <c r="I938">
        <v>266</v>
      </c>
      <c r="K938" s="1"/>
    </row>
    <row r="939" spans="1:11" x14ac:dyDescent="0.25">
      <c r="A939" s="5" t="str">
        <f t="shared" si="14"/>
        <v>ID5767G941</v>
      </c>
      <c r="B939">
        <v>941</v>
      </c>
      <c r="C939" t="s">
        <v>68</v>
      </c>
      <c r="D939">
        <v>5767</v>
      </c>
      <c r="E939" t="s">
        <v>82</v>
      </c>
      <c r="F939" t="s">
        <v>185</v>
      </c>
      <c r="G939" t="s">
        <v>276</v>
      </c>
      <c r="H939" t="s">
        <v>2419</v>
      </c>
      <c r="I939">
        <v>266</v>
      </c>
      <c r="K939" s="1"/>
    </row>
    <row r="940" spans="1:11" x14ac:dyDescent="0.25">
      <c r="A940" s="5" t="str">
        <f t="shared" si="14"/>
        <v>ID5768G942</v>
      </c>
      <c r="B940">
        <v>942</v>
      </c>
      <c r="C940" t="s">
        <v>68</v>
      </c>
      <c r="D940">
        <v>5768</v>
      </c>
      <c r="E940" t="s">
        <v>82</v>
      </c>
      <c r="F940" t="s">
        <v>186</v>
      </c>
      <c r="G940" t="s">
        <v>277</v>
      </c>
      <c r="H940" t="s">
        <v>2420</v>
      </c>
      <c r="I940">
        <v>266</v>
      </c>
      <c r="K940" s="1"/>
    </row>
    <row r="941" spans="1:11" x14ac:dyDescent="0.25">
      <c r="A941" s="5" t="str">
        <f t="shared" si="14"/>
        <v>ID5768G943</v>
      </c>
      <c r="B941">
        <v>943</v>
      </c>
      <c r="C941" t="s">
        <v>68</v>
      </c>
      <c r="D941">
        <v>5768</v>
      </c>
      <c r="E941" t="s">
        <v>82</v>
      </c>
      <c r="F941" t="s">
        <v>185</v>
      </c>
      <c r="G941" t="s">
        <v>277</v>
      </c>
      <c r="H941" t="s">
        <v>2420</v>
      </c>
      <c r="I941">
        <v>266</v>
      </c>
      <c r="K941" s="1"/>
    </row>
    <row r="942" spans="1:11" x14ac:dyDescent="0.25">
      <c r="A942" s="5" t="str">
        <f t="shared" si="14"/>
        <v>ID5768G944</v>
      </c>
      <c r="B942">
        <v>944</v>
      </c>
      <c r="C942" t="s">
        <v>68</v>
      </c>
      <c r="D942">
        <v>5768</v>
      </c>
      <c r="E942" t="s">
        <v>82</v>
      </c>
      <c r="F942" t="s">
        <v>185</v>
      </c>
      <c r="G942" t="s">
        <v>276</v>
      </c>
      <c r="H942" t="s">
        <v>2420</v>
      </c>
      <c r="I942">
        <v>266</v>
      </c>
      <c r="K942" s="1"/>
    </row>
    <row r="943" spans="1:11" x14ac:dyDescent="0.25">
      <c r="A943" s="5" t="str">
        <f t="shared" si="14"/>
        <v>ID5769G945</v>
      </c>
      <c r="B943">
        <v>945</v>
      </c>
      <c r="C943" t="s">
        <v>68</v>
      </c>
      <c r="D943">
        <v>5769</v>
      </c>
      <c r="E943" t="s">
        <v>82</v>
      </c>
      <c r="F943" t="s">
        <v>186</v>
      </c>
      <c r="G943" t="s">
        <v>277</v>
      </c>
      <c r="H943" t="s">
        <v>2421</v>
      </c>
      <c r="I943">
        <v>266</v>
      </c>
      <c r="K943" s="1"/>
    </row>
    <row r="944" spans="1:11" x14ac:dyDescent="0.25">
      <c r="A944" s="5" t="str">
        <f t="shared" si="14"/>
        <v>ID5769G946</v>
      </c>
      <c r="B944">
        <v>946</v>
      </c>
      <c r="C944" t="s">
        <v>68</v>
      </c>
      <c r="D944">
        <v>5769</v>
      </c>
      <c r="E944" t="s">
        <v>82</v>
      </c>
      <c r="F944" t="s">
        <v>185</v>
      </c>
      <c r="G944" t="s">
        <v>277</v>
      </c>
      <c r="H944" t="s">
        <v>2421</v>
      </c>
      <c r="I944">
        <v>266</v>
      </c>
      <c r="K944" s="1"/>
    </row>
    <row r="945" spans="1:11" x14ac:dyDescent="0.25">
      <c r="A945" s="5" t="str">
        <f t="shared" si="14"/>
        <v>ID5769G947</v>
      </c>
      <c r="B945">
        <v>947</v>
      </c>
      <c r="C945" t="s">
        <v>68</v>
      </c>
      <c r="D945">
        <v>5769</v>
      </c>
      <c r="E945" t="s">
        <v>82</v>
      </c>
      <c r="F945" t="s">
        <v>185</v>
      </c>
      <c r="G945" t="s">
        <v>276</v>
      </c>
      <c r="H945" t="s">
        <v>2421</v>
      </c>
      <c r="I945">
        <v>266</v>
      </c>
      <c r="K945" s="1"/>
    </row>
    <row r="946" spans="1:11" x14ac:dyDescent="0.25">
      <c r="A946" s="5" t="str">
        <f t="shared" si="14"/>
        <v>ID5770G948</v>
      </c>
      <c r="B946">
        <v>948</v>
      </c>
      <c r="C946" t="s">
        <v>68</v>
      </c>
      <c r="D946">
        <v>5770</v>
      </c>
      <c r="E946" t="s">
        <v>82</v>
      </c>
      <c r="F946" t="s">
        <v>186</v>
      </c>
      <c r="G946" t="s">
        <v>277</v>
      </c>
      <c r="H946" t="s">
        <v>2422</v>
      </c>
      <c r="I946">
        <v>266</v>
      </c>
      <c r="K946" s="1"/>
    </row>
    <row r="947" spans="1:11" x14ac:dyDescent="0.25">
      <c r="A947" s="5" t="str">
        <f t="shared" si="14"/>
        <v>ID5770G949</v>
      </c>
      <c r="B947">
        <v>949</v>
      </c>
      <c r="C947" t="s">
        <v>68</v>
      </c>
      <c r="D947">
        <v>5770</v>
      </c>
      <c r="E947" t="s">
        <v>82</v>
      </c>
      <c r="F947" t="s">
        <v>185</v>
      </c>
      <c r="G947" t="s">
        <v>277</v>
      </c>
      <c r="H947" t="s">
        <v>2422</v>
      </c>
      <c r="I947">
        <v>266</v>
      </c>
      <c r="K947" s="1"/>
    </row>
    <row r="948" spans="1:11" x14ac:dyDescent="0.25">
      <c r="A948" s="5" t="str">
        <f t="shared" si="14"/>
        <v>ID5770G950</v>
      </c>
      <c r="B948">
        <v>950</v>
      </c>
      <c r="C948" t="s">
        <v>68</v>
      </c>
      <c r="D948">
        <v>5770</v>
      </c>
      <c r="E948" t="s">
        <v>82</v>
      </c>
      <c r="F948" t="s">
        <v>185</v>
      </c>
      <c r="G948" t="s">
        <v>276</v>
      </c>
      <c r="H948" t="s">
        <v>2422</v>
      </c>
      <c r="I948">
        <v>266</v>
      </c>
      <c r="K948" s="1"/>
    </row>
    <row r="949" spans="1:11" x14ac:dyDescent="0.25">
      <c r="A949" s="5" t="str">
        <f t="shared" si="14"/>
        <v>ID5771G951</v>
      </c>
      <c r="B949">
        <v>951</v>
      </c>
      <c r="C949" t="s">
        <v>68</v>
      </c>
      <c r="D949">
        <v>5771</v>
      </c>
      <c r="E949" t="s">
        <v>82</v>
      </c>
      <c r="F949" t="s">
        <v>186</v>
      </c>
      <c r="G949" t="s">
        <v>277</v>
      </c>
      <c r="H949" t="s">
        <v>2423</v>
      </c>
      <c r="I949">
        <v>266</v>
      </c>
      <c r="K949" s="1"/>
    </row>
    <row r="950" spans="1:11" x14ac:dyDescent="0.25">
      <c r="A950" s="5" t="str">
        <f t="shared" si="14"/>
        <v>ID5771G952</v>
      </c>
      <c r="B950">
        <v>952</v>
      </c>
      <c r="C950" t="s">
        <v>68</v>
      </c>
      <c r="D950">
        <v>5771</v>
      </c>
      <c r="E950" t="s">
        <v>82</v>
      </c>
      <c r="F950" t="s">
        <v>185</v>
      </c>
      <c r="G950" t="s">
        <v>277</v>
      </c>
      <c r="H950" t="s">
        <v>2423</v>
      </c>
      <c r="I950">
        <v>266</v>
      </c>
      <c r="K950" s="1"/>
    </row>
    <row r="951" spans="1:11" x14ac:dyDescent="0.25">
      <c r="A951" s="5" t="str">
        <f t="shared" si="14"/>
        <v>ID5771G953</v>
      </c>
      <c r="B951">
        <v>953</v>
      </c>
      <c r="C951" t="s">
        <v>68</v>
      </c>
      <c r="D951">
        <v>5771</v>
      </c>
      <c r="E951" t="s">
        <v>82</v>
      </c>
      <c r="F951" t="s">
        <v>185</v>
      </c>
      <c r="G951" t="s">
        <v>276</v>
      </c>
      <c r="H951" t="s">
        <v>2423</v>
      </c>
      <c r="I951">
        <v>266</v>
      </c>
      <c r="K951" s="1"/>
    </row>
    <row r="952" spans="1:11" x14ac:dyDescent="0.25">
      <c r="A952" s="5" t="str">
        <f t="shared" si="14"/>
        <v>ID5772G954</v>
      </c>
      <c r="B952">
        <v>954</v>
      </c>
      <c r="C952" t="s">
        <v>68</v>
      </c>
      <c r="D952">
        <v>5772</v>
      </c>
      <c r="E952" t="s">
        <v>82</v>
      </c>
      <c r="F952" t="s">
        <v>186</v>
      </c>
      <c r="G952" t="s">
        <v>277</v>
      </c>
      <c r="H952" t="s">
        <v>2424</v>
      </c>
      <c r="I952">
        <v>266</v>
      </c>
      <c r="K952" s="1"/>
    </row>
    <row r="953" spans="1:11" x14ac:dyDescent="0.25">
      <c r="A953" s="5" t="str">
        <f t="shared" si="14"/>
        <v>ID5772G955</v>
      </c>
      <c r="B953">
        <v>955</v>
      </c>
      <c r="C953" t="s">
        <v>68</v>
      </c>
      <c r="D953">
        <v>5772</v>
      </c>
      <c r="E953" t="s">
        <v>82</v>
      </c>
      <c r="F953" t="s">
        <v>185</v>
      </c>
      <c r="G953" t="s">
        <v>277</v>
      </c>
      <c r="H953" t="s">
        <v>2424</v>
      </c>
      <c r="I953">
        <v>266</v>
      </c>
      <c r="K953" s="1"/>
    </row>
    <row r="954" spans="1:11" x14ac:dyDescent="0.25">
      <c r="A954" s="5" t="str">
        <f t="shared" si="14"/>
        <v>ID5772G956</v>
      </c>
      <c r="B954">
        <v>956</v>
      </c>
      <c r="C954" t="s">
        <v>68</v>
      </c>
      <c r="D954">
        <v>5772</v>
      </c>
      <c r="E954" t="s">
        <v>82</v>
      </c>
      <c r="F954" t="s">
        <v>185</v>
      </c>
      <c r="G954" t="s">
        <v>276</v>
      </c>
      <c r="H954" t="s">
        <v>2424</v>
      </c>
      <c r="I954">
        <v>266</v>
      </c>
      <c r="K954" s="1"/>
    </row>
    <row r="955" spans="1:11" x14ac:dyDescent="0.25">
      <c r="A955" s="5" t="str">
        <f t="shared" si="14"/>
        <v>ID5773G957</v>
      </c>
      <c r="B955">
        <v>957</v>
      </c>
      <c r="C955" t="s">
        <v>68</v>
      </c>
      <c r="D955">
        <v>5773</v>
      </c>
      <c r="E955" t="s">
        <v>82</v>
      </c>
      <c r="F955" t="s">
        <v>186</v>
      </c>
      <c r="G955" t="s">
        <v>277</v>
      </c>
      <c r="H955" t="s">
        <v>78</v>
      </c>
      <c r="I955">
        <v>266</v>
      </c>
      <c r="K955" s="1"/>
    </row>
    <row r="956" spans="1:11" x14ac:dyDescent="0.25">
      <c r="A956" s="5" t="str">
        <f t="shared" si="14"/>
        <v>ID5773G958</v>
      </c>
      <c r="B956">
        <v>958</v>
      </c>
      <c r="C956" t="s">
        <v>68</v>
      </c>
      <c r="D956">
        <v>5773</v>
      </c>
      <c r="E956" t="s">
        <v>82</v>
      </c>
      <c r="F956" t="s">
        <v>185</v>
      </c>
      <c r="G956" t="s">
        <v>277</v>
      </c>
      <c r="H956" t="s">
        <v>78</v>
      </c>
      <c r="I956">
        <v>266</v>
      </c>
      <c r="K956" s="1"/>
    </row>
    <row r="957" spans="1:11" x14ac:dyDescent="0.25">
      <c r="A957" s="5" t="str">
        <f t="shared" si="14"/>
        <v>ID5773G959</v>
      </c>
      <c r="B957">
        <v>959</v>
      </c>
      <c r="C957" t="s">
        <v>68</v>
      </c>
      <c r="D957">
        <v>5773</v>
      </c>
      <c r="E957" t="s">
        <v>82</v>
      </c>
      <c r="F957" t="s">
        <v>185</v>
      </c>
      <c r="G957" t="s">
        <v>276</v>
      </c>
      <c r="H957" t="s">
        <v>78</v>
      </c>
      <c r="I957">
        <v>266</v>
      </c>
      <c r="K957" s="1"/>
    </row>
    <row r="958" spans="1:11" x14ac:dyDescent="0.25">
      <c r="A958" s="5" t="str">
        <f t="shared" si="14"/>
        <v>ID531G960</v>
      </c>
      <c r="B958">
        <v>960</v>
      </c>
      <c r="C958" t="s">
        <v>68</v>
      </c>
      <c r="D958">
        <v>531</v>
      </c>
      <c r="E958" t="s">
        <v>82</v>
      </c>
      <c r="F958" t="s">
        <v>185</v>
      </c>
      <c r="G958" t="s">
        <v>413</v>
      </c>
      <c r="H958" t="s">
        <v>413</v>
      </c>
      <c r="I958">
        <v>365</v>
      </c>
      <c r="K958" s="1"/>
    </row>
    <row r="959" spans="1:11" x14ac:dyDescent="0.25">
      <c r="A959" s="5" t="str">
        <f t="shared" si="14"/>
        <v>ID531G961</v>
      </c>
      <c r="B959">
        <v>961</v>
      </c>
      <c r="C959" t="s">
        <v>68</v>
      </c>
      <c r="D959">
        <v>531</v>
      </c>
      <c r="E959" t="s">
        <v>82</v>
      </c>
      <c r="F959" t="s">
        <v>185</v>
      </c>
      <c r="G959" t="s">
        <v>413</v>
      </c>
      <c r="H959" t="s">
        <v>413</v>
      </c>
      <c r="I959">
        <v>365</v>
      </c>
      <c r="K959" s="1"/>
    </row>
    <row r="960" spans="1:11" x14ac:dyDescent="0.25">
      <c r="A960" s="5" t="str">
        <f t="shared" si="14"/>
        <v>ID534G962</v>
      </c>
      <c r="B960">
        <v>962</v>
      </c>
      <c r="C960" t="s">
        <v>68</v>
      </c>
      <c r="D960">
        <v>534</v>
      </c>
      <c r="E960" t="s">
        <v>82</v>
      </c>
      <c r="F960" t="s">
        <v>185</v>
      </c>
      <c r="G960" t="s">
        <v>415</v>
      </c>
      <c r="H960" t="s">
        <v>415</v>
      </c>
      <c r="I960">
        <v>365</v>
      </c>
      <c r="K960" s="1"/>
    </row>
    <row r="961" spans="1:11" x14ac:dyDescent="0.25">
      <c r="A961" s="5" t="str">
        <f t="shared" si="14"/>
        <v>ID534G963</v>
      </c>
      <c r="B961">
        <v>963</v>
      </c>
      <c r="C961" t="s">
        <v>68</v>
      </c>
      <c r="D961">
        <v>534</v>
      </c>
      <c r="E961" t="s">
        <v>82</v>
      </c>
      <c r="F961" t="s">
        <v>185</v>
      </c>
      <c r="G961" t="s">
        <v>415</v>
      </c>
      <c r="H961" t="s">
        <v>415</v>
      </c>
      <c r="I961">
        <v>365</v>
      </c>
      <c r="K961" s="1"/>
    </row>
    <row r="962" spans="1:11" x14ac:dyDescent="0.25">
      <c r="A962" s="5" t="str">
        <f t="shared" si="14"/>
        <v>ID5774G964</v>
      </c>
      <c r="B962">
        <v>964</v>
      </c>
      <c r="C962" t="s">
        <v>68</v>
      </c>
      <c r="D962">
        <v>5774</v>
      </c>
      <c r="E962" t="s">
        <v>82</v>
      </c>
      <c r="F962" t="s">
        <v>186</v>
      </c>
      <c r="G962" t="s">
        <v>415</v>
      </c>
      <c r="H962" t="s">
        <v>2417</v>
      </c>
      <c r="I962">
        <v>534</v>
      </c>
      <c r="K962" s="1"/>
    </row>
    <row r="963" spans="1:11" x14ac:dyDescent="0.25">
      <c r="A963" s="5" t="str">
        <f t="shared" ref="A963:A1026" si="15">"ID"&amp;D963&amp;"G"&amp;B963</f>
        <v>ID5774G965</v>
      </c>
      <c r="B963">
        <v>965</v>
      </c>
      <c r="C963" t="s">
        <v>68</v>
      </c>
      <c r="D963">
        <v>5774</v>
      </c>
      <c r="E963" t="s">
        <v>82</v>
      </c>
      <c r="F963" t="s">
        <v>185</v>
      </c>
      <c r="G963" t="s">
        <v>415</v>
      </c>
      <c r="H963" t="s">
        <v>2417</v>
      </c>
      <c r="I963">
        <v>534</v>
      </c>
      <c r="K963" s="1"/>
    </row>
    <row r="964" spans="1:11" x14ac:dyDescent="0.25">
      <c r="A964" s="5" t="str">
        <f t="shared" si="15"/>
        <v>ID5775G966</v>
      </c>
      <c r="B964">
        <v>966</v>
      </c>
      <c r="C964" t="s">
        <v>68</v>
      </c>
      <c r="D964">
        <v>5775</v>
      </c>
      <c r="E964" t="s">
        <v>82</v>
      </c>
      <c r="F964" t="s">
        <v>186</v>
      </c>
      <c r="G964" t="s">
        <v>415</v>
      </c>
      <c r="H964" t="s">
        <v>2418</v>
      </c>
      <c r="I964">
        <v>534</v>
      </c>
      <c r="K964" s="1"/>
    </row>
    <row r="965" spans="1:11" x14ac:dyDescent="0.25">
      <c r="A965" s="5" t="str">
        <f t="shared" si="15"/>
        <v>ID5775G967</v>
      </c>
      <c r="B965">
        <v>967</v>
      </c>
      <c r="C965" t="s">
        <v>68</v>
      </c>
      <c r="D965">
        <v>5775</v>
      </c>
      <c r="E965" t="s">
        <v>82</v>
      </c>
      <c r="F965" t="s">
        <v>185</v>
      </c>
      <c r="G965" t="s">
        <v>415</v>
      </c>
      <c r="H965" t="s">
        <v>2418</v>
      </c>
      <c r="I965">
        <v>534</v>
      </c>
      <c r="K965" s="1"/>
    </row>
    <row r="966" spans="1:11" x14ac:dyDescent="0.25">
      <c r="A966" s="5" t="str">
        <f t="shared" si="15"/>
        <v>ID5776G968</v>
      </c>
      <c r="B966">
        <v>968</v>
      </c>
      <c r="C966" t="s">
        <v>68</v>
      </c>
      <c r="D966">
        <v>5776</v>
      </c>
      <c r="E966" t="s">
        <v>82</v>
      </c>
      <c r="F966" t="s">
        <v>186</v>
      </c>
      <c r="G966" t="s">
        <v>415</v>
      </c>
      <c r="H966" t="s">
        <v>2419</v>
      </c>
      <c r="I966">
        <v>534</v>
      </c>
      <c r="K966" s="1"/>
    </row>
    <row r="967" spans="1:11" x14ac:dyDescent="0.25">
      <c r="A967" s="5" t="str">
        <f t="shared" si="15"/>
        <v>ID5776G969</v>
      </c>
      <c r="B967">
        <v>969</v>
      </c>
      <c r="C967" t="s">
        <v>68</v>
      </c>
      <c r="D967">
        <v>5776</v>
      </c>
      <c r="E967" t="s">
        <v>82</v>
      </c>
      <c r="F967" t="s">
        <v>185</v>
      </c>
      <c r="G967" t="s">
        <v>415</v>
      </c>
      <c r="H967" t="s">
        <v>2419</v>
      </c>
      <c r="I967">
        <v>534</v>
      </c>
      <c r="K967" s="1"/>
    </row>
    <row r="968" spans="1:11" x14ac:dyDescent="0.25">
      <c r="A968" s="5" t="str">
        <f t="shared" si="15"/>
        <v>ID5777G970</v>
      </c>
      <c r="B968">
        <v>970</v>
      </c>
      <c r="C968" t="s">
        <v>68</v>
      </c>
      <c r="D968">
        <v>5777</v>
      </c>
      <c r="E968" t="s">
        <v>82</v>
      </c>
      <c r="F968" t="s">
        <v>186</v>
      </c>
      <c r="G968" t="s">
        <v>415</v>
      </c>
      <c r="H968" t="s">
        <v>2420</v>
      </c>
      <c r="I968">
        <v>534</v>
      </c>
      <c r="K968" s="1"/>
    </row>
    <row r="969" spans="1:11" x14ac:dyDescent="0.25">
      <c r="A969" s="5" t="str">
        <f t="shared" si="15"/>
        <v>ID5777G971</v>
      </c>
      <c r="B969">
        <v>971</v>
      </c>
      <c r="C969" t="s">
        <v>68</v>
      </c>
      <c r="D969">
        <v>5777</v>
      </c>
      <c r="E969" t="s">
        <v>82</v>
      </c>
      <c r="F969" t="s">
        <v>185</v>
      </c>
      <c r="G969" t="s">
        <v>415</v>
      </c>
      <c r="H969" t="s">
        <v>2420</v>
      </c>
      <c r="I969">
        <v>534</v>
      </c>
      <c r="K969" s="1"/>
    </row>
    <row r="970" spans="1:11" x14ac:dyDescent="0.25">
      <c r="A970" s="5" t="str">
        <f t="shared" si="15"/>
        <v>ID5778G972</v>
      </c>
      <c r="B970">
        <v>972</v>
      </c>
      <c r="C970" t="s">
        <v>68</v>
      </c>
      <c r="D970">
        <v>5778</v>
      </c>
      <c r="E970" t="s">
        <v>82</v>
      </c>
      <c r="F970" t="s">
        <v>186</v>
      </c>
      <c r="G970" t="s">
        <v>415</v>
      </c>
      <c r="H970" t="s">
        <v>2421</v>
      </c>
      <c r="I970">
        <v>534</v>
      </c>
      <c r="K970" s="1"/>
    </row>
    <row r="971" spans="1:11" x14ac:dyDescent="0.25">
      <c r="A971" s="5" t="str">
        <f t="shared" si="15"/>
        <v>ID5778G973</v>
      </c>
      <c r="B971">
        <v>973</v>
      </c>
      <c r="C971" t="s">
        <v>68</v>
      </c>
      <c r="D971">
        <v>5778</v>
      </c>
      <c r="E971" t="s">
        <v>82</v>
      </c>
      <c r="F971" t="s">
        <v>185</v>
      </c>
      <c r="G971" t="s">
        <v>415</v>
      </c>
      <c r="H971" t="s">
        <v>2421</v>
      </c>
      <c r="I971">
        <v>534</v>
      </c>
      <c r="K971" s="1"/>
    </row>
    <row r="972" spans="1:11" x14ac:dyDescent="0.25">
      <c r="A972" s="5" t="str">
        <f t="shared" si="15"/>
        <v>ID5779G974</v>
      </c>
      <c r="B972">
        <v>974</v>
      </c>
      <c r="C972" t="s">
        <v>68</v>
      </c>
      <c r="D972">
        <v>5779</v>
      </c>
      <c r="E972" t="s">
        <v>82</v>
      </c>
      <c r="F972" t="s">
        <v>186</v>
      </c>
      <c r="G972" t="s">
        <v>415</v>
      </c>
      <c r="H972" t="s">
        <v>2422</v>
      </c>
      <c r="I972">
        <v>534</v>
      </c>
      <c r="K972" s="1"/>
    </row>
    <row r="973" spans="1:11" x14ac:dyDescent="0.25">
      <c r="A973" s="5" t="str">
        <f t="shared" si="15"/>
        <v>ID5779G975</v>
      </c>
      <c r="B973">
        <v>975</v>
      </c>
      <c r="C973" t="s">
        <v>68</v>
      </c>
      <c r="D973">
        <v>5779</v>
      </c>
      <c r="E973" t="s">
        <v>82</v>
      </c>
      <c r="F973" t="s">
        <v>185</v>
      </c>
      <c r="G973" t="s">
        <v>415</v>
      </c>
      <c r="H973" t="s">
        <v>2422</v>
      </c>
      <c r="I973">
        <v>534</v>
      </c>
      <c r="K973" s="1"/>
    </row>
    <row r="974" spans="1:11" x14ac:dyDescent="0.25">
      <c r="A974" s="5" t="str">
        <f t="shared" si="15"/>
        <v>ID5780G976</v>
      </c>
      <c r="B974">
        <v>976</v>
      </c>
      <c r="C974" t="s">
        <v>68</v>
      </c>
      <c r="D974">
        <v>5780</v>
      </c>
      <c r="E974" t="s">
        <v>82</v>
      </c>
      <c r="F974" t="s">
        <v>186</v>
      </c>
      <c r="G974" t="s">
        <v>415</v>
      </c>
      <c r="H974" t="s">
        <v>2423</v>
      </c>
      <c r="I974">
        <v>534</v>
      </c>
      <c r="K974" s="1"/>
    </row>
    <row r="975" spans="1:11" x14ac:dyDescent="0.25">
      <c r="A975" s="5" t="str">
        <f t="shared" si="15"/>
        <v>ID5780G977</v>
      </c>
      <c r="B975">
        <v>977</v>
      </c>
      <c r="C975" t="s">
        <v>68</v>
      </c>
      <c r="D975">
        <v>5780</v>
      </c>
      <c r="E975" t="s">
        <v>82</v>
      </c>
      <c r="F975" t="s">
        <v>185</v>
      </c>
      <c r="G975" t="s">
        <v>415</v>
      </c>
      <c r="H975" t="s">
        <v>2423</v>
      </c>
      <c r="I975">
        <v>534</v>
      </c>
      <c r="K975" s="1"/>
    </row>
    <row r="976" spans="1:11" x14ac:dyDescent="0.25">
      <c r="A976" s="5" t="str">
        <f t="shared" si="15"/>
        <v>ID5781G978</v>
      </c>
      <c r="B976">
        <v>978</v>
      </c>
      <c r="C976" t="s">
        <v>68</v>
      </c>
      <c r="D976">
        <v>5781</v>
      </c>
      <c r="E976" t="s">
        <v>82</v>
      </c>
      <c r="F976" t="s">
        <v>186</v>
      </c>
      <c r="G976" t="s">
        <v>415</v>
      </c>
      <c r="H976" t="s">
        <v>2424</v>
      </c>
      <c r="I976">
        <v>534</v>
      </c>
      <c r="K976" s="1"/>
    </row>
    <row r="977" spans="1:11" x14ac:dyDescent="0.25">
      <c r="A977" s="5" t="str">
        <f t="shared" si="15"/>
        <v>ID5781G979</v>
      </c>
      <c r="B977">
        <v>979</v>
      </c>
      <c r="C977" t="s">
        <v>68</v>
      </c>
      <c r="D977">
        <v>5781</v>
      </c>
      <c r="E977" t="s">
        <v>82</v>
      </c>
      <c r="F977" t="s">
        <v>185</v>
      </c>
      <c r="G977" t="s">
        <v>415</v>
      </c>
      <c r="H977" t="s">
        <v>2424</v>
      </c>
      <c r="I977">
        <v>534</v>
      </c>
      <c r="K977" s="1"/>
    </row>
    <row r="978" spans="1:11" x14ac:dyDescent="0.25">
      <c r="A978" s="5" t="str">
        <f t="shared" si="15"/>
        <v>ID5782G980</v>
      </c>
      <c r="B978">
        <v>980</v>
      </c>
      <c r="C978" t="s">
        <v>68</v>
      </c>
      <c r="D978">
        <v>5782</v>
      </c>
      <c r="E978" t="s">
        <v>82</v>
      </c>
      <c r="F978" t="s">
        <v>186</v>
      </c>
      <c r="G978" t="s">
        <v>415</v>
      </c>
      <c r="H978" t="s">
        <v>78</v>
      </c>
      <c r="I978">
        <v>534</v>
      </c>
      <c r="K978" s="1"/>
    </row>
    <row r="979" spans="1:11" x14ac:dyDescent="0.25">
      <c r="A979" s="5" t="str">
        <f t="shared" si="15"/>
        <v>ID5782G981</v>
      </c>
      <c r="B979">
        <v>981</v>
      </c>
      <c r="C979" t="s">
        <v>68</v>
      </c>
      <c r="D979">
        <v>5782</v>
      </c>
      <c r="E979" t="s">
        <v>82</v>
      </c>
      <c r="F979" t="s">
        <v>185</v>
      </c>
      <c r="G979" t="s">
        <v>415</v>
      </c>
      <c r="H979" t="s">
        <v>78</v>
      </c>
      <c r="I979">
        <v>534</v>
      </c>
      <c r="K979" s="1"/>
    </row>
    <row r="980" spans="1:11" x14ac:dyDescent="0.25">
      <c r="A980" s="5" t="str">
        <f t="shared" si="15"/>
        <v>ID536G982</v>
      </c>
      <c r="B980">
        <v>982</v>
      </c>
      <c r="C980" t="s">
        <v>68</v>
      </c>
      <c r="D980">
        <v>536</v>
      </c>
      <c r="E980" t="s">
        <v>82</v>
      </c>
      <c r="F980" t="s">
        <v>185</v>
      </c>
      <c r="G980" t="s">
        <v>417</v>
      </c>
      <c r="H980" t="s">
        <v>417</v>
      </c>
      <c r="I980">
        <v>365</v>
      </c>
      <c r="K980" s="1"/>
    </row>
    <row r="981" spans="1:11" x14ac:dyDescent="0.25">
      <c r="A981" s="5" t="str">
        <f t="shared" si="15"/>
        <v>ID536G983</v>
      </c>
      <c r="B981">
        <v>983</v>
      </c>
      <c r="C981" t="s">
        <v>68</v>
      </c>
      <c r="D981">
        <v>536</v>
      </c>
      <c r="E981" t="s">
        <v>82</v>
      </c>
      <c r="F981" t="s">
        <v>185</v>
      </c>
      <c r="G981" t="s">
        <v>417</v>
      </c>
      <c r="H981" t="s">
        <v>417</v>
      </c>
      <c r="I981">
        <v>365</v>
      </c>
      <c r="K981" s="1"/>
    </row>
    <row r="982" spans="1:11" x14ac:dyDescent="0.25">
      <c r="A982" s="5" t="str">
        <f t="shared" si="15"/>
        <v>ID538G984</v>
      </c>
      <c r="B982">
        <v>984</v>
      </c>
      <c r="C982" t="s">
        <v>68</v>
      </c>
      <c r="D982">
        <v>538</v>
      </c>
      <c r="E982" t="s">
        <v>82</v>
      </c>
      <c r="F982" t="s">
        <v>185</v>
      </c>
      <c r="G982" t="s">
        <v>231</v>
      </c>
      <c r="H982" t="s">
        <v>231</v>
      </c>
      <c r="I982">
        <v>365</v>
      </c>
      <c r="K982" s="1"/>
    </row>
    <row r="983" spans="1:11" x14ac:dyDescent="0.25">
      <c r="A983" s="5" t="str">
        <f t="shared" si="15"/>
        <v>ID538G985</v>
      </c>
      <c r="B983">
        <v>985</v>
      </c>
      <c r="C983" t="s">
        <v>68</v>
      </c>
      <c r="D983">
        <v>538</v>
      </c>
      <c r="E983" t="s">
        <v>82</v>
      </c>
      <c r="F983" t="s">
        <v>185</v>
      </c>
      <c r="G983" t="s">
        <v>231</v>
      </c>
      <c r="H983" t="s">
        <v>231</v>
      </c>
      <c r="I983">
        <v>365</v>
      </c>
      <c r="K983" s="1"/>
    </row>
    <row r="984" spans="1:11" x14ac:dyDescent="0.25">
      <c r="A984" s="5" t="str">
        <f t="shared" si="15"/>
        <v>ID539G986</v>
      </c>
      <c r="B984">
        <v>986</v>
      </c>
      <c r="C984" t="s">
        <v>68</v>
      </c>
      <c r="D984">
        <v>539</v>
      </c>
      <c r="E984" t="s">
        <v>82</v>
      </c>
      <c r="F984" t="s">
        <v>185</v>
      </c>
      <c r="G984" t="s">
        <v>419</v>
      </c>
      <c r="H984" t="s">
        <v>419</v>
      </c>
      <c r="I984">
        <v>365</v>
      </c>
      <c r="K984" s="1"/>
    </row>
    <row r="985" spans="1:11" x14ac:dyDescent="0.25">
      <c r="A985" s="5" t="str">
        <f t="shared" si="15"/>
        <v>ID539G987</v>
      </c>
      <c r="B985">
        <v>987</v>
      </c>
      <c r="C985" t="s">
        <v>68</v>
      </c>
      <c r="D985">
        <v>539</v>
      </c>
      <c r="E985" t="s">
        <v>82</v>
      </c>
      <c r="F985" t="s">
        <v>185</v>
      </c>
      <c r="G985" t="s">
        <v>419</v>
      </c>
      <c r="H985" t="s">
        <v>419</v>
      </c>
      <c r="I985">
        <v>365</v>
      </c>
      <c r="K985" s="1"/>
    </row>
    <row r="986" spans="1:11" x14ac:dyDescent="0.25">
      <c r="A986" s="5" t="str">
        <f t="shared" si="15"/>
        <v>ID540G988</v>
      </c>
      <c r="B986">
        <v>988</v>
      </c>
      <c r="C986" t="s">
        <v>68</v>
      </c>
      <c r="D986">
        <v>540</v>
      </c>
      <c r="E986" t="s">
        <v>82</v>
      </c>
      <c r="F986" t="s">
        <v>185</v>
      </c>
      <c r="G986" t="s">
        <v>84</v>
      </c>
      <c r="H986" t="s">
        <v>84</v>
      </c>
      <c r="I986">
        <v>365</v>
      </c>
      <c r="K986" s="1"/>
    </row>
    <row r="987" spans="1:11" x14ac:dyDescent="0.25">
      <c r="A987" s="5" t="str">
        <f t="shared" si="15"/>
        <v>ID540G989</v>
      </c>
      <c r="B987">
        <v>989</v>
      </c>
      <c r="C987" t="s">
        <v>68</v>
      </c>
      <c r="D987">
        <v>540</v>
      </c>
      <c r="E987" t="s">
        <v>82</v>
      </c>
      <c r="F987" t="s">
        <v>185</v>
      </c>
      <c r="G987" t="s">
        <v>84</v>
      </c>
      <c r="H987" t="s">
        <v>84</v>
      </c>
      <c r="I987">
        <v>365</v>
      </c>
      <c r="K987" s="1"/>
    </row>
    <row r="988" spans="1:11" x14ac:dyDescent="0.25">
      <c r="A988" s="5" t="str">
        <f t="shared" si="15"/>
        <v>ID540G990</v>
      </c>
      <c r="B988">
        <v>990</v>
      </c>
      <c r="C988" t="s">
        <v>68</v>
      </c>
      <c r="D988">
        <v>540</v>
      </c>
      <c r="E988" t="s">
        <v>82</v>
      </c>
      <c r="F988" t="s">
        <v>185</v>
      </c>
      <c r="G988" t="s">
        <v>84</v>
      </c>
      <c r="H988" t="s">
        <v>84</v>
      </c>
      <c r="I988">
        <v>365</v>
      </c>
      <c r="K988" s="1"/>
    </row>
    <row r="989" spans="1:11" x14ac:dyDescent="0.25">
      <c r="A989" s="5" t="str">
        <f t="shared" si="15"/>
        <v>ID543G991</v>
      </c>
      <c r="B989">
        <v>991</v>
      </c>
      <c r="C989" t="s">
        <v>68</v>
      </c>
      <c r="D989">
        <v>543</v>
      </c>
      <c r="E989" t="s">
        <v>82</v>
      </c>
      <c r="F989" t="s">
        <v>185</v>
      </c>
      <c r="G989" t="s">
        <v>421</v>
      </c>
      <c r="H989" t="s">
        <v>421</v>
      </c>
      <c r="I989">
        <v>365</v>
      </c>
      <c r="K989" s="1"/>
    </row>
    <row r="990" spans="1:11" x14ac:dyDescent="0.25">
      <c r="A990" s="5" t="str">
        <f t="shared" si="15"/>
        <v>ID543G992</v>
      </c>
      <c r="B990">
        <v>992</v>
      </c>
      <c r="C990" t="s">
        <v>68</v>
      </c>
      <c r="D990">
        <v>543</v>
      </c>
      <c r="E990" t="s">
        <v>82</v>
      </c>
      <c r="F990" t="s">
        <v>185</v>
      </c>
      <c r="G990" t="s">
        <v>421</v>
      </c>
      <c r="H990" t="s">
        <v>421</v>
      </c>
      <c r="I990">
        <v>365</v>
      </c>
      <c r="K990" s="1"/>
    </row>
    <row r="991" spans="1:11" x14ac:dyDescent="0.25">
      <c r="A991" s="5" t="str">
        <f t="shared" si="15"/>
        <v>ID545G993</v>
      </c>
      <c r="B991">
        <v>993</v>
      </c>
      <c r="C991" t="s">
        <v>68</v>
      </c>
      <c r="D991">
        <v>545</v>
      </c>
      <c r="E991" t="s">
        <v>82</v>
      </c>
      <c r="F991" t="s">
        <v>186</v>
      </c>
      <c r="G991" t="s">
        <v>414</v>
      </c>
      <c r="H991" t="s">
        <v>414</v>
      </c>
      <c r="I991">
        <v>365</v>
      </c>
      <c r="K991" s="1"/>
    </row>
    <row r="992" spans="1:11" x14ac:dyDescent="0.25">
      <c r="A992" s="5" t="str">
        <f t="shared" si="15"/>
        <v>ID545G994</v>
      </c>
      <c r="B992">
        <v>994</v>
      </c>
      <c r="C992" t="s">
        <v>68</v>
      </c>
      <c r="D992">
        <v>545</v>
      </c>
      <c r="E992" t="s">
        <v>82</v>
      </c>
      <c r="F992" t="s">
        <v>185</v>
      </c>
      <c r="G992" t="s">
        <v>414</v>
      </c>
      <c r="H992" t="s">
        <v>414</v>
      </c>
      <c r="I992">
        <v>365</v>
      </c>
      <c r="K992" s="1"/>
    </row>
    <row r="993" spans="1:11" x14ac:dyDescent="0.25">
      <c r="A993" s="5" t="str">
        <f t="shared" si="15"/>
        <v>ID547G995</v>
      </c>
      <c r="B993">
        <v>995</v>
      </c>
      <c r="C993" t="s">
        <v>68</v>
      </c>
      <c r="D993">
        <v>547</v>
      </c>
      <c r="E993" t="s">
        <v>82</v>
      </c>
      <c r="F993" t="s">
        <v>185</v>
      </c>
      <c r="G993" t="s">
        <v>416</v>
      </c>
      <c r="H993" t="s">
        <v>416</v>
      </c>
      <c r="I993">
        <v>365</v>
      </c>
      <c r="K993" s="1"/>
    </row>
    <row r="994" spans="1:11" x14ac:dyDescent="0.25">
      <c r="A994" s="5" t="str">
        <f t="shared" si="15"/>
        <v>ID547G996</v>
      </c>
      <c r="B994">
        <v>996</v>
      </c>
      <c r="C994" t="s">
        <v>68</v>
      </c>
      <c r="D994">
        <v>547</v>
      </c>
      <c r="E994" t="s">
        <v>82</v>
      </c>
      <c r="F994" t="s">
        <v>185</v>
      </c>
      <c r="G994" t="s">
        <v>416</v>
      </c>
      <c r="H994" t="s">
        <v>416</v>
      </c>
      <c r="I994">
        <v>365</v>
      </c>
      <c r="K994" s="1"/>
    </row>
    <row r="995" spans="1:11" x14ac:dyDescent="0.25">
      <c r="A995" s="5" t="str">
        <f t="shared" si="15"/>
        <v>ID5783G997</v>
      </c>
      <c r="B995">
        <v>997</v>
      </c>
      <c r="C995" t="s">
        <v>68</v>
      </c>
      <c r="D995">
        <v>5783</v>
      </c>
      <c r="E995" t="s">
        <v>82</v>
      </c>
      <c r="F995" t="s">
        <v>186</v>
      </c>
      <c r="G995" t="s">
        <v>416</v>
      </c>
      <c r="H995" t="s">
        <v>2417</v>
      </c>
      <c r="I995">
        <v>547</v>
      </c>
      <c r="K995" s="1"/>
    </row>
    <row r="996" spans="1:11" x14ac:dyDescent="0.25">
      <c r="A996" s="5" t="str">
        <f t="shared" si="15"/>
        <v>ID5783G998</v>
      </c>
      <c r="B996">
        <v>998</v>
      </c>
      <c r="C996" t="s">
        <v>68</v>
      </c>
      <c r="D996">
        <v>5783</v>
      </c>
      <c r="E996" t="s">
        <v>82</v>
      </c>
      <c r="F996" t="s">
        <v>185</v>
      </c>
      <c r="G996" t="s">
        <v>416</v>
      </c>
      <c r="H996" t="s">
        <v>2417</v>
      </c>
      <c r="I996">
        <v>547</v>
      </c>
      <c r="K996" s="1"/>
    </row>
    <row r="997" spans="1:11" x14ac:dyDescent="0.25">
      <c r="A997" s="5" t="str">
        <f t="shared" si="15"/>
        <v>ID5784G999</v>
      </c>
      <c r="B997">
        <v>999</v>
      </c>
      <c r="C997" t="s">
        <v>68</v>
      </c>
      <c r="D997">
        <v>5784</v>
      </c>
      <c r="E997" t="s">
        <v>82</v>
      </c>
      <c r="F997" t="s">
        <v>186</v>
      </c>
      <c r="G997" t="s">
        <v>416</v>
      </c>
      <c r="H997" t="s">
        <v>2418</v>
      </c>
      <c r="I997">
        <v>547</v>
      </c>
      <c r="K997" s="1"/>
    </row>
    <row r="998" spans="1:11" x14ac:dyDescent="0.25">
      <c r="A998" s="5" t="str">
        <f t="shared" si="15"/>
        <v>ID5784G1000</v>
      </c>
      <c r="B998">
        <v>1000</v>
      </c>
      <c r="C998" t="s">
        <v>68</v>
      </c>
      <c r="D998">
        <v>5784</v>
      </c>
      <c r="E998" t="s">
        <v>82</v>
      </c>
      <c r="F998" t="s">
        <v>185</v>
      </c>
      <c r="G998" t="s">
        <v>416</v>
      </c>
      <c r="H998" t="s">
        <v>2418</v>
      </c>
      <c r="I998">
        <v>547</v>
      </c>
      <c r="K998" s="1"/>
    </row>
    <row r="999" spans="1:11" x14ac:dyDescent="0.25">
      <c r="A999" s="5" t="str">
        <f t="shared" si="15"/>
        <v>ID5785G1001</v>
      </c>
      <c r="B999">
        <v>1001</v>
      </c>
      <c r="C999" t="s">
        <v>68</v>
      </c>
      <c r="D999">
        <v>5785</v>
      </c>
      <c r="E999" t="s">
        <v>82</v>
      </c>
      <c r="F999" t="s">
        <v>186</v>
      </c>
      <c r="G999" t="s">
        <v>416</v>
      </c>
      <c r="H999" t="s">
        <v>2419</v>
      </c>
      <c r="I999">
        <v>547</v>
      </c>
      <c r="K999" s="1"/>
    </row>
    <row r="1000" spans="1:11" x14ac:dyDescent="0.25">
      <c r="A1000" s="5" t="str">
        <f t="shared" si="15"/>
        <v>ID5785G1002</v>
      </c>
      <c r="B1000">
        <v>1002</v>
      </c>
      <c r="C1000" t="s">
        <v>68</v>
      </c>
      <c r="D1000">
        <v>5785</v>
      </c>
      <c r="E1000" t="s">
        <v>82</v>
      </c>
      <c r="F1000" t="s">
        <v>185</v>
      </c>
      <c r="G1000" t="s">
        <v>416</v>
      </c>
      <c r="H1000" t="s">
        <v>2419</v>
      </c>
      <c r="I1000">
        <v>547</v>
      </c>
      <c r="K1000" s="1"/>
    </row>
    <row r="1001" spans="1:11" x14ac:dyDescent="0.25">
      <c r="A1001" s="5" t="str">
        <f t="shared" si="15"/>
        <v>ID5786G1003</v>
      </c>
      <c r="B1001">
        <v>1003</v>
      </c>
      <c r="C1001" t="s">
        <v>68</v>
      </c>
      <c r="D1001">
        <v>5786</v>
      </c>
      <c r="E1001" t="s">
        <v>82</v>
      </c>
      <c r="F1001" t="s">
        <v>186</v>
      </c>
      <c r="G1001" t="s">
        <v>416</v>
      </c>
      <c r="H1001" t="s">
        <v>2420</v>
      </c>
      <c r="I1001">
        <v>547</v>
      </c>
      <c r="K1001" s="1"/>
    </row>
    <row r="1002" spans="1:11" x14ac:dyDescent="0.25">
      <c r="A1002" s="5" t="str">
        <f t="shared" si="15"/>
        <v>ID5786G1004</v>
      </c>
      <c r="B1002">
        <v>1004</v>
      </c>
      <c r="C1002" t="s">
        <v>68</v>
      </c>
      <c r="D1002">
        <v>5786</v>
      </c>
      <c r="E1002" t="s">
        <v>82</v>
      </c>
      <c r="F1002" t="s">
        <v>185</v>
      </c>
      <c r="G1002" t="s">
        <v>416</v>
      </c>
      <c r="H1002" t="s">
        <v>2420</v>
      </c>
      <c r="I1002">
        <v>547</v>
      </c>
      <c r="K1002" s="1"/>
    </row>
    <row r="1003" spans="1:11" x14ac:dyDescent="0.25">
      <c r="A1003" s="5" t="str">
        <f t="shared" si="15"/>
        <v>ID5787G1005</v>
      </c>
      <c r="B1003">
        <v>1005</v>
      </c>
      <c r="C1003" t="s">
        <v>68</v>
      </c>
      <c r="D1003">
        <v>5787</v>
      </c>
      <c r="E1003" t="s">
        <v>82</v>
      </c>
      <c r="F1003" t="s">
        <v>186</v>
      </c>
      <c r="G1003" t="s">
        <v>416</v>
      </c>
      <c r="H1003" t="s">
        <v>2421</v>
      </c>
      <c r="I1003">
        <v>547</v>
      </c>
      <c r="K1003" s="1"/>
    </row>
    <row r="1004" spans="1:11" x14ac:dyDescent="0.25">
      <c r="A1004" s="5" t="str">
        <f t="shared" si="15"/>
        <v>ID5787G1006</v>
      </c>
      <c r="B1004">
        <v>1006</v>
      </c>
      <c r="C1004" t="s">
        <v>68</v>
      </c>
      <c r="D1004">
        <v>5787</v>
      </c>
      <c r="E1004" t="s">
        <v>82</v>
      </c>
      <c r="F1004" t="s">
        <v>185</v>
      </c>
      <c r="G1004" t="s">
        <v>416</v>
      </c>
      <c r="H1004" t="s">
        <v>2421</v>
      </c>
      <c r="I1004">
        <v>547</v>
      </c>
      <c r="K1004" s="1"/>
    </row>
    <row r="1005" spans="1:11" x14ac:dyDescent="0.25">
      <c r="A1005" s="5" t="str">
        <f t="shared" si="15"/>
        <v>ID5788G1007</v>
      </c>
      <c r="B1005">
        <v>1007</v>
      </c>
      <c r="C1005" t="s">
        <v>68</v>
      </c>
      <c r="D1005">
        <v>5788</v>
      </c>
      <c r="E1005" t="s">
        <v>82</v>
      </c>
      <c r="F1005" t="s">
        <v>186</v>
      </c>
      <c r="G1005" t="s">
        <v>416</v>
      </c>
      <c r="H1005" t="s">
        <v>2422</v>
      </c>
      <c r="I1005">
        <v>547</v>
      </c>
      <c r="K1005" s="1"/>
    </row>
    <row r="1006" spans="1:11" x14ac:dyDescent="0.25">
      <c r="A1006" s="5" t="str">
        <f t="shared" si="15"/>
        <v>ID5788G1008</v>
      </c>
      <c r="B1006">
        <v>1008</v>
      </c>
      <c r="C1006" t="s">
        <v>68</v>
      </c>
      <c r="D1006">
        <v>5788</v>
      </c>
      <c r="E1006" t="s">
        <v>82</v>
      </c>
      <c r="F1006" t="s">
        <v>185</v>
      </c>
      <c r="G1006" t="s">
        <v>416</v>
      </c>
      <c r="H1006" t="s">
        <v>2422</v>
      </c>
      <c r="I1006">
        <v>547</v>
      </c>
      <c r="K1006" s="1"/>
    </row>
    <row r="1007" spans="1:11" x14ac:dyDescent="0.25">
      <c r="A1007" s="5" t="str">
        <f t="shared" si="15"/>
        <v>ID5789G1009</v>
      </c>
      <c r="B1007">
        <v>1009</v>
      </c>
      <c r="C1007" t="s">
        <v>68</v>
      </c>
      <c r="D1007">
        <v>5789</v>
      </c>
      <c r="E1007" t="s">
        <v>82</v>
      </c>
      <c r="F1007" t="s">
        <v>186</v>
      </c>
      <c r="G1007" t="s">
        <v>416</v>
      </c>
      <c r="H1007" t="s">
        <v>2423</v>
      </c>
      <c r="I1007">
        <v>547</v>
      </c>
      <c r="K1007" s="1"/>
    </row>
    <row r="1008" spans="1:11" x14ac:dyDescent="0.25">
      <c r="A1008" s="5" t="str">
        <f t="shared" si="15"/>
        <v>ID5789G1010</v>
      </c>
      <c r="B1008">
        <v>1010</v>
      </c>
      <c r="C1008" t="s">
        <v>68</v>
      </c>
      <c r="D1008">
        <v>5789</v>
      </c>
      <c r="E1008" t="s">
        <v>82</v>
      </c>
      <c r="F1008" t="s">
        <v>185</v>
      </c>
      <c r="G1008" t="s">
        <v>416</v>
      </c>
      <c r="H1008" t="s">
        <v>2423</v>
      </c>
      <c r="I1008">
        <v>547</v>
      </c>
      <c r="K1008" s="1"/>
    </row>
    <row r="1009" spans="1:11" x14ac:dyDescent="0.25">
      <c r="A1009" s="5" t="str">
        <f t="shared" si="15"/>
        <v>ID5790G1011</v>
      </c>
      <c r="B1009">
        <v>1011</v>
      </c>
      <c r="C1009" t="s">
        <v>68</v>
      </c>
      <c r="D1009">
        <v>5790</v>
      </c>
      <c r="E1009" t="s">
        <v>82</v>
      </c>
      <c r="F1009" t="s">
        <v>186</v>
      </c>
      <c r="G1009" t="s">
        <v>416</v>
      </c>
      <c r="H1009" t="s">
        <v>2424</v>
      </c>
      <c r="I1009">
        <v>547</v>
      </c>
      <c r="K1009" s="1"/>
    </row>
    <row r="1010" spans="1:11" x14ac:dyDescent="0.25">
      <c r="A1010" s="5" t="str">
        <f t="shared" si="15"/>
        <v>ID5790G1012</v>
      </c>
      <c r="B1010">
        <v>1012</v>
      </c>
      <c r="C1010" t="s">
        <v>68</v>
      </c>
      <c r="D1010">
        <v>5790</v>
      </c>
      <c r="E1010" t="s">
        <v>82</v>
      </c>
      <c r="F1010" t="s">
        <v>185</v>
      </c>
      <c r="G1010" t="s">
        <v>416</v>
      </c>
      <c r="H1010" t="s">
        <v>2424</v>
      </c>
      <c r="I1010">
        <v>547</v>
      </c>
      <c r="K1010" s="1"/>
    </row>
    <row r="1011" spans="1:11" x14ac:dyDescent="0.25">
      <c r="A1011" s="5" t="str">
        <f t="shared" si="15"/>
        <v>ID5791G1013</v>
      </c>
      <c r="B1011">
        <v>1013</v>
      </c>
      <c r="C1011" t="s">
        <v>68</v>
      </c>
      <c r="D1011">
        <v>5791</v>
      </c>
      <c r="E1011" t="s">
        <v>82</v>
      </c>
      <c r="F1011" t="s">
        <v>186</v>
      </c>
      <c r="G1011" t="s">
        <v>416</v>
      </c>
      <c r="H1011" t="s">
        <v>78</v>
      </c>
      <c r="I1011">
        <v>547</v>
      </c>
      <c r="K1011" s="1"/>
    </row>
    <row r="1012" spans="1:11" x14ac:dyDescent="0.25">
      <c r="A1012" s="5" t="str">
        <f t="shared" si="15"/>
        <v>ID5791G1014</v>
      </c>
      <c r="B1012">
        <v>1014</v>
      </c>
      <c r="C1012" t="s">
        <v>68</v>
      </c>
      <c r="D1012">
        <v>5791</v>
      </c>
      <c r="E1012" t="s">
        <v>82</v>
      </c>
      <c r="F1012" t="s">
        <v>185</v>
      </c>
      <c r="G1012" t="s">
        <v>416</v>
      </c>
      <c r="H1012" t="s">
        <v>78</v>
      </c>
      <c r="I1012">
        <v>547</v>
      </c>
      <c r="K1012" s="1"/>
    </row>
    <row r="1013" spans="1:11" x14ac:dyDescent="0.25">
      <c r="A1013" s="5" t="str">
        <f t="shared" si="15"/>
        <v>ID549G1015</v>
      </c>
      <c r="B1013">
        <v>1015</v>
      </c>
      <c r="C1013" t="s">
        <v>68</v>
      </c>
      <c r="D1013">
        <v>549</v>
      </c>
      <c r="E1013" t="s">
        <v>82</v>
      </c>
      <c r="F1013" t="s">
        <v>185</v>
      </c>
      <c r="G1013" t="s">
        <v>422</v>
      </c>
      <c r="H1013" t="s">
        <v>422</v>
      </c>
      <c r="I1013">
        <v>365</v>
      </c>
      <c r="K1013" s="1"/>
    </row>
    <row r="1014" spans="1:11" x14ac:dyDescent="0.25">
      <c r="A1014" s="5" t="str">
        <f t="shared" si="15"/>
        <v>ID549G1016</v>
      </c>
      <c r="B1014">
        <v>1016</v>
      </c>
      <c r="C1014" t="s">
        <v>68</v>
      </c>
      <c r="D1014">
        <v>549</v>
      </c>
      <c r="E1014" t="s">
        <v>82</v>
      </c>
      <c r="F1014" t="s">
        <v>185</v>
      </c>
      <c r="G1014" t="s">
        <v>422</v>
      </c>
      <c r="H1014" t="s">
        <v>422</v>
      </c>
      <c r="I1014">
        <v>365</v>
      </c>
      <c r="K1014" s="1"/>
    </row>
    <row r="1015" spans="1:11" x14ac:dyDescent="0.25">
      <c r="A1015" s="5" t="str">
        <f t="shared" si="15"/>
        <v>ID549G1017</v>
      </c>
      <c r="B1015">
        <v>1017</v>
      </c>
      <c r="C1015" t="s">
        <v>68</v>
      </c>
      <c r="D1015">
        <v>549</v>
      </c>
      <c r="E1015" t="s">
        <v>82</v>
      </c>
      <c r="F1015" t="s">
        <v>185</v>
      </c>
      <c r="G1015" t="s">
        <v>422</v>
      </c>
      <c r="H1015" t="s">
        <v>422</v>
      </c>
      <c r="I1015">
        <v>365</v>
      </c>
      <c r="K1015" s="1"/>
    </row>
    <row r="1016" spans="1:11" x14ac:dyDescent="0.25">
      <c r="A1016" s="5" t="str">
        <f t="shared" si="15"/>
        <v>ID5792G1018</v>
      </c>
      <c r="B1016">
        <v>1018</v>
      </c>
      <c r="C1016" t="s">
        <v>68</v>
      </c>
      <c r="D1016">
        <v>5792</v>
      </c>
      <c r="E1016" t="s">
        <v>82</v>
      </c>
      <c r="F1016" t="s">
        <v>186</v>
      </c>
      <c r="G1016" t="s">
        <v>418</v>
      </c>
      <c r="H1016" t="s">
        <v>2417</v>
      </c>
      <c r="I1016">
        <v>549</v>
      </c>
      <c r="K1016" s="1"/>
    </row>
    <row r="1017" spans="1:11" x14ac:dyDescent="0.25">
      <c r="A1017" s="5" t="str">
        <f t="shared" si="15"/>
        <v>ID5792G1019</v>
      </c>
      <c r="B1017">
        <v>1019</v>
      </c>
      <c r="C1017" t="s">
        <v>68</v>
      </c>
      <c r="D1017">
        <v>5792</v>
      </c>
      <c r="E1017" t="s">
        <v>82</v>
      </c>
      <c r="F1017" t="s">
        <v>185</v>
      </c>
      <c r="G1017" t="s">
        <v>418</v>
      </c>
      <c r="H1017" t="s">
        <v>2417</v>
      </c>
      <c r="I1017">
        <v>549</v>
      </c>
      <c r="K1017" s="1"/>
    </row>
    <row r="1018" spans="1:11" x14ac:dyDescent="0.25">
      <c r="A1018" s="5" t="str">
        <f t="shared" si="15"/>
        <v>ID5792G1020</v>
      </c>
      <c r="B1018">
        <v>1020</v>
      </c>
      <c r="C1018" t="s">
        <v>68</v>
      </c>
      <c r="D1018">
        <v>5792</v>
      </c>
      <c r="E1018" t="s">
        <v>82</v>
      </c>
      <c r="F1018" t="s">
        <v>185</v>
      </c>
      <c r="G1018" t="s">
        <v>422</v>
      </c>
      <c r="H1018" t="s">
        <v>2417</v>
      </c>
      <c r="I1018">
        <v>549</v>
      </c>
      <c r="K1018" s="1"/>
    </row>
    <row r="1019" spans="1:11" x14ac:dyDescent="0.25">
      <c r="A1019" s="5" t="str">
        <f t="shared" si="15"/>
        <v>ID5793G1021</v>
      </c>
      <c r="B1019">
        <v>1021</v>
      </c>
      <c r="C1019" t="s">
        <v>68</v>
      </c>
      <c r="D1019">
        <v>5793</v>
      </c>
      <c r="E1019" t="s">
        <v>82</v>
      </c>
      <c r="F1019" t="s">
        <v>186</v>
      </c>
      <c r="G1019" t="s">
        <v>418</v>
      </c>
      <c r="H1019" t="s">
        <v>2418</v>
      </c>
      <c r="I1019">
        <v>549</v>
      </c>
      <c r="K1019" s="1"/>
    </row>
    <row r="1020" spans="1:11" x14ac:dyDescent="0.25">
      <c r="A1020" s="5" t="str">
        <f t="shared" si="15"/>
        <v>ID5793G1022</v>
      </c>
      <c r="B1020">
        <v>1022</v>
      </c>
      <c r="C1020" t="s">
        <v>68</v>
      </c>
      <c r="D1020">
        <v>5793</v>
      </c>
      <c r="E1020" t="s">
        <v>82</v>
      </c>
      <c r="F1020" t="s">
        <v>185</v>
      </c>
      <c r="G1020" t="s">
        <v>418</v>
      </c>
      <c r="H1020" t="s">
        <v>2418</v>
      </c>
      <c r="I1020">
        <v>549</v>
      </c>
      <c r="K1020" s="1"/>
    </row>
    <row r="1021" spans="1:11" x14ac:dyDescent="0.25">
      <c r="A1021" s="5" t="str">
        <f t="shared" si="15"/>
        <v>ID5793G1023</v>
      </c>
      <c r="B1021">
        <v>1023</v>
      </c>
      <c r="C1021" t="s">
        <v>68</v>
      </c>
      <c r="D1021">
        <v>5793</v>
      </c>
      <c r="E1021" t="s">
        <v>82</v>
      </c>
      <c r="F1021" t="s">
        <v>185</v>
      </c>
      <c r="G1021" t="s">
        <v>422</v>
      </c>
      <c r="H1021" t="s">
        <v>2418</v>
      </c>
      <c r="I1021">
        <v>549</v>
      </c>
      <c r="K1021" s="1"/>
    </row>
    <row r="1022" spans="1:11" x14ac:dyDescent="0.25">
      <c r="A1022" s="5" t="str">
        <f t="shared" si="15"/>
        <v>ID5794G1024</v>
      </c>
      <c r="B1022">
        <v>1024</v>
      </c>
      <c r="C1022" t="s">
        <v>68</v>
      </c>
      <c r="D1022">
        <v>5794</v>
      </c>
      <c r="E1022" t="s">
        <v>82</v>
      </c>
      <c r="F1022" t="s">
        <v>186</v>
      </c>
      <c r="G1022" t="s">
        <v>418</v>
      </c>
      <c r="H1022" t="s">
        <v>2419</v>
      </c>
      <c r="I1022">
        <v>549</v>
      </c>
      <c r="K1022" s="1"/>
    </row>
    <row r="1023" spans="1:11" x14ac:dyDescent="0.25">
      <c r="A1023" s="5" t="str">
        <f t="shared" si="15"/>
        <v>ID5794G1025</v>
      </c>
      <c r="B1023">
        <v>1025</v>
      </c>
      <c r="C1023" t="s">
        <v>68</v>
      </c>
      <c r="D1023">
        <v>5794</v>
      </c>
      <c r="E1023" t="s">
        <v>82</v>
      </c>
      <c r="F1023" t="s">
        <v>185</v>
      </c>
      <c r="G1023" t="s">
        <v>418</v>
      </c>
      <c r="H1023" t="s">
        <v>2419</v>
      </c>
      <c r="I1023">
        <v>549</v>
      </c>
      <c r="K1023" s="1"/>
    </row>
    <row r="1024" spans="1:11" x14ac:dyDescent="0.25">
      <c r="A1024" s="5" t="str">
        <f t="shared" si="15"/>
        <v>ID5794G1026</v>
      </c>
      <c r="B1024">
        <v>1026</v>
      </c>
      <c r="C1024" t="s">
        <v>68</v>
      </c>
      <c r="D1024">
        <v>5794</v>
      </c>
      <c r="E1024" t="s">
        <v>82</v>
      </c>
      <c r="F1024" t="s">
        <v>185</v>
      </c>
      <c r="G1024" t="s">
        <v>422</v>
      </c>
      <c r="H1024" t="s">
        <v>2419</v>
      </c>
      <c r="I1024">
        <v>549</v>
      </c>
      <c r="K1024" s="1"/>
    </row>
    <row r="1025" spans="1:11" x14ac:dyDescent="0.25">
      <c r="A1025" s="5" t="str">
        <f t="shared" si="15"/>
        <v>ID5795G1027</v>
      </c>
      <c r="B1025">
        <v>1027</v>
      </c>
      <c r="C1025" t="s">
        <v>68</v>
      </c>
      <c r="D1025">
        <v>5795</v>
      </c>
      <c r="E1025" t="s">
        <v>82</v>
      </c>
      <c r="F1025" t="s">
        <v>186</v>
      </c>
      <c r="G1025" t="s">
        <v>418</v>
      </c>
      <c r="H1025" t="s">
        <v>2420</v>
      </c>
      <c r="I1025">
        <v>549</v>
      </c>
      <c r="K1025" s="1"/>
    </row>
    <row r="1026" spans="1:11" x14ac:dyDescent="0.25">
      <c r="A1026" s="5" t="str">
        <f t="shared" si="15"/>
        <v>ID5795G1028</v>
      </c>
      <c r="B1026">
        <v>1028</v>
      </c>
      <c r="C1026" t="s">
        <v>68</v>
      </c>
      <c r="D1026">
        <v>5795</v>
      </c>
      <c r="E1026" t="s">
        <v>82</v>
      </c>
      <c r="F1026" t="s">
        <v>185</v>
      </c>
      <c r="G1026" t="s">
        <v>418</v>
      </c>
      <c r="H1026" t="s">
        <v>2420</v>
      </c>
      <c r="I1026">
        <v>549</v>
      </c>
      <c r="K1026" s="1"/>
    </row>
    <row r="1027" spans="1:11" x14ac:dyDescent="0.25">
      <c r="A1027" s="5" t="str">
        <f t="shared" ref="A1027:A1090" si="16">"ID"&amp;D1027&amp;"G"&amp;B1027</f>
        <v>ID5795G1029</v>
      </c>
      <c r="B1027">
        <v>1029</v>
      </c>
      <c r="C1027" t="s">
        <v>68</v>
      </c>
      <c r="D1027">
        <v>5795</v>
      </c>
      <c r="E1027" t="s">
        <v>82</v>
      </c>
      <c r="F1027" t="s">
        <v>185</v>
      </c>
      <c r="G1027" t="s">
        <v>422</v>
      </c>
      <c r="H1027" t="s">
        <v>2420</v>
      </c>
      <c r="I1027">
        <v>549</v>
      </c>
      <c r="K1027" s="1"/>
    </row>
    <row r="1028" spans="1:11" x14ac:dyDescent="0.25">
      <c r="A1028" s="5" t="str">
        <f t="shared" si="16"/>
        <v>ID5796G1030</v>
      </c>
      <c r="B1028">
        <v>1030</v>
      </c>
      <c r="C1028" t="s">
        <v>68</v>
      </c>
      <c r="D1028">
        <v>5796</v>
      </c>
      <c r="E1028" t="s">
        <v>82</v>
      </c>
      <c r="F1028" t="s">
        <v>186</v>
      </c>
      <c r="G1028" t="s">
        <v>418</v>
      </c>
      <c r="H1028" t="s">
        <v>2421</v>
      </c>
      <c r="I1028">
        <v>549</v>
      </c>
      <c r="K1028" s="1"/>
    </row>
    <row r="1029" spans="1:11" x14ac:dyDescent="0.25">
      <c r="A1029" s="5" t="str">
        <f t="shared" si="16"/>
        <v>ID5796G1031</v>
      </c>
      <c r="B1029">
        <v>1031</v>
      </c>
      <c r="C1029" t="s">
        <v>68</v>
      </c>
      <c r="D1029">
        <v>5796</v>
      </c>
      <c r="E1029" t="s">
        <v>82</v>
      </c>
      <c r="F1029" t="s">
        <v>185</v>
      </c>
      <c r="G1029" t="s">
        <v>418</v>
      </c>
      <c r="H1029" t="s">
        <v>2421</v>
      </c>
      <c r="I1029">
        <v>549</v>
      </c>
      <c r="K1029" s="1"/>
    </row>
    <row r="1030" spans="1:11" x14ac:dyDescent="0.25">
      <c r="A1030" s="5" t="str">
        <f t="shared" si="16"/>
        <v>ID5796G1032</v>
      </c>
      <c r="B1030">
        <v>1032</v>
      </c>
      <c r="C1030" t="s">
        <v>68</v>
      </c>
      <c r="D1030">
        <v>5796</v>
      </c>
      <c r="E1030" t="s">
        <v>82</v>
      </c>
      <c r="F1030" t="s">
        <v>185</v>
      </c>
      <c r="G1030" t="s">
        <v>422</v>
      </c>
      <c r="H1030" t="s">
        <v>2421</v>
      </c>
      <c r="I1030">
        <v>549</v>
      </c>
      <c r="K1030" s="1"/>
    </row>
    <row r="1031" spans="1:11" x14ac:dyDescent="0.25">
      <c r="A1031" s="5" t="str">
        <f t="shared" si="16"/>
        <v>ID5797G1033</v>
      </c>
      <c r="B1031">
        <v>1033</v>
      </c>
      <c r="C1031" t="s">
        <v>68</v>
      </c>
      <c r="D1031">
        <v>5797</v>
      </c>
      <c r="E1031" t="s">
        <v>82</v>
      </c>
      <c r="F1031" t="s">
        <v>186</v>
      </c>
      <c r="G1031" t="s">
        <v>418</v>
      </c>
      <c r="H1031" t="s">
        <v>2422</v>
      </c>
      <c r="I1031">
        <v>549</v>
      </c>
      <c r="K1031" s="1"/>
    </row>
    <row r="1032" spans="1:11" x14ac:dyDescent="0.25">
      <c r="A1032" s="5" t="str">
        <f t="shared" si="16"/>
        <v>ID5797G1034</v>
      </c>
      <c r="B1032">
        <v>1034</v>
      </c>
      <c r="C1032" t="s">
        <v>68</v>
      </c>
      <c r="D1032">
        <v>5797</v>
      </c>
      <c r="E1032" t="s">
        <v>82</v>
      </c>
      <c r="F1032" t="s">
        <v>185</v>
      </c>
      <c r="G1032" t="s">
        <v>418</v>
      </c>
      <c r="H1032" t="s">
        <v>2422</v>
      </c>
      <c r="I1032">
        <v>549</v>
      </c>
      <c r="K1032" s="1"/>
    </row>
    <row r="1033" spans="1:11" x14ac:dyDescent="0.25">
      <c r="A1033" s="5" t="str">
        <f t="shared" si="16"/>
        <v>ID5797G1035</v>
      </c>
      <c r="B1033">
        <v>1035</v>
      </c>
      <c r="C1033" t="s">
        <v>68</v>
      </c>
      <c r="D1033">
        <v>5797</v>
      </c>
      <c r="E1033" t="s">
        <v>82</v>
      </c>
      <c r="F1033" t="s">
        <v>185</v>
      </c>
      <c r="G1033" t="s">
        <v>422</v>
      </c>
      <c r="H1033" t="s">
        <v>2422</v>
      </c>
      <c r="I1033">
        <v>549</v>
      </c>
      <c r="K1033" s="1"/>
    </row>
    <row r="1034" spans="1:11" x14ac:dyDescent="0.25">
      <c r="A1034" s="5" t="str">
        <f t="shared" si="16"/>
        <v>ID5798G1036</v>
      </c>
      <c r="B1034">
        <v>1036</v>
      </c>
      <c r="C1034" t="s">
        <v>68</v>
      </c>
      <c r="D1034">
        <v>5798</v>
      </c>
      <c r="E1034" t="s">
        <v>82</v>
      </c>
      <c r="F1034" t="s">
        <v>186</v>
      </c>
      <c r="G1034" t="s">
        <v>418</v>
      </c>
      <c r="H1034" t="s">
        <v>2423</v>
      </c>
      <c r="I1034">
        <v>549</v>
      </c>
      <c r="K1034" s="1"/>
    </row>
    <row r="1035" spans="1:11" x14ac:dyDescent="0.25">
      <c r="A1035" s="5" t="str">
        <f t="shared" si="16"/>
        <v>ID5798G1037</v>
      </c>
      <c r="B1035">
        <v>1037</v>
      </c>
      <c r="C1035" t="s">
        <v>68</v>
      </c>
      <c r="D1035">
        <v>5798</v>
      </c>
      <c r="E1035" t="s">
        <v>82</v>
      </c>
      <c r="F1035" t="s">
        <v>185</v>
      </c>
      <c r="G1035" t="s">
        <v>418</v>
      </c>
      <c r="H1035" t="s">
        <v>2423</v>
      </c>
      <c r="I1035">
        <v>549</v>
      </c>
      <c r="K1035" s="1"/>
    </row>
    <row r="1036" spans="1:11" x14ac:dyDescent="0.25">
      <c r="A1036" s="5" t="str">
        <f t="shared" si="16"/>
        <v>ID5798G1038</v>
      </c>
      <c r="B1036">
        <v>1038</v>
      </c>
      <c r="C1036" t="s">
        <v>68</v>
      </c>
      <c r="D1036">
        <v>5798</v>
      </c>
      <c r="E1036" t="s">
        <v>82</v>
      </c>
      <c r="F1036" t="s">
        <v>185</v>
      </c>
      <c r="G1036" t="s">
        <v>422</v>
      </c>
      <c r="H1036" t="s">
        <v>2423</v>
      </c>
      <c r="I1036">
        <v>549</v>
      </c>
      <c r="K1036" s="1"/>
    </row>
    <row r="1037" spans="1:11" x14ac:dyDescent="0.25">
      <c r="A1037" s="5" t="str">
        <f t="shared" si="16"/>
        <v>ID5799G1039</v>
      </c>
      <c r="B1037">
        <v>1039</v>
      </c>
      <c r="C1037" t="s">
        <v>68</v>
      </c>
      <c r="D1037">
        <v>5799</v>
      </c>
      <c r="E1037" t="s">
        <v>82</v>
      </c>
      <c r="F1037" t="s">
        <v>186</v>
      </c>
      <c r="G1037" t="s">
        <v>418</v>
      </c>
      <c r="H1037" t="s">
        <v>2424</v>
      </c>
      <c r="I1037">
        <v>549</v>
      </c>
      <c r="K1037" s="1"/>
    </row>
    <row r="1038" spans="1:11" x14ac:dyDescent="0.25">
      <c r="A1038" s="5" t="str">
        <f t="shared" si="16"/>
        <v>ID5799G1040</v>
      </c>
      <c r="B1038">
        <v>1040</v>
      </c>
      <c r="C1038" t="s">
        <v>68</v>
      </c>
      <c r="D1038">
        <v>5799</v>
      </c>
      <c r="E1038" t="s">
        <v>82</v>
      </c>
      <c r="F1038" t="s">
        <v>185</v>
      </c>
      <c r="G1038" t="s">
        <v>418</v>
      </c>
      <c r="H1038" t="s">
        <v>2424</v>
      </c>
      <c r="I1038">
        <v>549</v>
      </c>
      <c r="K1038" s="1"/>
    </row>
    <row r="1039" spans="1:11" x14ac:dyDescent="0.25">
      <c r="A1039" s="5" t="str">
        <f t="shared" si="16"/>
        <v>ID5799G1041</v>
      </c>
      <c r="B1039">
        <v>1041</v>
      </c>
      <c r="C1039" t="s">
        <v>68</v>
      </c>
      <c r="D1039">
        <v>5799</v>
      </c>
      <c r="E1039" t="s">
        <v>82</v>
      </c>
      <c r="F1039" t="s">
        <v>185</v>
      </c>
      <c r="G1039" t="s">
        <v>422</v>
      </c>
      <c r="H1039" t="s">
        <v>2424</v>
      </c>
      <c r="I1039">
        <v>549</v>
      </c>
      <c r="K1039" s="1"/>
    </row>
    <row r="1040" spans="1:11" x14ac:dyDescent="0.25">
      <c r="A1040" s="5" t="str">
        <f t="shared" si="16"/>
        <v>ID5800G1042</v>
      </c>
      <c r="B1040">
        <v>1042</v>
      </c>
      <c r="C1040" t="s">
        <v>68</v>
      </c>
      <c r="D1040">
        <v>5800</v>
      </c>
      <c r="E1040" t="s">
        <v>82</v>
      </c>
      <c r="F1040" t="s">
        <v>186</v>
      </c>
      <c r="G1040" t="s">
        <v>418</v>
      </c>
      <c r="H1040" t="s">
        <v>78</v>
      </c>
      <c r="I1040">
        <v>549</v>
      </c>
      <c r="K1040" s="1"/>
    </row>
    <row r="1041" spans="1:11" x14ac:dyDescent="0.25">
      <c r="A1041" s="5" t="str">
        <f t="shared" si="16"/>
        <v>ID5800G1043</v>
      </c>
      <c r="B1041">
        <v>1043</v>
      </c>
      <c r="C1041" t="s">
        <v>68</v>
      </c>
      <c r="D1041">
        <v>5800</v>
      </c>
      <c r="E1041" t="s">
        <v>82</v>
      </c>
      <c r="F1041" t="s">
        <v>185</v>
      </c>
      <c r="G1041" t="s">
        <v>418</v>
      </c>
      <c r="H1041" t="s">
        <v>78</v>
      </c>
      <c r="I1041">
        <v>549</v>
      </c>
      <c r="K1041" s="1"/>
    </row>
    <row r="1042" spans="1:11" x14ac:dyDescent="0.25">
      <c r="A1042" s="5" t="str">
        <f t="shared" si="16"/>
        <v>ID5800G1044</v>
      </c>
      <c r="B1042">
        <v>1044</v>
      </c>
      <c r="C1042" t="s">
        <v>68</v>
      </c>
      <c r="D1042">
        <v>5800</v>
      </c>
      <c r="E1042" t="s">
        <v>82</v>
      </c>
      <c r="F1042" t="s">
        <v>185</v>
      </c>
      <c r="G1042" t="s">
        <v>422</v>
      </c>
      <c r="H1042" t="s">
        <v>78</v>
      </c>
      <c r="I1042">
        <v>549</v>
      </c>
      <c r="K1042" s="1"/>
    </row>
    <row r="1043" spans="1:11" x14ac:dyDescent="0.25">
      <c r="A1043" s="5" t="str">
        <f t="shared" si="16"/>
        <v>ID1377G1045</v>
      </c>
      <c r="B1043">
        <v>1045</v>
      </c>
      <c r="C1043" t="s">
        <v>68</v>
      </c>
      <c r="D1043">
        <v>1377</v>
      </c>
      <c r="E1043" t="s">
        <v>82</v>
      </c>
      <c r="F1043" t="s">
        <v>186</v>
      </c>
      <c r="G1043" t="s">
        <v>496</v>
      </c>
      <c r="H1043" t="s">
        <v>496</v>
      </c>
      <c r="I1043">
        <v>365</v>
      </c>
      <c r="K1043" s="1"/>
    </row>
    <row r="1044" spans="1:11" x14ac:dyDescent="0.25">
      <c r="A1044" s="5" t="str">
        <f t="shared" si="16"/>
        <v>ID1377G1046</v>
      </c>
      <c r="B1044">
        <v>1046</v>
      </c>
      <c r="C1044" t="s">
        <v>68</v>
      </c>
      <c r="D1044">
        <v>1377</v>
      </c>
      <c r="E1044" t="s">
        <v>82</v>
      </c>
      <c r="F1044" t="s">
        <v>185</v>
      </c>
      <c r="G1044" t="s">
        <v>496</v>
      </c>
      <c r="H1044" t="s">
        <v>496</v>
      </c>
      <c r="I1044">
        <v>365</v>
      </c>
      <c r="K1044" s="1"/>
    </row>
    <row r="1045" spans="1:11" x14ac:dyDescent="0.25">
      <c r="A1045" s="5" t="str">
        <f t="shared" si="16"/>
        <v>ID1389G1047</v>
      </c>
      <c r="B1045">
        <v>1047</v>
      </c>
      <c r="C1045" t="s">
        <v>68</v>
      </c>
      <c r="D1045">
        <v>1389</v>
      </c>
      <c r="E1045" t="s">
        <v>82</v>
      </c>
      <c r="F1045" t="s">
        <v>185</v>
      </c>
      <c r="G1045" t="s">
        <v>713</v>
      </c>
      <c r="H1045" t="s">
        <v>713</v>
      </c>
      <c r="I1045">
        <v>365</v>
      </c>
      <c r="K1045" s="1"/>
    </row>
    <row r="1046" spans="1:11" x14ac:dyDescent="0.25">
      <c r="A1046" s="5" t="str">
        <f t="shared" si="16"/>
        <v>ID1389G1048</v>
      </c>
      <c r="B1046">
        <v>1048</v>
      </c>
      <c r="C1046" t="s">
        <v>68</v>
      </c>
      <c r="D1046">
        <v>1389</v>
      </c>
      <c r="E1046" t="s">
        <v>82</v>
      </c>
      <c r="F1046" t="s">
        <v>185</v>
      </c>
      <c r="G1046" t="s">
        <v>713</v>
      </c>
      <c r="H1046" t="s">
        <v>713</v>
      </c>
      <c r="I1046">
        <v>365</v>
      </c>
      <c r="K1046" s="1"/>
    </row>
    <row r="1047" spans="1:11" x14ac:dyDescent="0.25">
      <c r="A1047" s="5" t="str">
        <f t="shared" si="16"/>
        <v>ID1389G1049</v>
      </c>
      <c r="B1047">
        <v>1049</v>
      </c>
      <c r="C1047" t="s">
        <v>68</v>
      </c>
      <c r="D1047">
        <v>1389</v>
      </c>
      <c r="E1047" t="s">
        <v>82</v>
      </c>
      <c r="F1047" t="s">
        <v>185</v>
      </c>
      <c r="G1047" t="s">
        <v>713</v>
      </c>
      <c r="H1047" t="s">
        <v>713</v>
      </c>
      <c r="I1047">
        <v>365</v>
      </c>
      <c r="K1047" s="1"/>
    </row>
    <row r="1048" spans="1:11" x14ac:dyDescent="0.25">
      <c r="A1048" s="5" t="str">
        <f t="shared" si="16"/>
        <v>ID1424G1050</v>
      </c>
      <c r="B1048">
        <v>1050</v>
      </c>
      <c r="C1048" t="s">
        <v>68</v>
      </c>
      <c r="D1048">
        <v>1424</v>
      </c>
      <c r="E1048" t="s">
        <v>82</v>
      </c>
      <c r="F1048" t="s">
        <v>185</v>
      </c>
      <c r="G1048" t="s">
        <v>725</v>
      </c>
      <c r="H1048" t="s">
        <v>725</v>
      </c>
      <c r="I1048">
        <v>365</v>
      </c>
      <c r="K1048" s="1"/>
    </row>
    <row r="1049" spans="1:11" x14ac:dyDescent="0.25">
      <c r="A1049" s="5" t="str">
        <f t="shared" si="16"/>
        <v>ID1424G1051</v>
      </c>
      <c r="B1049">
        <v>1051</v>
      </c>
      <c r="C1049" t="s">
        <v>68</v>
      </c>
      <c r="D1049">
        <v>1424</v>
      </c>
      <c r="E1049" t="s">
        <v>82</v>
      </c>
      <c r="F1049" t="s">
        <v>185</v>
      </c>
      <c r="G1049" t="s">
        <v>725</v>
      </c>
      <c r="H1049" t="s">
        <v>725</v>
      </c>
      <c r="I1049">
        <v>365</v>
      </c>
      <c r="K1049" s="1"/>
    </row>
    <row r="1050" spans="1:11" x14ac:dyDescent="0.25">
      <c r="A1050" s="5" t="str">
        <f t="shared" si="16"/>
        <v>ID5801G1052</v>
      </c>
      <c r="B1050">
        <v>1052</v>
      </c>
      <c r="C1050" t="s">
        <v>68</v>
      </c>
      <c r="D1050">
        <v>5801</v>
      </c>
      <c r="E1050" t="s">
        <v>82</v>
      </c>
      <c r="F1050" t="s">
        <v>186</v>
      </c>
      <c r="G1050" t="s">
        <v>725</v>
      </c>
      <c r="H1050" t="s">
        <v>2417</v>
      </c>
      <c r="I1050">
        <v>1424</v>
      </c>
      <c r="K1050" s="1"/>
    </row>
    <row r="1051" spans="1:11" x14ac:dyDescent="0.25">
      <c r="A1051" s="5" t="str">
        <f t="shared" si="16"/>
        <v>ID5801G1053</v>
      </c>
      <c r="B1051">
        <v>1053</v>
      </c>
      <c r="C1051" t="s">
        <v>68</v>
      </c>
      <c r="D1051">
        <v>5801</v>
      </c>
      <c r="E1051" t="s">
        <v>82</v>
      </c>
      <c r="F1051" t="s">
        <v>185</v>
      </c>
      <c r="G1051" t="s">
        <v>725</v>
      </c>
      <c r="H1051" t="s">
        <v>2417</v>
      </c>
      <c r="I1051">
        <v>1424</v>
      </c>
      <c r="K1051" s="1"/>
    </row>
    <row r="1052" spans="1:11" x14ac:dyDescent="0.25">
      <c r="A1052" s="5" t="str">
        <f t="shared" si="16"/>
        <v>ID5802G1054</v>
      </c>
      <c r="B1052">
        <v>1054</v>
      </c>
      <c r="C1052" t="s">
        <v>68</v>
      </c>
      <c r="D1052">
        <v>5802</v>
      </c>
      <c r="E1052" t="s">
        <v>82</v>
      </c>
      <c r="F1052" t="s">
        <v>186</v>
      </c>
      <c r="G1052" t="s">
        <v>725</v>
      </c>
      <c r="H1052" t="s">
        <v>2418</v>
      </c>
      <c r="I1052">
        <v>1424</v>
      </c>
      <c r="K1052" s="1"/>
    </row>
    <row r="1053" spans="1:11" x14ac:dyDescent="0.25">
      <c r="A1053" s="5" t="str">
        <f t="shared" si="16"/>
        <v>ID5802G1055</v>
      </c>
      <c r="B1053">
        <v>1055</v>
      </c>
      <c r="C1053" t="s">
        <v>68</v>
      </c>
      <c r="D1053">
        <v>5802</v>
      </c>
      <c r="E1053" t="s">
        <v>82</v>
      </c>
      <c r="F1053" t="s">
        <v>185</v>
      </c>
      <c r="G1053" t="s">
        <v>725</v>
      </c>
      <c r="H1053" t="s">
        <v>2418</v>
      </c>
      <c r="I1053">
        <v>1424</v>
      </c>
      <c r="K1053" s="1"/>
    </row>
    <row r="1054" spans="1:11" x14ac:dyDescent="0.25">
      <c r="A1054" s="5" t="str">
        <f t="shared" si="16"/>
        <v>ID5803G1056</v>
      </c>
      <c r="B1054">
        <v>1056</v>
      </c>
      <c r="C1054" t="s">
        <v>68</v>
      </c>
      <c r="D1054">
        <v>5803</v>
      </c>
      <c r="E1054" t="s">
        <v>82</v>
      </c>
      <c r="F1054" t="s">
        <v>186</v>
      </c>
      <c r="G1054" t="s">
        <v>725</v>
      </c>
      <c r="H1054" t="s">
        <v>2419</v>
      </c>
      <c r="I1054">
        <v>1424</v>
      </c>
      <c r="K1054" s="1"/>
    </row>
    <row r="1055" spans="1:11" x14ac:dyDescent="0.25">
      <c r="A1055" s="5" t="str">
        <f t="shared" si="16"/>
        <v>ID5803G1057</v>
      </c>
      <c r="B1055">
        <v>1057</v>
      </c>
      <c r="C1055" t="s">
        <v>68</v>
      </c>
      <c r="D1055">
        <v>5803</v>
      </c>
      <c r="E1055" t="s">
        <v>82</v>
      </c>
      <c r="F1055" t="s">
        <v>185</v>
      </c>
      <c r="G1055" t="s">
        <v>725</v>
      </c>
      <c r="H1055" t="s">
        <v>2419</v>
      </c>
      <c r="I1055">
        <v>1424</v>
      </c>
      <c r="K1055" s="1"/>
    </row>
    <row r="1056" spans="1:11" x14ac:dyDescent="0.25">
      <c r="A1056" s="5" t="str">
        <f t="shared" si="16"/>
        <v>ID5804G1058</v>
      </c>
      <c r="B1056">
        <v>1058</v>
      </c>
      <c r="C1056" t="s">
        <v>68</v>
      </c>
      <c r="D1056">
        <v>5804</v>
      </c>
      <c r="E1056" t="s">
        <v>82</v>
      </c>
      <c r="F1056" t="s">
        <v>186</v>
      </c>
      <c r="G1056" t="s">
        <v>725</v>
      </c>
      <c r="H1056" t="s">
        <v>2420</v>
      </c>
      <c r="I1056">
        <v>1424</v>
      </c>
      <c r="K1056" s="1"/>
    </row>
    <row r="1057" spans="1:11" x14ac:dyDescent="0.25">
      <c r="A1057" s="5" t="str">
        <f t="shared" si="16"/>
        <v>ID5804G1059</v>
      </c>
      <c r="B1057">
        <v>1059</v>
      </c>
      <c r="C1057" t="s">
        <v>68</v>
      </c>
      <c r="D1057">
        <v>5804</v>
      </c>
      <c r="E1057" t="s">
        <v>82</v>
      </c>
      <c r="F1057" t="s">
        <v>185</v>
      </c>
      <c r="G1057" t="s">
        <v>725</v>
      </c>
      <c r="H1057" t="s">
        <v>2420</v>
      </c>
      <c r="I1057">
        <v>1424</v>
      </c>
      <c r="K1057" s="1"/>
    </row>
    <row r="1058" spans="1:11" x14ac:dyDescent="0.25">
      <c r="A1058" s="5" t="str">
        <f t="shared" si="16"/>
        <v>ID5805G1060</v>
      </c>
      <c r="B1058">
        <v>1060</v>
      </c>
      <c r="C1058" t="s">
        <v>68</v>
      </c>
      <c r="D1058">
        <v>5805</v>
      </c>
      <c r="E1058" t="s">
        <v>82</v>
      </c>
      <c r="F1058" t="s">
        <v>186</v>
      </c>
      <c r="G1058" t="s">
        <v>725</v>
      </c>
      <c r="H1058" t="s">
        <v>2421</v>
      </c>
      <c r="I1058">
        <v>1424</v>
      </c>
      <c r="K1058" s="1"/>
    </row>
    <row r="1059" spans="1:11" x14ac:dyDescent="0.25">
      <c r="A1059" s="5" t="str">
        <f t="shared" si="16"/>
        <v>ID5805G1061</v>
      </c>
      <c r="B1059">
        <v>1061</v>
      </c>
      <c r="C1059" t="s">
        <v>68</v>
      </c>
      <c r="D1059">
        <v>5805</v>
      </c>
      <c r="E1059" t="s">
        <v>82</v>
      </c>
      <c r="F1059" t="s">
        <v>185</v>
      </c>
      <c r="G1059" t="s">
        <v>725</v>
      </c>
      <c r="H1059" t="s">
        <v>2421</v>
      </c>
      <c r="I1059">
        <v>1424</v>
      </c>
      <c r="K1059" s="1"/>
    </row>
    <row r="1060" spans="1:11" x14ac:dyDescent="0.25">
      <c r="A1060" s="5" t="str">
        <f t="shared" si="16"/>
        <v>ID5806G1062</v>
      </c>
      <c r="B1060">
        <v>1062</v>
      </c>
      <c r="C1060" t="s">
        <v>68</v>
      </c>
      <c r="D1060">
        <v>5806</v>
      </c>
      <c r="E1060" t="s">
        <v>82</v>
      </c>
      <c r="F1060" t="s">
        <v>186</v>
      </c>
      <c r="G1060" t="s">
        <v>725</v>
      </c>
      <c r="H1060" t="s">
        <v>2422</v>
      </c>
      <c r="I1060">
        <v>1424</v>
      </c>
      <c r="K1060" s="1"/>
    </row>
    <row r="1061" spans="1:11" x14ac:dyDescent="0.25">
      <c r="A1061" s="5" t="str">
        <f t="shared" si="16"/>
        <v>ID5806G1063</v>
      </c>
      <c r="B1061">
        <v>1063</v>
      </c>
      <c r="C1061" t="s">
        <v>68</v>
      </c>
      <c r="D1061">
        <v>5806</v>
      </c>
      <c r="E1061" t="s">
        <v>82</v>
      </c>
      <c r="F1061" t="s">
        <v>185</v>
      </c>
      <c r="G1061" t="s">
        <v>725</v>
      </c>
      <c r="H1061" t="s">
        <v>2422</v>
      </c>
      <c r="I1061">
        <v>1424</v>
      </c>
      <c r="K1061" s="1"/>
    </row>
    <row r="1062" spans="1:11" x14ac:dyDescent="0.25">
      <c r="A1062" s="5" t="str">
        <f t="shared" si="16"/>
        <v>ID5807G1064</v>
      </c>
      <c r="B1062">
        <v>1064</v>
      </c>
      <c r="C1062" t="s">
        <v>68</v>
      </c>
      <c r="D1062">
        <v>5807</v>
      </c>
      <c r="E1062" t="s">
        <v>82</v>
      </c>
      <c r="F1062" t="s">
        <v>186</v>
      </c>
      <c r="G1062" t="s">
        <v>725</v>
      </c>
      <c r="H1062" t="s">
        <v>2423</v>
      </c>
      <c r="I1062">
        <v>1424</v>
      </c>
      <c r="K1062" s="1"/>
    </row>
    <row r="1063" spans="1:11" x14ac:dyDescent="0.25">
      <c r="A1063" s="5" t="str">
        <f t="shared" si="16"/>
        <v>ID5807G1065</v>
      </c>
      <c r="B1063">
        <v>1065</v>
      </c>
      <c r="C1063" t="s">
        <v>68</v>
      </c>
      <c r="D1063">
        <v>5807</v>
      </c>
      <c r="E1063" t="s">
        <v>82</v>
      </c>
      <c r="F1063" t="s">
        <v>185</v>
      </c>
      <c r="G1063" t="s">
        <v>725</v>
      </c>
      <c r="H1063" t="s">
        <v>2423</v>
      </c>
      <c r="I1063">
        <v>1424</v>
      </c>
      <c r="K1063" s="1"/>
    </row>
    <row r="1064" spans="1:11" x14ac:dyDescent="0.25">
      <c r="A1064" s="5" t="str">
        <f t="shared" si="16"/>
        <v>ID5808G1066</v>
      </c>
      <c r="B1064">
        <v>1066</v>
      </c>
      <c r="C1064" t="s">
        <v>68</v>
      </c>
      <c r="D1064">
        <v>5808</v>
      </c>
      <c r="E1064" t="s">
        <v>82</v>
      </c>
      <c r="F1064" t="s">
        <v>186</v>
      </c>
      <c r="G1064" t="s">
        <v>725</v>
      </c>
      <c r="H1064" t="s">
        <v>2424</v>
      </c>
      <c r="I1064">
        <v>1424</v>
      </c>
      <c r="K1064" s="1"/>
    </row>
    <row r="1065" spans="1:11" x14ac:dyDescent="0.25">
      <c r="A1065" s="5" t="str">
        <f t="shared" si="16"/>
        <v>ID5808G1067</v>
      </c>
      <c r="B1065">
        <v>1067</v>
      </c>
      <c r="C1065" t="s">
        <v>68</v>
      </c>
      <c r="D1065">
        <v>5808</v>
      </c>
      <c r="E1065" t="s">
        <v>82</v>
      </c>
      <c r="F1065" t="s">
        <v>185</v>
      </c>
      <c r="G1065" t="s">
        <v>725</v>
      </c>
      <c r="H1065" t="s">
        <v>2424</v>
      </c>
      <c r="I1065">
        <v>1424</v>
      </c>
      <c r="K1065" s="1"/>
    </row>
    <row r="1066" spans="1:11" x14ac:dyDescent="0.25">
      <c r="A1066" s="5" t="str">
        <f t="shared" si="16"/>
        <v>ID5809G1068</v>
      </c>
      <c r="B1066">
        <v>1068</v>
      </c>
      <c r="C1066" t="s">
        <v>68</v>
      </c>
      <c r="D1066">
        <v>5809</v>
      </c>
      <c r="E1066" t="s">
        <v>82</v>
      </c>
      <c r="F1066" t="s">
        <v>186</v>
      </c>
      <c r="G1066" t="s">
        <v>725</v>
      </c>
      <c r="H1066" t="s">
        <v>78</v>
      </c>
      <c r="I1066">
        <v>1424</v>
      </c>
      <c r="K1066" s="1"/>
    </row>
    <row r="1067" spans="1:11" x14ac:dyDescent="0.25">
      <c r="A1067" s="5" t="str">
        <f t="shared" si="16"/>
        <v>ID5809G1069</v>
      </c>
      <c r="B1067">
        <v>1069</v>
      </c>
      <c r="C1067" t="s">
        <v>68</v>
      </c>
      <c r="D1067">
        <v>5809</v>
      </c>
      <c r="E1067" t="s">
        <v>82</v>
      </c>
      <c r="F1067" t="s">
        <v>185</v>
      </c>
      <c r="G1067" t="s">
        <v>725</v>
      </c>
      <c r="H1067" t="s">
        <v>78</v>
      </c>
      <c r="I1067">
        <v>1424</v>
      </c>
      <c r="K1067" s="1"/>
    </row>
    <row r="1068" spans="1:11" x14ac:dyDescent="0.25">
      <c r="A1068" s="5" t="str">
        <f t="shared" si="16"/>
        <v>ID1528G1070</v>
      </c>
      <c r="B1068">
        <v>1070</v>
      </c>
      <c r="C1068" t="s">
        <v>68</v>
      </c>
      <c r="D1068">
        <v>1528</v>
      </c>
      <c r="E1068" t="s">
        <v>82</v>
      </c>
      <c r="F1068" t="s">
        <v>185</v>
      </c>
      <c r="G1068" t="s">
        <v>745</v>
      </c>
      <c r="H1068" t="s">
        <v>745</v>
      </c>
      <c r="I1068">
        <v>365</v>
      </c>
      <c r="K1068" s="1"/>
    </row>
    <row r="1069" spans="1:11" x14ac:dyDescent="0.25">
      <c r="A1069" s="5" t="str">
        <f t="shared" si="16"/>
        <v>ID1528G1071</v>
      </c>
      <c r="B1069">
        <v>1071</v>
      </c>
      <c r="C1069" t="s">
        <v>68</v>
      </c>
      <c r="D1069">
        <v>1528</v>
      </c>
      <c r="E1069" t="s">
        <v>82</v>
      </c>
      <c r="F1069" t="s">
        <v>185</v>
      </c>
      <c r="G1069" t="s">
        <v>745</v>
      </c>
      <c r="H1069" t="s">
        <v>745</v>
      </c>
      <c r="I1069">
        <v>365</v>
      </c>
      <c r="K1069" s="1"/>
    </row>
    <row r="1070" spans="1:11" x14ac:dyDescent="0.25">
      <c r="A1070" s="5" t="str">
        <f t="shared" si="16"/>
        <v>ID1528G1072</v>
      </c>
      <c r="B1070">
        <v>1072</v>
      </c>
      <c r="C1070" t="s">
        <v>68</v>
      </c>
      <c r="D1070">
        <v>1528</v>
      </c>
      <c r="E1070" t="s">
        <v>82</v>
      </c>
      <c r="F1070" t="s">
        <v>185</v>
      </c>
      <c r="G1070" t="s">
        <v>745</v>
      </c>
      <c r="H1070" t="s">
        <v>745</v>
      </c>
      <c r="I1070">
        <v>365</v>
      </c>
      <c r="K1070" s="1"/>
    </row>
    <row r="1071" spans="1:11" x14ac:dyDescent="0.25">
      <c r="A1071" s="5" t="str">
        <f t="shared" si="16"/>
        <v>ID2419G1073</v>
      </c>
      <c r="B1071">
        <v>1073</v>
      </c>
      <c r="C1071" t="s">
        <v>68</v>
      </c>
      <c r="D1071">
        <v>2419</v>
      </c>
      <c r="E1071" t="s">
        <v>82</v>
      </c>
      <c r="F1071" t="s">
        <v>185</v>
      </c>
      <c r="G1071" t="s">
        <v>938</v>
      </c>
      <c r="H1071" t="s">
        <v>938</v>
      </c>
      <c r="I1071">
        <v>365</v>
      </c>
      <c r="K1071" s="1"/>
    </row>
    <row r="1072" spans="1:11" x14ac:dyDescent="0.25">
      <c r="A1072" s="5" t="str">
        <f t="shared" si="16"/>
        <v>ID2419G1074</v>
      </c>
      <c r="B1072">
        <v>1074</v>
      </c>
      <c r="C1072" t="s">
        <v>68</v>
      </c>
      <c r="D1072">
        <v>2419</v>
      </c>
      <c r="E1072" t="s">
        <v>82</v>
      </c>
      <c r="F1072" t="s">
        <v>185</v>
      </c>
      <c r="G1072" t="s">
        <v>938</v>
      </c>
      <c r="H1072" t="s">
        <v>938</v>
      </c>
      <c r="I1072">
        <v>365</v>
      </c>
      <c r="K1072" s="1"/>
    </row>
    <row r="1073" spans="1:11" x14ac:dyDescent="0.25">
      <c r="A1073" s="5" t="str">
        <f t="shared" si="16"/>
        <v>ID2420G1075</v>
      </c>
      <c r="B1073">
        <v>1075</v>
      </c>
      <c r="C1073" t="s">
        <v>68</v>
      </c>
      <c r="D1073">
        <v>2420</v>
      </c>
      <c r="E1073" t="s">
        <v>82</v>
      </c>
      <c r="F1073" t="s">
        <v>186</v>
      </c>
      <c r="G1073" t="s">
        <v>878</v>
      </c>
      <c r="H1073" t="s">
        <v>878</v>
      </c>
      <c r="I1073">
        <v>365</v>
      </c>
      <c r="K1073" s="1"/>
    </row>
    <row r="1074" spans="1:11" x14ac:dyDescent="0.25">
      <c r="A1074" s="5" t="str">
        <f t="shared" si="16"/>
        <v>ID2420G1076</v>
      </c>
      <c r="B1074">
        <v>1076</v>
      </c>
      <c r="C1074" t="s">
        <v>68</v>
      </c>
      <c r="D1074">
        <v>2420</v>
      </c>
      <c r="E1074" t="s">
        <v>82</v>
      </c>
      <c r="F1074" t="s">
        <v>185</v>
      </c>
      <c r="G1074" t="s">
        <v>878</v>
      </c>
      <c r="H1074" t="s">
        <v>878</v>
      </c>
      <c r="I1074">
        <v>365</v>
      </c>
      <c r="K1074" s="1"/>
    </row>
    <row r="1075" spans="1:11" x14ac:dyDescent="0.25">
      <c r="A1075" s="5" t="str">
        <f t="shared" si="16"/>
        <v>ID2421G1077</v>
      </c>
      <c r="B1075">
        <v>1077</v>
      </c>
      <c r="C1075" t="s">
        <v>68</v>
      </c>
      <c r="D1075">
        <v>2421</v>
      </c>
      <c r="E1075" t="s">
        <v>82</v>
      </c>
      <c r="F1075" t="s">
        <v>186</v>
      </c>
      <c r="G1075" t="s">
        <v>1033</v>
      </c>
      <c r="H1075" t="s">
        <v>1033</v>
      </c>
      <c r="I1075">
        <v>365</v>
      </c>
      <c r="K1075" s="1"/>
    </row>
    <row r="1076" spans="1:11" x14ac:dyDescent="0.25">
      <c r="A1076" s="5" t="str">
        <f t="shared" si="16"/>
        <v>ID2421G1078</v>
      </c>
      <c r="B1076">
        <v>1078</v>
      </c>
      <c r="C1076" t="s">
        <v>68</v>
      </c>
      <c r="D1076">
        <v>2421</v>
      </c>
      <c r="E1076" t="s">
        <v>82</v>
      </c>
      <c r="F1076" t="s">
        <v>185</v>
      </c>
      <c r="G1076" t="s">
        <v>1033</v>
      </c>
      <c r="H1076" t="s">
        <v>1033</v>
      </c>
      <c r="I1076">
        <v>365</v>
      </c>
      <c r="K1076" s="1"/>
    </row>
    <row r="1077" spans="1:11" x14ac:dyDescent="0.25">
      <c r="A1077" s="5" t="str">
        <f t="shared" si="16"/>
        <v>ID2422G1079</v>
      </c>
      <c r="B1077">
        <v>1079</v>
      </c>
      <c r="C1077" t="s">
        <v>68</v>
      </c>
      <c r="D1077">
        <v>2422</v>
      </c>
      <c r="E1077" t="s">
        <v>82</v>
      </c>
      <c r="F1077" t="s">
        <v>185</v>
      </c>
      <c r="G1077" t="s">
        <v>232</v>
      </c>
      <c r="H1077" t="s">
        <v>232</v>
      </c>
      <c r="I1077">
        <v>365</v>
      </c>
      <c r="K1077" s="1"/>
    </row>
    <row r="1078" spans="1:11" x14ac:dyDescent="0.25">
      <c r="A1078" s="5" t="str">
        <f t="shared" si="16"/>
        <v>ID2422G1080</v>
      </c>
      <c r="B1078">
        <v>1080</v>
      </c>
      <c r="C1078" t="s">
        <v>68</v>
      </c>
      <c r="D1078">
        <v>2422</v>
      </c>
      <c r="E1078" t="s">
        <v>82</v>
      </c>
      <c r="F1078" t="s">
        <v>185</v>
      </c>
      <c r="G1078" t="s">
        <v>232</v>
      </c>
      <c r="H1078" t="s">
        <v>232</v>
      </c>
      <c r="I1078">
        <v>365</v>
      </c>
      <c r="K1078" s="1"/>
    </row>
    <row r="1079" spans="1:11" x14ac:dyDescent="0.25">
      <c r="A1079" s="5" t="str">
        <f t="shared" si="16"/>
        <v>ID2423G1081</v>
      </c>
      <c r="B1079">
        <v>1081</v>
      </c>
      <c r="C1079" t="s">
        <v>68</v>
      </c>
      <c r="D1079">
        <v>2423</v>
      </c>
      <c r="E1079" t="s">
        <v>82</v>
      </c>
      <c r="F1079" t="s">
        <v>185</v>
      </c>
      <c r="G1079" t="s">
        <v>943</v>
      </c>
      <c r="H1079" t="s">
        <v>943</v>
      </c>
      <c r="I1079">
        <v>365</v>
      </c>
      <c r="K1079" s="1"/>
    </row>
    <row r="1080" spans="1:11" x14ac:dyDescent="0.25">
      <c r="A1080" s="5" t="str">
        <f t="shared" si="16"/>
        <v>ID2423G1082</v>
      </c>
      <c r="B1080">
        <v>1082</v>
      </c>
      <c r="C1080" t="s">
        <v>68</v>
      </c>
      <c r="D1080">
        <v>2423</v>
      </c>
      <c r="E1080" t="s">
        <v>82</v>
      </c>
      <c r="F1080" t="s">
        <v>185</v>
      </c>
      <c r="G1080" t="s">
        <v>943</v>
      </c>
      <c r="H1080" t="s">
        <v>943</v>
      </c>
      <c r="I1080">
        <v>365</v>
      </c>
      <c r="K1080" s="1"/>
    </row>
    <row r="1081" spans="1:11" x14ac:dyDescent="0.25">
      <c r="A1081" s="5" t="str">
        <f t="shared" si="16"/>
        <v>ID2731G1083</v>
      </c>
      <c r="B1081">
        <v>1083</v>
      </c>
      <c r="C1081" t="s">
        <v>68</v>
      </c>
      <c r="D1081">
        <v>2731</v>
      </c>
      <c r="E1081" t="s">
        <v>82</v>
      </c>
      <c r="F1081" t="s">
        <v>185</v>
      </c>
      <c r="G1081" t="s">
        <v>1153</v>
      </c>
      <c r="H1081" t="s">
        <v>1153</v>
      </c>
      <c r="I1081">
        <v>365</v>
      </c>
      <c r="K1081" s="1"/>
    </row>
    <row r="1082" spans="1:11" x14ac:dyDescent="0.25">
      <c r="A1082" s="5" t="str">
        <f t="shared" si="16"/>
        <v>ID2731G1084</v>
      </c>
      <c r="B1082">
        <v>1084</v>
      </c>
      <c r="C1082" t="s">
        <v>68</v>
      </c>
      <c r="D1082">
        <v>2731</v>
      </c>
      <c r="E1082" t="s">
        <v>82</v>
      </c>
      <c r="F1082" t="s">
        <v>185</v>
      </c>
      <c r="G1082" t="s">
        <v>1153</v>
      </c>
      <c r="H1082" t="s">
        <v>1153</v>
      </c>
      <c r="I1082">
        <v>365</v>
      </c>
      <c r="K1082" s="1"/>
    </row>
    <row r="1083" spans="1:11" x14ac:dyDescent="0.25">
      <c r="A1083" s="5" t="str">
        <f t="shared" si="16"/>
        <v>ID2731G1085</v>
      </c>
      <c r="B1083">
        <v>1085</v>
      </c>
      <c r="C1083" t="s">
        <v>68</v>
      </c>
      <c r="D1083">
        <v>2731</v>
      </c>
      <c r="E1083" t="s">
        <v>82</v>
      </c>
      <c r="F1083" t="s">
        <v>185</v>
      </c>
      <c r="G1083" t="s">
        <v>1153</v>
      </c>
      <c r="H1083" t="s">
        <v>1153</v>
      </c>
      <c r="I1083">
        <v>365</v>
      </c>
      <c r="K1083" s="1"/>
    </row>
    <row r="1084" spans="1:11" x14ac:dyDescent="0.25">
      <c r="A1084" s="5" t="str">
        <f t="shared" si="16"/>
        <v>ID5810G1086</v>
      </c>
      <c r="B1084">
        <v>1086</v>
      </c>
      <c r="C1084" t="s">
        <v>68</v>
      </c>
      <c r="D1084">
        <v>5810</v>
      </c>
      <c r="E1084" t="s">
        <v>82</v>
      </c>
      <c r="F1084" t="s">
        <v>186</v>
      </c>
      <c r="G1084" t="s">
        <v>982</v>
      </c>
      <c r="H1084" t="s">
        <v>2417</v>
      </c>
      <c r="I1084">
        <v>2731</v>
      </c>
      <c r="K1084" s="1"/>
    </row>
    <row r="1085" spans="1:11" x14ac:dyDescent="0.25">
      <c r="A1085" s="5" t="str">
        <f t="shared" si="16"/>
        <v>ID5810G1087</v>
      </c>
      <c r="B1085">
        <v>1087</v>
      </c>
      <c r="C1085" t="s">
        <v>68</v>
      </c>
      <c r="D1085">
        <v>5810</v>
      </c>
      <c r="E1085" t="s">
        <v>82</v>
      </c>
      <c r="F1085" t="s">
        <v>185</v>
      </c>
      <c r="G1085" t="s">
        <v>982</v>
      </c>
      <c r="H1085" t="s">
        <v>2417</v>
      </c>
      <c r="I1085">
        <v>2731</v>
      </c>
      <c r="K1085" s="1"/>
    </row>
    <row r="1086" spans="1:11" x14ac:dyDescent="0.25">
      <c r="A1086" s="5" t="str">
        <f t="shared" si="16"/>
        <v>ID5810G1088</v>
      </c>
      <c r="B1086">
        <v>1088</v>
      </c>
      <c r="C1086" t="s">
        <v>68</v>
      </c>
      <c r="D1086">
        <v>5810</v>
      </c>
      <c r="E1086" t="s">
        <v>82</v>
      </c>
      <c r="F1086" t="s">
        <v>185</v>
      </c>
      <c r="G1086" t="s">
        <v>1153</v>
      </c>
      <c r="H1086" t="s">
        <v>2417</v>
      </c>
      <c r="I1086">
        <v>2731</v>
      </c>
      <c r="K1086" s="1"/>
    </row>
    <row r="1087" spans="1:11" x14ac:dyDescent="0.25">
      <c r="A1087" s="5" t="str">
        <f t="shared" si="16"/>
        <v>ID5811G1089</v>
      </c>
      <c r="B1087">
        <v>1089</v>
      </c>
      <c r="C1087" t="s">
        <v>68</v>
      </c>
      <c r="D1087">
        <v>5811</v>
      </c>
      <c r="E1087" t="s">
        <v>82</v>
      </c>
      <c r="F1087" t="s">
        <v>186</v>
      </c>
      <c r="G1087" t="s">
        <v>982</v>
      </c>
      <c r="H1087" t="s">
        <v>2418</v>
      </c>
      <c r="I1087">
        <v>2731</v>
      </c>
      <c r="K1087" s="1"/>
    </row>
    <row r="1088" spans="1:11" x14ac:dyDescent="0.25">
      <c r="A1088" s="5" t="str">
        <f t="shared" si="16"/>
        <v>ID5811G1090</v>
      </c>
      <c r="B1088">
        <v>1090</v>
      </c>
      <c r="C1088" t="s">
        <v>68</v>
      </c>
      <c r="D1088">
        <v>5811</v>
      </c>
      <c r="E1088" t="s">
        <v>82</v>
      </c>
      <c r="F1088" t="s">
        <v>185</v>
      </c>
      <c r="G1088" t="s">
        <v>982</v>
      </c>
      <c r="H1088" t="s">
        <v>2418</v>
      </c>
      <c r="I1088">
        <v>2731</v>
      </c>
      <c r="K1088" s="1"/>
    </row>
    <row r="1089" spans="1:11" x14ac:dyDescent="0.25">
      <c r="A1089" s="5" t="str">
        <f t="shared" si="16"/>
        <v>ID5811G1091</v>
      </c>
      <c r="B1089">
        <v>1091</v>
      </c>
      <c r="C1089" t="s">
        <v>68</v>
      </c>
      <c r="D1089">
        <v>5811</v>
      </c>
      <c r="E1089" t="s">
        <v>82</v>
      </c>
      <c r="F1089" t="s">
        <v>185</v>
      </c>
      <c r="G1089" t="s">
        <v>1153</v>
      </c>
      <c r="H1089" t="s">
        <v>2418</v>
      </c>
      <c r="I1089">
        <v>2731</v>
      </c>
      <c r="K1089" s="1"/>
    </row>
    <row r="1090" spans="1:11" x14ac:dyDescent="0.25">
      <c r="A1090" s="5" t="str">
        <f t="shared" si="16"/>
        <v>ID5812G1092</v>
      </c>
      <c r="B1090">
        <v>1092</v>
      </c>
      <c r="C1090" t="s">
        <v>68</v>
      </c>
      <c r="D1090">
        <v>5812</v>
      </c>
      <c r="E1090" t="s">
        <v>82</v>
      </c>
      <c r="F1090" t="s">
        <v>186</v>
      </c>
      <c r="G1090" t="s">
        <v>982</v>
      </c>
      <c r="H1090" t="s">
        <v>2419</v>
      </c>
      <c r="I1090">
        <v>2731</v>
      </c>
      <c r="K1090" s="1"/>
    </row>
    <row r="1091" spans="1:11" x14ac:dyDescent="0.25">
      <c r="A1091" s="5" t="str">
        <f t="shared" ref="A1091:A1154" si="17">"ID"&amp;D1091&amp;"G"&amp;B1091</f>
        <v>ID5812G1093</v>
      </c>
      <c r="B1091">
        <v>1093</v>
      </c>
      <c r="C1091" t="s">
        <v>68</v>
      </c>
      <c r="D1091">
        <v>5812</v>
      </c>
      <c r="E1091" t="s">
        <v>82</v>
      </c>
      <c r="F1091" t="s">
        <v>185</v>
      </c>
      <c r="G1091" t="s">
        <v>982</v>
      </c>
      <c r="H1091" t="s">
        <v>2419</v>
      </c>
      <c r="I1091">
        <v>2731</v>
      </c>
      <c r="K1091" s="1"/>
    </row>
    <row r="1092" spans="1:11" x14ac:dyDescent="0.25">
      <c r="A1092" s="5" t="str">
        <f t="shared" si="17"/>
        <v>ID5812G1094</v>
      </c>
      <c r="B1092">
        <v>1094</v>
      </c>
      <c r="C1092" t="s">
        <v>68</v>
      </c>
      <c r="D1092">
        <v>5812</v>
      </c>
      <c r="E1092" t="s">
        <v>82</v>
      </c>
      <c r="F1092" t="s">
        <v>185</v>
      </c>
      <c r="G1092" t="s">
        <v>1153</v>
      </c>
      <c r="H1092" t="s">
        <v>2419</v>
      </c>
      <c r="I1092">
        <v>2731</v>
      </c>
      <c r="K1092" s="1"/>
    </row>
    <row r="1093" spans="1:11" x14ac:dyDescent="0.25">
      <c r="A1093" s="5" t="str">
        <f t="shared" si="17"/>
        <v>ID5813G1095</v>
      </c>
      <c r="B1093">
        <v>1095</v>
      </c>
      <c r="C1093" t="s">
        <v>68</v>
      </c>
      <c r="D1093">
        <v>5813</v>
      </c>
      <c r="E1093" t="s">
        <v>82</v>
      </c>
      <c r="F1093" t="s">
        <v>186</v>
      </c>
      <c r="G1093" t="s">
        <v>982</v>
      </c>
      <c r="H1093" t="s">
        <v>2420</v>
      </c>
      <c r="I1093">
        <v>2731</v>
      </c>
      <c r="K1093" s="1"/>
    </row>
    <row r="1094" spans="1:11" x14ac:dyDescent="0.25">
      <c r="A1094" s="5" t="str">
        <f t="shared" si="17"/>
        <v>ID5813G1096</v>
      </c>
      <c r="B1094">
        <v>1096</v>
      </c>
      <c r="C1094" t="s">
        <v>68</v>
      </c>
      <c r="D1094">
        <v>5813</v>
      </c>
      <c r="E1094" t="s">
        <v>82</v>
      </c>
      <c r="F1094" t="s">
        <v>185</v>
      </c>
      <c r="G1094" t="s">
        <v>982</v>
      </c>
      <c r="H1094" t="s">
        <v>2420</v>
      </c>
      <c r="I1094">
        <v>2731</v>
      </c>
      <c r="K1094" s="1"/>
    </row>
    <row r="1095" spans="1:11" x14ac:dyDescent="0.25">
      <c r="A1095" s="5" t="str">
        <f t="shared" si="17"/>
        <v>ID5813G1097</v>
      </c>
      <c r="B1095">
        <v>1097</v>
      </c>
      <c r="C1095" t="s">
        <v>68</v>
      </c>
      <c r="D1095">
        <v>5813</v>
      </c>
      <c r="E1095" t="s">
        <v>82</v>
      </c>
      <c r="F1095" t="s">
        <v>185</v>
      </c>
      <c r="G1095" t="s">
        <v>1153</v>
      </c>
      <c r="H1095" t="s">
        <v>2420</v>
      </c>
      <c r="I1095">
        <v>2731</v>
      </c>
      <c r="K1095" s="1"/>
    </row>
    <row r="1096" spans="1:11" x14ac:dyDescent="0.25">
      <c r="A1096" s="5" t="str">
        <f t="shared" si="17"/>
        <v>ID5814G1098</v>
      </c>
      <c r="B1096">
        <v>1098</v>
      </c>
      <c r="C1096" t="s">
        <v>68</v>
      </c>
      <c r="D1096">
        <v>5814</v>
      </c>
      <c r="E1096" t="s">
        <v>82</v>
      </c>
      <c r="F1096" t="s">
        <v>186</v>
      </c>
      <c r="G1096" t="s">
        <v>982</v>
      </c>
      <c r="H1096" t="s">
        <v>2421</v>
      </c>
      <c r="I1096">
        <v>2731</v>
      </c>
      <c r="K1096" s="1"/>
    </row>
    <row r="1097" spans="1:11" x14ac:dyDescent="0.25">
      <c r="A1097" s="5" t="str">
        <f t="shared" si="17"/>
        <v>ID5814G1099</v>
      </c>
      <c r="B1097">
        <v>1099</v>
      </c>
      <c r="C1097" t="s">
        <v>68</v>
      </c>
      <c r="D1097">
        <v>5814</v>
      </c>
      <c r="E1097" t="s">
        <v>82</v>
      </c>
      <c r="F1097" t="s">
        <v>185</v>
      </c>
      <c r="G1097" t="s">
        <v>982</v>
      </c>
      <c r="H1097" t="s">
        <v>2421</v>
      </c>
      <c r="I1097">
        <v>2731</v>
      </c>
      <c r="K1097" s="1"/>
    </row>
    <row r="1098" spans="1:11" x14ac:dyDescent="0.25">
      <c r="A1098" s="5" t="str">
        <f t="shared" si="17"/>
        <v>ID5814G1100</v>
      </c>
      <c r="B1098">
        <v>1100</v>
      </c>
      <c r="C1098" t="s">
        <v>68</v>
      </c>
      <c r="D1098">
        <v>5814</v>
      </c>
      <c r="E1098" t="s">
        <v>82</v>
      </c>
      <c r="F1098" t="s">
        <v>185</v>
      </c>
      <c r="G1098" t="s">
        <v>1153</v>
      </c>
      <c r="H1098" t="s">
        <v>2421</v>
      </c>
      <c r="I1098">
        <v>2731</v>
      </c>
      <c r="K1098" s="1"/>
    </row>
    <row r="1099" spans="1:11" x14ac:dyDescent="0.25">
      <c r="A1099" s="5" t="str">
        <f t="shared" si="17"/>
        <v>ID5815G1101</v>
      </c>
      <c r="B1099">
        <v>1101</v>
      </c>
      <c r="C1099" t="s">
        <v>68</v>
      </c>
      <c r="D1099">
        <v>5815</v>
      </c>
      <c r="E1099" t="s">
        <v>82</v>
      </c>
      <c r="F1099" t="s">
        <v>186</v>
      </c>
      <c r="G1099" t="s">
        <v>982</v>
      </c>
      <c r="H1099" t="s">
        <v>2422</v>
      </c>
      <c r="I1099">
        <v>2731</v>
      </c>
      <c r="K1099" s="1"/>
    </row>
    <row r="1100" spans="1:11" x14ac:dyDescent="0.25">
      <c r="A1100" s="5" t="str">
        <f t="shared" si="17"/>
        <v>ID5815G1102</v>
      </c>
      <c r="B1100">
        <v>1102</v>
      </c>
      <c r="C1100" t="s">
        <v>68</v>
      </c>
      <c r="D1100">
        <v>5815</v>
      </c>
      <c r="E1100" t="s">
        <v>82</v>
      </c>
      <c r="F1100" t="s">
        <v>185</v>
      </c>
      <c r="G1100" t="s">
        <v>982</v>
      </c>
      <c r="H1100" t="s">
        <v>2422</v>
      </c>
      <c r="I1100">
        <v>2731</v>
      </c>
      <c r="K1100" s="1"/>
    </row>
    <row r="1101" spans="1:11" x14ac:dyDescent="0.25">
      <c r="A1101" s="5" t="str">
        <f t="shared" si="17"/>
        <v>ID5815G1103</v>
      </c>
      <c r="B1101">
        <v>1103</v>
      </c>
      <c r="C1101" t="s">
        <v>68</v>
      </c>
      <c r="D1101">
        <v>5815</v>
      </c>
      <c r="E1101" t="s">
        <v>82</v>
      </c>
      <c r="F1101" t="s">
        <v>185</v>
      </c>
      <c r="G1101" t="s">
        <v>1153</v>
      </c>
      <c r="H1101" t="s">
        <v>2422</v>
      </c>
      <c r="I1101">
        <v>2731</v>
      </c>
      <c r="K1101" s="1"/>
    </row>
    <row r="1102" spans="1:11" x14ac:dyDescent="0.25">
      <c r="A1102" s="5" t="str">
        <f t="shared" si="17"/>
        <v>ID5816G1104</v>
      </c>
      <c r="B1102">
        <v>1104</v>
      </c>
      <c r="C1102" t="s">
        <v>68</v>
      </c>
      <c r="D1102">
        <v>5816</v>
      </c>
      <c r="E1102" t="s">
        <v>82</v>
      </c>
      <c r="F1102" t="s">
        <v>186</v>
      </c>
      <c r="G1102" t="s">
        <v>982</v>
      </c>
      <c r="H1102" t="s">
        <v>2423</v>
      </c>
      <c r="I1102">
        <v>2731</v>
      </c>
      <c r="K1102" s="1"/>
    </row>
    <row r="1103" spans="1:11" x14ac:dyDescent="0.25">
      <c r="A1103" s="5" t="str">
        <f t="shared" si="17"/>
        <v>ID5816G1105</v>
      </c>
      <c r="B1103">
        <v>1105</v>
      </c>
      <c r="C1103" t="s">
        <v>68</v>
      </c>
      <c r="D1103">
        <v>5816</v>
      </c>
      <c r="E1103" t="s">
        <v>82</v>
      </c>
      <c r="F1103" t="s">
        <v>185</v>
      </c>
      <c r="G1103" t="s">
        <v>982</v>
      </c>
      <c r="H1103" t="s">
        <v>2423</v>
      </c>
      <c r="I1103">
        <v>2731</v>
      </c>
      <c r="K1103" s="1"/>
    </row>
    <row r="1104" spans="1:11" x14ac:dyDescent="0.25">
      <c r="A1104" s="5" t="str">
        <f t="shared" si="17"/>
        <v>ID5816G1106</v>
      </c>
      <c r="B1104">
        <v>1106</v>
      </c>
      <c r="C1104" t="s">
        <v>68</v>
      </c>
      <c r="D1104">
        <v>5816</v>
      </c>
      <c r="E1104" t="s">
        <v>82</v>
      </c>
      <c r="F1104" t="s">
        <v>185</v>
      </c>
      <c r="G1104" t="s">
        <v>1153</v>
      </c>
      <c r="H1104" t="s">
        <v>2423</v>
      </c>
      <c r="I1104">
        <v>2731</v>
      </c>
      <c r="K1104" s="1"/>
    </row>
    <row r="1105" spans="1:11" x14ac:dyDescent="0.25">
      <c r="A1105" s="5" t="str">
        <f t="shared" si="17"/>
        <v>ID5817G1107</v>
      </c>
      <c r="B1105">
        <v>1107</v>
      </c>
      <c r="C1105" t="s">
        <v>68</v>
      </c>
      <c r="D1105">
        <v>5817</v>
      </c>
      <c r="E1105" t="s">
        <v>82</v>
      </c>
      <c r="F1105" t="s">
        <v>186</v>
      </c>
      <c r="G1105" t="s">
        <v>982</v>
      </c>
      <c r="H1105" t="s">
        <v>2424</v>
      </c>
      <c r="I1105">
        <v>2731</v>
      </c>
      <c r="K1105" s="1"/>
    </row>
    <row r="1106" spans="1:11" x14ac:dyDescent="0.25">
      <c r="A1106" s="5" t="str">
        <f t="shared" si="17"/>
        <v>ID5817G1108</v>
      </c>
      <c r="B1106">
        <v>1108</v>
      </c>
      <c r="C1106" t="s">
        <v>68</v>
      </c>
      <c r="D1106">
        <v>5817</v>
      </c>
      <c r="E1106" t="s">
        <v>82</v>
      </c>
      <c r="F1106" t="s">
        <v>185</v>
      </c>
      <c r="G1106" t="s">
        <v>982</v>
      </c>
      <c r="H1106" t="s">
        <v>2424</v>
      </c>
      <c r="I1106">
        <v>2731</v>
      </c>
      <c r="K1106" s="1"/>
    </row>
    <row r="1107" spans="1:11" x14ac:dyDescent="0.25">
      <c r="A1107" s="5" t="str">
        <f t="shared" si="17"/>
        <v>ID5817G1109</v>
      </c>
      <c r="B1107">
        <v>1109</v>
      </c>
      <c r="C1107" t="s">
        <v>68</v>
      </c>
      <c r="D1107">
        <v>5817</v>
      </c>
      <c r="E1107" t="s">
        <v>82</v>
      </c>
      <c r="F1107" t="s">
        <v>185</v>
      </c>
      <c r="G1107" t="s">
        <v>1153</v>
      </c>
      <c r="H1107" t="s">
        <v>2424</v>
      </c>
      <c r="I1107">
        <v>2731</v>
      </c>
      <c r="K1107" s="1"/>
    </row>
    <row r="1108" spans="1:11" x14ac:dyDescent="0.25">
      <c r="A1108" s="5" t="str">
        <f t="shared" si="17"/>
        <v>ID5818G1110</v>
      </c>
      <c r="B1108">
        <v>1110</v>
      </c>
      <c r="C1108" t="s">
        <v>68</v>
      </c>
      <c r="D1108">
        <v>5818</v>
      </c>
      <c r="E1108" t="s">
        <v>82</v>
      </c>
      <c r="F1108" t="s">
        <v>186</v>
      </c>
      <c r="G1108" t="s">
        <v>982</v>
      </c>
      <c r="H1108" t="s">
        <v>78</v>
      </c>
      <c r="I1108">
        <v>2731</v>
      </c>
      <c r="K1108" s="1"/>
    </row>
    <row r="1109" spans="1:11" x14ac:dyDescent="0.25">
      <c r="A1109" s="5" t="str">
        <f t="shared" si="17"/>
        <v>ID5818G1111</v>
      </c>
      <c r="B1109">
        <v>1111</v>
      </c>
      <c r="C1109" t="s">
        <v>68</v>
      </c>
      <c r="D1109">
        <v>5818</v>
      </c>
      <c r="E1109" t="s">
        <v>82</v>
      </c>
      <c r="F1109" t="s">
        <v>185</v>
      </c>
      <c r="G1109" t="s">
        <v>982</v>
      </c>
      <c r="H1109" t="s">
        <v>78</v>
      </c>
      <c r="I1109">
        <v>2731</v>
      </c>
      <c r="K1109" s="1"/>
    </row>
    <row r="1110" spans="1:11" x14ac:dyDescent="0.25">
      <c r="A1110" s="5" t="str">
        <f t="shared" si="17"/>
        <v>ID5818G1112</v>
      </c>
      <c r="B1110">
        <v>1112</v>
      </c>
      <c r="C1110" t="s">
        <v>68</v>
      </c>
      <c r="D1110">
        <v>5818</v>
      </c>
      <c r="E1110" t="s">
        <v>82</v>
      </c>
      <c r="F1110" t="s">
        <v>185</v>
      </c>
      <c r="G1110" t="s">
        <v>1153</v>
      </c>
      <c r="H1110" t="s">
        <v>78</v>
      </c>
      <c r="I1110">
        <v>2731</v>
      </c>
      <c r="K1110" s="1"/>
    </row>
    <row r="1111" spans="1:11" x14ac:dyDescent="0.25">
      <c r="A1111" s="5" t="str">
        <f t="shared" si="17"/>
        <v>ID6209G1113</v>
      </c>
      <c r="B1111">
        <v>1113</v>
      </c>
      <c r="C1111" t="s">
        <v>68</v>
      </c>
      <c r="D1111">
        <v>6209</v>
      </c>
      <c r="E1111" t="s">
        <v>82</v>
      </c>
      <c r="F1111" t="s">
        <v>185</v>
      </c>
      <c r="G1111" t="s">
        <v>525</v>
      </c>
      <c r="H1111" t="s">
        <v>525</v>
      </c>
      <c r="I1111">
        <v>365</v>
      </c>
      <c r="K1111" s="1"/>
    </row>
    <row r="1112" spans="1:11" x14ac:dyDescent="0.25">
      <c r="A1112" s="5" t="str">
        <f t="shared" si="17"/>
        <v>ID6211G1114</v>
      </c>
      <c r="B1112">
        <v>1114</v>
      </c>
      <c r="C1112" t="s">
        <v>68</v>
      </c>
      <c r="D1112">
        <v>6211</v>
      </c>
      <c r="E1112" t="s">
        <v>82</v>
      </c>
      <c r="F1112" t="s">
        <v>185</v>
      </c>
      <c r="G1112" t="s">
        <v>2585</v>
      </c>
      <c r="H1112" t="s">
        <v>2585</v>
      </c>
      <c r="I1112">
        <v>365</v>
      </c>
      <c r="K1112" s="1"/>
    </row>
    <row r="1113" spans="1:11" x14ac:dyDescent="0.25">
      <c r="A1113" s="5" t="str">
        <f t="shared" si="17"/>
        <v>ID6212G1115</v>
      </c>
      <c r="B1113">
        <v>1115</v>
      </c>
      <c r="C1113" t="s">
        <v>68</v>
      </c>
      <c r="D1113">
        <v>6212</v>
      </c>
      <c r="E1113" t="s">
        <v>82</v>
      </c>
      <c r="F1113" t="s">
        <v>185</v>
      </c>
      <c r="G1113" t="s">
        <v>2586</v>
      </c>
      <c r="H1113" t="s">
        <v>2586</v>
      </c>
      <c r="I1113">
        <v>365</v>
      </c>
      <c r="K1113" s="1"/>
    </row>
    <row r="1114" spans="1:11" x14ac:dyDescent="0.25">
      <c r="A1114" s="5" t="str">
        <f t="shared" si="17"/>
        <v>ID6213G1116</v>
      </c>
      <c r="B1114">
        <v>1116</v>
      </c>
      <c r="C1114" t="s">
        <v>68</v>
      </c>
      <c r="D1114">
        <v>6213</v>
      </c>
      <c r="E1114" t="s">
        <v>82</v>
      </c>
      <c r="F1114" t="s">
        <v>185</v>
      </c>
      <c r="G1114" t="s">
        <v>1735</v>
      </c>
      <c r="H1114" t="s">
        <v>1735</v>
      </c>
      <c r="I1114">
        <v>365</v>
      </c>
      <c r="K1114" s="1"/>
    </row>
    <row r="1115" spans="1:11" x14ac:dyDescent="0.25">
      <c r="A1115" s="5" t="str">
        <f t="shared" si="17"/>
        <v>ID6214G1117</v>
      </c>
      <c r="B1115">
        <v>1117</v>
      </c>
      <c r="C1115" t="s">
        <v>68</v>
      </c>
      <c r="D1115">
        <v>6214</v>
      </c>
      <c r="E1115" t="s">
        <v>82</v>
      </c>
      <c r="F1115" t="s">
        <v>185</v>
      </c>
      <c r="G1115" t="s">
        <v>707</v>
      </c>
      <c r="H1115" t="s">
        <v>707</v>
      </c>
      <c r="I1115">
        <v>365</v>
      </c>
      <c r="K1115" s="1"/>
    </row>
    <row r="1116" spans="1:11" x14ac:dyDescent="0.25">
      <c r="A1116" s="5" t="str">
        <f t="shared" si="17"/>
        <v>ID6215G1118</v>
      </c>
      <c r="B1116">
        <v>1118</v>
      </c>
      <c r="C1116" t="s">
        <v>68</v>
      </c>
      <c r="D1116">
        <v>6215</v>
      </c>
      <c r="E1116" t="s">
        <v>82</v>
      </c>
      <c r="F1116" t="s">
        <v>185</v>
      </c>
      <c r="G1116" t="s">
        <v>2587</v>
      </c>
      <c r="H1116" t="s">
        <v>2587</v>
      </c>
      <c r="I1116">
        <v>365</v>
      </c>
      <c r="K1116" s="1"/>
    </row>
    <row r="1117" spans="1:11" x14ac:dyDescent="0.25">
      <c r="A1117" s="5" t="str">
        <f t="shared" si="17"/>
        <v>ID367G1119</v>
      </c>
      <c r="B1117">
        <v>1119</v>
      </c>
      <c r="C1117" t="s">
        <v>68</v>
      </c>
      <c r="D1117">
        <v>367</v>
      </c>
      <c r="E1117" t="s">
        <v>82</v>
      </c>
      <c r="F1117" t="s">
        <v>115</v>
      </c>
      <c r="G1117" t="s">
        <v>115</v>
      </c>
      <c r="H1117" t="s">
        <v>115</v>
      </c>
      <c r="I1117">
        <v>3</v>
      </c>
      <c r="K1117" s="1"/>
    </row>
    <row r="1118" spans="1:11" x14ac:dyDescent="0.25">
      <c r="A1118" s="5" t="str">
        <f t="shared" si="17"/>
        <v>ID34G1120</v>
      </c>
      <c r="B1118">
        <v>1120</v>
      </c>
      <c r="C1118" t="s">
        <v>68</v>
      </c>
      <c r="D1118">
        <v>34</v>
      </c>
      <c r="E1118" t="s">
        <v>82</v>
      </c>
      <c r="F1118" t="s">
        <v>115</v>
      </c>
      <c r="G1118" t="s">
        <v>78</v>
      </c>
      <c r="H1118" t="s">
        <v>78</v>
      </c>
      <c r="I1118">
        <v>367</v>
      </c>
      <c r="K1118" s="1"/>
    </row>
    <row r="1119" spans="1:11" x14ac:dyDescent="0.25">
      <c r="A1119" s="5" t="str">
        <f t="shared" si="17"/>
        <v>ID265G1121</v>
      </c>
      <c r="B1119">
        <v>1121</v>
      </c>
      <c r="C1119" t="s">
        <v>68</v>
      </c>
      <c r="D1119">
        <v>265</v>
      </c>
      <c r="E1119" t="s">
        <v>82</v>
      </c>
      <c r="F1119" t="s">
        <v>115</v>
      </c>
      <c r="G1119" t="s">
        <v>275</v>
      </c>
      <c r="H1119" t="s">
        <v>275</v>
      </c>
      <c r="I1119">
        <v>367</v>
      </c>
      <c r="K1119" s="1"/>
    </row>
    <row r="1120" spans="1:11" x14ac:dyDescent="0.25">
      <c r="A1120" s="5" t="str">
        <f t="shared" si="17"/>
        <v>ID267G1122</v>
      </c>
      <c r="B1120">
        <v>1122</v>
      </c>
      <c r="C1120" t="s">
        <v>68</v>
      </c>
      <c r="D1120">
        <v>267</v>
      </c>
      <c r="E1120" t="s">
        <v>82</v>
      </c>
      <c r="F1120" t="s">
        <v>115</v>
      </c>
      <c r="G1120" t="s">
        <v>277</v>
      </c>
      <c r="H1120" t="s">
        <v>277</v>
      </c>
      <c r="I1120">
        <v>367</v>
      </c>
      <c r="K1120" s="1"/>
    </row>
    <row r="1121" spans="1:11" x14ac:dyDescent="0.25">
      <c r="A1121" s="5" t="str">
        <f t="shared" si="17"/>
        <v>ID533G1123</v>
      </c>
      <c r="B1121">
        <v>1123</v>
      </c>
      <c r="C1121" t="s">
        <v>68</v>
      </c>
      <c r="D1121">
        <v>533</v>
      </c>
      <c r="E1121" t="s">
        <v>82</v>
      </c>
      <c r="F1121" t="s">
        <v>115</v>
      </c>
      <c r="G1121" t="s">
        <v>414</v>
      </c>
      <c r="H1121" t="s">
        <v>414</v>
      </c>
      <c r="I1121">
        <v>367</v>
      </c>
      <c r="K1121" s="1"/>
    </row>
    <row r="1122" spans="1:11" x14ac:dyDescent="0.25">
      <c r="A1122" s="5" t="str">
        <f t="shared" si="17"/>
        <v>ID535G1124</v>
      </c>
      <c r="B1122">
        <v>1124</v>
      </c>
      <c r="C1122" t="s">
        <v>68</v>
      </c>
      <c r="D1122">
        <v>535</v>
      </c>
      <c r="E1122" t="s">
        <v>82</v>
      </c>
      <c r="F1122" t="s">
        <v>115</v>
      </c>
      <c r="G1122" t="s">
        <v>416</v>
      </c>
      <c r="H1122" t="s">
        <v>416</v>
      </c>
      <c r="I1122">
        <v>367</v>
      </c>
      <c r="K1122" s="1"/>
    </row>
    <row r="1123" spans="1:11" x14ac:dyDescent="0.25">
      <c r="A1123" s="5" t="str">
        <f t="shared" si="17"/>
        <v>ID537G1125</v>
      </c>
      <c r="B1123">
        <v>1125</v>
      </c>
      <c r="C1123" t="s">
        <v>68</v>
      </c>
      <c r="D1123">
        <v>537</v>
      </c>
      <c r="E1123" t="s">
        <v>82</v>
      </c>
      <c r="F1123" t="s">
        <v>115</v>
      </c>
      <c r="G1123" t="s">
        <v>418</v>
      </c>
      <c r="H1123" t="s">
        <v>418</v>
      </c>
      <c r="I1123">
        <v>367</v>
      </c>
      <c r="K1123" s="1"/>
    </row>
    <row r="1124" spans="1:11" x14ac:dyDescent="0.25">
      <c r="A1124" s="5" t="str">
        <f t="shared" si="17"/>
        <v>ID541G1126</v>
      </c>
      <c r="B1124">
        <v>1126</v>
      </c>
      <c r="C1124" t="s">
        <v>68</v>
      </c>
      <c r="D1124">
        <v>541</v>
      </c>
      <c r="E1124" t="s">
        <v>82</v>
      </c>
      <c r="F1124" t="s">
        <v>115</v>
      </c>
      <c r="G1124" t="s">
        <v>413</v>
      </c>
      <c r="H1124" t="s">
        <v>413</v>
      </c>
      <c r="I1124">
        <v>367</v>
      </c>
      <c r="K1124" s="1"/>
    </row>
    <row r="1125" spans="1:11" x14ac:dyDescent="0.25">
      <c r="A1125" s="5" t="str">
        <f t="shared" si="17"/>
        <v>ID5819G1127</v>
      </c>
      <c r="B1125">
        <v>1127</v>
      </c>
      <c r="C1125" t="s">
        <v>68</v>
      </c>
      <c r="D1125">
        <v>5819</v>
      </c>
      <c r="E1125" t="s">
        <v>82</v>
      </c>
      <c r="F1125" t="s">
        <v>115</v>
      </c>
      <c r="G1125" t="s">
        <v>413</v>
      </c>
      <c r="H1125" t="s">
        <v>2417</v>
      </c>
      <c r="I1125">
        <v>541</v>
      </c>
      <c r="K1125" s="1"/>
    </row>
    <row r="1126" spans="1:11" x14ac:dyDescent="0.25">
      <c r="A1126" s="5" t="str">
        <f t="shared" si="17"/>
        <v>ID5820G1128</v>
      </c>
      <c r="B1126">
        <v>1128</v>
      </c>
      <c r="C1126" t="s">
        <v>68</v>
      </c>
      <c r="D1126">
        <v>5820</v>
      </c>
      <c r="E1126" t="s">
        <v>82</v>
      </c>
      <c r="F1126" t="s">
        <v>115</v>
      </c>
      <c r="G1126" t="s">
        <v>413</v>
      </c>
      <c r="H1126" t="s">
        <v>2418</v>
      </c>
      <c r="I1126">
        <v>541</v>
      </c>
      <c r="K1126" s="1"/>
    </row>
    <row r="1127" spans="1:11" x14ac:dyDescent="0.25">
      <c r="A1127" s="5" t="str">
        <f t="shared" si="17"/>
        <v>ID5821G1129</v>
      </c>
      <c r="B1127">
        <v>1129</v>
      </c>
      <c r="C1127" t="s">
        <v>68</v>
      </c>
      <c r="D1127">
        <v>5821</v>
      </c>
      <c r="E1127" t="s">
        <v>82</v>
      </c>
      <c r="F1127" t="s">
        <v>115</v>
      </c>
      <c r="G1127" t="s">
        <v>413</v>
      </c>
      <c r="H1127" t="s">
        <v>2419</v>
      </c>
      <c r="I1127">
        <v>541</v>
      </c>
      <c r="K1127" s="1"/>
    </row>
    <row r="1128" spans="1:11" x14ac:dyDescent="0.25">
      <c r="A1128" s="5" t="str">
        <f t="shared" si="17"/>
        <v>ID5822G1130</v>
      </c>
      <c r="B1128">
        <v>1130</v>
      </c>
      <c r="C1128" t="s">
        <v>68</v>
      </c>
      <c r="D1128">
        <v>5822</v>
      </c>
      <c r="E1128" t="s">
        <v>82</v>
      </c>
      <c r="F1128" t="s">
        <v>115</v>
      </c>
      <c r="G1128" t="s">
        <v>413</v>
      </c>
      <c r="H1128" t="s">
        <v>2420</v>
      </c>
      <c r="I1128">
        <v>541</v>
      </c>
      <c r="K1128" s="1"/>
    </row>
    <row r="1129" spans="1:11" x14ac:dyDescent="0.25">
      <c r="A1129" s="5" t="str">
        <f t="shared" si="17"/>
        <v>ID5823G1131</v>
      </c>
      <c r="B1129">
        <v>1131</v>
      </c>
      <c r="C1129" t="s">
        <v>68</v>
      </c>
      <c r="D1129">
        <v>5823</v>
      </c>
      <c r="E1129" t="s">
        <v>82</v>
      </c>
      <c r="F1129" t="s">
        <v>115</v>
      </c>
      <c r="G1129" t="s">
        <v>413</v>
      </c>
      <c r="H1129" t="s">
        <v>2421</v>
      </c>
      <c r="I1129">
        <v>541</v>
      </c>
      <c r="K1129" s="1"/>
    </row>
    <row r="1130" spans="1:11" x14ac:dyDescent="0.25">
      <c r="A1130" s="5" t="str">
        <f t="shared" si="17"/>
        <v>ID5824G1132</v>
      </c>
      <c r="B1130">
        <v>1132</v>
      </c>
      <c r="C1130" t="s">
        <v>68</v>
      </c>
      <c r="D1130">
        <v>5824</v>
      </c>
      <c r="E1130" t="s">
        <v>82</v>
      </c>
      <c r="F1130" t="s">
        <v>115</v>
      </c>
      <c r="G1130" t="s">
        <v>413</v>
      </c>
      <c r="H1130" t="s">
        <v>2422</v>
      </c>
      <c r="I1130">
        <v>541</v>
      </c>
      <c r="K1130" s="1"/>
    </row>
    <row r="1131" spans="1:11" x14ac:dyDescent="0.25">
      <c r="A1131" s="5" t="str">
        <f t="shared" si="17"/>
        <v>ID5825G1133</v>
      </c>
      <c r="B1131">
        <v>1133</v>
      </c>
      <c r="C1131" t="s">
        <v>68</v>
      </c>
      <c r="D1131">
        <v>5825</v>
      </c>
      <c r="E1131" t="s">
        <v>82</v>
      </c>
      <c r="F1131" t="s">
        <v>115</v>
      </c>
      <c r="G1131" t="s">
        <v>413</v>
      </c>
      <c r="H1131" t="s">
        <v>2423</v>
      </c>
      <c r="I1131">
        <v>541</v>
      </c>
      <c r="K1131" s="1"/>
    </row>
    <row r="1132" spans="1:11" x14ac:dyDescent="0.25">
      <c r="A1132" s="5" t="str">
        <f t="shared" si="17"/>
        <v>ID5826G1134</v>
      </c>
      <c r="B1132">
        <v>1134</v>
      </c>
      <c r="C1132" t="s">
        <v>68</v>
      </c>
      <c r="D1132">
        <v>5826</v>
      </c>
      <c r="E1132" t="s">
        <v>82</v>
      </c>
      <c r="F1132" t="s">
        <v>115</v>
      </c>
      <c r="G1132" t="s">
        <v>413</v>
      </c>
      <c r="H1132" t="s">
        <v>2424</v>
      </c>
      <c r="I1132">
        <v>541</v>
      </c>
      <c r="K1132" s="1"/>
    </row>
    <row r="1133" spans="1:11" x14ac:dyDescent="0.25">
      <c r="A1133" s="5" t="str">
        <f t="shared" si="17"/>
        <v>ID5827G1135</v>
      </c>
      <c r="B1133">
        <v>1135</v>
      </c>
      <c r="C1133" t="s">
        <v>68</v>
      </c>
      <c r="D1133">
        <v>5827</v>
      </c>
      <c r="E1133" t="s">
        <v>82</v>
      </c>
      <c r="F1133" t="s">
        <v>115</v>
      </c>
      <c r="G1133" t="s">
        <v>413</v>
      </c>
      <c r="H1133" t="s">
        <v>78</v>
      </c>
      <c r="I1133">
        <v>541</v>
      </c>
      <c r="K1133" s="1"/>
    </row>
    <row r="1134" spans="1:11" x14ac:dyDescent="0.25">
      <c r="A1134" s="5" t="str">
        <f t="shared" si="17"/>
        <v>ID542G1136</v>
      </c>
      <c r="B1134">
        <v>1136</v>
      </c>
      <c r="C1134" t="s">
        <v>68</v>
      </c>
      <c r="D1134">
        <v>542</v>
      </c>
      <c r="E1134" t="s">
        <v>82</v>
      </c>
      <c r="F1134" t="s">
        <v>115</v>
      </c>
      <c r="G1134" t="s">
        <v>420</v>
      </c>
      <c r="H1134" t="s">
        <v>420</v>
      </c>
      <c r="I1134">
        <v>367</v>
      </c>
      <c r="K1134" s="1"/>
    </row>
    <row r="1135" spans="1:11" x14ac:dyDescent="0.25">
      <c r="A1135" s="5" t="str">
        <f t="shared" si="17"/>
        <v>ID544G1137</v>
      </c>
      <c r="B1135">
        <v>1137</v>
      </c>
      <c r="C1135" t="s">
        <v>68</v>
      </c>
      <c r="D1135">
        <v>544</v>
      </c>
      <c r="E1135" t="s">
        <v>82</v>
      </c>
      <c r="F1135" t="s">
        <v>115</v>
      </c>
      <c r="G1135" t="s">
        <v>187</v>
      </c>
      <c r="H1135" t="s">
        <v>187</v>
      </c>
      <c r="I1135">
        <v>367</v>
      </c>
      <c r="K1135" s="1"/>
    </row>
    <row r="1136" spans="1:11" x14ac:dyDescent="0.25">
      <c r="A1136" s="5" t="str">
        <f t="shared" si="17"/>
        <v>ID546G1138</v>
      </c>
      <c r="B1136">
        <v>1138</v>
      </c>
      <c r="C1136" t="s">
        <v>68</v>
      </c>
      <c r="D1136">
        <v>546</v>
      </c>
      <c r="E1136" t="s">
        <v>82</v>
      </c>
      <c r="F1136" t="s">
        <v>115</v>
      </c>
      <c r="G1136" t="s">
        <v>415</v>
      </c>
      <c r="H1136" t="s">
        <v>415</v>
      </c>
      <c r="I1136">
        <v>367</v>
      </c>
      <c r="K1136" s="1"/>
    </row>
    <row r="1137" spans="1:11" x14ac:dyDescent="0.25">
      <c r="A1137" s="5" t="str">
        <f t="shared" si="17"/>
        <v>ID5828G1139</v>
      </c>
      <c r="B1137">
        <v>1139</v>
      </c>
      <c r="C1137" t="s">
        <v>68</v>
      </c>
      <c r="D1137">
        <v>5828</v>
      </c>
      <c r="E1137" t="s">
        <v>82</v>
      </c>
      <c r="F1137" t="s">
        <v>115</v>
      </c>
      <c r="G1137" t="s">
        <v>415</v>
      </c>
      <c r="H1137" t="s">
        <v>2417</v>
      </c>
      <c r="I1137">
        <v>546</v>
      </c>
      <c r="K1137" s="1"/>
    </row>
    <row r="1138" spans="1:11" x14ac:dyDescent="0.25">
      <c r="A1138" s="5" t="str">
        <f t="shared" si="17"/>
        <v>ID5829G1140</v>
      </c>
      <c r="B1138">
        <v>1140</v>
      </c>
      <c r="C1138" t="s">
        <v>68</v>
      </c>
      <c r="D1138">
        <v>5829</v>
      </c>
      <c r="E1138" t="s">
        <v>82</v>
      </c>
      <c r="F1138" t="s">
        <v>115</v>
      </c>
      <c r="G1138" t="s">
        <v>415</v>
      </c>
      <c r="H1138" t="s">
        <v>2418</v>
      </c>
      <c r="I1138">
        <v>546</v>
      </c>
      <c r="K1138" s="1"/>
    </row>
    <row r="1139" spans="1:11" x14ac:dyDescent="0.25">
      <c r="A1139" s="5" t="str">
        <f t="shared" si="17"/>
        <v>ID5830G1141</v>
      </c>
      <c r="B1139">
        <v>1141</v>
      </c>
      <c r="C1139" t="s">
        <v>68</v>
      </c>
      <c r="D1139">
        <v>5830</v>
      </c>
      <c r="E1139" t="s">
        <v>82</v>
      </c>
      <c r="F1139" t="s">
        <v>115</v>
      </c>
      <c r="G1139" t="s">
        <v>415</v>
      </c>
      <c r="H1139" t="s">
        <v>2419</v>
      </c>
      <c r="I1139">
        <v>546</v>
      </c>
      <c r="K1139" s="1"/>
    </row>
    <row r="1140" spans="1:11" x14ac:dyDescent="0.25">
      <c r="A1140" s="5" t="str">
        <f t="shared" si="17"/>
        <v>ID5831G1142</v>
      </c>
      <c r="B1140">
        <v>1142</v>
      </c>
      <c r="C1140" t="s">
        <v>68</v>
      </c>
      <c r="D1140">
        <v>5831</v>
      </c>
      <c r="E1140" t="s">
        <v>82</v>
      </c>
      <c r="F1140" t="s">
        <v>115</v>
      </c>
      <c r="G1140" t="s">
        <v>415</v>
      </c>
      <c r="H1140" t="s">
        <v>2420</v>
      </c>
      <c r="I1140">
        <v>546</v>
      </c>
      <c r="K1140" s="1"/>
    </row>
    <row r="1141" spans="1:11" x14ac:dyDescent="0.25">
      <c r="A1141" s="5" t="str">
        <f t="shared" si="17"/>
        <v>ID5832G1143</v>
      </c>
      <c r="B1141">
        <v>1143</v>
      </c>
      <c r="C1141" t="s">
        <v>68</v>
      </c>
      <c r="D1141">
        <v>5832</v>
      </c>
      <c r="E1141" t="s">
        <v>82</v>
      </c>
      <c r="F1141" t="s">
        <v>115</v>
      </c>
      <c r="G1141" t="s">
        <v>415</v>
      </c>
      <c r="H1141" t="s">
        <v>2421</v>
      </c>
      <c r="I1141">
        <v>546</v>
      </c>
      <c r="K1141" s="1"/>
    </row>
    <row r="1142" spans="1:11" x14ac:dyDescent="0.25">
      <c r="A1142" s="5" t="str">
        <f t="shared" si="17"/>
        <v>ID5833G1144</v>
      </c>
      <c r="B1142">
        <v>1144</v>
      </c>
      <c r="C1142" t="s">
        <v>68</v>
      </c>
      <c r="D1142">
        <v>5833</v>
      </c>
      <c r="E1142" t="s">
        <v>82</v>
      </c>
      <c r="F1142" t="s">
        <v>115</v>
      </c>
      <c r="G1142" t="s">
        <v>415</v>
      </c>
      <c r="H1142" t="s">
        <v>2422</v>
      </c>
      <c r="I1142">
        <v>546</v>
      </c>
      <c r="K1142" s="1"/>
    </row>
    <row r="1143" spans="1:11" x14ac:dyDescent="0.25">
      <c r="A1143" s="5" t="str">
        <f t="shared" si="17"/>
        <v>ID5834G1145</v>
      </c>
      <c r="B1143">
        <v>1145</v>
      </c>
      <c r="C1143" t="s">
        <v>68</v>
      </c>
      <c r="D1143">
        <v>5834</v>
      </c>
      <c r="E1143" t="s">
        <v>82</v>
      </c>
      <c r="F1143" t="s">
        <v>115</v>
      </c>
      <c r="G1143" t="s">
        <v>415</v>
      </c>
      <c r="H1143" t="s">
        <v>2423</v>
      </c>
      <c r="I1143">
        <v>546</v>
      </c>
      <c r="K1143" s="1"/>
    </row>
    <row r="1144" spans="1:11" x14ac:dyDescent="0.25">
      <c r="A1144" s="5" t="str">
        <f t="shared" si="17"/>
        <v>ID5835G1146</v>
      </c>
      <c r="B1144">
        <v>1146</v>
      </c>
      <c r="C1144" t="s">
        <v>68</v>
      </c>
      <c r="D1144">
        <v>5835</v>
      </c>
      <c r="E1144" t="s">
        <v>82</v>
      </c>
      <c r="F1144" t="s">
        <v>115</v>
      </c>
      <c r="G1144" t="s">
        <v>415</v>
      </c>
      <c r="H1144" t="s">
        <v>2424</v>
      </c>
      <c r="I1144">
        <v>546</v>
      </c>
      <c r="K1144" s="1"/>
    </row>
    <row r="1145" spans="1:11" x14ac:dyDescent="0.25">
      <c r="A1145" s="5" t="str">
        <f t="shared" si="17"/>
        <v>ID5836G1147</v>
      </c>
      <c r="B1145">
        <v>1147</v>
      </c>
      <c r="C1145" t="s">
        <v>68</v>
      </c>
      <c r="D1145">
        <v>5836</v>
      </c>
      <c r="E1145" t="s">
        <v>82</v>
      </c>
      <c r="F1145" t="s">
        <v>115</v>
      </c>
      <c r="G1145" t="s">
        <v>415</v>
      </c>
      <c r="H1145" t="s">
        <v>78</v>
      </c>
      <c r="I1145">
        <v>546</v>
      </c>
      <c r="K1145" s="1"/>
    </row>
    <row r="1146" spans="1:11" x14ac:dyDescent="0.25">
      <c r="A1146" s="5" t="str">
        <f t="shared" si="17"/>
        <v>ID548G1148</v>
      </c>
      <c r="B1146">
        <v>1148</v>
      </c>
      <c r="C1146" t="s">
        <v>68</v>
      </c>
      <c r="D1146">
        <v>548</v>
      </c>
      <c r="E1146" t="s">
        <v>82</v>
      </c>
      <c r="F1146" t="s">
        <v>115</v>
      </c>
      <c r="G1146" t="s">
        <v>417</v>
      </c>
      <c r="H1146" t="s">
        <v>417</v>
      </c>
      <c r="I1146">
        <v>367</v>
      </c>
      <c r="K1146" s="1"/>
    </row>
    <row r="1147" spans="1:11" x14ac:dyDescent="0.25">
      <c r="A1147" s="5" t="str">
        <f t="shared" si="17"/>
        <v>ID552G1149</v>
      </c>
      <c r="B1147">
        <v>1149</v>
      </c>
      <c r="C1147" t="s">
        <v>68</v>
      </c>
      <c r="D1147">
        <v>552</v>
      </c>
      <c r="E1147" t="s">
        <v>82</v>
      </c>
      <c r="F1147" t="s">
        <v>115</v>
      </c>
      <c r="G1147" t="s">
        <v>419</v>
      </c>
      <c r="H1147" t="s">
        <v>419</v>
      </c>
      <c r="I1147">
        <v>367</v>
      </c>
      <c r="K1147" s="1"/>
    </row>
    <row r="1148" spans="1:11" x14ac:dyDescent="0.25">
      <c r="A1148" s="5" t="str">
        <f t="shared" si="17"/>
        <v>ID833G1150</v>
      </c>
      <c r="B1148">
        <v>1150</v>
      </c>
      <c r="C1148" t="s">
        <v>68</v>
      </c>
      <c r="D1148">
        <v>833</v>
      </c>
      <c r="E1148" t="s">
        <v>82</v>
      </c>
      <c r="F1148" t="s">
        <v>115</v>
      </c>
      <c r="G1148" t="s">
        <v>539</v>
      </c>
      <c r="H1148" t="s">
        <v>539</v>
      </c>
      <c r="I1148">
        <v>367</v>
      </c>
      <c r="K1148" s="1"/>
    </row>
    <row r="1149" spans="1:11" x14ac:dyDescent="0.25">
      <c r="A1149" s="5" t="str">
        <f t="shared" si="17"/>
        <v>ID1390G1151</v>
      </c>
      <c r="B1149">
        <v>1151</v>
      </c>
      <c r="C1149" t="s">
        <v>68</v>
      </c>
      <c r="D1149">
        <v>1390</v>
      </c>
      <c r="E1149" t="s">
        <v>82</v>
      </c>
      <c r="F1149" t="s">
        <v>115</v>
      </c>
      <c r="G1149" t="s">
        <v>714</v>
      </c>
      <c r="H1149" t="s">
        <v>714</v>
      </c>
      <c r="I1149">
        <v>367</v>
      </c>
      <c r="K1149" s="1"/>
    </row>
    <row r="1150" spans="1:11" x14ac:dyDescent="0.25">
      <c r="A1150" s="5" t="str">
        <f t="shared" si="17"/>
        <v>ID1425G1152</v>
      </c>
      <c r="B1150">
        <v>1152</v>
      </c>
      <c r="C1150" t="s">
        <v>68</v>
      </c>
      <c r="D1150">
        <v>1425</v>
      </c>
      <c r="E1150" t="s">
        <v>82</v>
      </c>
      <c r="F1150" t="s">
        <v>115</v>
      </c>
      <c r="G1150" t="s">
        <v>725</v>
      </c>
      <c r="H1150" t="s">
        <v>725</v>
      </c>
      <c r="I1150">
        <v>367</v>
      </c>
      <c r="K1150" s="1"/>
    </row>
    <row r="1151" spans="1:11" x14ac:dyDescent="0.25">
      <c r="A1151" s="5" t="str">
        <f t="shared" si="17"/>
        <v>ID2425G1153</v>
      </c>
      <c r="B1151">
        <v>1153</v>
      </c>
      <c r="C1151" t="s">
        <v>68</v>
      </c>
      <c r="D1151">
        <v>2425</v>
      </c>
      <c r="E1151" t="s">
        <v>82</v>
      </c>
      <c r="F1151" t="s">
        <v>115</v>
      </c>
      <c r="G1151" t="s">
        <v>878</v>
      </c>
      <c r="H1151" t="s">
        <v>878</v>
      </c>
      <c r="I1151">
        <v>367</v>
      </c>
      <c r="K1151" s="1"/>
    </row>
    <row r="1152" spans="1:11" x14ac:dyDescent="0.25">
      <c r="A1152" s="5" t="str">
        <f t="shared" si="17"/>
        <v>ID2730G1154</v>
      </c>
      <c r="B1152">
        <v>1154</v>
      </c>
      <c r="C1152" t="s">
        <v>68</v>
      </c>
      <c r="D1152">
        <v>2730</v>
      </c>
      <c r="E1152" t="s">
        <v>82</v>
      </c>
      <c r="F1152" t="s">
        <v>115</v>
      </c>
      <c r="G1152" t="s">
        <v>982</v>
      </c>
      <c r="H1152" t="s">
        <v>982</v>
      </c>
      <c r="I1152">
        <v>367</v>
      </c>
      <c r="K1152" s="1"/>
    </row>
    <row r="1153" spans="1:11" x14ac:dyDescent="0.25">
      <c r="A1153" s="5" t="str">
        <f t="shared" si="17"/>
        <v>ID5837G1155</v>
      </c>
      <c r="B1153">
        <v>1155</v>
      </c>
      <c r="C1153" t="s">
        <v>68</v>
      </c>
      <c r="D1153">
        <v>5837</v>
      </c>
      <c r="E1153" t="s">
        <v>82</v>
      </c>
      <c r="F1153" t="s">
        <v>115</v>
      </c>
      <c r="G1153" t="s">
        <v>982</v>
      </c>
      <c r="H1153" t="s">
        <v>2417</v>
      </c>
      <c r="I1153">
        <v>2730</v>
      </c>
      <c r="K1153" s="1"/>
    </row>
    <row r="1154" spans="1:11" x14ac:dyDescent="0.25">
      <c r="A1154" s="5" t="str">
        <f t="shared" si="17"/>
        <v>ID5838G1156</v>
      </c>
      <c r="B1154">
        <v>1156</v>
      </c>
      <c r="C1154" t="s">
        <v>68</v>
      </c>
      <c r="D1154">
        <v>5838</v>
      </c>
      <c r="E1154" t="s">
        <v>82</v>
      </c>
      <c r="F1154" t="s">
        <v>115</v>
      </c>
      <c r="G1154" t="s">
        <v>982</v>
      </c>
      <c r="H1154" t="s">
        <v>2418</v>
      </c>
      <c r="I1154">
        <v>2730</v>
      </c>
      <c r="K1154" s="1"/>
    </row>
    <row r="1155" spans="1:11" x14ac:dyDescent="0.25">
      <c r="A1155" s="5" t="str">
        <f t="shared" ref="A1155:A1218" si="18">"ID"&amp;D1155&amp;"G"&amp;B1155</f>
        <v>ID5839G1157</v>
      </c>
      <c r="B1155">
        <v>1157</v>
      </c>
      <c r="C1155" t="s">
        <v>68</v>
      </c>
      <c r="D1155">
        <v>5839</v>
      </c>
      <c r="E1155" t="s">
        <v>82</v>
      </c>
      <c r="F1155" t="s">
        <v>115</v>
      </c>
      <c r="G1155" t="s">
        <v>982</v>
      </c>
      <c r="H1155" t="s">
        <v>2419</v>
      </c>
      <c r="I1155">
        <v>2730</v>
      </c>
      <c r="K1155" s="1"/>
    </row>
    <row r="1156" spans="1:11" x14ac:dyDescent="0.25">
      <c r="A1156" s="5" t="str">
        <f t="shared" si="18"/>
        <v>ID5840G1158</v>
      </c>
      <c r="B1156">
        <v>1158</v>
      </c>
      <c r="C1156" t="s">
        <v>68</v>
      </c>
      <c r="D1156">
        <v>5840</v>
      </c>
      <c r="E1156" t="s">
        <v>82</v>
      </c>
      <c r="F1156" t="s">
        <v>115</v>
      </c>
      <c r="G1156" t="s">
        <v>982</v>
      </c>
      <c r="H1156" t="s">
        <v>2420</v>
      </c>
      <c r="I1156">
        <v>2730</v>
      </c>
      <c r="K1156" s="1"/>
    </row>
    <row r="1157" spans="1:11" x14ac:dyDescent="0.25">
      <c r="A1157" s="5" t="str">
        <f t="shared" si="18"/>
        <v>ID5841G1159</v>
      </c>
      <c r="B1157">
        <v>1159</v>
      </c>
      <c r="C1157" t="s">
        <v>68</v>
      </c>
      <c r="D1157">
        <v>5841</v>
      </c>
      <c r="E1157" t="s">
        <v>82</v>
      </c>
      <c r="F1157" t="s">
        <v>115</v>
      </c>
      <c r="G1157" t="s">
        <v>982</v>
      </c>
      <c r="H1157" t="s">
        <v>2421</v>
      </c>
      <c r="I1157">
        <v>2730</v>
      </c>
      <c r="K1157" s="1"/>
    </row>
    <row r="1158" spans="1:11" x14ac:dyDescent="0.25">
      <c r="A1158" s="5" t="str">
        <f t="shared" si="18"/>
        <v>ID5842G1160</v>
      </c>
      <c r="B1158">
        <v>1160</v>
      </c>
      <c r="C1158" t="s">
        <v>68</v>
      </c>
      <c r="D1158">
        <v>5842</v>
      </c>
      <c r="E1158" t="s">
        <v>82</v>
      </c>
      <c r="F1158" t="s">
        <v>115</v>
      </c>
      <c r="G1158" t="s">
        <v>982</v>
      </c>
      <c r="H1158" t="s">
        <v>2422</v>
      </c>
      <c r="I1158">
        <v>2730</v>
      </c>
      <c r="K1158" s="1"/>
    </row>
    <row r="1159" spans="1:11" x14ac:dyDescent="0.25">
      <c r="A1159" s="5" t="str">
        <f t="shared" si="18"/>
        <v>ID5843G1161</v>
      </c>
      <c r="B1159">
        <v>1161</v>
      </c>
      <c r="C1159" t="s">
        <v>68</v>
      </c>
      <c r="D1159">
        <v>5843</v>
      </c>
      <c r="E1159" t="s">
        <v>82</v>
      </c>
      <c r="F1159" t="s">
        <v>115</v>
      </c>
      <c r="G1159" t="s">
        <v>982</v>
      </c>
      <c r="H1159" t="s">
        <v>2423</v>
      </c>
      <c r="I1159">
        <v>2730</v>
      </c>
      <c r="K1159" s="1"/>
    </row>
    <row r="1160" spans="1:11" x14ac:dyDescent="0.25">
      <c r="A1160" s="5" t="str">
        <f t="shared" si="18"/>
        <v>ID5844G1162</v>
      </c>
      <c r="B1160">
        <v>1162</v>
      </c>
      <c r="C1160" t="s">
        <v>68</v>
      </c>
      <c r="D1160">
        <v>5844</v>
      </c>
      <c r="E1160" t="s">
        <v>82</v>
      </c>
      <c r="F1160" t="s">
        <v>115</v>
      </c>
      <c r="G1160" t="s">
        <v>982</v>
      </c>
      <c r="H1160" t="s">
        <v>2424</v>
      </c>
      <c r="I1160">
        <v>2730</v>
      </c>
      <c r="K1160" s="1"/>
    </row>
    <row r="1161" spans="1:11" x14ac:dyDescent="0.25">
      <c r="A1161" s="5" t="str">
        <f t="shared" si="18"/>
        <v>ID5845G1163</v>
      </c>
      <c r="B1161">
        <v>1163</v>
      </c>
      <c r="C1161" t="s">
        <v>68</v>
      </c>
      <c r="D1161">
        <v>5845</v>
      </c>
      <c r="E1161" t="s">
        <v>82</v>
      </c>
      <c r="F1161" t="s">
        <v>115</v>
      </c>
      <c r="G1161" t="s">
        <v>982</v>
      </c>
      <c r="H1161" t="s">
        <v>78</v>
      </c>
      <c r="I1161">
        <v>2730</v>
      </c>
      <c r="K1161" s="1"/>
    </row>
    <row r="1162" spans="1:11" x14ac:dyDescent="0.25">
      <c r="A1162" s="5" t="str">
        <f t="shared" si="18"/>
        <v>ID3170G1164</v>
      </c>
      <c r="B1162">
        <v>1164</v>
      </c>
      <c r="C1162" t="s">
        <v>68</v>
      </c>
      <c r="D1162">
        <v>3170</v>
      </c>
      <c r="E1162" t="s">
        <v>82</v>
      </c>
      <c r="F1162" t="s">
        <v>1312</v>
      </c>
      <c r="G1162" t="s">
        <v>1312</v>
      </c>
      <c r="H1162" t="s">
        <v>1312</v>
      </c>
      <c r="I1162">
        <v>3</v>
      </c>
      <c r="K1162" s="1"/>
    </row>
    <row r="1163" spans="1:11" x14ac:dyDescent="0.25">
      <c r="A1163" s="5" t="str">
        <f t="shared" si="18"/>
        <v>ID3171G1165</v>
      </c>
      <c r="B1163">
        <v>1165</v>
      </c>
      <c r="C1163" t="s">
        <v>68</v>
      </c>
      <c r="D1163">
        <v>3171</v>
      </c>
      <c r="E1163" t="s">
        <v>82</v>
      </c>
      <c r="F1163" t="s">
        <v>1312</v>
      </c>
      <c r="G1163" t="s">
        <v>1313</v>
      </c>
      <c r="H1163" t="s">
        <v>1313</v>
      </c>
      <c r="I1163">
        <v>3170</v>
      </c>
      <c r="K1163" s="1"/>
    </row>
    <row r="1164" spans="1:11" x14ac:dyDescent="0.25">
      <c r="A1164" s="5" t="str">
        <f t="shared" si="18"/>
        <v>ID3172G1166</v>
      </c>
      <c r="B1164">
        <v>1166</v>
      </c>
      <c r="C1164" t="s">
        <v>68</v>
      </c>
      <c r="D1164">
        <v>3172</v>
      </c>
      <c r="E1164" t="s">
        <v>82</v>
      </c>
      <c r="F1164" t="s">
        <v>1312</v>
      </c>
      <c r="G1164" t="s">
        <v>778</v>
      </c>
      <c r="H1164" t="s">
        <v>778</v>
      </c>
      <c r="I1164">
        <v>3170</v>
      </c>
      <c r="K1164" s="1"/>
    </row>
    <row r="1165" spans="1:11" x14ac:dyDescent="0.25">
      <c r="A1165" s="5" t="str">
        <f t="shared" si="18"/>
        <v>ID3174G1167</v>
      </c>
      <c r="B1165">
        <v>1167</v>
      </c>
      <c r="C1165" t="s">
        <v>68</v>
      </c>
      <c r="D1165">
        <v>3174</v>
      </c>
      <c r="E1165" t="s">
        <v>82</v>
      </c>
      <c r="F1165" t="s">
        <v>1312</v>
      </c>
      <c r="G1165" t="s">
        <v>985</v>
      </c>
      <c r="H1165" t="s">
        <v>985</v>
      </c>
      <c r="I1165">
        <v>3170</v>
      </c>
      <c r="K1165" s="1"/>
    </row>
    <row r="1166" spans="1:11" x14ac:dyDescent="0.25">
      <c r="A1166" s="5" t="str">
        <f t="shared" si="18"/>
        <v>ID3175G1168</v>
      </c>
      <c r="B1166">
        <v>1168</v>
      </c>
      <c r="C1166" t="s">
        <v>68</v>
      </c>
      <c r="D1166">
        <v>3175</v>
      </c>
      <c r="E1166" t="s">
        <v>82</v>
      </c>
      <c r="F1166" t="s">
        <v>1312</v>
      </c>
      <c r="G1166" t="s">
        <v>1314</v>
      </c>
      <c r="H1166" t="s">
        <v>1314</v>
      </c>
      <c r="I1166">
        <v>3170</v>
      </c>
      <c r="K1166" s="1"/>
    </row>
    <row r="1167" spans="1:11" x14ac:dyDescent="0.25">
      <c r="A1167" s="5" t="str">
        <f t="shared" si="18"/>
        <v>ID3176G1169</v>
      </c>
      <c r="B1167">
        <v>1169</v>
      </c>
      <c r="C1167" t="s">
        <v>68</v>
      </c>
      <c r="D1167">
        <v>3176</v>
      </c>
      <c r="E1167" t="s">
        <v>82</v>
      </c>
      <c r="F1167" t="s">
        <v>1312</v>
      </c>
      <c r="G1167" t="s">
        <v>1315</v>
      </c>
      <c r="H1167" t="s">
        <v>1315</v>
      </c>
      <c r="I1167">
        <v>3170</v>
      </c>
      <c r="K1167" s="1"/>
    </row>
    <row r="1168" spans="1:11" x14ac:dyDescent="0.25">
      <c r="A1168" s="5" t="str">
        <f t="shared" si="18"/>
        <v>ID3177G1170</v>
      </c>
      <c r="B1168">
        <v>1170</v>
      </c>
      <c r="C1168" t="s">
        <v>68</v>
      </c>
      <c r="D1168">
        <v>3177</v>
      </c>
      <c r="E1168" t="s">
        <v>82</v>
      </c>
      <c r="F1168" t="s">
        <v>1312</v>
      </c>
      <c r="G1168" t="s">
        <v>1316</v>
      </c>
      <c r="H1168" t="s">
        <v>1316</v>
      </c>
      <c r="I1168">
        <v>3170</v>
      </c>
      <c r="K1168" s="1"/>
    </row>
    <row r="1169" spans="1:11" x14ac:dyDescent="0.25">
      <c r="A1169" s="5" t="str">
        <f t="shared" si="18"/>
        <v>ID3178G1171</v>
      </c>
      <c r="B1169">
        <v>1171</v>
      </c>
      <c r="C1169" t="s">
        <v>68</v>
      </c>
      <c r="D1169">
        <v>3178</v>
      </c>
      <c r="E1169" t="s">
        <v>82</v>
      </c>
      <c r="F1169" t="s">
        <v>1312</v>
      </c>
      <c r="G1169" t="s">
        <v>1317</v>
      </c>
      <c r="H1169" t="s">
        <v>1317</v>
      </c>
      <c r="I1169">
        <v>3170</v>
      </c>
      <c r="K1169" s="1"/>
    </row>
    <row r="1170" spans="1:11" x14ac:dyDescent="0.25">
      <c r="A1170" s="5" t="str">
        <f t="shared" si="18"/>
        <v>ID3179G1172</v>
      </c>
      <c r="B1170">
        <v>1172</v>
      </c>
      <c r="C1170" t="s">
        <v>68</v>
      </c>
      <c r="D1170">
        <v>3179</v>
      </c>
      <c r="E1170" t="s">
        <v>82</v>
      </c>
      <c r="F1170" t="s">
        <v>1312</v>
      </c>
      <c r="G1170" t="s">
        <v>703</v>
      </c>
      <c r="H1170" t="s">
        <v>703</v>
      </c>
      <c r="I1170">
        <v>3170</v>
      </c>
      <c r="K1170" s="1"/>
    </row>
    <row r="1171" spans="1:11" x14ac:dyDescent="0.25">
      <c r="A1171" s="5" t="str">
        <f t="shared" si="18"/>
        <v>ID3180G1173</v>
      </c>
      <c r="B1171">
        <v>1173</v>
      </c>
      <c r="C1171" t="s">
        <v>68</v>
      </c>
      <c r="D1171">
        <v>3180</v>
      </c>
      <c r="E1171" t="s">
        <v>82</v>
      </c>
      <c r="F1171" t="s">
        <v>1312</v>
      </c>
      <c r="G1171" t="s">
        <v>78</v>
      </c>
      <c r="H1171" t="s">
        <v>78</v>
      </c>
      <c r="I1171">
        <v>3170</v>
      </c>
      <c r="K1171" s="1"/>
    </row>
    <row r="1172" spans="1:11" x14ac:dyDescent="0.25">
      <c r="A1172" s="5" t="str">
        <f t="shared" si="18"/>
        <v>ID3181G1174</v>
      </c>
      <c r="B1172">
        <v>1174</v>
      </c>
      <c r="C1172" t="s">
        <v>68</v>
      </c>
      <c r="D1172">
        <v>3181</v>
      </c>
      <c r="E1172" t="s">
        <v>82</v>
      </c>
      <c r="F1172" t="s">
        <v>1312</v>
      </c>
      <c r="G1172" t="s">
        <v>1318</v>
      </c>
      <c r="H1172" t="s">
        <v>1318</v>
      </c>
      <c r="I1172">
        <v>3170</v>
      </c>
      <c r="K1172" s="1"/>
    </row>
    <row r="1173" spans="1:11" x14ac:dyDescent="0.25">
      <c r="A1173" s="5" t="str">
        <f t="shared" si="18"/>
        <v>ID3384G1175</v>
      </c>
      <c r="B1173">
        <v>1175</v>
      </c>
      <c r="C1173" t="s">
        <v>68</v>
      </c>
      <c r="D1173">
        <v>3384</v>
      </c>
      <c r="E1173" t="s">
        <v>82</v>
      </c>
      <c r="F1173" t="s">
        <v>1312</v>
      </c>
      <c r="G1173" t="s">
        <v>1411</v>
      </c>
      <c r="H1173" t="s">
        <v>1411</v>
      </c>
      <c r="I1173">
        <v>3170</v>
      </c>
      <c r="K1173" s="1"/>
    </row>
    <row r="1174" spans="1:11" x14ac:dyDescent="0.25">
      <c r="A1174" s="5" t="str">
        <f t="shared" si="18"/>
        <v>ID3396G1176</v>
      </c>
      <c r="B1174">
        <v>1176</v>
      </c>
      <c r="C1174" t="s">
        <v>68</v>
      </c>
      <c r="D1174">
        <v>3396</v>
      </c>
      <c r="E1174" t="s">
        <v>82</v>
      </c>
      <c r="F1174" t="s">
        <v>1312</v>
      </c>
      <c r="G1174" t="s">
        <v>1320</v>
      </c>
      <c r="H1174" t="s">
        <v>1320</v>
      </c>
      <c r="I1174">
        <v>3170</v>
      </c>
      <c r="K1174" s="1"/>
    </row>
    <row r="1175" spans="1:11" x14ac:dyDescent="0.25">
      <c r="A1175" s="5" t="str">
        <f t="shared" si="18"/>
        <v>ID3886G1177</v>
      </c>
      <c r="B1175">
        <v>1177</v>
      </c>
      <c r="C1175" t="s">
        <v>68</v>
      </c>
      <c r="D1175">
        <v>3886</v>
      </c>
      <c r="E1175" t="s">
        <v>82</v>
      </c>
      <c r="F1175" t="s">
        <v>1312</v>
      </c>
      <c r="G1175" t="s">
        <v>1584</v>
      </c>
      <c r="H1175" t="s">
        <v>1584</v>
      </c>
      <c r="I1175">
        <v>3170</v>
      </c>
      <c r="K1175" s="1"/>
    </row>
    <row r="1176" spans="1:11" x14ac:dyDescent="0.25">
      <c r="A1176" s="5" t="str">
        <f t="shared" si="18"/>
        <v>ID3887G1178</v>
      </c>
      <c r="B1176">
        <v>1178</v>
      </c>
      <c r="C1176" t="s">
        <v>68</v>
      </c>
      <c r="D1176">
        <v>3887</v>
      </c>
      <c r="E1176" t="s">
        <v>82</v>
      </c>
      <c r="F1176" t="s">
        <v>1312</v>
      </c>
      <c r="G1176" t="s">
        <v>1585</v>
      </c>
      <c r="H1176" t="s">
        <v>1585</v>
      </c>
      <c r="I1176">
        <v>3170</v>
      </c>
      <c r="K1176" s="1"/>
    </row>
    <row r="1177" spans="1:11" x14ac:dyDescent="0.25">
      <c r="A1177" s="5" t="str">
        <f t="shared" si="18"/>
        <v>ID3888G1179</v>
      </c>
      <c r="B1177">
        <v>1179</v>
      </c>
      <c r="C1177" t="s">
        <v>68</v>
      </c>
      <c r="D1177">
        <v>3888</v>
      </c>
      <c r="E1177" t="s">
        <v>82</v>
      </c>
      <c r="F1177" t="s">
        <v>1312</v>
      </c>
      <c r="G1177" t="s">
        <v>1586</v>
      </c>
      <c r="H1177" t="s">
        <v>1586</v>
      </c>
      <c r="I1177">
        <v>3170</v>
      </c>
      <c r="K1177" s="1"/>
    </row>
    <row r="1178" spans="1:11" x14ac:dyDescent="0.25">
      <c r="A1178" s="5" t="str">
        <f t="shared" si="18"/>
        <v>ID6210G1180</v>
      </c>
      <c r="B1178">
        <v>1180</v>
      </c>
      <c r="C1178" t="s">
        <v>68</v>
      </c>
      <c r="D1178">
        <v>6210</v>
      </c>
      <c r="E1178" t="s">
        <v>82</v>
      </c>
      <c r="F1178" t="s">
        <v>878</v>
      </c>
      <c r="G1178" t="s">
        <v>878</v>
      </c>
      <c r="H1178" t="s">
        <v>878</v>
      </c>
      <c r="I1178">
        <v>3</v>
      </c>
      <c r="K1178" s="1"/>
    </row>
    <row r="1179" spans="1:11" x14ac:dyDescent="0.25">
      <c r="A1179" s="5" t="str">
        <f t="shared" si="18"/>
        <v>ID4G1181</v>
      </c>
      <c r="B1179">
        <v>1181</v>
      </c>
      <c r="C1179" t="s">
        <v>68</v>
      </c>
      <c r="D1179">
        <v>4</v>
      </c>
      <c r="E1179" t="s">
        <v>83</v>
      </c>
      <c r="F1179" t="s">
        <v>83</v>
      </c>
      <c r="G1179" t="s">
        <v>83</v>
      </c>
      <c r="H1179" t="s">
        <v>83</v>
      </c>
      <c r="I1179" t="s">
        <v>71</v>
      </c>
      <c r="K1179" s="1"/>
    </row>
    <row r="1180" spans="1:11" x14ac:dyDescent="0.25">
      <c r="A1180" s="5" t="str">
        <f t="shared" si="18"/>
        <v>ID369G1182</v>
      </c>
      <c r="B1180">
        <v>1182</v>
      </c>
      <c r="C1180" t="s">
        <v>68</v>
      </c>
      <c r="D1180">
        <v>369</v>
      </c>
      <c r="E1180" t="s">
        <v>83</v>
      </c>
      <c r="F1180" t="s">
        <v>343</v>
      </c>
      <c r="G1180" t="s">
        <v>343</v>
      </c>
      <c r="H1180" t="s">
        <v>343</v>
      </c>
      <c r="I1180">
        <v>4</v>
      </c>
      <c r="K1180" s="1"/>
    </row>
    <row r="1181" spans="1:11" x14ac:dyDescent="0.25">
      <c r="A1181" s="5" t="str">
        <f t="shared" si="18"/>
        <v>ID369G1183</v>
      </c>
      <c r="B1181">
        <v>1183</v>
      </c>
      <c r="C1181" t="s">
        <v>68</v>
      </c>
      <c r="D1181">
        <v>369</v>
      </c>
      <c r="E1181" t="s">
        <v>83</v>
      </c>
      <c r="F1181" t="s">
        <v>343</v>
      </c>
      <c r="G1181" t="s">
        <v>343</v>
      </c>
      <c r="H1181" t="s">
        <v>343</v>
      </c>
      <c r="I1181">
        <v>4</v>
      </c>
      <c r="K1181" s="1"/>
    </row>
    <row r="1182" spans="1:11" x14ac:dyDescent="0.25">
      <c r="A1182" s="5" t="str">
        <f t="shared" si="18"/>
        <v>ID38G1184</v>
      </c>
      <c r="B1182">
        <v>1184</v>
      </c>
      <c r="C1182" t="s">
        <v>68</v>
      </c>
      <c r="D1182">
        <v>38</v>
      </c>
      <c r="E1182" t="s">
        <v>83</v>
      </c>
      <c r="F1182" t="s">
        <v>118</v>
      </c>
      <c r="G1182" t="s">
        <v>119</v>
      </c>
      <c r="H1182" t="s">
        <v>119</v>
      </c>
      <c r="I1182">
        <v>369</v>
      </c>
      <c r="K1182" s="1"/>
    </row>
    <row r="1183" spans="1:11" x14ac:dyDescent="0.25">
      <c r="A1183" s="5" t="str">
        <f t="shared" si="18"/>
        <v>ID38G1185</v>
      </c>
      <c r="B1183">
        <v>1185</v>
      </c>
      <c r="C1183" t="s">
        <v>68</v>
      </c>
      <c r="D1183">
        <v>38</v>
      </c>
      <c r="E1183" t="s">
        <v>83</v>
      </c>
      <c r="F1183" t="s">
        <v>120</v>
      </c>
      <c r="G1183" t="s">
        <v>119</v>
      </c>
      <c r="H1183" t="s">
        <v>119</v>
      </c>
      <c r="I1183">
        <v>369</v>
      </c>
      <c r="K1183" s="1"/>
    </row>
    <row r="1184" spans="1:11" x14ac:dyDescent="0.25">
      <c r="A1184" s="5" t="str">
        <f t="shared" si="18"/>
        <v>ID2387G1186</v>
      </c>
      <c r="B1184">
        <v>1186</v>
      </c>
      <c r="C1184" t="s">
        <v>68</v>
      </c>
      <c r="D1184">
        <v>2387</v>
      </c>
      <c r="E1184" t="s">
        <v>83</v>
      </c>
      <c r="F1184" t="s">
        <v>118</v>
      </c>
      <c r="G1184" t="s">
        <v>119</v>
      </c>
      <c r="H1184" t="s">
        <v>1025</v>
      </c>
      <c r="I1184">
        <v>38</v>
      </c>
      <c r="K1184" s="1"/>
    </row>
    <row r="1185" spans="1:11" x14ac:dyDescent="0.25">
      <c r="A1185" s="5" t="str">
        <f t="shared" si="18"/>
        <v>ID2387G1187</v>
      </c>
      <c r="B1185">
        <v>1187</v>
      </c>
      <c r="C1185" t="s">
        <v>68</v>
      </c>
      <c r="D1185">
        <v>2387</v>
      </c>
      <c r="E1185" t="s">
        <v>83</v>
      </c>
      <c r="F1185" t="s">
        <v>120</v>
      </c>
      <c r="G1185" t="s">
        <v>119</v>
      </c>
      <c r="H1185" t="s">
        <v>1025</v>
      </c>
      <c r="I1185">
        <v>38</v>
      </c>
      <c r="K1185" s="1"/>
    </row>
    <row r="1186" spans="1:11" x14ac:dyDescent="0.25">
      <c r="A1186" s="5" t="str">
        <f t="shared" si="18"/>
        <v>ID2388G1188</v>
      </c>
      <c r="B1186">
        <v>1188</v>
      </c>
      <c r="C1186" t="s">
        <v>68</v>
      </c>
      <c r="D1186">
        <v>2388</v>
      </c>
      <c r="E1186" t="s">
        <v>83</v>
      </c>
      <c r="F1186" t="s">
        <v>118</v>
      </c>
      <c r="G1186" t="s">
        <v>119</v>
      </c>
      <c r="H1186" t="s">
        <v>1026</v>
      </c>
      <c r="I1186">
        <v>38</v>
      </c>
      <c r="K1186" s="1"/>
    </row>
    <row r="1187" spans="1:11" x14ac:dyDescent="0.25">
      <c r="A1187" s="5" t="str">
        <f t="shared" si="18"/>
        <v>ID2388G1189</v>
      </c>
      <c r="B1187">
        <v>1189</v>
      </c>
      <c r="C1187" t="s">
        <v>68</v>
      </c>
      <c r="D1187">
        <v>2388</v>
      </c>
      <c r="E1187" t="s">
        <v>83</v>
      </c>
      <c r="F1187" t="s">
        <v>120</v>
      </c>
      <c r="G1187" t="s">
        <v>119</v>
      </c>
      <c r="H1187" t="s">
        <v>1026</v>
      </c>
      <c r="I1187">
        <v>38</v>
      </c>
      <c r="K1187" s="1"/>
    </row>
    <row r="1188" spans="1:11" x14ac:dyDescent="0.25">
      <c r="A1188" s="5" t="str">
        <f t="shared" si="18"/>
        <v>ID2389G1190</v>
      </c>
      <c r="B1188">
        <v>1190</v>
      </c>
      <c r="C1188" t="s">
        <v>68</v>
      </c>
      <c r="D1188">
        <v>2389</v>
      </c>
      <c r="E1188" t="s">
        <v>83</v>
      </c>
      <c r="F1188" t="s">
        <v>118</v>
      </c>
      <c r="G1188" t="s">
        <v>119</v>
      </c>
      <c r="H1188" t="s">
        <v>1027</v>
      </c>
      <c r="I1188">
        <v>38</v>
      </c>
      <c r="K1188" s="1"/>
    </row>
    <row r="1189" spans="1:11" x14ac:dyDescent="0.25">
      <c r="A1189" s="5" t="str">
        <f t="shared" si="18"/>
        <v>ID2389G1191</v>
      </c>
      <c r="B1189">
        <v>1191</v>
      </c>
      <c r="C1189" t="s">
        <v>68</v>
      </c>
      <c r="D1189">
        <v>2389</v>
      </c>
      <c r="E1189" t="s">
        <v>83</v>
      </c>
      <c r="F1189" t="s">
        <v>120</v>
      </c>
      <c r="G1189" t="s">
        <v>119</v>
      </c>
      <c r="H1189" t="s">
        <v>1027</v>
      </c>
      <c r="I1189">
        <v>38</v>
      </c>
      <c r="K1189" s="1"/>
    </row>
    <row r="1190" spans="1:11" x14ac:dyDescent="0.25">
      <c r="A1190" s="5" t="str">
        <f t="shared" si="18"/>
        <v>ID2390G1192</v>
      </c>
      <c r="B1190">
        <v>1192</v>
      </c>
      <c r="C1190" t="s">
        <v>68</v>
      </c>
      <c r="D1190">
        <v>2390</v>
      </c>
      <c r="E1190" t="s">
        <v>83</v>
      </c>
      <c r="F1190" t="s">
        <v>118</v>
      </c>
      <c r="G1190" t="s">
        <v>119</v>
      </c>
      <c r="H1190" t="s">
        <v>1028</v>
      </c>
      <c r="I1190">
        <v>38</v>
      </c>
      <c r="K1190" s="1"/>
    </row>
    <row r="1191" spans="1:11" x14ac:dyDescent="0.25">
      <c r="A1191" s="5" t="str">
        <f t="shared" si="18"/>
        <v>ID2390G1193</v>
      </c>
      <c r="B1191">
        <v>1193</v>
      </c>
      <c r="C1191" t="s">
        <v>68</v>
      </c>
      <c r="D1191">
        <v>2390</v>
      </c>
      <c r="E1191" t="s">
        <v>83</v>
      </c>
      <c r="F1191" t="s">
        <v>120</v>
      </c>
      <c r="G1191" t="s">
        <v>119</v>
      </c>
      <c r="H1191" t="s">
        <v>1028</v>
      </c>
      <c r="I1191">
        <v>38</v>
      </c>
      <c r="K1191" s="1"/>
    </row>
    <row r="1192" spans="1:11" x14ac:dyDescent="0.25">
      <c r="A1192" s="5" t="str">
        <f t="shared" si="18"/>
        <v>ID2397G1194</v>
      </c>
      <c r="B1192">
        <v>1194</v>
      </c>
      <c r="C1192" t="s">
        <v>68</v>
      </c>
      <c r="D1192">
        <v>2397</v>
      </c>
      <c r="E1192" t="s">
        <v>83</v>
      </c>
      <c r="F1192" t="s">
        <v>118</v>
      </c>
      <c r="G1192" t="s">
        <v>119</v>
      </c>
      <c r="H1192" t="s">
        <v>78</v>
      </c>
      <c r="I1192">
        <v>38</v>
      </c>
      <c r="K1192" s="1"/>
    </row>
    <row r="1193" spans="1:11" x14ac:dyDescent="0.25">
      <c r="A1193" s="5" t="str">
        <f t="shared" si="18"/>
        <v>ID2397G1195</v>
      </c>
      <c r="B1193">
        <v>1195</v>
      </c>
      <c r="C1193" t="s">
        <v>68</v>
      </c>
      <c r="D1193">
        <v>2397</v>
      </c>
      <c r="E1193" t="s">
        <v>83</v>
      </c>
      <c r="F1193" t="s">
        <v>120</v>
      </c>
      <c r="G1193" t="s">
        <v>119</v>
      </c>
      <c r="H1193" t="s">
        <v>78</v>
      </c>
      <c r="I1193">
        <v>38</v>
      </c>
      <c r="K1193" s="1"/>
    </row>
    <row r="1194" spans="1:11" x14ac:dyDescent="0.25">
      <c r="A1194" s="5" t="str">
        <f t="shared" si="18"/>
        <v>ID556G1196</v>
      </c>
      <c r="B1194">
        <v>1196</v>
      </c>
      <c r="C1194" t="s">
        <v>68</v>
      </c>
      <c r="D1194">
        <v>556</v>
      </c>
      <c r="E1194" t="s">
        <v>83</v>
      </c>
      <c r="F1194" t="s">
        <v>118</v>
      </c>
      <c r="G1194" t="s">
        <v>424</v>
      </c>
      <c r="H1194" t="s">
        <v>424</v>
      </c>
      <c r="I1194">
        <v>369</v>
      </c>
      <c r="K1194" s="1"/>
    </row>
    <row r="1195" spans="1:11" x14ac:dyDescent="0.25">
      <c r="A1195" s="5" t="str">
        <f t="shared" si="18"/>
        <v>ID556G1197</v>
      </c>
      <c r="B1195">
        <v>1197</v>
      </c>
      <c r="C1195" t="s">
        <v>68</v>
      </c>
      <c r="D1195">
        <v>556</v>
      </c>
      <c r="E1195" t="s">
        <v>83</v>
      </c>
      <c r="F1195" t="s">
        <v>120</v>
      </c>
      <c r="G1195" t="s">
        <v>424</v>
      </c>
      <c r="H1195" t="s">
        <v>424</v>
      </c>
      <c r="I1195">
        <v>369</v>
      </c>
      <c r="K1195" s="1"/>
    </row>
    <row r="1196" spans="1:11" x14ac:dyDescent="0.25">
      <c r="A1196" s="5" t="str">
        <f t="shared" si="18"/>
        <v>ID2395G1198</v>
      </c>
      <c r="B1196">
        <v>1198</v>
      </c>
      <c r="C1196" t="s">
        <v>68</v>
      </c>
      <c r="D1196">
        <v>2395</v>
      </c>
      <c r="E1196" t="s">
        <v>83</v>
      </c>
      <c r="F1196" t="s">
        <v>118</v>
      </c>
      <c r="G1196" t="s">
        <v>424</v>
      </c>
      <c r="H1196" t="s">
        <v>78</v>
      </c>
      <c r="I1196">
        <v>556</v>
      </c>
      <c r="K1196" s="1"/>
    </row>
    <row r="1197" spans="1:11" x14ac:dyDescent="0.25">
      <c r="A1197" s="5" t="str">
        <f t="shared" si="18"/>
        <v>ID2395G1199</v>
      </c>
      <c r="B1197">
        <v>1199</v>
      </c>
      <c r="C1197" t="s">
        <v>68</v>
      </c>
      <c r="D1197">
        <v>2395</v>
      </c>
      <c r="E1197" t="s">
        <v>83</v>
      </c>
      <c r="F1197" t="s">
        <v>120</v>
      </c>
      <c r="G1197" t="s">
        <v>424</v>
      </c>
      <c r="H1197" t="s">
        <v>78</v>
      </c>
      <c r="I1197">
        <v>556</v>
      </c>
      <c r="K1197" s="1"/>
    </row>
    <row r="1198" spans="1:11" x14ac:dyDescent="0.25">
      <c r="A1198" s="5" t="str">
        <f t="shared" si="18"/>
        <v>ID2853G1200</v>
      </c>
      <c r="B1198">
        <v>1200</v>
      </c>
      <c r="C1198" t="s">
        <v>68</v>
      </c>
      <c r="D1198">
        <v>2853</v>
      </c>
      <c r="E1198" t="s">
        <v>83</v>
      </c>
      <c r="F1198" t="s">
        <v>118</v>
      </c>
      <c r="G1198" t="s">
        <v>424</v>
      </c>
      <c r="H1198" t="s">
        <v>1020</v>
      </c>
      <c r="I1198">
        <v>556</v>
      </c>
      <c r="K1198" s="1"/>
    </row>
    <row r="1199" spans="1:11" x14ac:dyDescent="0.25">
      <c r="A1199" s="5" t="str">
        <f t="shared" si="18"/>
        <v>ID2853G1201</v>
      </c>
      <c r="B1199">
        <v>1201</v>
      </c>
      <c r="C1199" t="s">
        <v>68</v>
      </c>
      <c r="D1199">
        <v>2853</v>
      </c>
      <c r="E1199" t="s">
        <v>83</v>
      </c>
      <c r="F1199" t="s">
        <v>120</v>
      </c>
      <c r="G1199" t="s">
        <v>424</v>
      </c>
      <c r="H1199" t="s">
        <v>1020</v>
      </c>
      <c r="I1199">
        <v>556</v>
      </c>
      <c r="K1199" s="1"/>
    </row>
    <row r="1200" spans="1:11" x14ac:dyDescent="0.25">
      <c r="A1200" s="5" t="str">
        <f t="shared" si="18"/>
        <v>ID2854G1202</v>
      </c>
      <c r="B1200">
        <v>1202</v>
      </c>
      <c r="C1200" t="s">
        <v>68</v>
      </c>
      <c r="D1200">
        <v>2854</v>
      </c>
      <c r="E1200" t="s">
        <v>83</v>
      </c>
      <c r="F1200" t="s">
        <v>118</v>
      </c>
      <c r="G1200" t="s">
        <v>424</v>
      </c>
      <c r="H1200" t="s">
        <v>1019</v>
      </c>
      <c r="I1200">
        <v>556</v>
      </c>
      <c r="K1200" s="1"/>
    </row>
    <row r="1201" spans="1:11" x14ac:dyDescent="0.25">
      <c r="A1201" s="5" t="str">
        <f t="shared" si="18"/>
        <v>ID2854G1203</v>
      </c>
      <c r="B1201">
        <v>1203</v>
      </c>
      <c r="C1201" t="s">
        <v>68</v>
      </c>
      <c r="D1201">
        <v>2854</v>
      </c>
      <c r="E1201" t="s">
        <v>83</v>
      </c>
      <c r="F1201" t="s">
        <v>120</v>
      </c>
      <c r="G1201" t="s">
        <v>424</v>
      </c>
      <c r="H1201" t="s">
        <v>1019</v>
      </c>
      <c r="I1201">
        <v>556</v>
      </c>
      <c r="K1201" s="1"/>
    </row>
    <row r="1202" spans="1:11" x14ac:dyDescent="0.25">
      <c r="A1202" s="5" t="str">
        <f t="shared" si="18"/>
        <v>ID2855G1204</v>
      </c>
      <c r="B1202">
        <v>1204</v>
      </c>
      <c r="C1202" t="s">
        <v>68</v>
      </c>
      <c r="D1202">
        <v>2855</v>
      </c>
      <c r="E1202" t="s">
        <v>83</v>
      </c>
      <c r="F1202" t="s">
        <v>118</v>
      </c>
      <c r="G1202" t="s">
        <v>424</v>
      </c>
      <c r="H1202" t="s">
        <v>1018</v>
      </c>
      <c r="I1202">
        <v>556</v>
      </c>
      <c r="K1202" s="1"/>
    </row>
    <row r="1203" spans="1:11" x14ac:dyDescent="0.25">
      <c r="A1203" s="5" t="str">
        <f t="shared" si="18"/>
        <v>ID2855G1205</v>
      </c>
      <c r="B1203">
        <v>1205</v>
      </c>
      <c r="C1203" t="s">
        <v>68</v>
      </c>
      <c r="D1203">
        <v>2855</v>
      </c>
      <c r="E1203" t="s">
        <v>83</v>
      </c>
      <c r="F1203" t="s">
        <v>120</v>
      </c>
      <c r="G1203" t="s">
        <v>424</v>
      </c>
      <c r="H1203" t="s">
        <v>1018</v>
      </c>
      <c r="I1203">
        <v>556</v>
      </c>
      <c r="K1203" s="1"/>
    </row>
    <row r="1204" spans="1:11" x14ac:dyDescent="0.25">
      <c r="A1204" s="5" t="str">
        <f t="shared" si="18"/>
        <v>ID2856G1206</v>
      </c>
      <c r="B1204">
        <v>1206</v>
      </c>
      <c r="C1204" t="s">
        <v>68</v>
      </c>
      <c r="D1204">
        <v>2856</v>
      </c>
      <c r="E1204" t="s">
        <v>83</v>
      </c>
      <c r="F1204" t="s">
        <v>118</v>
      </c>
      <c r="G1204" t="s">
        <v>424</v>
      </c>
      <c r="H1204" t="s">
        <v>1016</v>
      </c>
      <c r="I1204">
        <v>556</v>
      </c>
      <c r="K1204" s="1"/>
    </row>
    <row r="1205" spans="1:11" x14ac:dyDescent="0.25">
      <c r="A1205" s="5" t="str">
        <f t="shared" si="18"/>
        <v>ID2856G1207</v>
      </c>
      <c r="B1205">
        <v>1207</v>
      </c>
      <c r="C1205" t="s">
        <v>68</v>
      </c>
      <c r="D1205">
        <v>2856</v>
      </c>
      <c r="E1205" t="s">
        <v>83</v>
      </c>
      <c r="F1205" t="s">
        <v>120</v>
      </c>
      <c r="G1205" t="s">
        <v>424</v>
      </c>
      <c r="H1205" t="s">
        <v>1016</v>
      </c>
      <c r="I1205">
        <v>556</v>
      </c>
      <c r="K1205" s="1"/>
    </row>
    <row r="1206" spans="1:11" x14ac:dyDescent="0.25">
      <c r="A1206" s="5" t="str">
        <f t="shared" si="18"/>
        <v>ID615G1208</v>
      </c>
      <c r="B1206">
        <v>1208</v>
      </c>
      <c r="C1206" t="s">
        <v>68</v>
      </c>
      <c r="D1206">
        <v>615</v>
      </c>
      <c r="E1206" t="s">
        <v>83</v>
      </c>
      <c r="F1206" t="s">
        <v>343</v>
      </c>
      <c r="G1206" t="s">
        <v>78</v>
      </c>
      <c r="H1206" t="s">
        <v>78</v>
      </c>
      <c r="I1206">
        <v>369</v>
      </c>
      <c r="K1206" s="1"/>
    </row>
    <row r="1207" spans="1:11" x14ac:dyDescent="0.25">
      <c r="A1207" s="5" t="str">
        <f t="shared" si="18"/>
        <v>ID615G1209</v>
      </c>
      <c r="B1207">
        <v>1209</v>
      </c>
      <c r="C1207" t="s">
        <v>68</v>
      </c>
      <c r="D1207">
        <v>615</v>
      </c>
      <c r="E1207" t="s">
        <v>83</v>
      </c>
      <c r="F1207" t="s">
        <v>343</v>
      </c>
      <c r="G1207" t="s">
        <v>78</v>
      </c>
      <c r="H1207" t="s">
        <v>78</v>
      </c>
      <c r="I1207">
        <v>369</v>
      </c>
      <c r="K1207" s="1"/>
    </row>
    <row r="1208" spans="1:11" x14ac:dyDescent="0.25">
      <c r="A1208" s="5" t="str">
        <f t="shared" si="18"/>
        <v>ID2379G1210</v>
      </c>
      <c r="B1208">
        <v>1210</v>
      </c>
      <c r="C1208" t="s">
        <v>68</v>
      </c>
      <c r="D1208">
        <v>2379</v>
      </c>
      <c r="E1208" t="s">
        <v>83</v>
      </c>
      <c r="F1208" t="s">
        <v>1015</v>
      </c>
      <c r="G1208" t="s">
        <v>1015</v>
      </c>
      <c r="H1208" t="s">
        <v>1015</v>
      </c>
      <c r="I1208">
        <v>369</v>
      </c>
      <c r="K1208" s="1"/>
    </row>
    <row r="1209" spans="1:11" x14ac:dyDescent="0.25">
      <c r="A1209" s="5" t="str">
        <f t="shared" si="18"/>
        <v>ID2379G1211</v>
      </c>
      <c r="B1209">
        <v>1211</v>
      </c>
      <c r="C1209" t="s">
        <v>68</v>
      </c>
      <c r="D1209">
        <v>2379</v>
      </c>
      <c r="E1209" t="s">
        <v>83</v>
      </c>
      <c r="F1209" t="s">
        <v>1015</v>
      </c>
      <c r="G1209" t="s">
        <v>1015</v>
      </c>
      <c r="H1209" t="s">
        <v>1015</v>
      </c>
      <c r="I1209">
        <v>369</v>
      </c>
      <c r="K1209" s="1"/>
    </row>
    <row r="1210" spans="1:11" x14ac:dyDescent="0.25">
      <c r="A1210" s="5" t="str">
        <f t="shared" si="18"/>
        <v>ID2379G1212</v>
      </c>
      <c r="B1210">
        <v>1212</v>
      </c>
      <c r="C1210" t="s">
        <v>68</v>
      </c>
      <c r="D1210">
        <v>2379</v>
      </c>
      <c r="E1210" t="s">
        <v>83</v>
      </c>
      <c r="F1210" t="s">
        <v>1015</v>
      </c>
      <c r="G1210" t="s">
        <v>1015</v>
      </c>
      <c r="H1210" t="s">
        <v>1015</v>
      </c>
      <c r="I1210">
        <v>369</v>
      </c>
      <c r="K1210" s="1"/>
    </row>
    <row r="1211" spans="1:11" x14ac:dyDescent="0.25">
      <c r="A1211" s="5" t="str">
        <f t="shared" si="18"/>
        <v>ID2380G1213</v>
      </c>
      <c r="B1211">
        <v>1213</v>
      </c>
      <c r="C1211" t="s">
        <v>68</v>
      </c>
      <c r="D1211">
        <v>2380</v>
      </c>
      <c r="E1211" t="s">
        <v>83</v>
      </c>
      <c r="F1211" t="s">
        <v>1015</v>
      </c>
      <c r="G1211" t="s">
        <v>1016</v>
      </c>
      <c r="H1211" t="s">
        <v>1017</v>
      </c>
      <c r="I1211">
        <v>2379</v>
      </c>
      <c r="K1211" s="1"/>
    </row>
    <row r="1212" spans="1:11" x14ac:dyDescent="0.25">
      <c r="A1212" s="5" t="str">
        <f t="shared" si="18"/>
        <v>ID2380G1214</v>
      </c>
      <c r="B1212">
        <v>1214</v>
      </c>
      <c r="C1212" t="s">
        <v>68</v>
      </c>
      <c r="D1212">
        <v>2380</v>
      </c>
      <c r="E1212" t="s">
        <v>83</v>
      </c>
      <c r="F1212" t="s">
        <v>1015</v>
      </c>
      <c r="G1212" t="s">
        <v>1016</v>
      </c>
      <c r="H1212" t="s">
        <v>1017</v>
      </c>
      <c r="I1212">
        <v>2379</v>
      </c>
      <c r="K1212" s="1"/>
    </row>
    <row r="1213" spans="1:11" x14ac:dyDescent="0.25">
      <c r="A1213" s="5" t="str">
        <f t="shared" si="18"/>
        <v>ID2380G1215</v>
      </c>
      <c r="B1213">
        <v>1215</v>
      </c>
      <c r="C1213" t="s">
        <v>68</v>
      </c>
      <c r="D1213">
        <v>2380</v>
      </c>
      <c r="E1213" t="s">
        <v>83</v>
      </c>
      <c r="F1213" t="s">
        <v>1015</v>
      </c>
      <c r="G1213" t="s">
        <v>1016</v>
      </c>
      <c r="H1213" t="s">
        <v>1017</v>
      </c>
      <c r="I1213">
        <v>2379</v>
      </c>
      <c r="K1213" s="1"/>
    </row>
    <row r="1214" spans="1:11" x14ac:dyDescent="0.25">
      <c r="A1214" s="5" t="str">
        <f t="shared" si="18"/>
        <v>ID2381G1216</v>
      </c>
      <c r="B1214">
        <v>1216</v>
      </c>
      <c r="C1214" t="s">
        <v>68</v>
      </c>
      <c r="D1214">
        <v>2381</v>
      </c>
      <c r="E1214" t="s">
        <v>83</v>
      </c>
      <c r="F1214" t="s">
        <v>1015</v>
      </c>
      <c r="G1214" t="s">
        <v>1018</v>
      </c>
      <c r="H1214" t="s">
        <v>1017</v>
      </c>
      <c r="I1214">
        <v>2379</v>
      </c>
      <c r="K1214" s="1"/>
    </row>
    <row r="1215" spans="1:11" x14ac:dyDescent="0.25">
      <c r="A1215" s="5" t="str">
        <f t="shared" si="18"/>
        <v>ID2381G1217</v>
      </c>
      <c r="B1215">
        <v>1217</v>
      </c>
      <c r="C1215" t="s">
        <v>68</v>
      </c>
      <c r="D1215">
        <v>2381</v>
      </c>
      <c r="E1215" t="s">
        <v>83</v>
      </c>
      <c r="F1215" t="s">
        <v>1015</v>
      </c>
      <c r="G1215" t="s">
        <v>1018</v>
      </c>
      <c r="H1215" t="s">
        <v>1017</v>
      </c>
      <c r="I1215">
        <v>2379</v>
      </c>
      <c r="K1215" s="1"/>
    </row>
    <row r="1216" spans="1:11" x14ac:dyDescent="0.25">
      <c r="A1216" s="5" t="str">
        <f t="shared" si="18"/>
        <v>ID2381G1218</v>
      </c>
      <c r="B1216">
        <v>1218</v>
      </c>
      <c r="C1216" t="s">
        <v>68</v>
      </c>
      <c r="D1216">
        <v>2381</v>
      </c>
      <c r="E1216" t="s">
        <v>83</v>
      </c>
      <c r="F1216" t="s">
        <v>1015</v>
      </c>
      <c r="G1216" t="s">
        <v>1018</v>
      </c>
      <c r="H1216" t="s">
        <v>1017</v>
      </c>
      <c r="I1216">
        <v>2379</v>
      </c>
      <c r="K1216" s="1"/>
    </row>
    <row r="1217" spans="1:11" x14ac:dyDescent="0.25">
      <c r="A1217" s="5" t="str">
        <f t="shared" si="18"/>
        <v>ID2382G1219</v>
      </c>
      <c r="B1217">
        <v>1219</v>
      </c>
      <c r="C1217" t="s">
        <v>68</v>
      </c>
      <c r="D1217">
        <v>2382</v>
      </c>
      <c r="E1217" t="s">
        <v>83</v>
      </c>
      <c r="F1217" t="s">
        <v>1015</v>
      </c>
      <c r="G1217" t="s">
        <v>1019</v>
      </c>
      <c r="H1217" t="s">
        <v>1017</v>
      </c>
      <c r="I1217">
        <v>2379</v>
      </c>
      <c r="K1217" s="1"/>
    </row>
    <row r="1218" spans="1:11" x14ac:dyDescent="0.25">
      <c r="A1218" s="5" t="str">
        <f t="shared" si="18"/>
        <v>ID2382G1220</v>
      </c>
      <c r="B1218">
        <v>1220</v>
      </c>
      <c r="C1218" t="s">
        <v>68</v>
      </c>
      <c r="D1218">
        <v>2382</v>
      </c>
      <c r="E1218" t="s">
        <v>83</v>
      </c>
      <c r="F1218" t="s">
        <v>1015</v>
      </c>
      <c r="G1218" t="s">
        <v>1019</v>
      </c>
      <c r="H1218" t="s">
        <v>1017</v>
      </c>
      <c r="I1218">
        <v>2379</v>
      </c>
      <c r="K1218" s="1"/>
    </row>
    <row r="1219" spans="1:11" x14ac:dyDescent="0.25">
      <c r="A1219" s="5" t="str">
        <f t="shared" ref="A1219:A1282" si="19">"ID"&amp;D1219&amp;"G"&amp;B1219</f>
        <v>ID2382G1221</v>
      </c>
      <c r="B1219">
        <v>1221</v>
      </c>
      <c r="C1219" t="s">
        <v>68</v>
      </c>
      <c r="D1219">
        <v>2382</v>
      </c>
      <c r="E1219" t="s">
        <v>83</v>
      </c>
      <c r="F1219" t="s">
        <v>1015</v>
      </c>
      <c r="G1219" t="s">
        <v>1019</v>
      </c>
      <c r="H1219" t="s">
        <v>1017</v>
      </c>
      <c r="I1219">
        <v>2379</v>
      </c>
      <c r="K1219" s="1"/>
    </row>
    <row r="1220" spans="1:11" x14ac:dyDescent="0.25">
      <c r="A1220" s="5" t="str">
        <f t="shared" si="19"/>
        <v>ID2383G1222</v>
      </c>
      <c r="B1220">
        <v>1222</v>
      </c>
      <c r="C1220" t="s">
        <v>68</v>
      </c>
      <c r="D1220">
        <v>2383</v>
      </c>
      <c r="E1220" t="s">
        <v>83</v>
      </c>
      <c r="F1220" t="s">
        <v>1015</v>
      </c>
      <c r="G1220" t="s">
        <v>1020</v>
      </c>
      <c r="H1220" t="s">
        <v>1017</v>
      </c>
      <c r="I1220">
        <v>2379</v>
      </c>
      <c r="K1220" s="1"/>
    </row>
    <row r="1221" spans="1:11" x14ac:dyDescent="0.25">
      <c r="A1221" s="5" t="str">
        <f t="shared" si="19"/>
        <v>ID2383G1223</v>
      </c>
      <c r="B1221">
        <v>1223</v>
      </c>
      <c r="C1221" t="s">
        <v>68</v>
      </c>
      <c r="D1221">
        <v>2383</v>
      </c>
      <c r="E1221" t="s">
        <v>83</v>
      </c>
      <c r="F1221" t="s">
        <v>1015</v>
      </c>
      <c r="G1221" t="s">
        <v>1020</v>
      </c>
      <c r="H1221" t="s">
        <v>1017</v>
      </c>
      <c r="I1221">
        <v>2379</v>
      </c>
      <c r="K1221" s="1"/>
    </row>
    <row r="1222" spans="1:11" x14ac:dyDescent="0.25">
      <c r="A1222" s="5" t="str">
        <f t="shared" si="19"/>
        <v>ID2383G1224</v>
      </c>
      <c r="B1222">
        <v>1224</v>
      </c>
      <c r="C1222" t="s">
        <v>68</v>
      </c>
      <c r="D1222">
        <v>2383</v>
      </c>
      <c r="E1222" t="s">
        <v>83</v>
      </c>
      <c r="F1222" t="s">
        <v>1015</v>
      </c>
      <c r="G1222" t="s">
        <v>1020</v>
      </c>
      <c r="H1222" t="s">
        <v>1017</v>
      </c>
      <c r="I1222">
        <v>2379</v>
      </c>
      <c r="K1222" s="1"/>
    </row>
    <row r="1223" spans="1:11" x14ac:dyDescent="0.25">
      <c r="A1223" s="5" t="str">
        <f t="shared" si="19"/>
        <v>ID2385G1225</v>
      </c>
      <c r="B1223">
        <v>1225</v>
      </c>
      <c r="C1223" t="s">
        <v>68</v>
      </c>
      <c r="D1223">
        <v>2385</v>
      </c>
      <c r="E1223" t="s">
        <v>83</v>
      </c>
      <c r="F1223" t="s">
        <v>1015</v>
      </c>
      <c r="G1223" t="s">
        <v>1021</v>
      </c>
      <c r="H1223" t="s">
        <v>1017</v>
      </c>
      <c r="I1223">
        <v>2379</v>
      </c>
      <c r="K1223" s="1"/>
    </row>
    <row r="1224" spans="1:11" x14ac:dyDescent="0.25">
      <c r="A1224" s="5" t="str">
        <f t="shared" si="19"/>
        <v>ID2385G1226</v>
      </c>
      <c r="B1224">
        <v>1226</v>
      </c>
      <c r="C1224" t="s">
        <v>68</v>
      </c>
      <c r="D1224">
        <v>2385</v>
      </c>
      <c r="E1224" t="s">
        <v>83</v>
      </c>
      <c r="F1224" t="s">
        <v>1015</v>
      </c>
      <c r="G1224" t="s">
        <v>1021</v>
      </c>
      <c r="H1224" t="s">
        <v>1017</v>
      </c>
      <c r="I1224">
        <v>2379</v>
      </c>
      <c r="K1224" s="1"/>
    </row>
    <row r="1225" spans="1:11" x14ac:dyDescent="0.25">
      <c r="A1225" s="5" t="str">
        <f t="shared" si="19"/>
        <v>ID2385G1227</v>
      </c>
      <c r="B1225">
        <v>1227</v>
      </c>
      <c r="C1225" t="s">
        <v>68</v>
      </c>
      <c r="D1225">
        <v>2385</v>
      </c>
      <c r="E1225" t="s">
        <v>83</v>
      </c>
      <c r="F1225" t="s">
        <v>1015</v>
      </c>
      <c r="G1225" t="s">
        <v>1021</v>
      </c>
      <c r="H1225" t="s">
        <v>1017</v>
      </c>
      <c r="I1225">
        <v>2379</v>
      </c>
      <c r="K1225" s="1"/>
    </row>
    <row r="1226" spans="1:11" x14ac:dyDescent="0.25">
      <c r="A1226" s="5" t="str">
        <f t="shared" si="19"/>
        <v>ID2385G1228</v>
      </c>
      <c r="B1226">
        <v>1228</v>
      </c>
      <c r="C1226" t="s">
        <v>68</v>
      </c>
      <c r="D1226">
        <v>2385</v>
      </c>
      <c r="E1226" t="s">
        <v>83</v>
      </c>
      <c r="F1226" t="s">
        <v>1015</v>
      </c>
      <c r="G1226" t="s">
        <v>1021</v>
      </c>
      <c r="H1226" t="s">
        <v>1017</v>
      </c>
      <c r="I1226">
        <v>2379</v>
      </c>
      <c r="K1226" s="1"/>
    </row>
    <row r="1227" spans="1:11" x14ac:dyDescent="0.25">
      <c r="A1227" s="5" t="str">
        <f t="shared" si="19"/>
        <v>ID2386G1229</v>
      </c>
      <c r="B1227">
        <v>1229</v>
      </c>
      <c r="C1227" t="s">
        <v>68</v>
      </c>
      <c r="D1227">
        <v>2386</v>
      </c>
      <c r="E1227" t="s">
        <v>83</v>
      </c>
      <c r="F1227" t="s">
        <v>118</v>
      </c>
      <c r="G1227" t="s">
        <v>1022</v>
      </c>
      <c r="H1227" t="s">
        <v>1023</v>
      </c>
      <c r="I1227">
        <v>2379</v>
      </c>
      <c r="K1227" s="1"/>
    </row>
    <row r="1228" spans="1:11" x14ac:dyDescent="0.25">
      <c r="A1228" s="5" t="str">
        <f t="shared" si="19"/>
        <v>ID2386G1230</v>
      </c>
      <c r="B1228">
        <v>1230</v>
      </c>
      <c r="C1228" t="s">
        <v>68</v>
      </c>
      <c r="D1228">
        <v>2386</v>
      </c>
      <c r="E1228" t="s">
        <v>83</v>
      </c>
      <c r="F1228" t="s">
        <v>118</v>
      </c>
      <c r="G1228" t="s">
        <v>1015</v>
      </c>
      <c r="H1228" t="s">
        <v>1023</v>
      </c>
      <c r="I1228">
        <v>2379</v>
      </c>
      <c r="K1228" s="1"/>
    </row>
    <row r="1229" spans="1:11" x14ac:dyDescent="0.25">
      <c r="A1229" s="5" t="str">
        <f t="shared" si="19"/>
        <v>ID2386G1231</v>
      </c>
      <c r="B1229">
        <v>1231</v>
      </c>
      <c r="C1229" t="s">
        <v>68</v>
      </c>
      <c r="D1229">
        <v>2386</v>
      </c>
      <c r="E1229" t="s">
        <v>83</v>
      </c>
      <c r="F1229" t="s">
        <v>118</v>
      </c>
      <c r="G1229" t="s">
        <v>1015</v>
      </c>
      <c r="H1229" t="s">
        <v>1024</v>
      </c>
      <c r="I1229">
        <v>2379</v>
      </c>
      <c r="K1229" s="1"/>
    </row>
    <row r="1230" spans="1:11" x14ac:dyDescent="0.25">
      <c r="A1230" s="5" t="str">
        <f t="shared" si="19"/>
        <v>ID2386G1232</v>
      </c>
      <c r="B1230">
        <v>1232</v>
      </c>
      <c r="C1230" t="s">
        <v>68</v>
      </c>
      <c r="D1230">
        <v>2386</v>
      </c>
      <c r="E1230" t="s">
        <v>83</v>
      </c>
      <c r="F1230" t="s">
        <v>120</v>
      </c>
      <c r="G1230" t="s">
        <v>1015</v>
      </c>
      <c r="H1230" t="s">
        <v>1024</v>
      </c>
      <c r="I1230">
        <v>2379</v>
      </c>
      <c r="K1230" s="1"/>
    </row>
    <row r="1231" spans="1:11" x14ac:dyDescent="0.25">
      <c r="A1231" s="5" t="str">
        <f t="shared" si="19"/>
        <v>ID2857G1233</v>
      </c>
      <c r="B1231">
        <v>1233</v>
      </c>
      <c r="C1231" t="s">
        <v>68</v>
      </c>
      <c r="D1231">
        <v>2857</v>
      </c>
      <c r="E1231" t="s">
        <v>83</v>
      </c>
      <c r="F1231" t="s">
        <v>1015</v>
      </c>
      <c r="G1231" t="s">
        <v>78</v>
      </c>
      <c r="H1231" t="s">
        <v>78</v>
      </c>
      <c r="I1231">
        <v>2379</v>
      </c>
      <c r="K1231" s="1"/>
    </row>
    <row r="1232" spans="1:11" x14ac:dyDescent="0.25">
      <c r="A1232" s="5" t="str">
        <f t="shared" si="19"/>
        <v>ID2857G1234</v>
      </c>
      <c r="B1232">
        <v>1234</v>
      </c>
      <c r="C1232" t="s">
        <v>68</v>
      </c>
      <c r="D1232">
        <v>2857</v>
      </c>
      <c r="E1232" t="s">
        <v>83</v>
      </c>
      <c r="F1232" t="s">
        <v>1015</v>
      </c>
      <c r="G1232" t="s">
        <v>78</v>
      </c>
      <c r="H1232" t="s">
        <v>78</v>
      </c>
      <c r="I1232">
        <v>2379</v>
      </c>
      <c r="K1232" s="1"/>
    </row>
    <row r="1233" spans="1:11" x14ac:dyDescent="0.25">
      <c r="A1233" s="5" t="str">
        <f t="shared" si="19"/>
        <v>ID2857G1235</v>
      </c>
      <c r="B1233">
        <v>1235</v>
      </c>
      <c r="C1233" t="s">
        <v>68</v>
      </c>
      <c r="D1233">
        <v>2857</v>
      </c>
      <c r="E1233" t="s">
        <v>83</v>
      </c>
      <c r="F1233" t="s">
        <v>1015</v>
      </c>
      <c r="G1233" t="s">
        <v>78</v>
      </c>
      <c r="H1233" t="s">
        <v>78</v>
      </c>
      <c r="I1233">
        <v>2379</v>
      </c>
      <c r="K1233" s="1"/>
    </row>
    <row r="1234" spans="1:11" x14ac:dyDescent="0.25">
      <c r="A1234" s="5" t="str">
        <f t="shared" si="19"/>
        <v>ID6072G1236</v>
      </c>
      <c r="B1234">
        <v>1236</v>
      </c>
      <c r="C1234" t="s">
        <v>68</v>
      </c>
      <c r="D1234">
        <v>6072</v>
      </c>
      <c r="E1234" t="s">
        <v>83</v>
      </c>
      <c r="F1234" t="s">
        <v>343</v>
      </c>
      <c r="G1234" t="s">
        <v>1025</v>
      </c>
      <c r="H1234" t="s">
        <v>1025</v>
      </c>
      <c r="I1234">
        <v>369</v>
      </c>
      <c r="K1234" s="1"/>
    </row>
    <row r="1235" spans="1:11" x14ac:dyDescent="0.25">
      <c r="A1235" s="5" t="str">
        <f t="shared" si="19"/>
        <v>ID6073G1237</v>
      </c>
      <c r="B1235">
        <v>1237</v>
      </c>
      <c r="C1235" t="s">
        <v>68</v>
      </c>
      <c r="D1235">
        <v>6073</v>
      </c>
      <c r="E1235" t="s">
        <v>83</v>
      </c>
      <c r="F1235" t="s">
        <v>343</v>
      </c>
      <c r="G1235" t="s">
        <v>1026</v>
      </c>
      <c r="H1235" t="s">
        <v>1026</v>
      </c>
      <c r="I1235">
        <v>369</v>
      </c>
      <c r="K1235" s="1"/>
    </row>
    <row r="1236" spans="1:11" x14ac:dyDescent="0.25">
      <c r="A1236" s="5" t="str">
        <f t="shared" si="19"/>
        <v>ID8229G1238</v>
      </c>
      <c r="B1236">
        <v>1238</v>
      </c>
      <c r="C1236" t="s">
        <v>68</v>
      </c>
      <c r="D1236">
        <v>8229</v>
      </c>
      <c r="E1236" t="s">
        <v>83</v>
      </c>
      <c r="F1236" t="s">
        <v>343</v>
      </c>
      <c r="G1236" t="s">
        <v>1026</v>
      </c>
      <c r="H1236" t="s">
        <v>3446</v>
      </c>
      <c r="I1236">
        <v>6073</v>
      </c>
      <c r="K1236" s="1"/>
    </row>
    <row r="1237" spans="1:11" x14ac:dyDescent="0.25">
      <c r="A1237" s="5" t="str">
        <f t="shared" si="19"/>
        <v>ID8230G1239</v>
      </c>
      <c r="B1237">
        <v>1239</v>
      </c>
      <c r="C1237" t="s">
        <v>68</v>
      </c>
      <c r="D1237">
        <v>8230</v>
      </c>
      <c r="E1237" t="s">
        <v>83</v>
      </c>
      <c r="F1237" t="s">
        <v>343</v>
      </c>
      <c r="G1237" t="s">
        <v>1026</v>
      </c>
      <c r="H1237" t="s">
        <v>3447</v>
      </c>
      <c r="I1237">
        <v>6073</v>
      </c>
      <c r="K1237" s="1"/>
    </row>
    <row r="1238" spans="1:11" x14ac:dyDescent="0.25">
      <c r="A1238" s="5" t="str">
        <f t="shared" si="19"/>
        <v>ID8231G1240</v>
      </c>
      <c r="B1238">
        <v>1240</v>
      </c>
      <c r="C1238" t="s">
        <v>68</v>
      </c>
      <c r="D1238">
        <v>8231</v>
      </c>
      <c r="E1238" t="s">
        <v>83</v>
      </c>
      <c r="F1238" t="s">
        <v>343</v>
      </c>
      <c r="G1238" t="s">
        <v>1026</v>
      </c>
      <c r="H1238" t="s">
        <v>3448</v>
      </c>
      <c r="I1238">
        <v>6073</v>
      </c>
      <c r="K1238" s="1"/>
    </row>
    <row r="1239" spans="1:11" x14ac:dyDescent="0.25">
      <c r="A1239" s="5" t="str">
        <f t="shared" si="19"/>
        <v>ID8232G1241</v>
      </c>
      <c r="B1239">
        <v>1241</v>
      </c>
      <c r="C1239" t="s">
        <v>68</v>
      </c>
      <c r="D1239">
        <v>8232</v>
      </c>
      <c r="E1239" t="s">
        <v>83</v>
      </c>
      <c r="F1239" t="s">
        <v>343</v>
      </c>
      <c r="G1239" t="s">
        <v>1026</v>
      </c>
      <c r="H1239" t="s">
        <v>78</v>
      </c>
      <c r="I1239">
        <v>6073</v>
      </c>
      <c r="K1239" s="1"/>
    </row>
    <row r="1240" spans="1:11" x14ac:dyDescent="0.25">
      <c r="A1240" s="5" t="str">
        <f t="shared" si="19"/>
        <v>ID6074G1242</v>
      </c>
      <c r="B1240">
        <v>1242</v>
      </c>
      <c r="C1240" t="s">
        <v>68</v>
      </c>
      <c r="D1240">
        <v>6074</v>
      </c>
      <c r="E1240" t="s">
        <v>83</v>
      </c>
      <c r="F1240" t="s">
        <v>343</v>
      </c>
      <c r="G1240" t="s">
        <v>1027</v>
      </c>
      <c r="H1240" t="s">
        <v>1027</v>
      </c>
      <c r="I1240">
        <v>369</v>
      </c>
      <c r="K1240" s="1"/>
    </row>
    <row r="1241" spans="1:11" x14ac:dyDescent="0.25">
      <c r="A1241" s="5" t="str">
        <f t="shared" si="19"/>
        <v>ID6075G1243</v>
      </c>
      <c r="B1241">
        <v>1243</v>
      </c>
      <c r="C1241" t="s">
        <v>68</v>
      </c>
      <c r="D1241">
        <v>6075</v>
      </c>
      <c r="E1241" t="s">
        <v>83</v>
      </c>
      <c r="F1241" t="s">
        <v>343</v>
      </c>
      <c r="G1241" t="s">
        <v>1028</v>
      </c>
      <c r="H1241" t="s">
        <v>1028</v>
      </c>
      <c r="I1241">
        <v>369</v>
      </c>
      <c r="K1241" s="1"/>
    </row>
    <row r="1242" spans="1:11" x14ac:dyDescent="0.25">
      <c r="A1242" s="5" t="str">
        <f t="shared" si="19"/>
        <v>ID8233G1244</v>
      </c>
      <c r="B1242">
        <v>1244</v>
      </c>
      <c r="C1242" t="s">
        <v>68</v>
      </c>
      <c r="D1242">
        <v>8233</v>
      </c>
      <c r="E1242" t="s">
        <v>83</v>
      </c>
      <c r="F1242" t="s">
        <v>343</v>
      </c>
      <c r="G1242" t="s">
        <v>1028</v>
      </c>
      <c r="H1242" t="s">
        <v>1028</v>
      </c>
      <c r="I1242">
        <v>6075</v>
      </c>
      <c r="K1242" s="1"/>
    </row>
    <row r="1243" spans="1:11" x14ac:dyDescent="0.25">
      <c r="A1243" s="5" t="str">
        <f t="shared" si="19"/>
        <v>ID8234G1245</v>
      </c>
      <c r="B1243">
        <v>1245</v>
      </c>
      <c r="C1243" t="s">
        <v>68</v>
      </c>
      <c r="D1243">
        <v>8234</v>
      </c>
      <c r="E1243" t="s">
        <v>83</v>
      </c>
      <c r="F1243" t="s">
        <v>343</v>
      </c>
      <c r="G1243" t="s">
        <v>1028</v>
      </c>
      <c r="H1243" t="s">
        <v>3449</v>
      </c>
      <c r="I1243">
        <v>6075</v>
      </c>
      <c r="K1243" s="1"/>
    </row>
    <row r="1244" spans="1:11" x14ac:dyDescent="0.25">
      <c r="A1244" s="5" t="str">
        <f t="shared" si="19"/>
        <v>ID8235G1246</v>
      </c>
      <c r="B1244">
        <v>1246</v>
      </c>
      <c r="C1244" t="s">
        <v>68</v>
      </c>
      <c r="D1244">
        <v>8235</v>
      </c>
      <c r="E1244" t="s">
        <v>83</v>
      </c>
      <c r="F1244" t="s">
        <v>343</v>
      </c>
      <c r="G1244" t="s">
        <v>1028</v>
      </c>
      <c r="H1244" t="s">
        <v>3450</v>
      </c>
      <c r="I1244">
        <v>6075</v>
      </c>
      <c r="K1244" s="1"/>
    </row>
    <row r="1245" spans="1:11" x14ac:dyDescent="0.25">
      <c r="A1245" s="5" t="str">
        <f t="shared" si="19"/>
        <v>ID8236G1247</v>
      </c>
      <c r="B1245">
        <v>1247</v>
      </c>
      <c r="C1245" t="s">
        <v>68</v>
      </c>
      <c r="D1245">
        <v>8236</v>
      </c>
      <c r="E1245" t="s">
        <v>83</v>
      </c>
      <c r="F1245" t="s">
        <v>343</v>
      </c>
      <c r="G1245" t="s">
        <v>1028</v>
      </c>
      <c r="H1245" t="s">
        <v>78</v>
      </c>
      <c r="I1245">
        <v>6075</v>
      </c>
      <c r="K1245" s="1"/>
    </row>
    <row r="1246" spans="1:11" x14ac:dyDescent="0.25">
      <c r="A1246" s="5" t="str">
        <f t="shared" si="19"/>
        <v>ID6076G1248</v>
      </c>
      <c r="B1246">
        <v>1248</v>
      </c>
      <c r="C1246" t="s">
        <v>68</v>
      </c>
      <c r="D1246">
        <v>6076</v>
      </c>
      <c r="E1246" t="s">
        <v>83</v>
      </c>
      <c r="F1246" t="s">
        <v>343</v>
      </c>
      <c r="G1246" t="s">
        <v>2513</v>
      </c>
      <c r="H1246" t="s">
        <v>2513</v>
      </c>
      <c r="I1246">
        <v>369</v>
      </c>
      <c r="K1246" s="1"/>
    </row>
    <row r="1247" spans="1:11" x14ac:dyDescent="0.25">
      <c r="A1247" s="5" t="str">
        <f t="shared" si="19"/>
        <v>ID8226G1249</v>
      </c>
      <c r="B1247">
        <v>1249</v>
      </c>
      <c r="C1247" t="s">
        <v>68</v>
      </c>
      <c r="D1247">
        <v>8226</v>
      </c>
      <c r="E1247" t="s">
        <v>83</v>
      </c>
      <c r="F1247" t="s">
        <v>343</v>
      </c>
      <c r="G1247" t="s">
        <v>2513</v>
      </c>
      <c r="H1247" t="s">
        <v>3445</v>
      </c>
      <c r="I1247">
        <v>6076</v>
      </c>
      <c r="K1247" s="1"/>
    </row>
    <row r="1248" spans="1:11" x14ac:dyDescent="0.25">
      <c r="A1248" s="5" t="str">
        <f t="shared" si="19"/>
        <v>ID8227G1250</v>
      </c>
      <c r="B1248">
        <v>1250</v>
      </c>
      <c r="C1248" t="s">
        <v>68</v>
      </c>
      <c r="D1248">
        <v>8227</v>
      </c>
      <c r="E1248" t="s">
        <v>83</v>
      </c>
      <c r="F1248" t="s">
        <v>343</v>
      </c>
      <c r="G1248" t="s">
        <v>2513</v>
      </c>
      <c r="H1248" t="s">
        <v>391</v>
      </c>
      <c r="I1248">
        <v>6076</v>
      </c>
      <c r="K1248" s="1"/>
    </row>
    <row r="1249" spans="1:11" x14ac:dyDescent="0.25">
      <c r="A1249" s="5" t="str">
        <f t="shared" si="19"/>
        <v>ID8228G1251</v>
      </c>
      <c r="B1249">
        <v>1251</v>
      </c>
      <c r="C1249" t="s">
        <v>68</v>
      </c>
      <c r="D1249">
        <v>8228</v>
      </c>
      <c r="E1249" t="s">
        <v>83</v>
      </c>
      <c r="F1249" t="s">
        <v>343</v>
      </c>
      <c r="G1249" t="s">
        <v>2513</v>
      </c>
      <c r="H1249" t="s">
        <v>78</v>
      </c>
      <c r="I1249">
        <v>6076</v>
      </c>
      <c r="K1249" s="1"/>
    </row>
    <row r="1250" spans="1:11" x14ac:dyDescent="0.25">
      <c r="A1250" s="5" t="str">
        <f t="shared" si="19"/>
        <v>ID8225G1252</v>
      </c>
      <c r="B1250">
        <v>1252</v>
      </c>
      <c r="C1250" t="s">
        <v>68</v>
      </c>
      <c r="D1250">
        <v>8225</v>
      </c>
      <c r="E1250" t="s">
        <v>83</v>
      </c>
      <c r="F1250" t="s">
        <v>1015</v>
      </c>
      <c r="G1250" t="s">
        <v>1016</v>
      </c>
      <c r="H1250" t="s">
        <v>1024</v>
      </c>
      <c r="I1250">
        <v>369</v>
      </c>
      <c r="K1250" s="1"/>
    </row>
    <row r="1251" spans="1:11" x14ac:dyDescent="0.25">
      <c r="A1251" s="5" t="str">
        <f t="shared" si="19"/>
        <v>ID8237G1253</v>
      </c>
      <c r="B1251">
        <v>1253</v>
      </c>
      <c r="C1251" t="s">
        <v>68</v>
      </c>
      <c r="D1251">
        <v>8237</v>
      </c>
      <c r="E1251" t="s">
        <v>83</v>
      </c>
      <c r="F1251" t="s">
        <v>343</v>
      </c>
      <c r="G1251" t="s">
        <v>3451</v>
      </c>
      <c r="H1251" t="s">
        <v>3451</v>
      </c>
      <c r="I1251">
        <v>369</v>
      </c>
      <c r="K1251" s="1"/>
    </row>
    <row r="1252" spans="1:11" x14ac:dyDescent="0.25">
      <c r="A1252" s="5" t="str">
        <f t="shared" si="19"/>
        <v>ID370G1254</v>
      </c>
      <c r="B1252">
        <v>1254</v>
      </c>
      <c r="C1252" t="s">
        <v>68</v>
      </c>
      <c r="D1252">
        <v>370</v>
      </c>
      <c r="E1252" t="s">
        <v>83</v>
      </c>
      <c r="F1252" t="s">
        <v>344</v>
      </c>
      <c r="G1252" t="s">
        <v>344</v>
      </c>
      <c r="H1252" t="s">
        <v>344</v>
      </c>
      <c r="I1252">
        <v>4</v>
      </c>
      <c r="K1252" s="1"/>
    </row>
    <row r="1253" spans="1:11" x14ac:dyDescent="0.25">
      <c r="A1253" s="5" t="str">
        <f t="shared" si="19"/>
        <v>ID558G1255</v>
      </c>
      <c r="B1253">
        <v>1255</v>
      </c>
      <c r="C1253" t="s">
        <v>68</v>
      </c>
      <c r="D1253">
        <v>558</v>
      </c>
      <c r="E1253" t="s">
        <v>83</v>
      </c>
      <c r="F1253" t="s">
        <v>344</v>
      </c>
      <c r="G1253" t="s">
        <v>425</v>
      </c>
      <c r="H1253" t="s">
        <v>425</v>
      </c>
      <c r="I1253">
        <v>370</v>
      </c>
      <c r="K1253" s="1"/>
    </row>
    <row r="1254" spans="1:11" x14ac:dyDescent="0.25">
      <c r="A1254" s="5" t="str">
        <f t="shared" si="19"/>
        <v>ID559G1256</v>
      </c>
      <c r="B1254">
        <v>1256</v>
      </c>
      <c r="C1254" t="s">
        <v>68</v>
      </c>
      <c r="D1254">
        <v>559</v>
      </c>
      <c r="E1254" t="s">
        <v>83</v>
      </c>
      <c r="F1254" t="s">
        <v>344</v>
      </c>
      <c r="G1254" t="s">
        <v>426</v>
      </c>
      <c r="H1254" t="s">
        <v>426</v>
      </c>
      <c r="I1254">
        <v>370</v>
      </c>
      <c r="K1254" s="1"/>
    </row>
    <row r="1255" spans="1:11" x14ac:dyDescent="0.25">
      <c r="A1255" s="5" t="str">
        <f t="shared" si="19"/>
        <v>ID560G1257</v>
      </c>
      <c r="B1255">
        <v>1257</v>
      </c>
      <c r="C1255" t="s">
        <v>68</v>
      </c>
      <c r="D1255">
        <v>560</v>
      </c>
      <c r="E1255" t="s">
        <v>83</v>
      </c>
      <c r="F1255" t="s">
        <v>344</v>
      </c>
      <c r="G1255" t="s">
        <v>427</v>
      </c>
      <c r="H1255" t="s">
        <v>427</v>
      </c>
      <c r="I1255">
        <v>370</v>
      </c>
      <c r="K1255" s="1"/>
    </row>
    <row r="1256" spans="1:11" x14ac:dyDescent="0.25">
      <c r="A1256" s="5" t="str">
        <f t="shared" si="19"/>
        <v>ID932G1258</v>
      </c>
      <c r="B1256">
        <v>1258</v>
      </c>
      <c r="C1256" t="s">
        <v>68</v>
      </c>
      <c r="D1256">
        <v>932</v>
      </c>
      <c r="E1256" t="s">
        <v>83</v>
      </c>
      <c r="F1256" t="s">
        <v>344</v>
      </c>
      <c r="G1256" t="s">
        <v>427</v>
      </c>
      <c r="H1256" t="s">
        <v>180</v>
      </c>
      <c r="I1256">
        <v>560</v>
      </c>
      <c r="K1256" s="1"/>
    </row>
    <row r="1257" spans="1:11" x14ac:dyDescent="0.25">
      <c r="A1257" s="5" t="str">
        <f t="shared" si="19"/>
        <v>ID933G1259</v>
      </c>
      <c r="B1257">
        <v>1259</v>
      </c>
      <c r="C1257" t="s">
        <v>68</v>
      </c>
      <c r="D1257">
        <v>933</v>
      </c>
      <c r="E1257" t="s">
        <v>83</v>
      </c>
      <c r="F1257" t="s">
        <v>344</v>
      </c>
      <c r="G1257" t="s">
        <v>427</v>
      </c>
      <c r="H1257" t="s">
        <v>586</v>
      </c>
      <c r="I1257">
        <v>560</v>
      </c>
      <c r="K1257" s="1"/>
    </row>
    <row r="1258" spans="1:11" x14ac:dyDescent="0.25">
      <c r="A1258" s="5" t="str">
        <f t="shared" si="19"/>
        <v>ID1311G1260</v>
      </c>
      <c r="B1258">
        <v>1260</v>
      </c>
      <c r="C1258" t="s">
        <v>68</v>
      </c>
      <c r="D1258">
        <v>1311</v>
      </c>
      <c r="E1258" t="s">
        <v>83</v>
      </c>
      <c r="F1258" t="s">
        <v>344</v>
      </c>
      <c r="G1258" t="s">
        <v>427</v>
      </c>
      <c r="H1258" t="s">
        <v>676</v>
      </c>
      <c r="I1258">
        <v>560</v>
      </c>
      <c r="K1258" s="1"/>
    </row>
    <row r="1259" spans="1:11" x14ac:dyDescent="0.25">
      <c r="A1259" s="5" t="str">
        <f t="shared" si="19"/>
        <v>ID1312G1261</v>
      </c>
      <c r="B1259">
        <v>1261</v>
      </c>
      <c r="C1259" t="s">
        <v>68</v>
      </c>
      <c r="D1259">
        <v>1312</v>
      </c>
      <c r="E1259" t="s">
        <v>83</v>
      </c>
      <c r="F1259" t="s">
        <v>344</v>
      </c>
      <c r="G1259" t="s">
        <v>427</v>
      </c>
      <c r="H1259" t="s">
        <v>78</v>
      </c>
      <c r="I1259">
        <v>560</v>
      </c>
      <c r="K1259" s="1"/>
    </row>
    <row r="1260" spans="1:11" x14ac:dyDescent="0.25">
      <c r="A1260" s="5" t="str">
        <f t="shared" si="19"/>
        <v>ID6853G1262</v>
      </c>
      <c r="B1260">
        <v>1262</v>
      </c>
      <c r="C1260" t="s">
        <v>68</v>
      </c>
      <c r="D1260">
        <v>6853</v>
      </c>
      <c r="E1260" t="s">
        <v>83</v>
      </c>
      <c r="F1260" t="s">
        <v>344</v>
      </c>
      <c r="G1260" t="s">
        <v>427</v>
      </c>
      <c r="H1260" t="s">
        <v>2681</v>
      </c>
      <c r="I1260">
        <v>560</v>
      </c>
      <c r="K1260" s="1"/>
    </row>
    <row r="1261" spans="1:11" x14ac:dyDescent="0.25">
      <c r="A1261" s="5" t="str">
        <f t="shared" si="19"/>
        <v>ID6854G1263</v>
      </c>
      <c r="B1261">
        <v>1263</v>
      </c>
      <c r="C1261" t="s">
        <v>68</v>
      </c>
      <c r="D1261">
        <v>6854</v>
      </c>
      <c r="E1261" t="s">
        <v>83</v>
      </c>
      <c r="F1261" t="s">
        <v>344</v>
      </c>
      <c r="G1261" t="s">
        <v>427</v>
      </c>
      <c r="H1261" t="s">
        <v>2886</v>
      </c>
      <c r="I1261">
        <v>560</v>
      </c>
      <c r="K1261" s="1"/>
    </row>
    <row r="1262" spans="1:11" x14ac:dyDescent="0.25">
      <c r="A1262" s="5" t="str">
        <f t="shared" si="19"/>
        <v>ID6855G1264</v>
      </c>
      <c r="B1262">
        <v>1264</v>
      </c>
      <c r="C1262" t="s">
        <v>68</v>
      </c>
      <c r="D1262">
        <v>6855</v>
      </c>
      <c r="E1262" t="s">
        <v>83</v>
      </c>
      <c r="F1262" t="s">
        <v>344</v>
      </c>
      <c r="G1262" t="s">
        <v>427</v>
      </c>
      <c r="H1262" t="s">
        <v>2887</v>
      </c>
      <c r="I1262">
        <v>560</v>
      </c>
      <c r="K1262" s="1"/>
    </row>
    <row r="1263" spans="1:11" x14ac:dyDescent="0.25">
      <c r="A1263" s="5" t="str">
        <f t="shared" si="19"/>
        <v>ID8246G1265</v>
      </c>
      <c r="B1263">
        <v>1265</v>
      </c>
      <c r="C1263" t="s">
        <v>68</v>
      </c>
      <c r="D1263">
        <v>8246</v>
      </c>
      <c r="E1263" t="s">
        <v>83</v>
      </c>
      <c r="F1263" t="s">
        <v>344</v>
      </c>
      <c r="G1263" t="s">
        <v>427</v>
      </c>
      <c r="H1263" t="s">
        <v>3456</v>
      </c>
      <c r="I1263">
        <v>560</v>
      </c>
      <c r="K1263" s="1"/>
    </row>
    <row r="1264" spans="1:11" x14ac:dyDescent="0.25">
      <c r="A1264" s="5" t="str">
        <f t="shared" si="19"/>
        <v>ID8348G1266</v>
      </c>
      <c r="B1264">
        <v>1266</v>
      </c>
      <c r="C1264" t="s">
        <v>68</v>
      </c>
      <c r="D1264">
        <v>8348</v>
      </c>
      <c r="E1264" t="s">
        <v>83</v>
      </c>
      <c r="F1264" t="s">
        <v>344</v>
      </c>
      <c r="G1264" t="s">
        <v>427</v>
      </c>
      <c r="H1264" t="s">
        <v>3456</v>
      </c>
      <c r="I1264">
        <v>560</v>
      </c>
      <c r="K1264" s="1"/>
    </row>
    <row r="1265" spans="1:11" x14ac:dyDescent="0.25">
      <c r="A1265" s="5" t="str">
        <f t="shared" si="19"/>
        <v>ID599G1267</v>
      </c>
      <c r="B1265">
        <v>1267</v>
      </c>
      <c r="C1265" t="s">
        <v>68</v>
      </c>
      <c r="D1265">
        <v>599</v>
      </c>
      <c r="E1265" t="s">
        <v>83</v>
      </c>
      <c r="F1265" t="s">
        <v>344</v>
      </c>
      <c r="G1265" t="s">
        <v>78</v>
      </c>
      <c r="H1265" t="s">
        <v>78</v>
      </c>
      <c r="I1265">
        <v>370</v>
      </c>
      <c r="K1265" s="1"/>
    </row>
    <row r="1266" spans="1:11" x14ac:dyDescent="0.25">
      <c r="A1266" s="5" t="str">
        <f t="shared" si="19"/>
        <v>ID4180G1268</v>
      </c>
      <c r="B1266">
        <v>1268</v>
      </c>
      <c r="C1266" t="s">
        <v>68</v>
      </c>
      <c r="D1266">
        <v>4180</v>
      </c>
      <c r="E1266" t="s">
        <v>83</v>
      </c>
      <c r="F1266" t="s">
        <v>344</v>
      </c>
      <c r="G1266" t="s">
        <v>1743</v>
      </c>
      <c r="H1266" t="s">
        <v>1743</v>
      </c>
      <c r="I1266">
        <v>370</v>
      </c>
      <c r="K1266" s="1"/>
    </row>
    <row r="1267" spans="1:11" x14ac:dyDescent="0.25">
      <c r="A1267" s="5" t="str">
        <f t="shared" si="19"/>
        <v>ID8247G1269</v>
      </c>
      <c r="B1267">
        <v>1269</v>
      </c>
      <c r="C1267" t="s">
        <v>68</v>
      </c>
      <c r="D1267">
        <v>8247</v>
      </c>
      <c r="E1267" t="s">
        <v>83</v>
      </c>
      <c r="F1267" t="s">
        <v>344</v>
      </c>
      <c r="G1267" t="s">
        <v>1743</v>
      </c>
      <c r="H1267" t="s">
        <v>3457</v>
      </c>
      <c r="I1267">
        <v>4180</v>
      </c>
      <c r="K1267" s="1"/>
    </row>
    <row r="1268" spans="1:11" x14ac:dyDescent="0.25">
      <c r="A1268" s="5" t="str">
        <f t="shared" si="19"/>
        <v>ID8248G1270</v>
      </c>
      <c r="B1268">
        <v>1270</v>
      </c>
      <c r="C1268" t="s">
        <v>68</v>
      </c>
      <c r="D1268">
        <v>8248</v>
      </c>
      <c r="E1268" t="s">
        <v>83</v>
      </c>
      <c r="F1268" t="s">
        <v>344</v>
      </c>
      <c r="G1268" t="s">
        <v>1743</v>
      </c>
      <c r="H1268" t="s">
        <v>3458</v>
      </c>
      <c r="I1268">
        <v>4180</v>
      </c>
      <c r="K1268" s="1"/>
    </row>
    <row r="1269" spans="1:11" x14ac:dyDescent="0.25">
      <c r="A1269" s="5" t="str">
        <f t="shared" si="19"/>
        <v>ID8249G1271</v>
      </c>
      <c r="B1269">
        <v>1271</v>
      </c>
      <c r="C1269" t="s">
        <v>68</v>
      </c>
      <c r="D1269">
        <v>8249</v>
      </c>
      <c r="E1269" t="s">
        <v>83</v>
      </c>
      <c r="F1269" t="s">
        <v>344</v>
      </c>
      <c r="G1269" t="s">
        <v>1743</v>
      </c>
      <c r="H1269" t="s">
        <v>3459</v>
      </c>
      <c r="I1269">
        <v>4180</v>
      </c>
      <c r="K1269" s="1"/>
    </row>
    <row r="1270" spans="1:11" x14ac:dyDescent="0.25">
      <c r="A1270" s="5" t="str">
        <f t="shared" si="19"/>
        <v>ID8250G1272</v>
      </c>
      <c r="B1270">
        <v>1272</v>
      </c>
      <c r="C1270" t="s">
        <v>68</v>
      </c>
      <c r="D1270">
        <v>8250</v>
      </c>
      <c r="E1270" t="s">
        <v>83</v>
      </c>
      <c r="F1270" t="s">
        <v>344</v>
      </c>
      <c r="G1270" t="s">
        <v>1743</v>
      </c>
      <c r="H1270" t="s">
        <v>78</v>
      </c>
      <c r="I1270">
        <v>4180</v>
      </c>
      <c r="K1270" s="1"/>
    </row>
    <row r="1271" spans="1:11" x14ac:dyDescent="0.25">
      <c r="A1271" s="5" t="str">
        <f t="shared" si="19"/>
        <v>ID4181G1273</v>
      </c>
      <c r="B1271">
        <v>1273</v>
      </c>
      <c r="C1271" t="s">
        <v>68</v>
      </c>
      <c r="D1271">
        <v>4181</v>
      </c>
      <c r="E1271" t="s">
        <v>83</v>
      </c>
      <c r="F1271" t="s">
        <v>344</v>
      </c>
      <c r="G1271" t="s">
        <v>1744</v>
      </c>
      <c r="H1271" t="s">
        <v>1744</v>
      </c>
      <c r="I1271">
        <v>370</v>
      </c>
      <c r="K1271" s="1"/>
    </row>
    <row r="1272" spans="1:11" x14ac:dyDescent="0.25">
      <c r="A1272" s="5" t="str">
        <f t="shared" si="19"/>
        <v>ID371G1274</v>
      </c>
      <c r="B1272">
        <v>1274</v>
      </c>
      <c r="C1272" t="s">
        <v>68</v>
      </c>
      <c r="D1272">
        <v>371</v>
      </c>
      <c r="E1272" t="s">
        <v>83</v>
      </c>
      <c r="F1272" t="s">
        <v>121</v>
      </c>
      <c r="G1272" t="s">
        <v>121</v>
      </c>
      <c r="H1272" t="s">
        <v>121</v>
      </c>
      <c r="I1272">
        <v>4</v>
      </c>
      <c r="K1272" s="1"/>
    </row>
    <row r="1273" spans="1:11" x14ac:dyDescent="0.25">
      <c r="A1273" s="5" t="str">
        <f t="shared" si="19"/>
        <v>ID39G1275</v>
      </c>
      <c r="B1273">
        <v>1275</v>
      </c>
      <c r="C1273" t="s">
        <v>68</v>
      </c>
      <c r="D1273">
        <v>39</v>
      </c>
      <c r="E1273" t="s">
        <v>83</v>
      </c>
      <c r="F1273" t="s">
        <v>121</v>
      </c>
      <c r="G1273" t="s">
        <v>122</v>
      </c>
      <c r="H1273" t="s">
        <v>122</v>
      </c>
      <c r="I1273">
        <v>371</v>
      </c>
      <c r="K1273" s="1"/>
    </row>
    <row r="1274" spans="1:11" x14ac:dyDescent="0.25">
      <c r="A1274" s="5" t="str">
        <f t="shared" si="19"/>
        <v>ID4182G1276</v>
      </c>
      <c r="B1274">
        <v>1276</v>
      </c>
      <c r="C1274" t="s">
        <v>68</v>
      </c>
      <c r="D1274">
        <v>4182</v>
      </c>
      <c r="E1274" t="s">
        <v>83</v>
      </c>
      <c r="F1274" t="s">
        <v>121</v>
      </c>
      <c r="G1274" t="s">
        <v>122</v>
      </c>
      <c r="H1274" t="s">
        <v>1745</v>
      </c>
      <c r="I1274">
        <v>39</v>
      </c>
      <c r="K1274" s="1"/>
    </row>
    <row r="1275" spans="1:11" x14ac:dyDescent="0.25">
      <c r="A1275" s="5" t="str">
        <f t="shared" si="19"/>
        <v>ID4183G1277</v>
      </c>
      <c r="B1275">
        <v>1277</v>
      </c>
      <c r="C1275" t="s">
        <v>68</v>
      </c>
      <c r="D1275">
        <v>4183</v>
      </c>
      <c r="E1275" t="s">
        <v>83</v>
      </c>
      <c r="F1275" t="s">
        <v>121</v>
      </c>
      <c r="G1275" t="s">
        <v>122</v>
      </c>
      <c r="H1275" t="s">
        <v>1746</v>
      </c>
      <c r="I1275">
        <v>39</v>
      </c>
      <c r="K1275" s="1"/>
    </row>
    <row r="1276" spans="1:11" x14ac:dyDescent="0.25">
      <c r="A1276" s="5" t="str">
        <f t="shared" si="19"/>
        <v>ID4184G1278</v>
      </c>
      <c r="B1276">
        <v>1278</v>
      </c>
      <c r="C1276" t="s">
        <v>68</v>
      </c>
      <c r="D1276">
        <v>4184</v>
      </c>
      <c r="E1276" t="s">
        <v>83</v>
      </c>
      <c r="F1276" t="s">
        <v>121</v>
      </c>
      <c r="G1276" t="s">
        <v>122</v>
      </c>
      <c r="H1276" t="s">
        <v>1747</v>
      </c>
      <c r="I1276">
        <v>39</v>
      </c>
      <c r="K1276" s="1"/>
    </row>
    <row r="1277" spans="1:11" x14ac:dyDescent="0.25">
      <c r="A1277" s="5" t="str">
        <f t="shared" si="19"/>
        <v>ID4185G1279</v>
      </c>
      <c r="B1277">
        <v>1279</v>
      </c>
      <c r="C1277" t="s">
        <v>68</v>
      </c>
      <c r="D1277">
        <v>4185</v>
      </c>
      <c r="E1277" t="s">
        <v>83</v>
      </c>
      <c r="F1277" t="s">
        <v>121</v>
      </c>
      <c r="G1277" t="s">
        <v>122</v>
      </c>
      <c r="H1277" t="s">
        <v>78</v>
      </c>
      <c r="I1277">
        <v>39</v>
      </c>
      <c r="K1277" s="1"/>
    </row>
    <row r="1278" spans="1:11" x14ac:dyDescent="0.25">
      <c r="A1278" s="5" t="str">
        <f t="shared" si="19"/>
        <v>ID45G1280</v>
      </c>
      <c r="B1278">
        <v>1280</v>
      </c>
      <c r="C1278" t="s">
        <v>68</v>
      </c>
      <c r="D1278">
        <v>45</v>
      </c>
      <c r="E1278" t="s">
        <v>83</v>
      </c>
      <c r="F1278" t="s">
        <v>121</v>
      </c>
      <c r="G1278" t="s">
        <v>129</v>
      </c>
      <c r="H1278" t="s">
        <v>129</v>
      </c>
      <c r="I1278">
        <v>371</v>
      </c>
      <c r="K1278" s="1"/>
    </row>
    <row r="1279" spans="1:11" x14ac:dyDescent="0.25">
      <c r="A1279" s="5" t="str">
        <f t="shared" si="19"/>
        <v>ID2537G1281</v>
      </c>
      <c r="B1279">
        <v>1281</v>
      </c>
      <c r="C1279" t="s">
        <v>68</v>
      </c>
      <c r="D1279">
        <v>2537</v>
      </c>
      <c r="E1279" t="s">
        <v>83</v>
      </c>
      <c r="F1279" t="s">
        <v>121</v>
      </c>
      <c r="G1279" t="s">
        <v>129</v>
      </c>
      <c r="H1279" t="s">
        <v>1071</v>
      </c>
      <c r="I1279">
        <v>45</v>
      </c>
      <c r="K1279" s="1"/>
    </row>
    <row r="1280" spans="1:11" x14ac:dyDescent="0.25">
      <c r="A1280" s="5" t="str">
        <f t="shared" si="19"/>
        <v>ID2538G1282</v>
      </c>
      <c r="B1280">
        <v>1282</v>
      </c>
      <c r="C1280" t="s">
        <v>68</v>
      </c>
      <c r="D1280">
        <v>2538</v>
      </c>
      <c r="E1280" t="s">
        <v>83</v>
      </c>
      <c r="F1280" t="s">
        <v>121</v>
      </c>
      <c r="G1280" t="s">
        <v>129</v>
      </c>
      <c r="H1280" t="s">
        <v>1072</v>
      </c>
      <c r="I1280">
        <v>45</v>
      </c>
      <c r="K1280" s="1"/>
    </row>
    <row r="1281" spans="1:11" x14ac:dyDescent="0.25">
      <c r="A1281" s="5" t="str">
        <f t="shared" si="19"/>
        <v>ID2538G1283</v>
      </c>
      <c r="B1281">
        <v>1283</v>
      </c>
      <c r="C1281" t="s">
        <v>68</v>
      </c>
      <c r="D1281">
        <v>2538</v>
      </c>
      <c r="E1281" t="s">
        <v>83</v>
      </c>
      <c r="F1281" t="s">
        <v>121</v>
      </c>
      <c r="G1281" t="s">
        <v>129</v>
      </c>
      <c r="H1281" t="s">
        <v>1072</v>
      </c>
      <c r="I1281">
        <v>45</v>
      </c>
      <c r="K1281" s="1"/>
    </row>
    <row r="1282" spans="1:11" x14ac:dyDescent="0.25">
      <c r="A1282" s="5" t="str">
        <f t="shared" si="19"/>
        <v>ID2539G1284</v>
      </c>
      <c r="B1282">
        <v>1284</v>
      </c>
      <c r="C1282" t="s">
        <v>68</v>
      </c>
      <c r="D1282">
        <v>2539</v>
      </c>
      <c r="E1282" t="s">
        <v>83</v>
      </c>
      <c r="F1282" t="s">
        <v>121</v>
      </c>
      <c r="G1282" t="s">
        <v>129</v>
      </c>
      <c r="H1282" t="s">
        <v>1073</v>
      </c>
      <c r="I1282">
        <v>45</v>
      </c>
      <c r="K1282" s="1"/>
    </row>
    <row r="1283" spans="1:11" x14ac:dyDescent="0.25">
      <c r="A1283" s="5" t="str">
        <f t="shared" ref="A1283:A1346" si="20">"ID"&amp;D1283&amp;"G"&amp;B1283</f>
        <v>ID2540G1285</v>
      </c>
      <c r="B1283">
        <v>1285</v>
      </c>
      <c r="C1283" t="s">
        <v>68</v>
      </c>
      <c r="D1283">
        <v>2540</v>
      </c>
      <c r="E1283" t="s">
        <v>83</v>
      </c>
      <c r="F1283" t="s">
        <v>121</v>
      </c>
      <c r="G1283" t="s">
        <v>129</v>
      </c>
      <c r="H1283" t="s">
        <v>1074</v>
      </c>
      <c r="I1283">
        <v>45</v>
      </c>
      <c r="K1283" s="1"/>
    </row>
    <row r="1284" spans="1:11" x14ac:dyDescent="0.25">
      <c r="A1284" s="5" t="str">
        <f t="shared" si="20"/>
        <v>ID2541G1286</v>
      </c>
      <c r="B1284">
        <v>1286</v>
      </c>
      <c r="C1284" t="s">
        <v>68</v>
      </c>
      <c r="D1284">
        <v>2541</v>
      </c>
      <c r="E1284" t="s">
        <v>83</v>
      </c>
      <c r="F1284" t="s">
        <v>121</v>
      </c>
      <c r="G1284" t="s">
        <v>129</v>
      </c>
      <c r="H1284" t="s">
        <v>1075</v>
      </c>
      <c r="I1284">
        <v>45</v>
      </c>
      <c r="K1284" s="1"/>
    </row>
    <row r="1285" spans="1:11" x14ac:dyDescent="0.25">
      <c r="A1285" s="5" t="str">
        <f t="shared" si="20"/>
        <v>ID2542G1287</v>
      </c>
      <c r="B1285">
        <v>1287</v>
      </c>
      <c r="C1285" t="s">
        <v>68</v>
      </c>
      <c r="D1285">
        <v>2542</v>
      </c>
      <c r="E1285" t="s">
        <v>83</v>
      </c>
      <c r="F1285" t="s">
        <v>121</v>
      </c>
      <c r="G1285" t="s">
        <v>129</v>
      </c>
      <c r="H1285" t="s">
        <v>1076</v>
      </c>
      <c r="I1285">
        <v>45</v>
      </c>
      <c r="K1285" s="1"/>
    </row>
    <row r="1286" spans="1:11" x14ac:dyDescent="0.25">
      <c r="A1286" s="5" t="str">
        <f t="shared" si="20"/>
        <v>ID2543G1288</v>
      </c>
      <c r="B1286">
        <v>1288</v>
      </c>
      <c r="C1286" t="s">
        <v>68</v>
      </c>
      <c r="D1286">
        <v>2543</v>
      </c>
      <c r="E1286" t="s">
        <v>83</v>
      </c>
      <c r="F1286" t="s">
        <v>121</v>
      </c>
      <c r="G1286" t="s">
        <v>129</v>
      </c>
      <c r="H1286" t="s">
        <v>78</v>
      </c>
      <c r="I1286">
        <v>45</v>
      </c>
      <c r="K1286" s="1"/>
    </row>
    <row r="1287" spans="1:11" x14ac:dyDescent="0.25">
      <c r="A1287" s="5" t="str">
        <f t="shared" si="20"/>
        <v>ID4070G1289</v>
      </c>
      <c r="B1287">
        <v>1289</v>
      </c>
      <c r="C1287" t="s">
        <v>68</v>
      </c>
      <c r="D1287">
        <v>4070</v>
      </c>
      <c r="E1287" t="s">
        <v>83</v>
      </c>
      <c r="F1287" t="s">
        <v>121</v>
      </c>
      <c r="G1287" t="s">
        <v>129</v>
      </c>
      <c r="H1287" t="s">
        <v>1691</v>
      </c>
      <c r="I1287">
        <v>45</v>
      </c>
      <c r="K1287" s="1"/>
    </row>
    <row r="1288" spans="1:11" x14ac:dyDescent="0.25">
      <c r="A1288" s="5" t="str">
        <f t="shared" si="20"/>
        <v>ID5883G1290</v>
      </c>
      <c r="B1288">
        <v>1290</v>
      </c>
      <c r="C1288" t="s">
        <v>68</v>
      </c>
      <c r="D1288">
        <v>5883</v>
      </c>
      <c r="E1288" t="s">
        <v>83</v>
      </c>
      <c r="F1288" t="s">
        <v>121</v>
      </c>
      <c r="G1288" t="s">
        <v>129</v>
      </c>
      <c r="H1288" t="s">
        <v>2445</v>
      </c>
      <c r="I1288">
        <v>45</v>
      </c>
      <c r="K1288" s="1"/>
    </row>
    <row r="1289" spans="1:11" x14ac:dyDescent="0.25">
      <c r="A1289" s="5" t="str">
        <f t="shared" si="20"/>
        <v>ID5884G1291</v>
      </c>
      <c r="B1289">
        <v>1291</v>
      </c>
      <c r="C1289" t="s">
        <v>68</v>
      </c>
      <c r="D1289">
        <v>5884</v>
      </c>
      <c r="E1289" t="s">
        <v>83</v>
      </c>
      <c r="F1289" t="s">
        <v>121</v>
      </c>
      <c r="G1289" t="s">
        <v>129</v>
      </c>
      <c r="H1289" t="s">
        <v>1959</v>
      </c>
      <c r="I1289">
        <v>45</v>
      </c>
      <c r="K1289" s="1"/>
    </row>
    <row r="1290" spans="1:11" x14ac:dyDescent="0.25">
      <c r="A1290" s="5" t="str">
        <f t="shared" si="20"/>
        <v>ID5885G1292</v>
      </c>
      <c r="B1290">
        <v>1292</v>
      </c>
      <c r="C1290" t="s">
        <v>68</v>
      </c>
      <c r="D1290">
        <v>5885</v>
      </c>
      <c r="E1290" t="s">
        <v>83</v>
      </c>
      <c r="F1290" t="s">
        <v>121</v>
      </c>
      <c r="G1290" t="s">
        <v>129</v>
      </c>
      <c r="H1290" t="s">
        <v>2446</v>
      </c>
      <c r="I1290">
        <v>45</v>
      </c>
      <c r="K1290" s="1"/>
    </row>
    <row r="1291" spans="1:11" x14ac:dyDescent="0.25">
      <c r="A1291" s="5" t="str">
        <f t="shared" si="20"/>
        <v>ID6728G1293</v>
      </c>
      <c r="B1291">
        <v>1293</v>
      </c>
      <c r="C1291" t="s">
        <v>68</v>
      </c>
      <c r="D1291">
        <v>6728</v>
      </c>
      <c r="E1291" t="s">
        <v>83</v>
      </c>
      <c r="F1291" t="s">
        <v>121</v>
      </c>
      <c r="G1291" t="s">
        <v>129</v>
      </c>
      <c r="H1291" t="s">
        <v>431</v>
      </c>
      <c r="I1291">
        <v>45</v>
      </c>
      <c r="K1291" s="1"/>
    </row>
    <row r="1292" spans="1:11" x14ac:dyDescent="0.25">
      <c r="A1292" s="5" t="str">
        <f t="shared" si="20"/>
        <v>ID6863G1294</v>
      </c>
      <c r="B1292">
        <v>1294</v>
      </c>
      <c r="C1292" t="s">
        <v>68</v>
      </c>
      <c r="D1292">
        <v>6863</v>
      </c>
      <c r="E1292" t="s">
        <v>83</v>
      </c>
      <c r="F1292" t="s">
        <v>121</v>
      </c>
      <c r="G1292" t="s">
        <v>129</v>
      </c>
      <c r="H1292" t="s">
        <v>2410</v>
      </c>
      <c r="I1292">
        <v>45</v>
      </c>
      <c r="K1292" s="1"/>
    </row>
    <row r="1293" spans="1:11" x14ac:dyDescent="0.25">
      <c r="A1293" s="5" t="str">
        <f t="shared" si="20"/>
        <v>ID562G1295</v>
      </c>
      <c r="B1293">
        <v>1295</v>
      </c>
      <c r="C1293" t="s">
        <v>68</v>
      </c>
      <c r="D1293">
        <v>562</v>
      </c>
      <c r="E1293" t="s">
        <v>83</v>
      </c>
      <c r="F1293" t="s">
        <v>121</v>
      </c>
      <c r="G1293" t="s">
        <v>428</v>
      </c>
      <c r="H1293" t="s">
        <v>428</v>
      </c>
      <c r="I1293">
        <v>371</v>
      </c>
      <c r="K1293" s="1"/>
    </row>
    <row r="1294" spans="1:11" x14ac:dyDescent="0.25">
      <c r="A1294" s="5" t="str">
        <f t="shared" si="20"/>
        <v>ID562G1296</v>
      </c>
      <c r="B1294">
        <v>1296</v>
      </c>
      <c r="C1294" t="s">
        <v>68</v>
      </c>
      <c r="D1294">
        <v>562</v>
      </c>
      <c r="E1294" t="s">
        <v>83</v>
      </c>
      <c r="F1294" t="s">
        <v>121</v>
      </c>
      <c r="G1294" t="s">
        <v>428</v>
      </c>
      <c r="H1294" t="s">
        <v>428</v>
      </c>
      <c r="I1294">
        <v>371</v>
      </c>
      <c r="K1294" s="1"/>
    </row>
    <row r="1295" spans="1:11" x14ac:dyDescent="0.25">
      <c r="A1295" s="5" t="str">
        <f t="shared" si="20"/>
        <v>ID562G1297</v>
      </c>
      <c r="B1295">
        <v>1297</v>
      </c>
      <c r="C1295" t="s">
        <v>68</v>
      </c>
      <c r="D1295">
        <v>562</v>
      </c>
      <c r="E1295" t="s">
        <v>83</v>
      </c>
      <c r="F1295" t="s">
        <v>121</v>
      </c>
      <c r="G1295" t="s">
        <v>428</v>
      </c>
      <c r="H1295" t="s">
        <v>428</v>
      </c>
      <c r="I1295">
        <v>371</v>
      </c>
      <c r="K1295" s="1"/>
    </row>
    <row r="1296" spans="1:11" x14ac:dyDescent="0.25">
      <c r="A1296" s="5" t="str">
        <f t="shared" si="20"/>
        <v>ID6150G1298</v>
      </c>
      <c r="B1296">
        <v>1298</v>
      </c>
      <c r="C1296" t="s">
        <v>68</v>
      </c>
      <c r="D1296">
        <v>6150</v>
      </c>
      <c r="E1296" t="s">
        <v>83</v>
      </c>
      <c r="F1296" t="s">
        <v>121</v>
      </c>
      <c r="G1296" t="s">
        <v>2555</v>
      </c>
      <c r="H1296" t="s">
        <v>1048</v>
      </c>
      <c r="I1296">
        <v>562</v>
      </c>
      <c r="K1296" s="1"/>
    </row>
    <row r="1297" spans="1:11" x14ac:dyDescent="0.25">
      <c r="A1297" s="5" t="str">
        <f t="shared" si="20"/>
        <v>ID6150G1299</v>
      </c>
      <c r="B1297">
        <v>1299</v>
      </c>
      <c r="C1297" t="s">
        <v>68</v>
      </c>
      <c r="D1297">
        <v>6150</v>
      </c>
      <c r="E1297" t="s">
        <v>83</v>
      </c>
      <c r="F1297" t="s">
        <v>121</v>
      </c>
      <c r="G1297" t="s">
        <v>2556</v>
      </c>
      <c r="H1297" t="s">
        <v>1048</v>
      </c>
      <c r="I1297">
        <v>562</v>
      </c>
      <c r="K1297" s="1"/>
    </row>
    <row r="1298" spans="1:11" x14ac:dyDescent="0.25">
      <c r="A1298" s="5" t="str">
        <f t="shared" si="20"/>
        <v>ID6150G1300</v>
      </c>
      <c r="B1298">
        <v>1300</v>
      </c>
      <c r="C1298" t="s">
        <v>68</v>
      </c>
      <c r="D1298">
        <v>6150</v>
      </c>
      <c r="E1298" t="s">
        <v>83</v>
      </c>
      <c r="F1298" t="s">
        <v>121</v>
      </c>
      <c r="G1298" t="s">
        <v>428</v>
      </c>
      <c r="H1298" t="s">
        <v>1048</v>
      </c>
      <c r="I1298">
        <v>562</v>
      </c>
      <c r="K1298" s="1"/>
    </row>
    <row r="1299" spans="1:11" x14ac:dyDescent="0.25">
      <c r="A1299" s="5" t="str">
        <f t="shared" si="20"/>
        <v>ID6151G1301</v>
      </c>
      <c r="B1299">
        <v>1301</v>
      </c>
      <c r="C1299" t="s">
        <v>68</v>
      </c>
      <c r="D1299">
        <v>6151</v>
      </c>
      <c r="E1299" t="s">
        <v>83</v>
      </c>
      <c r="F1299" t="s">
        <v>121</v>
      </c>
      <c r="G1299" t="s">
        <v>2555</v>
      </c>
      <c r="H1299" t="s">
        <v>2557</v>
      </c>
      <c r="I1299">
        <v>562</v>
      </c>
      <c r="K1299" s="1"/>
    </row>
    <row r="1300" spans="1:11" x14ac:dyDescent="0.25">
      <c r="A1300" s="5" t="str">
        <f t="shared" si="20"/>
        <v>ID6151G1302</v>
      </c>
      <c r="B1300">
        <v>1302</v>
      </c>
      <c r="C1300" t="s">
        <v>68</v>
      </c>
      <c r="D1300">
        <v>6151</v>
      </c>
      <c r="E1300" t="s">
        <v>83</v>
      </c>
      <c r="F1300" t="s">
        <v>121</v>
      </c>
      <c r="G1300" t="s">
        <v>2556</v>
      </c>
      <c r="H1300" t="s">
        <v>2557</v>
      </c>
      <c r="I1300">
        <v>562</v>
      </c>
      <c r="K1300" s="1"/>
    </row>
    <row r="1301" spans="1:11" x14ac:dyDescent="0.25">
      <c r="A1301" s="5" t="str">
        <f t="shared" si="20"/>
        <v>ID6151G1303</v>
      </c>
      <c r="B1301">
        <v>1303</v>
      </c>
      <c r="C1301" t="s">
        <v>68</v>
      </c>
      <c r="D1301">
        <v>6151</v>
      </c>
      <c r="E1301" t="s">
        <v>83</v>
      </c>
      <c r="F1301" t="s">
        <v>121</v>
      </c>
      <c r="G1301" t="s">
        <v>428</v>
      </c>
      <c r="H1301" t="s">
        <v>2557</v>
      </c>
      <c r="I1301">
        <v>562</v>
      </c>
      <c r="K1301" s="1"/>
    </row>
    <row r="1302" spans="1:11" x14ac:dyDescent="0.25">
      <c r="A1302" s="5" t="str">
        <f t="shared" si="20"/>
        <v>ID6152G1304</v>
      </c>
      <c r="B1302">
        <v>1304</v>
      </c>
      <c r="C1302" t="s">
        <v>68</v>
      </c>
      <c r="D1302">
        <v>6152</v>
      </c>
      <c r="E1302" t="s">
        <v>83</v>
      </c>
      <c r="F1302" t="s">
        <v>121</v>
      </c>
      <c r="G1302" t="s">
        <v>428</v>
      </c>
      <c r="H1302" t="s">
        <v>2558</v>
      </c>
      <c r="I1302">
        <v>562</v>
      </c>
      <c r="K1302" s="1"/>
    </row>
    <row r="1303" spans="1:11" x14ac:dyDescent="0.25">
      <c r="A1303" s="5" t="str">
        <f t="shared" si="20"/>
        <v>ID6152G1305</v>
      </c>
      <c r="B1303">
        <v>1305</v>
      </c>
      <c r="C1303" t="s">
        <v>68</v>
      </c>
      <c r="D1303">
        <v>6152</v>
      </c>
      <c r="E1303" t="s">
        <v>83</v>
      </c>
      <c r="F1303" t="s">
        <v>121</v>
      </c>
      <c r="G1303" t="s">
        <v>428</v>
      </c>
      <c r="H1303" t="s">
        <v>2558</v>
      </c>
      <c r="I1303">
        <v>562</v>
      </c>
      <c r="K1303" s="1"/>
    </row>
    <row r="1304" spans="1:11" x14ac:dyDescent="0.25">
      <c r="A1304" s="5" t="str">
        <f t="shared" si="20"/>
        <v>ID6153G1306</v>
      </c>
      <c r="B1304">
        <v>1306</v>
      </c>
      <c r="C1304" t="s">
        <v>68</v>
      </c>
      <c r="D1304">
        <v>6153</v>
      </c>
      <c r="E1304" t="s">
        <v>83</v>
      </c>
      <c r="F1304" t="s">
        <v>121</v>
      </c>
      <c r="G1304" t="s">
        <v>428</v>
      </c>
      <c r="H1304" t="s">
        <v>78</v>
      </c>
      <c r="I1304">
        <v>562</v>
      </c>
      <c r="K1304" s="1"/>
    </row>
    <row r="1305" spans="1:11" x14ac:dyDescent="0.25">
      <c r="A1305" s="5" t="str">
        <f t="shared" si="20"/>
        <v>ID6153G1307</v>
      </c>
      <c r="B1305">
        <v>1307</v>
      </c>
      <c r="C1305" t="s">
        <v>68</v>
      </c>
      <c r="D1305">
        <v>6153</v>
      </c>
      <c r="E1305" t="s">
        <v>83</v>
      </c>
      <c r="F1305" t="s">
        <v>121</v>
      </c>
      <c r="G1305" t="s">
        <v>428</v>
      </c>
      <c r="H1305" t="s">
        <v>78</v>
      </c>
      <c r="I1305">
        <v>562</v>
      </c>
      <c r="K1305" s="1"/>
    </row>
    <row r="1306" spans="1:11" x14ac:dyDescent="0.25">
      <c r="A1306" s="5" t="str">
        <f t="shared" si="20"/>
        <v>ID6745G1308</v>
      </c>
      <c r="B1306">
        <v>1308</v>
      </c>
      <c r="C1306" t="s">
        <v>68</v>
      </c>
      <c r="D1306">
        <v>6745</v>
      </c>
      <c r="E1306" t="s">
        <v>83</v>
      </c>
      <c r="F1306" t="s">
        <v>121</v>
      </c>
      <c r="G1306" t="s">
        <v>428</v>
      </c>
      <c r="H1306" t="s">
        <v>2393</v>
      </c>
      <c r="I1306">
        <v>562</v>
      </c>
      <c r="K1306" s="1"/>
    </row>
    <row r="1307" spans="1:11" x14ac:dyDescent="0.25">
      <c r="A1307" s="5" t="str">
        <f t="shared" si="20"/>
        <v>ID6746G1309</v>
      </c>
      <c r="B1307">
        <v>1309</v>
      </c>
      <c r="C1307" t="s">
        <v>68</v>
      </c>
      <c r="D1307">
        <v>6746</v>
      </c>
      <c r="E1307" t="s">
        <v>83</v>
      </c>
      <c r="F1307" t="s">
        <v>121</v>
      </c>
      <c r="G1307" t="s">
        <v>428</v>
      </c>
      <c r="H1307" t="s">
        <v>2818</v>
      </c>
      <c r="I1307">
        <v>562</v>
      </c>
      <c r="K1307" s="1"/>
    </row>
    <row r="1308" spans="1:11" x14ac:dyDescent="0.25">
      <c r="A1308" s="5" t="str">
        <f t="shared" si="20"/>
        <v>ID6747G1310</v>
      </c>
      <c r="B1308">
        <v>1310</v>
      </c>
      <c r="C1308" t="s">
        <v>68</v>
      </c>
      <c r="D1308">
        <v>6747</v>
      </c>
      <c r="E1308" t="s">
        <v>83</v>
      </c>
      <c r="F1308" t="s">
        <v>121</v>
      </c>
      <c r="G1308" t="s">
        <v>428</v>
      </c>
      <c r="H1308" t="s">
        <v>2819</v>
      </c>
      <c r="I1308">
        <v>562</v>
      </c>
      <c r="K1308" s="1"/>
    </row>
    <row r="1309" spans="1:11" x14ac:dyDescent="0.25">
      <c r="A1309" s="5" t="str">
        <f t="shared" si="20"/>
        <v>ID6748G1311</v>
      </c>
      <c r="B1309">
        <v>1311</v>
      </c>
      <c r="C1309" t="s">
        <v>68</v>
      </c>
      <c r="D1309">
        <v>6748</v>
      </c>
      <c r="E1309" t="s">
        <v>83</v>
      </c>
      <c r="F1309" t="s">
        <v>121</v>
      </c>
      <c r="G1309" t="s">
        <v>428</v>
      </c>
      <c r="H1309" t="s">
        <v>2820</v>
      </c>
      <c r="I1309">
        <v>562</v>
      </c>
      <c r="K1309" s="1"/>
    </row>
    <row r="1310" spans="1:11" x14ac:dyDescent="0.25">
      <c r="A1310" s="5" t="str">
        <f t="shared" si="20"/>
        <v>ID563G1312</v>
      </c>
      <c r="B1310">
        <v>1312</v>
      </c>
      <c r="C1310" t="s">
        <v>68</v>
      </c>
      <c r="D1310">
        <v>563</v>
      </c>
      <c r="E1310" t="s">
        <v>83</v>
      </c>
      <c r="F1310" t="s">
        <v>121</v>
      </c>
      <c r="G1310" t="s">
        <v>429</v>
      </c>
      <c r="H1310" t="s">
        <v>429</v>
      </c>
      <c r="I1310">
        <v>371</v>
      </c>
      <c r="K1310" s="1"/>
    </row>
    <row r="1311" spans="1:11" x14ac:dyDescent="0.25">
      <c r="A1311" s="5" t="str">
        <f t="shared" si="20"/>
        <v>ID563G1313</v>
      </c>
      <c r="B1311">
        <v>1313</v>
      </c>
      <c r="C1311" t="s">
        <v>68</v>
      </c>
      <c r="D1311">
        <v>563</v>
      </c>
      <c r="E1311" t="s">
        <v>83</v>
      </c>
      <c r="F1311" t="s">
        <v>121</v>
      </c>
      <c r="G1311" t="s">
        <v>429</v>
      </c>
      <c r="H1311" t="s">
        <v>429</v>
      </c>
      <c r="I1311">
        <v>371</v>
      </c>
      <c r="K1311" s="1"/>
    </row>
    <row r="1312" spans="1:11" x14ac:dyDescent="0.25">
      <c r="A1312" s="5" t="str">
        <f t="shared" si="20"/>
        <v>ID6143G1314</v>
      </c>
      <c r="B1312">
        <v>1314</v>
      </c>
      <c r="C1312" t="s">
        <v>68</v>
      </c>
      <c r="D1312">
        <v>6143</v>
      </c>
      <c r="E1312" t="s">
        <v>83</v>
      </c>
      <c r="F1312" t="s">
        <v>121</v>
      </c>
      <c r="G1312" t="s">
        <v>429</v>
      </c>
      <c r="H1312" t="s">
        <v>1288</v>
      </c>
      <c r="I1312">
        <v>563</v>
      </c>
      <c r="K1312" s="1"/>
    </row>
    <row r="1313" spans="1:11" x14ac:dyDescent="0.25">
      <c r="A1313" s="5" t="str">
        <f t="shared" si="20"/>
        <v>ID6144G1315</v>
      </c>
      <c r="B1313">
        <v>1315</v>
      </c>
      <c r="C1313" t="s">
        <v>68</v>
      </c>
      <c r="D1313">
        <v>6144</v>
      </c>
      <c r="E1313" t="s">
        <v>83</v>
      </c>
      <c r="F1313" t="s">
        <v>121</v>
      </c>
      <c r="G1313" t="s">
        <v>429</v>
      </c>
      <c r="H1313" t="s">
        <v>2550</v>
      </c>
      <c r="I1313">
        <v>563</v>
      </c>
      <c r="K1313" s="1"/>
    </row>
    <row r="1314" spans="1:11" x14ac:dyDescent="0.25">
      <c r="A1314" s="5" t="str">
        <f t="shared" si="20"/>
        <v>ID6145G1316</v>
      </c>
      <c r="B1314">
        <v>1316</v>
      </c>
      <c r="C1314" t="s">
        <v>68</v>
      </c>
      <c r="D1314">
        <v>6145</v>
      </c>
      <c r="E1314" t="s">
        <v>83</v>
      </c>
      <c r="F1314" t="s">
        <v>121</v>
      </c>
      <c r="G1314" t="s">
        <v>429</v>
      </c>
      <c r="H1314" t="s">
        <v>2551</v>
      </c>
      <c r="I1314">
        <v>563</v>
      </c>
      <c r="K1314" s="1"/>
    </row>
    <row r="1315" spans="1:11" x14ac:dyDescent="0.25">
      <c r="A1315" s="5" t="str">
        <f t="shared" si="20"/>
        <v>ID6146G1317</v>
      </c>
      <c r="B1315">
        <v>1317</v>
      </c>
      <c r="C1315" t="s">
        <v>68</v>
      </c>
      <c r="D1315">
        <v>6146</v>
      </c>
      <c r="E1315" t="s">
        <v>83</v>
      </c>
      <c r="F1315" t="s">
        <v>121</v>
      </c>
      <c r="G1315" t="s">
        <v>429</v>
      </c>
      <c r="H1315" t="s">
        <v>2552</v>
      </c>
      <c r="I1315">
        <v>563</v>
      </c>
      <c r="K1315" s="1"/>
    </row>
    <row r="1316" spans="1:11" x14ac:dyDescent="0.25">
      <c r="A1316" s="5" t="str">
        <f t="shared" si="20"/>
        <v>ID6147G1318</v>
      </c>
      <c r="B1316">
        <v>1318</v>
      </c>
      <c r="C1316" t="s">
        <v>68</v>
      </c>
      <c r="D1316">
        <v>6147</v>
      </c>
      <c r="E1316" t="s">
        <v>83</v>
      </c>
      <c r="F1316" t="s">
        <v>121</v>
      </c>
      <c r="G1316" t="s">
        <v>429</v>
      </c>
      <c r="H1316" t="s">
        <v>2553</v>
      </c>
      <c r="I1316">
        <v>563</v>
      </c>
      <c r="K1316" s="1"/>
    </row>
    <row r="1317" spans="1:11" x14ac:dyDescent="0.25">
      <c r="A1317" s="5" t="str">
        <f t="shared" si="20"/>
        <v>ID6148G1319</v>
      </c>
      <c r="B1317">
        <v>1319</v>
      </c>
      <c r="C1317" t="s">
        <v>68</v>
      </c>
      <c r="D1317">
        <v>6148</v>
      </c>
      <c r="E1317" t="s">
        <v>83</v>
      </c>
      <c r="F1317" t="s">
        <v>121</v>
      </c>
      <c r="G1317" t="s">
        <v>429</v>
      </c>
      <c r="H1317" t="s">
        <v>2554</v>
      </c>
      <c r="I1317">
        <v>563</v>
      </c>
      <c r="K1317" s="1"/>
    </row>
    <row r="1318" spans="1:11" x14ac:dyDescent="0.25">
      <c r="A1318" s="5" t="str">
        <f t="shared" si="20"/>
        <v>ID6149G1320</v>
      </c>
      <c r="B1318">
        <v>1320</v>
      </c>
      <c r="C1318" t="s">
        <v>68</v>
      </c>
      <c r="D1318">
        <v>6149</v>
      </c>
      <c r="E1318" t="s">
        <v>83</v>
      </c>
      <c r="F1318" t="s">
        <v>121</v>
      </c>
      <c r="G1318" t="s">
        <v>429</v>
      </c>
      <c r="H1318" t="s">
        <v>78</v>
      </c>
      <c r="I1318">
        <v>563</v>
      </c>
      <c r="K1318" s="1"/>
    </row>
    <row r="1319" spans="1:11" x14ac:dyDescent="0.25">
      <c r="A1319" s="5" t="str">
        <f t="shared" si="20"/>
        <v>ID6750G1321</v>
      </c>
      <c r="B1319">
        <v>1321</v>
      </c>
      <c r="C1319" t="s">
        <v>68</v>
      </c>
      <c r="D1319">
        <v>6750</v>
      </c>
      <c r="E1319" t="s">
        <v>83</v>
      </c>
      <c r="F1319" t="s">
        <v>121</v>
      </c>
      <c r="G1319" t="s">
        <v>429</v>
      </c>
      <c r="H1319" t="s">
        <v>2822</v>
      </c>
      <c r="I1319">
        <v>563</v>
      </c>
      <c r="K1319" s="1"/>
    </row>
    <row r="1320" spans="1:11" x14ac:dyDescent="0.25">
      <c r="A1320" s="5" t="str">
        <f t="shared" si="20"/>
        <v>ID564G1322</v>
      </c>
      <c r="B1320">
        <v>1322</v>
      </c>
      <c r="C1320" t="s">
        <v>68</v>
      </c>
      <c r="D1320">
        <v>564</v>
      </c>
      <c r="E1320" t="s">
        <v>83</v>
      </c>
      <c r="F1320" t="s">
        <v>121</v>
      </c>
      <c r="G1320" t="s">
        <v>430</v>
      </c>
      <c r="H1320" t="s">
        <v>430</v>
      </c>
      <c r="I1320">
        <v>371</v>
      </c>
      <c r="K1320" s="1"/>
    </row>
    <row r="1321" spans="1:11" x14ac:dyDescent="0.25">
      <c r="A1321" s="5" t="str">
        <f t="shared" si="20"/>
        <v>ID565G1323</v>
      </c>
      <c r="B1321">
        <v>1323</v>
      </c>
      <c r="C1321" t="s">
        <v>68</v>
      </c>
      <c r="D1321">
        <v>565</v>
      </c>
      <c r="E1321" t="s">
        <v>83</v>
      </c>
      <c r="F1321" t="s">
        <v>121</v>
      </c>
      <c r="G1321" t="s">
        <v>431</v>
      </c>
      <c r="H1321" t="s">
        <v>431</v>
      </c>
      <c r="I1321">
        <v>371</v>
      </c>
      <c r="K1321" s="1"/>
    </row>
    <row r="1322" spans="1:11" x14ac:dyDescent="0.25">
      <c r="A1322" s="5" t="str">
        <f t="shared" si="20"/>
        <v>ID566G1324</v>
      </c>
      <c r="B1322">
        <v>1324</v>
      </c>
      <c r="C1322" t="s">
        <v>68</v>
      </c>
      <c r="D1322">
        <v>566</v>
      </c>
      <c r="E1322" t="s">
        <v>83</v>
      </c>
      <c r="F1322" t="s">
        <v>121</v>
      </c>
      <c r="G1322" t="s">
        <v>432</v>
      </c>
      <c r="H1322" t="s">
        <v>432</v>
      </c>
      <c r="I1322">
        <v>371</v>
      </c>
      <c r="K1322" s="1"/>
    </row>
    <row r="1323" spans="1:11" x14ac:dyDescent="0.25">
      <c r="A1323" s="5" t="str">
        <f t="shared" si="20"/>
        <v>ID567G1325</v>
      </c>
      <c r="B1323">
        <v>1325</v>
      </c>
      <c r="C1323" t="s">
        <v>68</v>
      </c>
      <c r="D1323">
        <v>567</v>
      </c>
      <c r="E1323" t="s">
        <v>83</v>
      </c>
      <c r="F1323" t="s">
        <v>121</v>
      </c>
      <c r="G1323" t="s">
        <v>433</v>
      </c>
      <c r="H1323" t="s">
        <v>433</v>
      </c>
      <c r="I1323">
        <v>371</v>
      </c>
      <c r="K1323" s="1"/>
    </row>
    <row r="1324" spans="1:11" x14ac:dyDescent="0.25">
      <c r="A1324" s="5" t="str">
        <f t="shared" si="20"/>
        <v>ID4186G1326</v>
      </c>
      <c r="B1324">
        <v>1326</v>
      </c>
      <c r="C1324" t="s">
        <v>68</v>
      </c>
      <c r="D1324">
        <v>4186</v>
      </c>
      <c r="E1324" t="s">
        <v>83</v>
      </c>
      <c r="F1324" t="s">
        <v>121</v>
      </c>
      <c r="G1324" t="s">
        <v>433</v>
      </c>
      <c r="H1324" t="s">
        <v>1748</v>
      </c>
      <c r="I1324">
        <v>567</v>
      </c>
      <c r="K1324" s="1"/>
    </row>
    <row r="1325" spans="1:11" x14ac:dyDescent="0.25">
      <c r="A1325" s="5" t="str">
        <f t="shared" si="20"/>
        <v>ID4187G1327</v>
      </c>
      <c r="B1325">
        <v>1327</v>
      </c>
      <c r="C1325" t="s">
        <v>68</v>
      </c>
      <c r="D1325">
        <v>4187</v>
      </c>
      <c r="E1325" t="s">
        <v>83</v>
      </c>
      <c r="F1325" t="s">
        <v>121</v>
      </c>
      <c r="G1325" t="s">
        <v>433</v>
      </c>
      <c r="H1325" t="s">
        <v>1749</v>
      </c>
      <c r="I1325">
        <v>567</v>
      </c>
      <c r="K1325" s="1"/>
    </row>
    <row r="1326" spans="1:11" x14ac:dyDescent="0.25">
      <c r="A1326" s="5" t="str">
        <f t="shared" si="20"/>
        <v>ID4188G1328</v>
      </c>
      <c r="B1326">
        <v>1328</v>
      </c>
      <c r="C1326" t="s">
        <v>68</v>
      </c>
      <c r="D1326">
        <v>4188</v>
      </c>
      <c r="E1326" t="s">
        <v>83</v>
      </c>
      <c r="F1326" t="s">
        <v>121</v>
      </c>
      <c r="G1326" t="s">
        <v>433</v>
      </c>
      <c r="H1326" t="s">
        <v>1750</v>
      </c>
      <c r="I1326">
        <v>567</v>
      </c>
      <c r="K1326" s="1"/>
    </row>
    <row r="1327" spans="1:11" x14ac:dyDescent="0.25">
      <c r="A1327" s="5" t="str">
        <f t="shared" si="20"/>
        <v>ID4189G1329</v>
      </c>
      <c r="B1327">
        <v>1329</v>
      </c>
      <c r="C1327" t="s">
        <v>68</v>
      </c>
      <c r="D1327">
        <v>4189</v>
      </c>
      <c r="E1327" t="s">
        <v>83</v>
      </c>
      <c r="F1327" t="s">
        <v>121</v>
      </c>
      <c r="G1327" t="s">
        <v>433</v>
      </c>
      <c r="H1327" t="s">
        <v>78</v>
      </c>
      <c r="I1327">
        <v>567</v>
      </c>
      <c r="K1327" s="1"/>
    </row>
    <row r="1328" spans="1:11" x14ac:dyDescent="0.25">
      <c r="A1328" s="5" t="str">
        <f t="shared" si="20"/>
        <v>ID568G1330</v>
      </c>
      <c r="B1328">
        <v>1330</v>
      </c>
      <c r="C1328" t="s">
        <v>68</v>
      </c>
      <c r="D1328">
        <v>568</v>
      </c>
      <c r="E1328" t="s">
        <v>83</v>
      </c>
      <c r="F1328" t="s">
        <v>121</v>
      </c>
      <c r="G1328" t="s">
        <v>434</v>
      </c>
      <c r="H1328" t="s">
        <v>434</v>
      </c>
      <c r="I1328">
        <v>371</v>
      </c>
      <c r="K1328" s="1"/>
    </row>
    <row r="1329" spans="1:11" x14ac:dyDescent="0.25">
      <c r="A1329" s="5" t="str">
        <f t="shared" si="20"/>
        <v>ID2684G1331</v>
      </c>
      <c r="B1329">
        <v>1331</v>
      </c>
      <c r="C1329" t="s">
        <v>68</v>
      </c>
      <c r="D1329">
        <v>2684</v>
      </c>
      <c r="E1329" t="s">
        <v>83</v>
      </c>
      <c r="F1329" t="s">
        <v>121</v>
      </c>
      <c r="G1329" t="s">
        <v>1137</v>
      </c>
      <c r="H1329" t="s">
        <v>1138</v>
      </c>
      <c r="I1329">
        <v>568</v>
      </c>
      <c r="K1329" s="1"/>
    </row>
    <row r="1330" spans="1:11" x14ac:dyDescent="0.25">
      <c r="A1330" s="5" t="str">
        <f t="shared" si="20"/>
        <v>ID2686G1332</v>
      </c>
      <c r="B1330">
        <v>1332</v>
      </c>
      <c r="C1330" t="s">
        <v>68</v>
      </c>
      <c r="D1330">
        <v>2686</v>
      </c>
      <c r="E1330" t="s">
        <v>83</v>
      </c>
      <c r="F1330" t="s">
        <v>121</v>
      </c>
      <c r="G1330" t="s">
        <v>434</v>
      </c>
      <c r="H1330" t="s">
        <v>1139</v>
      </c>
      <c r="I1330">
        <v>568</v>
      </c>
      <c r="K1330" s="1"/>
    </row>
    <row r="1331" spans="1:11" x14ac:dyDescent="0.25">
      <c r="A1331" s="5" t="str">
        <f t="shared" si="20"/>
        <v>ID2686G1333</v>
      </c>
      <c r="B1331">
        <v>1333</v>
      </c>
      <c r="C1331" t="s">
        <v>68</v>
      </c>
      <c r="D1331">
        <v>2686</v>
      </c>
      <c r="E1331" t="s">
        <v>83</v>
      </c>
      <c r="F1331" t="s">
        <v>121</v>
      </c>
      <c r="G1331" t="s">
        <v>434</v>
      </c>
      <c r="H1331" t="s">
        <v>1139</v>
      </c>
      <c r="I1331">
        <v>568</v>
      </c>
      <c r="K1331" s="1"/>
    </row>
    <row r="1332" spans="1:11" x14ac:dyDescent="0.25">
      <c r="A1332" s="5" t="str">
        <f t="shared" si="20"/>
        <v>ID2686G1334</v>
      </c>
      <c r="B1332">
        <v>1334</v>
      </c>
      <c r="C1332" t="s">
        <v>68</v>
      </c>
      <c r="D1332">
        <v>2686</v>
      </c>
      <c r="E1332" t="s">
        <v>83</v>
      </c>
      <c r="F1332" t="s">
        <v>121</v>
      </c>
      <c r="G1332" t="s">
        <v>434</v>
      </c>
      <c r="H1332" t="s">
        <v>1139</v>
      </c>
      <c r="I1332">
        <v>568</v>
      </c>
      <c r="K1332" s="1"/>
    </row>
    <row r="1333" spans="1:11" x14ac:dyDescent="0.25">
      <c r="A1333" s="5" t="str">
        <f t="shared" si="20"/>
        <v>ID2687G1335</v>
      </c>
      <c r="B1333">
        <v>1335</v>
      </c>
      <c r="C1333" t="s">
        <v>68</v>
      </c>
      <c r="D1333">
        <v>2687</v>
      </c>
      <c r="E1333" t="s">
        <v>83</v>
      </c>
      <c r="F1333" t="s">
        <v>121</v>
      </c>
      <c r="G1333" t="s">
        <v>434</v>
      </c>
      <c r="H1333" t="s">
        <v>1140</v>
      </c>
      <c r="I1333">
        <v>568</v>
      </c>
      <c r="K1333" s="1"/>
    </row>
    <row r="1334" spans="1:11" x14ac:dyDescent="0.25">
      <c r="A1334" s="5" t="str">
        <f t="shared" si="20"/>
        <v>ID2688G1336</v>
      </c>
      <c r="B1334">
        <v>1336</v>
      </c>
      <c r="C1334" t="s">
        <v>68</v>
      </c>
      <c r="D1334">
        <v>2688</v>
      </c>
      <c r="E1334" t="s">
        <v>83</v>
      </c>
      <c r="F1334" t="s">
        <v>121</v>
      </c>
      <c r="G1334" t="s">
        <v>1137</v>
      </c>
      <c r="H1334" t="s">
        <v>1141</v>
      </c>
      <c r="I1334">
        <v>568</v>
      </c>
      <c r="K1334" s="1"/>
    </row>
    <row r="1335" spans="1:11" x14ac:dyDescent="0.25">
      <c r="A1335" s="5" t="str">
        <f t="shared" si="20"/>
        <v>ID2689G1337</v>
      </c>
      <c r="B1335">
        <v>1337</v>
      </c>
      <c r="C1335" t="s">
        <v>68</v>
      </c>
      <c r="D1335">
        <v>2689</v>
      </c>
      <c r="E1335" t="s">
        <v>83</v>
      </c>
      <c r="F1335" t="s">
        <v>121</v>
      </c>
      <c r="G1335" t="s">
        <v>434</v>
      </c>
      <c r="H1335" t="s">
        <v>78</v>
      </c>
      <c r="I1335">
        <v>568</v>
      </c>
      <c r="K1335" s="1"/>
    </row>
    <row r="1336" spans="1:11" x14ac:dyDescent="0.25">
      <c r="A1336" s="5" t="str">
        <f t="shared" si="20"/>
        <v>ID3169G1338</v>
      </c>
      <c r="B1336">
        <v>1338</v>
      </c>
      <c r="C1336" t="s">
        <v>68</v>
      </c>
      <c r="D1336">
        <v>3169</v>
      </c>
      <c r="E1336" t="s">
        <v>83</v>
      </c>
      <c r="F1336" t="s">
        <v>121</v>
      </c>
      <c r="G1336" t="s">
        <v>434</v>
      </c>
      <c r="H1336" t="s">
        <v>1311</v>
      </c>
      <c r="I1336">
        <v>568</v>
      </c>
      <c r="K1336" s="1"/>
    </row>
    <row r="1337" spans="1:11" x14ac:dyDescent="0.25">
      <c r="A1337" s="5" t="str">
        <f t="shared" si="20"/>
        <v>ID5531G1339</v>
      </c>
      <c r="B1337">
        <v>1339</v>
      </c>
      <c r="C1337" t="s">
        <v>68</v>
      </c>
      <c r="D1337">
        <v>5531</v>
      </c>
      <c r="E1337" t="s">
        <v>83</v>
      </c>
      <c r="F1337" t="s">
        <v>121</v>
      </c>
      <c r="G1337" t="s">
        <v>1137</v>
      </c>
      <c r="H1337" t="s">
        <v>2393</v>
      </c>
      <c r="I1337">
        <v>568</v>
      </c>
      <c r="K1337" s="1"/>
    </row>
    <row r="1338" spans="1:11" x14ac:dyDescent="0.25">
      <c r="A1338" s="5" t="str">
        <f t="shared" si="20"/>
        <v>ID6749G1340</v>
      </c>
      <c r="B1338">
        <v>1340</v>
      </c>
      <c r="C1338" t="s">
        <v>68</v>
      </c>
      <c r="D1338">
        <v>6749</v>
      </c>
      <c r="E1338" t="s">
        <v>83</v>
      </c>
      <c r="F1338" t="s">
        <v>121</v>
      </c>
      <c r="G1338" t="s">
        <v>434</v>
      </c>
      <c r="H1338" t="s">
        <v>2821</v>
      </c>
      <c r="I1338">
        <v>568</v>
      </c>
      <c r="K1338" s="1"/>
    </row>
    <row r="1339" spans="1:11" x14ac:dyDescent="0.25">
      <c r="A1339" s="5" t="str">
        <f t="shared" si="20"/>
        <v>ID8296G1341</v>
      </c>
      <c r="B1339">
        <v>1341</v>
      </c>
      <c r="C1339" t="s">
        <v>68</v>
      </c>
      <c r="D1339">
        <v>8296</v>
      </c>
      <c r="E1339" t="s">
        <v>83</v>
      </c>
      <c r="F1339" t="s">
        <v>121</v>
      </c>
      <c r="G1339" t="s">
        <v>434</v>
      </c>
      <c r="H1339" t="s">
        <v>3486</v>
      </c>
      <c r="I1339">
        <v>568</v>
      </c>
      <c r="K1339" s="1"/>
    </row>
    <row r="1340" spans="1:11" x14ac:dyDescent="0.25">
      <c r="A1340" s="5" t="str">
        <f t="shared" si="20"/>
        <v>ID8297G1342</v>
      </c>
      <c r="B1340">
        <v>1342</v>
      </c>
      <c r="C1340" t="s">
        <v>68</v>
      </c>
      <c r="D1340">
        <v>8297</v>
      </c>
      <c r="E1340" t="s">
        <v>83</v>
      </c>
      <c r="F1340" t="s">
        <v>121</v>
      </c>
      <c r="G1340" t="s">
        <v>434</v>
      </c>
      <c r="H1340" t="s">
        <v>3487</v>
      </c>
      <c r="I1340">
        <v>568</v>
      </c>
      <c r="K1340" s="1"/>
    </row>
    <row r="1341" spans="1:11" x14ac:dyDescent="0.25">
      <c r="A1341" s="5" t="str">
        <f t="shared" si="20"/>
        <v>ID609G1343</v>
      </c>
      <c r="B1341">
        <v>1343</v>
      </c>
      <c r="C1341" t="s">
        <v>68</v>
      </c>
      <c r="D1341">
        <v>609</v>
      </c>
      <c r="E1341" t="s">
        <v>83</v>
      </c>
      <c r="F1341" t="s">
        <v>121</v>
      </c>
      <c r="G1341" t="s">
        <v>78</v>
      </c>
      <c r="H1341" t="s">
        <v>78</v>
      </c>
      <c r="I1341">
        <v>371</v>
      </c>
      <c r="K1341" s="1"/>
    </row>
    <row r="1342" spans="1:11" x14ac:dyDescent="0.25">
      <c r="A1342" s="5" t="str">
        <f t="shared" si="20"/>
        <v>ID1313G1344</v>
      </c>
      <c r="B1342">
        <v>1344</v>
      </c>
      <c r="C1342" t="s">
        <v>68</v>
      </c>
      <c r="D1342">
        <v>1313</v>
      </c>
      <c r="E1342" t="s">
        <v>83</v>
      </c>
      <c r="F1342" t="s">
        <v>121</v>
      </c>
      <c r="G1342" t="s">
        <v>677</v>
      </c>
      <c r="H1342" t="s">
        <v>677</v>
      </c>
      <c r="I1342">
        <v>371</v>
      </c>
      <c r="K1342" s="1"/>
    </row>
    <row r="1343" spans="1:11" x14ac:dyDescent="0.25">
      <c r="A1343" s="5" t="str">
        <f t="shared" si="20"/>
        <v>ID1423G1345</v>
      </c>
      <c r="B1343">
        <v>1345</v>
      </c>
      <c r="C1343" t="s">
        <v>68</v>
      </c>
      <c r="D1343">
        <v>1423</v>
      </c>
      <c r="E1343" t="s">
        <v>83</v>
      </c>
      <c r="F1343" t="s">
        <v>121</v>
      </c>
      <c r="G1343" t="s">
        <v>119</v>
      </c>
      <c r="H1343" t="s">
        <v>119</v>
      </c>
      <c r="I1343">
        <v>371</v>
      </c>
      <c r="K1343" s="1"/>
    </row>
    <row r="1344" spans="1:11" x14ac:dyDescent="0.25">
      <c r="A1344" s="5" t="str">
        <f t="shared" si="20"/>
        <v>ID8293G1346</v>
      </c>
      <c r="B1344">
        <v>1346</v>
      </c>
      <c r="C1344" t="s">
        <v>68</v>
      </c>
      <c r="D1344">
        <v>8293</v>
      </c>
      <c r="E1344" t="s">
        <v>83</v>
      </c>
      <c r="F1344" t="s">
        <v>121</v>
      </c>
      <c r="G1344" t="s">
        <v>119</v>
      </c>
      <c r="H1344" t="s">
        <v>3485</v>
      </c>
      <c r="I1344">
        <v>1423</v>
      </c>
      <c r="K1344" s="1"/>
    </row>
    <row r="1345" spans="1:11" x14ac:dyDescent="0.25">
      <c r="A1345" s="5" t="str">
        <f t="shared" si="20"/>
        <v>ID8294G1347</v>
      </c>
      <c r="B1345">
        <v>1347</v>
      </c>
      <c r="C1345" t="s">
        <v>68</v>
      </c>
      <c r="D1345">
        <v>8294</v>
      </c>
      <c r="E1345" t="s">
        <v>83</v>
      </c>
      <c r="F1345" t="s">
        <v>121</v>
      </c>
      <c r="G1345" t="s">
        <v>119</v>
      </c>
      <c r="H1345" t="s">
        <v>2977</v>
      </c>
      <c r="I1345">
        <v>1423</v>
      </c>
      <c r="K1345" s="1"/>
    </row>
    <row r="1346" spans="1:11" x14ac:dyDescent="0.25">
      <c r="A1346" s="5" t="str">
        <f t="shared" si="20"/>
        <v>ID8295G1348</v>
      </c>
      <c r="B1346">
        <v>1348</v>
      </c>
      <c r="C1346" t="s">
        <v>68</v>
      </c>
      <c r="D1346">
        <v>8295</v>
      </c>
      <c r="E1346" t="s">
        <v>83</v>
      </c>
      <c r="F1346" t="s">
        <v>121</v>
      </c>
      <c r="G1346" t="s">
        <v>119</v>
      </c>
      <c r="H1346" t="s">
        <v>78</v>
      </c>
      <c r="I1346">
        <v>1423</v>
      </c>
      <c r="K1346" s="1"/>
    </row>
    <row r="1347" spans="1:11" x14ac:dyDescent="0.25">
      <c r="A1347" s="5" t="str">
        <f t="shared" ref="A1347:A1410" si="21">"ID"&amp;D1347&amp;"G"&amp;B1347</f>
        <v>ID1485G1349</v>
      </c>
      <c r="B1347">
        <v>1349</v>
      </c>
      <c r="C1347" t="s">
        <v>68</v>
      </c>
      <c r="D1347">
        <v>1485</v>
      </c>
      <c r="E1347" t="s">
        <v>83</v>
      </c>
      <c r="F1347" t="s">
        <v>121</v>
      </c>
      <c r="G1347" t="s">
        <v>737</v>
      </c>
      <c r="H1347" t="s">
        <v>737</v>
      </c>
      <c r="I1347">
        <v>371</v>
      </c>
      <c r="K1347" s="1"/>
    </row>
    <row r="1348" spans="1:11" x14ac:dyDescent="0.25">
      <c r="A1348" s="5" t="str">
        <f t="shared" si="21"/>
        <v>ID5526G1350</v>
      </c>
      <c r="B1348">
        <v>1350</v>
      </c>
      <c r="C1348" t="s">
        <v>68</v>
      </c>
      <c r="D1348">
        <v>5526</v>
      </c>
      <c r="E1348" t="s">
        <v>83</v>
      </c>
      <c r="F1348" t="s">
        <v>121</v>
      </c>
      <c r="G1348" t="s">
        <v>737</v>
      </c>
      <c r="H1348" t="s">
        <v>2391</v>
      </c>
      <c r="I1348">
        <v>1485</v>
      </c>
      <c r="K1348" s="1"/>
    </row>
    <row r="1349" spans="1:11" x14ac:dyDescent="0.25">
      <c r="A1349" s="5" t="str">
        <f t="shared" si="21"/>
        <v>ID5528G1351</v>
      </c>
      <c r="B1349">
        <v>1351</v>
      </c>
      <c r="C1349" t="s">
        <v>68</v>
      </c>
      <c r="D1349">
        <v>5528</v>
      </c>
      <c r="E1349" t="s">
        <v>83</v>
      </c>
      <c r="F1349" t="s">
        <v>121</v>
      </c>
      <c r="G1349" t="s">
        <v>737</v>
      </c>
      <c r="H1349" t="s">
        <v>805</v>
      </c>
      <c r="I1349">
        <v>1485</v>
      </c>
      <c r="K1349" s="1"/>
    </row>
    <row r="1350" spans="1:11" x14ac:dyDescent="0.25">
      <c r="A1350" s="5" t="str">
        <f t="shared" si="21"/>
        <v>ID5529G1352</v>
      </c>
      <c r="B1350">
        <v>1352</v>
      </c>
      <c r="C1350" t="s">
        <v>68</v>
      </c>
      <c r="D1350">
        <v>5529</v>
      </c>
      <c r="E1350" t="s">
        <v>83</v>
      </c>
      <c r="F1350" t="s">
        <v>121</v>
      </c>
      <c r="G1350" t="s">
        <v>737</v>
      </c>
      <c r="H1350" t="s">
        <v>2392</v>
      </c>
      <c r="I1350">
        <v>1485</v>
      </c>
      <c r="K1350" s="1"/>
    </row>
    <row r="1351" spans="1:11" x14ac:dyDescent="0.25">
      <c r="A1351" s="5" t="str">
        <f t="shared" si="21"/>
        <v>ID5530G1353</v>
      </c>
      <c r="B1351">
        <v>1353</v>
      </c>
      <c r="C1351" t="s">
        <v>68</v>
      </c>
      <c r="D1351">
        <v>5530</v>
      </c>
      <c r="E1351" t="s">
        <v>83</v>
      </c>
      <c r="F1351" t="s">
        <v>121</v>
      </c>
      <c r="G1351" t="s">
        <v>737</v>
      </c>
      <c r="H1351" t="s">
        <v>78</v>
      </c>
      <c r="I1351">
        <v>1485</v>
      </c>
      <c r="K1351" s="1"/>
    </row>
    <row r="1352" spans="1:11" x14ac:dyDescent="0.25">
      <c r="A1352" s="5" t="str">
        <f t="shared" si="21"/>
        <v>ID3448G1354</v>
      </c>
      <c r="B1352">
        <v>1354</v>
      </c>
      <c r="C1352" t="s">
        <v>68</v>
      </c>
      <c r="D1352">
        <v>3448</v>
      </c>
      <c r="E1352" t="s">
        <v>83</v>
      </c>
      <c r="F1352" t="s">
        <v>121</v>
      </c>
      <c r="G1352" t="s">
        <v>1042</v>
      </c>
      <c r="H1352" t="s">
        <v>1042</v>
      </c>
      <c r="I1352">
        <v>371</v>
      </c>
      <c r="K1352" s="1"/>
    </row>
    <row r="1353" spans="1:11" x14ac:dyDescent="0.25">
      <c r="A1353" s="5" t="str">
        <f t="shared" si="21"/>
        <v>ID5878G1355</v>
      </c>
      <c r="B1353">
        <v>1355</v>
      </c>
      <c r="C1353" t="s">
        <v>68</v>
      </c>
      <c r="D1353">
        <v>5878</v>
      </c>
      <c r="E1353" t="s">
        <v>83</v>
      </c>
      <c r="F1353" t="s">
        <v>121</v>
      </c>
      <c r="G1353" t="s">
        <v>1042</v>
      </c>
      <c r="H1353" t="s">
        <v>78</v>
      </c>
      <c r="I1353">
        <v>3448</v>
      </c>
      <c r="K1353" s="1"/>
    </row>
    <row r="1354" spans="1:11" x14ac:dyDescent="0.25">
      <c r="A1354" s="5" t="str">
        <f t="shared" si="21"/>
        <v>ID5879G1356</v>
      </c>
      <c r="B1354">
        <v>1356</v>
      </c>
      <c r="C1354" t="s">
        <v>68</v>
      </c>
      <c r="D1354">
        <v>5879</v>
      </c>
      <c r="E1354" t="s">
        <v>83</v>
      </c>
      <c r="F1354" t="s">
        <v>121</v>
      </c>
      <c r="G1354" t="s">
        <v>1042</v>
      </c>
      <c r="H1354" t="s">
        <v>2441</v>
      </c>
      <c r="I1354">
        <v>3448</v>
      </c>
      <c r="K1354" s="1"/>
    </row>
    <row r="1355" spans="1:11" x14ac:dyDescent="0.25">
      <c r="A1355" s="5" t="str">
        <f t="shared" si="21"/>
        <v>ID5880G1357</v>
      </c>
      <c r="B1355">
        <v>1357</v>
      </c>
      <c r="C1355" t="s">
        <v>68</v>
      </c>
      <c r="D1355">
        <v>5880</v>
      </c>
      <c r="E1355" t="s">
        <v>83</v>
      </c>
      <c r="F1355" t="s">
        <v>121</v>
      </c>
      <c r="G1355" t="s">
        <v>1042</v>
      </c>
      <c r="H1355" t="s">
        <v>2442</v>
      </c>
      <c r="I1355">
        <v>3448</v>
      </c>
      <c r="K1355" s="1"/>
    </row>
    <row r="1356" spans="1:11" x14ac:dyDescent="0.25">
      <c r="A1356" s="5" t="str">
        <f t="shared" si="21"/>
        <v>ID5881G1358</v>
      </c>
      <c r="B1356">
        <v>1358</v>
      </c>
      <c r="C1356" t="s">
        <v>68</v>
      </c>
      <c r="D1356">
        <v>5881</v>
      </c>
      <c r="E1356" t="s">
        <v>83</v>
      </c>
      <c r="F1356" t="s">
        <v>121</v>
      </c>
      <c r="G1356" t="s">
        <v>1042</v>
      </c>
      <c r="H1356" t="s">
        <v>2443</v>
      </c>
      <c r="I1356">
        <v>3448</v>
      </c>
      <c r="K1356" s="1"/>
    </row>
    <row r="1357" spans="1:11" x14ac:dyDescent="0.25">
      <c r="A1357" s="5" t="str">
        <f t="shared" si="21"/>
        <v>ID5882G1359</v>
      </c>
      <c r="B1357">
        <v>1359</v>
      </c>
      <c r="C1357" t="s">
        <v>68</v>
      </c>
      <c r="D1357">
        <v>5882</v>
      </c>
      <c r="E1357" t="s">
        <v>83</v>
      </c>
      <c r="F1357" t="s">
        <v>121</v>
      </c>
      <c r="G1357" t="s">
        <v>1042</v>
      </c>
      <c r="H1357" t="s">
        <v>2444</v>
      </c>
      <c r="I1357">
        <v>3448</v>
      </c>
      <c r="K1357" s="1"/>
    </row>
    <row r="1358" spans="1:11" x14ac:dyDescent="0.25">
      <c r="A1358" s="5" t="str">
        <f t="shared" si="21"/>
        <v>ID5582G1360</v>
      </c>
      <c r="B1358">
        <v>1360</v>
      </c>
      <c r="C1358" t="s">
        <v>68</v>
      </c>
      <c r="D1358">
        <v>5582</v>
      </c>
      <c r="E1358" t="s">
        <v>83</v>
      </c>
      <c r="F1358" t="s">
        <v>121</v>
      </c>
      <c r="G1358" t="s">
        <v>2410</v>
      </c>
      <c r="H1358" t="s">
        <v>2410</v>
      </c>
      <c r="I1358">
        <v>371</v>
      </c>
      <c r="K1358" s="1"/>
    </row>
    <row r="1359" spans="1:11" x14ac:dyDescent="0.25">
      <c r="A1359" s="5" t="str">
        <f t="shared" si="21"/>
        <v>ID5877G1361</v>
      </c>
      <c r="B1359">
        <v>1361</v>
      </c>
      <c r="C1359" t="s">
        <v>68</v>
      </c>
      <c r="D1359">
        <v>5877</v>
      </c>
      <c r="E1359" t="s">
        <v>83</v>
      </c>
      <c r="F1359" t="s">
        <v>121</v>
      </c>
      <c r="G1359" t="s">
        <v>2440</v>
      </c>
      <c r="H1359" t="s">
        <v>2440</v>
      </c>
      <c r="I1359">
        <v>371</v>
      </c>
      <c r="K1359" s="1"/>
    </row>
    <row r="1360" spans="1:11" x14ac:dyDescent="0.25">
      <c r="A1360" s="5" t="str">
        <f t="shared" si="21"/>
        <v>ID6729G1362</v>
      </c>
      <c r="B1360">
        <v>1362</v>
      </c>
      <c r="C1360" t="s">
        <v>68</v>
      </c>
      <c r="D1360">
        <v>6729</v>
      </c>
      <c r="E1360" t="s">
        <v>83</v>
      </c>
      <c r="F1360" t="s">
        <v>121</v>
      </c>
      <c r="G1360" t="s">
        <v>2808</v>
      </c>
      <c r="H1360" t="s">
        <v>2808</v>
      </c>
      <c r="I1360">
        <v>371</v>
      </c>
      <c r="K1360" s="1"/>
    </row>
    <row r="1361" spans="1:11" x14ac:dyDescent="0.25">
      <c r="A1361" s="5" t="str">
        <f t="shared" si="21"/>
        <v>ID6729G1363</v>
      </c>
      <c r="B1361">
        <v>1363</v>
      </c>
      <c r="C1361" t="s">
        <v>68</v>
      </c>
      <c r="D1361">
        <v>6729</v>
      </c>
      <c r="E1361" t="s">
        <v>83</v>
      </c>
      <c r="F1361" t="s">
        <v>121</v>
      </c>
      <c r="G1361" t="s">
        <v>2808</v>
      </c>
      <c r="H1361" t="s">
        <v>2808</v>
      </c>
      <c r="I1361">
        <v>371</v>
      </c>
      <c r="K1361" s="1"/>
    </row>
    <row r="1362" spans="1:11" x14ac:dyDescent="0.25">
      <c r="A1362" s="5" t="str">
        <f t="shared" si="21"/>
        <v>ID6730G1364</v>
      </c>
      <c r="B1362">
        <v>1364</v>
      </c>
      <c r="C1362" t="s">
        <v>68</v>
      </c>
      <c r="D1362">
        <v>6730</v>
      </c>
      <c r="E1362" t="s">
        <v>83</v>
      </c>
      <c r="F1362" t="s">
        <v>121</v>
      </c>
      <c r="G1362" t="s">
        <v>2808</v>
      </c>
      <c r="H1362" t="s">
        <v>2809</v>
      </c>
      <c r="I1362">
        <v>6729</v>
      </c>
      <c r="K1362" s="1"/>
    </row>
    <row r="1363" spans="1:11" x14ac:dyDescent="0.25">
      <c r="A1363" s="5" t="str">
        <f t="shared" si="21"/>
        <v>ID6731G1365</v>
      </c>
      <c r="B1363">
        <v>1365</v>
      </c>
      <c r="C1363" t="s">
        <v>68</v>
      </c>
      <c r="D1363">
        <v>6731</v>
      </c>
      <c r="E1363" t="s">
        <v>83</v>
      </c>
      <c r="F1363" t="s">
        <v>121</v>
      </c>
      <c r="G1363" t="s">
        <v>2808</v>
      </c>
      <c r="H1363" t="s">
        <v>2810</v>
      </c>
      <c r="I1363">
        <v>6729</v>
      </c>
      <c r="K1363" s="1"/>
    </row>
    <row r="1364" spans="1:11" x14ac:dyDescent="0.25">
      <c r="A1364" s="5" t="str">
        <f t="shared" si="21"/>
        <v>ID6732G1366</v>
      </c>
      <c r="B1364">
        <v>1366</v>
      </c>
      <c r="C1364" t="s">
        <v>68</v>
      </c>
      <c r="D1364">
        <v>6732</v>
      </c>
      <c r="E1364" t="s">
        <v>83</v>
      </c>
      <c r="F1364" t="s">
        <v>121</v>
      </c>
      <c r="G1364" t="s">
        <v>2808</v>
      </c>
      <c r="H1364" t="s">
        <v>2811</v>
      </c>
      <c r="I1364">
        <v>6729</v>
      </c>
      <c r="K1364" s="1"/>
    </row>
    <row r="1365" spans="1:11" x14ac:dyDescent="0.25">
      <c r="A1365" s="5" t="str">
        <f t="shared" si="21"/>
        <v>ID6733G1367</v>
      </c>
      <c r="B1365">
        <v>1367</v>
      </c>
      <c r="C1365" t="s">
        <v>68</v>
      </c>
      <c r="D1365">
        <v>6733</v>
      </c>
      <c r="E1365" t="s">
        <v>83</v>
      </c>
      <c r="F1365" t="s">
        <v>121</v>
      </c>
      <c r="G1365" t="s">
        <v>2808</v>
      </c>
      <c r="H1365" t="s">
        <v>1074</v>
      </c>
      <c r="I1365">
        <v>6729</v>
      </c>
      <c r="K1365" s="1"/>
    </row>
    <row r="1366" spans="1:11" x14ac:dyDescent="0.25">
      <c r="A1366" s="5" t="str">
        <f t="shared" si="21"/>
        <v>ID6734G1368</v>
      </c>
      <c r="B1366">
        <v>1368</v>
      </c>
      <c r="C1366" t="s">
        <v>68</v>
      </c>
      <c r="D1366">
        <v>6734</v>
      </c>
      <c r="E1366" t="s">
        <v>83</v>
      </c>
      <c r="F1366" t="s">
        <v>121</v>
      </c>
      <c r="G1366" t="s">
        <v>2808</v>
      </c>
      <c r="H1366" t="s">
        <v>2812</v>
      </c>
      <c r="I1366">
        <v>6729</v>
      </c>
      <c r="K1366" s="1"/>
    </row>
    <row r="1367" spans="1:11" x14ac:dyDescent="0.25">
      <c r="A1367" s="5" t="str">
        <f t="shared" si="21"/>
        <v>ID6735G1369</v>
      </c>
      <c r="B1367">
        <v>1369</v>
      </c>
      <c r="C1367" t="s">
        <v>68</v>
      </c>
      <c r="D1367">
        <v>6735</v>
      </c>
      <c r="E1367" t="s">
        <v>83</v>
      </c>
      <c r="F1367" t="s">
        <v>121</v>
      </c>
      <c r="G1367" t="s">
        <v>2808</v>
      </c>
      <c r="H1367" t="s">
        <v>2813</v>
      </c>
      <c r="I1367">
        <v>6729</v>
      </c>
      <c r="K1367" s="1"/>
    </row>
    <row r="1368" spans="1:11" x14ac:dyDescent="0.25">
      <c r="A1368" s="5" t="str">
        <f t="shared" si="21"/>
        <v>ID6736G1370</v>
      </c>
      <c r="B1368">
        <v>1370</v>
      </c>
      <c r="C1368" t="s">
        <v>68</v>
      </c>
      <c r="D1368">
        <v>6736</v>
      </c>
      <c r="E1368" t="s">
        <v>83</v>
      </c>
      <c r="F1368" t="s">
        <v>121</v>
      </c>
      <c r="G1368" t="s">
        <v>2808</v>
      </c>
      <c r="H1368" t="s">
        <v>78</v>
      </c>
      <c r="I1368">
        <v>6729</v>
      </c>
      <c r="K1368" s="1"/>
    </row>
    <row r="1369" spans="1:11" x14ac:dyDescent="0.25">
      <c r="A1369" s="5" t="str">
        <f t="shared" si="21"/>
        <v>ID6737G1371</v>
      </c>
      <c r="B1369">
        <v>1371</v>
      </c>
      <c r="C1369" t="s">
        <v>68</v>
      </c>
      <c r="D1369">
        <v>6737</v>
      </c>
      <c r="E1369" t="s">
        <v>83</v>
      </c>
      <c r="F1369" t="s">
        <v>121</v>
      </c>
      <c r="G1369" t="s">
        <v>1045</v>
      </c>
      <c r="H1369" t="s">
        <v>1045</v>
      </c>
      <c r="I1369">
        <v>371</v>
      </c>
      <c r="K1369" s="1"/>
    </row>
    <row r="1370" spans="1:11" x14ac:dyDescent="0.25">
      <c r="A1370" s="5" t="str">
        <f t="shared" si="21"/>
        <v>ID6738G1372</v>
      </c>
      <c r="B1370">
        <v>1372</v>
      </c>
      <c r="C1370" t="s">
        <v>68</v>
      </c>
      <c r="D1370">
        <v>6738</v>
      </c>
      <c r="E1370" t="s">
        <v>83</v>
      </c>
      <c r="F1370" t="s">
        <v>121</v>
      </c>
      <c r="G1370" t="s">
        <v>1045</v>
      </c>
      <c r="H1370" t="s">
        <v>1125</v>
      </c>
      <c r="I1370">
        <v>6737</v>
      </c>
      <c r="K1370" s="1"/>
    </row>
    <row r="1371" spans="1:11" x14ac:dyDescent="0.25">
      <c r="A1371" s="5" t="str">
        <f t="shared" si="21"/>
        <v>ID6739G1373</v>
      </c>
      <c r="B1371">
        <v>1373</v>
      </c>
      <c r="C1371" t="s">
        <v>68</v>
      </c>
      <c r="D1371">
        <v>6739</v>
      </c>
      <c r="E1371" t="s">
        <v>83</v>
      </c>
      <c r="F1371" t="s">
        <v>121</v>
      </c>
      <c r="G1371" t="s">
        <v>1045</v>
      </c>
      <c r="H1371" t="s">
        <v>2814</v>
      </c>
      <c r="I1371">
        <v>6737</v>
      </c>
      <c r="K1371" s="1"/>
    </row>
    <row r="1372" spans="1:11" x14ac:dyDescent="0.25">
      <c r="A1372" s="5" t="str">
        <f t="shared" si="21"/>
        <v>ID6740G1374</v>
      </c>
      <c r="B1372">
        <v>1374</v>
      </c>
      <c r="C1372" t="s">
        <v>68</v>
      </c>
      <c r="D1372">
        <v>6740</v>
      </c>
      <c r="E1372" t="s">
        <v>83</v>
      </c>
      <c r="F1372" t="s">
        <v>121</v>
      </c>
      <c r="G1372" t="s">
        <v>1045</v>
      </c>
      <c r="H1372" t="s">
        <v>1138</v>
      </c>
      <c r="I1372">
        <v>6737</v>
      </c>
      <c r="K1372" s="1"/>
    </row>
    <row r="1373" spans="1:11" x14ac:dyDescent="0.25">
      <c r="A1373" s="5" t="str">
        <f t="shared" si="21"/>
        <v>ID6741G1375</v>
      </c>
      <c r="B1373">
        <v>1375</v>
      </c>
      <c r="C1373" t="s">
        <v>68</v>
      </c>
      <c r="D1373">
        <v>6741</v>
      </c>
      <c r="E1373" t="s">
        <v>83</v>
      </c>
      <c r="F1373" t="s">
        <v>121</v>
      </c>
      <c r="G1373" t="s">
        <v>1045</v>
      </c>
      <c r="H1373" t="s">
        <v>2815</v>
      </c>
      <c r="I1373">
        <v>6737</v>
      </c>
      <c r="K1373" s="1"/>
    </row>
    <row r="1374" spans="1:11" x14ac:dyDescent="0.25">
      <c r="A1374" s="5" t="str">
        <f t="shared" si="21"/>
        <v>ID6742G1376</v>
      </c>
      <c r="B1374">
        <v>1376</v>
      </c>
      <c r="C1374" t="s">
        <v>68</v>
      </c>
      <c r="D1374">
        <v>6742</v>
      </c>
      <c r="E1374" t="s">
        <v>83</v>
      </c>
      <c r="F1374" t="s">
        <v>121</v>
      </c>
      <c r="G1374" t="s">
        <v>1045</v>
      </c>
      <c r="H1374" t="s">
        <v>2816</v>
      </c>
      <c r="I1374">
        <v>6737</v>
      </c>
      <c r="K1374" s="1"/>
    </row>
    <row r="1375" spans="1:11" x14ac:dyDescent="0.25">
      <c r="A1375" s="5" t="str">
        <f t="shared" si="21"/>
        <v>ID6743G1377</v>
      </c>
      <c r="B1375">
        <v>1377</v>
      </c>
      <c r="C1375" t="s">
        <v>68</v>
      </c>
      <c r="D1375">
        <v>6743</v>
      </c>
      <c r="E1375" t="s">
        <v>83</v>
      </c>
      <c r="F1375" t="s">
        <v>121</v>
      </c>
      <c r="G1375" t="s">
        <v>1045</v>
      </c>
      <c r="H1375" t="s">
        <v>2817</v>
      </c>
      <c r="I1375">
        <v>6737</v>
      </c>
      <c r="K1375" s="1"/>
    </row>
    <row r="1376" spans="1:11" x14ac:dyDescent="0.25">
      <c r="A1376" s="5" t="str">
        <f t="shared" si="21"/>
        <v>ID6744G1378</v>
      </c>
      <c r="B1376">
        <v>1378</v>
      </c>
      <c r="C1376" t="s">
        <v>68</v>
      </c>
      <c r="D1376">
        <v>6744</v>
      </c>
      <c r="E1376" t="s">
        <v>83</v>
      </c>
      <c r="F1376" t="s">
        <v>121</v>
      </c>
      <c r="G1376" t="s">
        <v>1045</v>
      </c>
      <c r="H1376" t="s">
        <v>78</v>
      </c>
      <c r="I1376">
        <v>6737</v>
      </c>
      <c r="K1376" s="1"/>
    </row>
    <row r="1377" spans="1:11" x14ac:dyDescent="0.25">
      <c r="A1377" s="5" t="str">
        <f t="shared" si="21"/>
        <v>ID6881G1379</v>
      </c>
      <c r="B1377">
        <v>1379</v>
      </c>
      <c r="C1377" t="s">
        <v>68</v>
      </c>
      <c r="D1377">
        <v>6881</v>
      </c>
      <c r="E1377" t="s">
        <v>83</v>
      </c>
      <c r="F1377" t="s">
        <v>121</v>
      </c>
      <c r="G1377" t="s">
        <v>2485</v>
      </c>
      <c r="H1377" t="s">
        <v>2485</v>
      </c>
      <c r="I1377">
        <v>371</v>
      </c>
      <c r="K1377" s="1"/>
    </row>
    <row r="1378" spans="1:11" x14ac:dyDescent="0.25">
      <c r="A1378" s="5" t="str">
        <f t="shared" si="21"/>
        <v>ID8281G1380</v>
      </c>
      <c r="B1378">
        <v>1380</v>
      </c>
      <c r="C1378" t="s">
        <v>68</v>
      </c>
      <c r="D1378">
        <v>8281</v>
      </c>
      <c r="E1378" t="s">
        <v>83</v>
      </c>
      <c r="F1378" t="s">
        <v>121</v>
      </c>
      <c r="G1378" t="s">
        <v>2485</v>
      </c>
      <c r="H1378" t="s">
        <v>1748</v>
      </c>
      <c r="I1378">
        <v>6881</v>
      </c>
      <c r="K1378" s="1"/>
    </row>
    <row r="1379" spans="1:11" x14ac:dyDescent="0.25">
      <c r="A1379" s="5" t="str">
        <f t="shared" si="21"/>
        <v>ID8282G1381</v>
      </c>
      <c r="B1379">
        <v>1381</v>
      </c>
      <c r="C1379" t="s">
        <v>68</v>
      </c>
      <c r="D1379">
        <v>8282</v>
      </c>
      <c r="E1379" t="s">
        <v>83</v>
      </c>
      <c r="F1379" t="s">
        <v>121</v>
      </c>
      <c r="G1379" t="s">
        <v>2485</v>
      </c>
      <c r="H1379" t="s">
        <v>3479</v>
      </c>
      <c r="I1379">
        <v>6881</v>
      </c>
      <c r="K1379" s="1"/>
    </row>
    <row r="1380" spans="1:11" x14ac:dyDescent="0.25">
      <c r="A1380" s="5" t="str">
        <f t="shared" si="21"/>
        <v>ID8283G1382</v>
      </c>
      <c r="B1380">
        <v>1382</v>
      </c>
      <c r="C1380" t="s">
        <v>68</v>
      </c>
      <c r="D1380">
        <v>8283</v>
      </c>
      <c r="E1380" t="s">
        <v>83</v>
      </c>
      <c r="F1380" t="s">
        <v>121</v>
      </c>
      <c r="G1380" t="s">
        <v>2485</v>
      </c>
      <c r="H1380" t="s">
        <v>556</v>
      </c>
      <c r="I1380">
        <v>6881</v>
      </c>
      <c r="K1380" s="1"/>
    </row>
    <row r="1381" spans="1:11" x14ac:dyDescent="0.25">
      <c r="A1381" s="5" t="str">
        <f t="shared" si="21"/>
        <v>ID8284G1383</v>
      </c>
      <c r="B1381">
        <v>1383</v>
      </c>
      <c r="C1381" t="s">
        <v>68</v>
      </c>
      <c r="D1381">
        <v>8284</v>
      </c>
      <c r="E1381" t="s">
        <v>83</v>
      </c>
      <c r="F1381" t="s">
        <v>121</v>
      </c>
      <c r="G1381" t="s">
        <v>2485</v>
      </c>
      <c r="H1381" t="s">
        <v>78</v>
      </c>
      <c r="I1381">
        <v>6881</v>
      </c>
      <c r="K1381" s="1"/>
    </row>
    <row r="1382" spans="1:11" x14ac:dyDescent="0.25">
      <c r="A1382" s="5" t="str">
        <f t="shared" si="21"/>
        <v>ID8280G1384</v>
      </c>
      <c r="B1382">
        <v>1384</v>
      </c>
      <c r="C1382" t="s">
        <v>68</v>
      </c>
      <c r="D1382">
        <v>8280</v>
      </c>
      <c r="E1382" t="s">
        <v>83</v>
      </c>
      <c r="F1382" t="s">
        <v>121</v>
      </c>
      <c r="G1382" t="s">
        <v>3478</v>
      </c>
      <c r="H1382" t="s">
        <v>3478</v>
      </c>
      <c r="I1382">
        <v>371</v>
      </c>
      <c r="K1382" s="1"/>
    </row>
    <row r="1383" spans="1:11" x14ac:dyDescent="0.25">
      <c r="A1383" s="5" t="str">
        <f t="shared" si="21"/>
        <v>ID8285G1385</v>
      </c>
      <c r="B1383">
        <v>1385</v>
      </c>
      <c r="C1383" t="s">
        <v>68</v>
      </c>
      <c r="D1383">
        <v>8285</v>
      </c>
      <c r="E1383" t="s">
        <v>83</v>
      </c>
      <c r="F1383" t="s">
        <v>121</v>
      </c>
      <c r="G1383" t="s">
        <v>1048</v>
      </c>
      <c r="H1383" t="s">
        <v>78</v>
      </c>
      <c r="I1383">
        <v>371</v>
      </c>
      <c r="K1383" s="1"/>
    </row>
    <row r="1384" spans="1:11" x14ac:dyDescent="0.25">
      <c r="A1384" s="5" t="str">
        <f t="shared" si="21"/>
        <v>ID8286G1386</v>
      </c>
      <c r="B1384">
        <v>1386</v>
      </c>
      <c r="C1384" t="s">
        <v>68</v>
      </c>
      <c r="D1384">
        <v>8286</v>
      </c>
      <c r="E1384" t="s">
        <v>83</v>
      </c>
      <c r="F1384" t="s">
        <v>121</v>
      </c>
      <c r="G1384" t="s">
        <v>2557</v>
      </c>
      <c r="H1384" t="s">
        <v>2557</v>
      </c>
      <c r="I1384">
        <v>371</v>
      </c>
      <c r="K1384" s="1"/>
    </row>
    <row r="1385" spans="1:11" x14ac:dyDescent="0.25">
      <c r="A1385" s="5" t="str">
        <f t="shared" si="21"/>
        <v>ID373G1387</v>
      </c>
      <c r="B1385">
        <v>1387</v>
      </c>
      <c r="C1385" t="s">
        <v>68</v>
      </c>
      <c r="D1385">
        <v>373</v>
      </c>
      <c r="E1385" t="s">
        <v>83</v>
      </c>
      <c r="F1385" t="s">
        <v>123</v>
      </c>
      <c r="G1385" t="s">
        <v>123</v>
      </c>
      <c r="H1385" t="s">
        <v>123</v>
      </c>
      <c r="I1385">
        <v>4</v>
      </c>
      <c r="K1385" s="1"/>
    </row>
    <row r="1386" spans="1:11" x14ac:dyDescent="0.25">
      <c r="A1386" s="5" t="str">
        <f t="shared" si="21"/>
        <v>ID40G1388</v>
      </c>
      <c r="B1386">
        <v>1388</v>
      </c>
      <c r="C1386" t="s">
        <v>68</v>
      </c>
      <c r="D1386">
        <v>40</v>
      </c>
      <c r="E1386" t="s">
        <v>83</v>
      </c>
      <c r="F1386" t="s">
        <v>123</v>
      </c>
      <c r="G1386" t="s">
        <v>124</v>
      </c>
      <c r="H1386" t="s">
        <v>124</v>
      </c>
      <c r="I1386">
        <v>373</v>
      </c>
      <c r="K1386" s="1"/>
    </row>
    <row r="1387" spans="1:11" x14ac:dyDescent="0.25">
      <c r="A1387" s="5" t="str">
        <f t="shared" si="21"/>
        <v>ID40G1389</v>
      </c>
      <c r="B1387">
        <v>1389</v>
      </c>
      <c r="C1387" t="s">
        <v>68</v>
      </c>
      <c r="D1387">
        <v>40</v>
      </c>
      <c r="E1387" t="s">
        <v>83</v>
      </c>
      <c r="F1387" t="s">
        <v>123</v>
      </c>
      <c r="G1387" t="s">
        <v>124</v>
      </c>
      <c r="H1387" t="s">
        <v>124</v>
      </c>
      <c r="I1387">
        <v>373</v>
      </c>
      <c r="K1387" s="1"/>
    </row>
    <row r="1388" spans="1:11" x14ac:dyDescent="0.25">
      <c r="A1388" s="5" t="str">
        <f t="shared" si="21"/>
        <v>ID8304G1390</v>
      </c>
      <c r="B1388">
        <v>1390</v>
      </c>
      <c r="C1388" t="s">
        <v>68</v>
      </c>
      <c r="D1388">
        <v>8304</v>
      </c>
      <c r="E1388" t="s">
        <v>83</v>
      </c>
      <c r="F1388" t="s">
        <v>123</v>
      </c>
      <c r="G1388" t="s">
        <v>124</v>
      </c>
      <c r="H1388" t="s">
        <v>3493</v>
      </c>
      <c r="I1388">
        <v>40</v>
      </c>
      <c r="K1388" s="1"/>
    </row>
    <row r="1389" spans="1:11" x14ac:dyDescent="0.25">
      <c r="A1389" s="5" t="str">
        <f t="shared" si="21"/>
        <v>ID8305G1391</v>
      </c>
      <c r="B1389">
        <v>1391</v>
      </c>
      <c r="C1389" t="s">
        <v>68</v>
      </c>
      <c r="D1389">
        <v>8305</v>
      </c>
      <c r="E1389" t="s">
        <v>83</v>
      </c>
      <c r="F1389" t="s">
        <v>123</v>
      </c>
      <c r="G1389" t="s">
        <v>124</v>
      </c>
      <c r="H1389" t="s">
        <v>3494</v>
      </c>
      <c r="I1389">
        <v>40</v>
      </c>
      <c r="K1389" s="1"/>
    </row>
    <row r="1390" spans="1:11" x14ac:dyDescent="0.25">
      <c r="A1390" s="5" t="str">
        <f t="shared" si="21"/>
        <v>ID8306G1392</v>
      </c>
      <c r="B1390">
        <v>1392</v>
      </c>
      <c r="C1390" t="s">
        <v>68</v>
      </c>
      <c r="D1390">
        <v>8306</v>
      </c>
      <c r="E1390" t="s">
        <v>83</v>
      </c>
      <c r="F1390" t="s">
        <v>123</v>
      </c>
      <c r="G1390" t="s">
        <v>124</v>
      </c>
      <c r="H1390" t="s">
        <v>3495</v>
      </c>
      <c r="I1390">
        <v>40</v>
      </c>
      <c r="K1390" s="1"/>
    </row>
    <row r="1391" spans="1:11" x14ac:dyDescent="0.25">
      <c r="A1391" s="5" t="str">
        <f t="shared" si="21"/>
        <v>ID8307G1393</v>
      </c>
      <c r="B1391">
        <v>1393</v>
      </c>
      <c r="C1391" t="s">
        <v>68</v>
      </c>
      <c r="D1391">
        <v>8307</v>
      </c>
      <c r="E1391" t="s">
        <v>83</v>
      </c>
      <c r="F1391" t="s">
        <v>123</v>
      </c>
      <c r="G1391" t="s">
        <v>124</v>
      </c>
      <c r="H1391" t="s">
        <v>78</v>
      </c>
      <c r="I1391">
        <v>40</v>
      </c>
      <c r="K1391" s="1"/>
    </row>
    <row r="1392" spans="1:11" x14ac:dyDescent="0.25">
      <c r="A1392" s="5" t="str">
        <f t="shared" si="21"/>
        <v>ID554G1394</v>
      </c>
      <c r="B1392">
        <v>1394</v>
      </c>
      <c r="C1392" t="s">
        <v>68</v>
      </c>
      <c r="D1392">
        <v>554</v>
      </c>
      <c r="E1392" t="s">
        <v>83</v>
      </c>
      <c r="F1392" t="s">
        <v>123</v>
      </c>
      <c r="G1392" t="s">
        <v>423</v>
      </c>
      <c r="H1392" t="s">
        <v>423</v>
      </c>
      <c r="I1392">
        <v>373</v>
      </c>
      <c r="K1392" s="1"/>
    </row>
    <row r="1393" spans="1:11" x14ac:dyDescent="0.25">
      <c r="A1393" s="5" t="str">
        <f t="shared" si="21"/>
        <v>ID586G1395</v>
      </c>
      <c r="B1393">
        <v>1395</v>
      </c>
      <c r="C1393" t="s">
        <v>68</v>
      </c>
      <c r="D1393">
        <v>586</v>
      </c>
      <c r="E1393" t="s">
        <v>83</v>
      </c>
      <c r="F1393" t="s">
        <v>123</v>
      </c>
      <c r="G1393" t="s">
        <v>78</v>
      </c>
      <c r="H1393" t="s">
        <v>78</v>
      </c>
      <c r="I1393">
        <v>373</v>
      </c>
      <c r="K1393" s="1"/>
    </row>
    <row r="1394" spans="1:11" x14ac:dyDescent="0.25">
      <c r="A1394" s="5" t="str">
        <f t="shared" si="21"/>
        <v>ID4325G1396</v>
      </c>
      <c r="B1394">
        <v>1396</v>
      </c>
      <c r="C1394" t="s">
        <v>68</v>
      </c>
      <c r="D1394">
        <v>4325</v>
      </c>
      <c r="E1394" t="s">
        <v>83</v>
      </c>
      <c r="F1394" t="s">
        <v>123</v>
      </c>
      <c r="G1394" t="s">
        <v>1836</v>
      </c>
      <c r="H1394" t="s">
        <v>1836</v>
      </c>
      <c r="I1394">
        <v>373</v>
      </c>
      <c r="K1394" s="1"/>
    </row>
    <row r="1395" spans="1:11" x14ac:dyDescent="0.25">
      <c r="A1395" s="5" t="str">
        <f t="shared" si="21"/>
        <v>ID6776G1397</v>
      </c>
      <c r="B1395">
        <v>1397</v>
      </c>
      <c r="C1395" t="s">
        <v>68</v>
      </c>
      <c r="D1395">
        <v>6776</v>
      </c>
      <c r="E1395" t="s">
        <v>83</v>
      </c>
      <c r="F1395" t="s">
        <v>123</v>
      </c>
      <c r="G1395" t="s">
        <v>2835</v>
      </c>
      <c r="H1395" t="s">
        <v>2835</v>
      </c>
      <c r="I1395">
        <v>373</v>
      </c>
      <c r="K1395" s="1"/>
    </row>
    <row r="1396" spans="1:11" x14ac:dyDescent="0.25">
      <c r="A1396" s="5" t="str">
        <f t="shared" si="21"/>
        <v>ID8300G1398</v>
      </c>
      <c r="B1396">
        <v>1398</v>
      </c>
      <c r="C1396" t="s">
        <v>68</v>
      </c>
      <c r="D1396">
        <v>8300</v>
      </c>
      <c r="E1396" t="s">
        <v>83</v>
      </c>
      <c r="F1396" t="s">
        <v>123</v>
      </c>
      <c r="G1396" t="s">
        <v>3489</v>
      </c>
      <c r="H1396" t="s">
        <v>3489</v>
      </c>
      <c r="I1396">
        <v>373</v>
      </c>
      <c r="K1396" s="1"/>
    </row>
    <row r="1397" spans="1:11" x14ac:dyDescent="0.25">
      <c r="A1397" s="5" t="str">
        <f t="shared" si="21"/>
        <v>ID8301G1399</v>
      </c>
      <c r="B1397">
        <v>1399</v>
      </c>
      <c r="C1397" t="s">
        <v>68</v>
      </c>
      <c r="D1397">
        <v>8301</v>
      </c>
      <c r="E1397" t="s">
        <v>83</v>
      </c>
      <c r="F1397" t="s">
        <v>123</v>
      </c>
      <c r="G1397" t="s">
        <v>3490</v>
      </c>
      <c r="H1397" t="s">
        <v>3490</v>
      </c>
      <c r="I1397">
        <v>373</v>
      </c>
      <c r="K1397" s="1"/>
    </row>
    <row r="1398" spans="1:11" x14ac:dyDescent="0.25">
      <c r="A1398" s="5" t="str">
        <f t="shared" si="21"/>
        <v>ID8302G1400</v>
      </c>
      <c r="B1398">
        <v>1400</v>
      </c>
      <c r="C1398" t="s">
        <v>68</v>
      </c>
      <c r="D1398">
        <v>8302</v>
      </c>
      <c r="E1398" t="s">
        <v>83</v>
      </c>
      <c r="F1398" t="s">
        <v>123</v>
      </c>
      <c r="G1398" t="s">
        <v>3491</v>
      </c>
      <c r="H1398" t="s">
        <v>3491</v>
      </c>
      <c r="I1398">
        <v>373</v>
      </c>
      <c r="K1398" s="1"/>
    </row>
    <row r="1399" spans="1:11" x14ac:dyDescent="0.25">
      <c r="A1399" s="5" t="str">
        <f t="shared" si="21"/>
        <v>ID8303G1401</v>
      </c>
      <c r="B1399">
        <v>1401</v>
      </c>
      <c r="C1399" t="s">
        <v>68</v>
      </c>
      <c r="D1399">
        <v>8303</v>
      </c>
      <c r="E1399" t="s">
        <v>83</v>
      </c>
      <c r="F1399" t="s">
        <v>123</v>
      </c>
      <c r="G1399" t="s">
        <v>3492</v>
      </c>
      <c r="H1399" t="s">
        <v>3492</v>
      </c>
      <c r="I1399">
        <v>373</v>
      </c>
      <c r="K1399" s="1"/>
    </row>
    <row r="1400" spans="1:11" x14ac:dyDescent="0.25">
      <c r="A1400" s="5" t="str">
        <f t="shared" si="21"/>
        <v>ID374G1402</v>
      </c>
      <c r="B1400">
        <v>1402</v>
      </c>
      <c r="C1400" t="s">
        <v>68</v>
      </c>
      <c r="D1400">
        <v>374</v>
      </c>
      <c r="E1400" t="s">
        <v>83</v>
      </c>
      <c r="F1400" t="s">
        <v>125</v>
      </c>
      <c r="G1400" t="s">
        <v>125</v>
      </c>
      <c r="H1400" t="s">
        <v>125</v>
      </c>
      <c r="I1400">
        <v>4</v>
      </c>
      <c r="K1400" s="1"/>
    </row>
    <row r="1401" spans="1:11" x14ac:dyDescent="0.25">
      <c r="A1401" s="5" t="str">
        <f t="shared" si="21"/>
        <v>ID41G1403</v>
      </c>
      <c r="B1401">
        <v>1403</v>
      </c>
      <c r="C1401" t="s">
        <v>68</v>
      </c>
      <c r="D1401">
        <v>41</v>
      </c>
      <c r="E1401" t="s">
        <v>83</v>
      </c>
      <c r="F1401" t="s">
        <v>125</v>
      </c>
      <c r="G1401" t="s">
        <v>126</v>
      </c>
      <c r="H1401" t="s">
        <v>126</v>
      </c>
      <c r="I1401">
        <v>374</v>
      </c>
      <c r="K1401" s="1"/>
    </row>
    <row r="1402" spans="1:11" x14ac:dyDescent="0.25">
      <c r="A1402" s="5" t="str">
        <f t="shared" si="21"/>
        <v>ID878G1404</v>
      </c>
      <c r="B1402">
        <v>1404</v>
      </c>
      <c r="C1402" t="s">
        <v>68</v>
      </c>
      <c r="D1402">
        <v>878</v>
      </c>
      <c r="E1402" t="s">
        <v>83</v>
      </c>
      <c r="F1402" t="s">
        <v>125</v>
      </c>
      <c r="G1402" t="s">
        <v>126</v>
      </c>
      <c r="H1402" t="s">
        <v>558</v>
      </c>
      <c r="I1402">
        <v>41</v>
      </c>
      <c r="K1402" s="1"/>
    </row>
    <row r="1403" spans="1:11" x14ac:dyDescent="0.25">
      <c r="A1403" s="5" t="str">
        <f t="shared" si="21"/>
        <v>ID879G1405</v>
      </c>
      <c r="B1403">
        <v>1405</v>
      </c>
      <c r="C1403" t="s">
        <v>68</v>
      </c>
      <c r="D1403">
        <v>879</v>
      </c>
      <c r="E1403" t="s">
        <v>83</v>
      </c>
      <c r="F1403" t="s">
        <v>125</v>
      </c>
      <c r="G1403" t="s">
        <v>126</v>
      </c>
      <c r="H1403" t="s">
        <v>559</v>
      </c>
      <c r="I1403">
        <v>41</v>
      </c>
      <c r="K1403" s="1"/>
    </row>
    <row r="1404" spans="1:11" x14ac:dyDescent="0.25">
      <c r="A1404" s="5" t="str">
        <f t="shared" si="21"/>
        <v>ID880G1406</v>
      </c>
      <c r="B1404">
        <v>1406</v>
      </c>
      <c r="C1404" t="s">
        <v>68</v>
      </c>
      <c r="D1404">
        <v>880</v>
      </c>
      <c r="E1404" t="s">
        <v>83</v>
      </c>
      <c r="F1404" t="s">
        <v>125</v>
      </c>
      <c r="G1404" t="s">
        <v>126</v>
      </c>
      <c r="H1404" t="s">
        <v>78</v>
      </c>
      <c r="I1404">
        <v>41</v>
      </c>
      <c r="K1404" s="1"/>
    </row>
    <row r="1405" spans="1:11" x14ac:dyDescent="0.25">
      <c r="A1405" s="5" t="str">
        <f t="shared" si="21"/>
        <v>ID5870G1407</v>
      </c>
      <c r="B1405">
        <v>1407</v>
      </c>
      <c r="C1405" t="s">
        <v>68</v>
      </c>
      <c r="D1405">
        <v>5870</v>
      </c>
      <c r="E1405" t="s">
        <v>83</v>
      </c>
      <c r="F1405" t="s">
        <v>125</v>
      </c>
      <c r="G1405" t="s">
        <v>126</v>
      </c>
      <c r="H1405" t="s">
        <v>2434</v>
      </c>
      <c r="I1405">
        <v>41</v>
      </c>
      <c r="K1405" s="1"/>
    </row>
    <row r="1406" spans="1:11" x14ac:dyDescent="0.25">
      <c r="A1406" s="5" t="str">
        <f t="shared" si="21"/>
        <v>ID571G1408</v>
      </c>
      <c r="B1406">
        <v>1408</v>
      </c>
      <c r="C1406" t="s">
        <v>68</v>
      </c>
      <c r="D1406">
        <v>571</v>
      </c>
      <c r="E1406" t="s">
        <v>83</v>
      </c>
      <c r="F1406" t="s">
        <v>125</v>
      </c>
      <c r="G1406" t="s">
        <v>78</v>
      </c>
      <c r="H1406" t="s">
        <v>78</v>
      </c>
      <c r="I1406">
        <v>374</v>
      </c>
      <c r="K1406" s="1"/>
    </row>
    <row r="1407" spans="1:11" x14ac:dyDescent="0.25">
      <c r="A1407" s="5" t="str">
        <f t="shared" si="21"/>
        <v>ID572G1409</v>
      </c>
      <c r="B1407">
        <v>1409</v>
      </c>
      <c r="C1407" t="s">
        <v>68</v>
      </c>
      <c r="D1407">
        <v>572</v>
      </c>
      <c r="E1407" t="s">
        <v>83</v>
      </c>
      <c r="F1407" t="s">
        <v>125</v>
      </c>
      <c r="G1407" t="s">
        <v>435</v>
      </c>
      <c r="H1407" t="s">
        <v>435</v>
      </c>
      <c r="I1407">
        <v>374</v>
      </c>
      <c r="K1407" s="1"/>
    </row>
    <row r="1408" spans="1:11" x14ac:dyDescent="0.25">
      <c r="A1408" s="5" t="str">
        <f t="shared" si="21"/>
        <v>ID4080G1410</v>
      </c>
      <c r="B1408">
        <v>1410</v>
      </c>
      <c r="C1408" t="s">
        <v>68</v>
      </c>
      <c r="D1408">
        <v>4080</v>
      </c>
      <c r="E1408" t="s">
        <v>83</v>
      </c>
      <c r="F1408" t="s">
        <v>125</v>
      </c>
      <c r="G1408" t="s">
        <v>435</v>
      </c>
      <c r="H1408" t="s">
        <v>1697</v>
      </c>
      <c r="I1408">
        <v>572</v>
      </c>
      <c r="K1408" s="1"/>
    </row>
    <row r="1409" spans="1:11" x14ac:dyDescent="0.25">
      <c r="A1409" s="5" t="str">
        <f t="shared" si="21"/>
        <v>ID4081G1411</v>
      </c>
      <c r="B1409">
        <v>1411</v>
      </c>
      <c r="C1409" t="s">
        <v>68</v>
      </c>
      <c r="D1409">
        <v>4081</v>
      </c>
      <c r="E1409" t="s">
        <v>83</v>
      </c>
      <c r="F1409" t="s">
        <v>125</v>
      </c>
      <c r="G1409" t="s">
        <v>435</v>
      </c>
      <c r="H1409" t="s">
        <v>1698</v>
      </c>
      <c r="I1409">
        <v>572</v>
      </c>
      <c r="K1409" s="1"/>
    </row>
    <row r="1410" spans="1:11" x14ac:dyDescent="0.25">
      <c r="A1410" s="5" t="str">
        <f t="shared" si="21"/>
        <v>ID4082G1412</v>
      </c>
      <c r="B1410">
        <v>1412</v>
      </c>
      <c r="C1410" t="s">
        <v>68</v>
      </c>
      <c r="D1410">
        <v>4082</v>
      </c>
      <c r="E1410" t="s">
        <v>83</v>
      </c>
      <c r="F1410" t="s">
        <v>125</v>
      </c>
      <c r="G1410" t="s">
        <v>435</v>
      </c>
      <c r="H1410" t="s">
        <v>1699</v>
      </c>
      <c r="I1410">
        <v>572</v>
      </c>
      <c r="K1410" s="1"/>
    </row>
    <row r="1411" spans="1:11" x14ac:dyDescent="0.25">
      <c r="A1411" s="5" t="str">
        <f t="shared" ref="A1411:A1474" si="22">"ID"&amp;D1411&amp;"G"&amp;B1411</f>
        <v>ID4083G1413</v>
      </c>
      <c r="B1411">
        <v>1413</v>
      </c>
      <c r="C1411" t="s">
        <v>68</v>
      </c>
      <c r="D1411">
        <v>4083</v>
      </c>
      <c r="E1411" t="s">
        <v>83</v>
      </c>
      <c r="F1411" t="s">
        <v>125</v>
      </c>
      <c r="G1411" t="s">
        <v>435</v>
      </c>
      <c r="H1411" t="s">
        <v>78</v>
      </c>
      <c r="I1411">
        <v>572</v>
      </c>
      <c r="K1411" s="1"/>
    </row>
    <row r="1412" spans="1:11" x14ac:dyDescent="0.25">
      <c r="A1412" s="5" t="str">
        <f t="shared" si="22"/>
        <v>ID8337G1414</v>
      </c>
      <c r="B1412">
        <v>1414</v>
      </c>
      <c r="C1412" t="s">
        <v>68</v>
      </c>
      <c r="D1412">
        <v>8337</v>
      </c>
      <c r="E1412" t="s">
        <v>83</v>
      </c>
      <c r="F1412" t="s">
        <v>125</v>
      </c>
      <c r="G1412" t="s">
        <v>435</v>
      </c>
      <c r="H1412" t="s">
        <v>3513</v>
      </c>
      <c r="I1412">
        <v>572</v>
      </c>
      <c r="K1412" s="1"/>
    </row>
    <row r="1413" spans="1:11" x14ac:dyDescent="0.25">
      <c r="A1413" s="5" t="str">
        <f t="shared" si="22"/>
        <v>ID573G1415</v>
      </c>
      <c r="B1413">
        <v>1415</v>
      </c>
      <c r="C1413" t="s">
        <v>68</v>
      </c>
      <c r="D1413">
        <v>573</v>
      </c>
      <c r="E1413" t="s">
        <v>83</v>
      </c>
      <c r="F1413" t="s">
        <v>125</v>
      </c>
      <c r="G1413" t="s">
        <v>436</v>
      </c>
      <c r="H1413" t="s">
        <v>436</v>
      </c>
      <c r="I1413">
        <v>374</v>
      </c>
      <c r="K1413" s="1"/>
    </row>
    <row r="1414" spans="1:11" x14ac:dyDescent="0.25">
      <c r="A1414" s="5" t="str">
        <f t="shared" si="22"/>
        <v>ID573G1416</v>
      </c>
      <c r="B1414">
        <v>1416</v>
      </c>
      <c r="C1414" t="s">
        <v>68</v>
      </c>
      <c r="D1414">
        <v>573</v>
      </c>
      <c r="E1414" t="s">
        <v>83</v>
      </c>
      <c r="F1414" t="s">
        <v>125</v>
      </c>
      <c r="G1414" t="s">
        <v>436</v>
      </c>
      <c r="H1414" t="s">
        <v>436</v>
      </c>
      <c r="I1414">
        <v>374</v>
      </c>
      <c r="K1414" s="1"/>
    </row>
    <row r="1415" spans="1:11" x14ac:dyDescent="0.25">
      <c r="A1415" s="5" t="str">
        <f t="shared" si="22"/>
        <v>ID8333G1417</v>
      </c>
      <c r="B1415">
        <v>1417</v>
      </c>
      <c r="C1415" t="s">
        <v>68</v>
      </c>
      <c r="D1415">
        <v>8333</v>
      </c>
      <c r="E1415" t="s">
        <v>83</v>
      </c>
      <c r="F1415" t="s">
        <v>125</v>
      </c>
      <c r="G1415" t="s">
        <v>436</v>
      </c>
      <c r="H1415" t="s">
        <v>3509</v>
      </c>
      <c r="I1415">
        <v>573</v>
      </c>
      <c r="K1415" s="1"/>
    </row>
    <row r="1416" spans="1:11" x14ac:dyDescent="0.25">
      <c r="A1416" s="5" t="str">
        <f t="shared" si="22"/>
        <v>ID8334G1418</v>
      </c>
      <c r="B1416">
        <v>1418</v>
      </c>
      <c r="C1416" t="s">
        <v>68</v>
      </c>
      <c r="D1416">
        <v>8334</v>
      </c>
      <c r="E1416" t="s">
        <v>83</v>
      </c>
      <c r="F1416" t="s">
        <v>125</v>
      </c>
      <c r="G1416" t="s">
        <v>436</v>
      </c>
      <c r="H1416" t="s">
        <v>3510</v>
      </c>
      <c r="I1416">
        <v>573</v>
      </c>
      <c r="K1416" s="1"/>
    </row>
    <row r="1417" spans="1:11" x14ac:dyDescent="0.25">
      <c r="A1417" s="5" t="str">
        <f t="shared" si="22"/>
        <v>ID8335G1419</v>
      </c>
      <c r="B1417">
        <v>1419</v>
      </c>
      <c r="C1417" t="s">
        <v>68</v>
      </c>
      <c r="D1417">
        <v>8335</v>
      </c>
      <c r="E1417" t="s">
        <v>83</v>
      </c>
      <c r="F1417" t="s">
        <v>125</v>
      </c>
      <c r="G1417" t="s">
        <v>436</v>
      </c>
      <c r="H1417" t="s">
        <v>3511</v>
      </c>
      <c r="I1417">
        <v>573</v>
      </c>
      <c r="K1417" s="1"/>
    </row>
    <row r="1418" spans="1:11" x14ac:dyDescent="0.25">
      <c r="A1418" s="5" t="str">
        <f t="shared" si="22"/>
        <v>ID8336G1420</v>
      </c>
      <c r="B1418">
        <v>1420</v>
      </c>
      <c r="C1418" t="s">
        <v>68</v>
      </c>
      <c r="D1418">
        <v>8336</v>
      </c>
      <c r="E1418" t="s">
        <v>83</v>
      </c>
      <c r="F1418" t="s">
        <v>125</v>
      </c>
      <c r="G1418" t="s">
        <v>436</v>
      </c>
      <c r="H1418" t="s">
        <v>3512</v>
      </c>
      <c r="I1418">
        <v>573</v>
      </c>
      <c r="K1418" s="1"/>
    </row>
    <row r="1419" spans="1:11" x14ac:dyDescent="0.25">
      <c r="A1419" s="5" t="str">
        <f t="shared" si="22"/>
        <v>ID574G1421</v>
      </c>
      <c r="B1419">
        <v>1421</v>
      </c>
      <c r="C1419" t="s">
        <v>68</v>
      </c>
      <c r="D1419">
        <v>574</v>
      </c>
      <c r="E1419" t="s">
        <v>83</v>
      </c>
      <c r="F1419" t="s">
        <v>125</v>
      </c>
      <c r="G1419" t="s">
        <v>437</v>
      </c>
      <c r="H1419" t="s">
        <v>437</v>
      </c>
      <c r="I1419">
        <v>374</v>
      </c>
      <c r="K1419" s="1"/>
    </row>
    <row r="1420" spans="1:11" x14ac:dyDescent="0.25">
      <c r="A1420" s="5" t="str">
        <f t="shared" si="22"/>
        <v>ID6413G1422</v>
      </c>
      <c r="B1420">
        <v>1422</v>
      </c>
      <c r="C1420" t="s">
        <v>68</v>
      </c>
      <c r="D1420">
        <v>6413</v>
      </c>
      <c r="E1420" t="s">
        <v>83</v>
      </c>
      <c r="F1420" t="s">
        <v>125</v>
      </c>
      <c r="G1420" t="s">
        <v>437</v>
      </c>
      <c r="H1420" t="s">
        <v>2626</v>
      </c>
      <c r="I1420">
        <v>574</v>
      </c>
      <c r="K1420" s="1"/>
    </row>
    <row r="1421" spans="1:11" x14ac:dyDescent="0.25">
      <c r="A1421" s="5" t="str">
        <f t="shared" si="22"/>
        <v>ID6414G1423</v>
      </c>
      <c r="B1421">
        <v>1423</v>
      </c>
      <c r="C1421" t="s">
        <v>68</v>
      </c>
      <c r="D1421">
        <v>6414</v>
      </c>
      <c r="E1421" t="s">
        <v>83</v>
      </c>
      <c r="F1421" t="s">
        <v>125</v>
      </c>
      <c r="G1421" t="s">
        <v>437</v>
      </c>
      <c r="H1421" t="s">
        <v>2627</v>
      </c>
      <c r="I1421">
        <v>574</v>
      </c>
      <c r="K1421" s="1"/>
    </row>
    <row r="1422" spans="1:11" x14ac:dyDescent="0.25">
      <c r="A1422" s="5" t="str">
        <f t="shared" si="22"/>
        <v>ID6415G1424</v>
      </c>
      <c r="B1422">
        <v>1424</v>
      </c>
      <c r="C1422" t="s">
        <v>68</v>
      </c>
      <c r="D1422">
        <v>6415</v>
      </c>
      <c r="E1422" t="s">
        <v>83</v>
      </c>
      <c r="F1422" t="s">
        <v>125</v>
      </c>
      <c r="G1422" t="s">
        <v>437</v>
      </c>
      <c r="H1422" t="s">
        <v>2628</v>
      </c>
      <c r="I1422">
        <v>574</v>
      </c>
      <c r="K1422" s="1"/>
    </row>
    <row r="1423" spans="1:11" x14ac:dyDescent="0.25">
      <c r="A1423" s="5" t="str">
        <f t="shared" si="22"/>
        <v>ID6416G1425</v>
      </c>
      <c r="B1423">
        <v>1425</v>
      </c>
      <c r="C1423" t="s">
        <v>68</v>
      </c>
      <c r="D1423">
        <v>6416</v>
      </c>
      <c r="E1423" t="s">
        <v>83</v>
      </c>
      <c r="F1423" t="s">
        <v>125</v>
      </c>
      <c r="G1423" t="s">
        <v>437</v>
      </c>
      <c r="H1423" t="s">
        <v>2629</v>
      </c>
      <c r="I1423">
        <v>574</v>
      </c>
      <c r="K1423" s="1"/>
    </row>
    <row r="1424" spans="1:11" x14ac:dyDescent="0.25">
      <c r="A1424" s="5" t="str">
        <f t="shared" si="22"/>
        <v>ID6417G1426</v>
      </c>
      <c r="B1424">
        <v>1426</v>
      </c>
      <c r="C1424" t="s">
        <v>68</v>
      </c>
      <c r="D1424">
        <v>6417</v>
      </c>
      <c r="E1424" t="s">
        <v>83</v>
      </c>
      <c r="F1424" t="s">
        <v>125</v>
      </c>
      <c r="G1424" t="s">
        <v>437</v>
      </c>
      <c r="H1424" t="s">
        <v>78</v>
      </c>
      <c r="I1424">
        <v>574</v>
      </c>
      <c r="K1424" s="1"/>
    </row>
    <row r="1425" spans="1:11" x14ac:dyDescent="0.25">
      <c r="A1425" s="5" t="str">
        <f t="shared" si="22"/>
        <v>ID575G1427</v>
      </c>
      <c r="B1425">
        <v>1427</v>
      </c>
      <c r="C1425" t="s">
        <v>68</v>
      </c>
      <c r="D1425">
        <v>575</v>
      </c>
      <c r="E1425" t="s">
        <v>83</v>
      </c>
      <c r="F1425" t="s">
        <v>125</v>
      </c>
      <c r="G1425" t="s">
        <v>438</v>
      </c>
      <c r="H1425" t="s">
        <v>438</v>
      </c>
      <c r="I1425">
        <v>374</v>
      </c>
      <c r="K1425" s="1"/>
    </row>
    <row r="1426" spans="1:11" x14ac:dyDescent="0.25">
      <c r="A1426" s="5" t="str">
        <f t="shared" si="22"/>
        <v>ID575G1428</v>
      </c>
      <c r="B1426">
        <v>1428</v>
      </c>
      <c r="C1426" t="s">
        <v>68</v>
      </c>
      <c r="D1426">
        <v>575</v>
      </c>
      <c r="E1426" t="s">
        <v>83</v>
      </c>
      <c r="F1426" t="s">
        <v>125</v>
      </c>
      <c r="G1426" t="s">
        <v>438</v>
      </c>
      <c r="H1426" t="s">
        <v>438</v>
      </c>
      <c r="I1426">
        <v>374</v>
      </c>
      <c r="K1426" s="1"/>
    </row>
    <row r="1427" spans="1:11" x14ac:dyDescent="0.25">
      <c r="A1427" s="5" t="str">
        <f t="shared" si="22"/>
        <v>ID5872G1429</v>
      </c>
      <c r="B1427">
        <v>1429</v>
      </c>
      <c r="C1427" t="s">
        <v>68</v>
      </c>
      <c r="D1427">
        <v>5872</v>
      </c>
      <c r="E1427" t="s">
        <v>83</v>
      </c>
      <c r="F1427" t="s">
        <v>125</v>
      </c>
      <c r="G1427" t="s">
        <v>438</v>
      </c>
      <c r="H1427" t="s">
        <v>78</v>
      </c>
      <c r="I1427">
        <v>575</v>
      </c>
      <c r="K1427" s="1"/>
    </row>
    <row r="1428" spans="1:11" x14ac:dyDescent="0.25">
      <c r="A1428" s="5" t="str">
        <f t="shared" si="22"/>
        <v>ID5873G1430</v>
      </c>
      <c r="B1428">
        <v>1430</v>
      </c>
      <c r="C1428" t="s">
        <v>68</v>
      </c>
      <c r="D1428">
        <v>5873</v>
      </c>
      <c r="E1428" t="s">
        <v>83</v>
      </c>
      <c r="F1428" t="s">
        <v>125</v>
      </c>
      <c r="G1428" t="s">
        <v>438</v>
      </c>
      <c r="H1428" t="s">
        <v>2436</v>
      </c>
      <c r="I1428">
        <v>575</v>
      </c>
      <c r="K1428" s="1"/>
    </row>
    <row r="1429" spans="1:11" x14ac:dyDescent="0.25">
      <c r="A1429" s="5" t="str">
        <f t="shared" si="22"/>
        <v>ID5874G1431</v>
      </c>
      <c r="B1429">
        <v>1431</v>
      </c>
      <c r="C1429" t="s">
        <v>68</v>
      </c>
      <c r="D1429">
        <v>5874</v>
      </c>
      <c r="E1429" t="s">
        <v>83</v>
      </c>
      <c r="F1429" t="s">
        <v>125</v>
      </c>
      <c r="G1429" t="s">
        <v>438</v>
      </c>
      <c r="H1429" t="s">
        <v>2437</v>
      </c>
      <c r="I1429">
        <v>575</v>
      </c>
      <c r="K1429" s="1"/>
    </row>
    <row r="1430" spans="1:11" x14ac:dyDescent="0.25">
      <c r="A1430" s="5" t="str">
        <f t="shared" si="22"/>
        <v>ID5875G1432</v>
      </c>
      <c r="B1430">
        <v>1432</v>
      </c>
      <c r="C1430" t="s">
        <v>68</v>
      </c>
      <c r="D1430">
        <v>5875</v>
      </c>
      <c r="E1430" t="s">
        <v>83</v>
      </c>
      <c r="F1430" t="s">
        <v>125</v>
      </c>
      <c r="G1430" t="s">
        <v>438</v>
      </c>
      <c r="H1430" t="s">
        <v>2438</v>
      </c>
      <c r="I1430">
        <v>575</v>
      </c>
      <c r="K1430" s="1"/>
    </row>
    <row r="1431" spans="1:11" x14ac:dyDescent="0.25">
      <c r="A1431" s="5" t="str">
        <f t="shared" si="22"/>
        <v>ID5876G1433</v>
      </c>
      <c r="B1431">
        <v>1433</v>
      </c>
      <c r="C1431" t="s">
        <v>68</v>
      </c>
      <c r="D1431">
        <v>5876</v>
      </c>
      <c r="E1431" t="s">
        <v>83</v>
      </c>
      <c r="F1431" t="s">
        <v>125</v>
      </c>
      <c r="G1431" t="s">
        <v>438</v>
      </c>
      <c r="H1431" t="s">
        <v>2439</v>
      </c>
      <c r="I1431">
        <v>575</v>
      </c>
      <c r="K1431" s="1"/>
    </row>
    <row r="1432" spans="1:11" x14ac:dyDescent="0.25">
      <c r="A1432" s="5" t="str">
        <f t="shared" si="22"/>
        <v>ID576G1434</v>
      </c>
      <c r="B1432">
        <v>1434</v>
      </c>
      <c r="C1432" t="s">
        <v>68</v>
      </c>
      <c r="D1432">
        <v>576</v>
      </c>
      <c r="E1432" t="s">
        <v>83</v>
      </c>
      <c r="F1432" t="s">
        <v>125</v>
      </c>
      <c r="G1432" t="s">
        <v>439</v>
      </c>
      <c r="H1432" t="s">
        <v>439</v>
      </c>
      <c r="I1432">
        <v>374</v>
      </c>
      <c r="K1432" s="1"/>
    </row>
    <row r="1433" spans="1:11" x14ac:dyDescent="0.25">
      <c r="A1433" s="5" t="str">
        <f t="shared" si="22"/>
        <v>ID2399G1435</v>
      </c>
      <c r="B1433">
        <v>1435</v>
      </c>
      <c r="C1433" t="s">
        <v>68</v>
      </c>
      <c r="D1433">
        <v>2399</v>
      </c>
      <c r="E1433" t="s">
        <v>83</v>
      </c>
      <c r="F1433" t="s">
        <v>125</v>
      </c>
      <c r="G1433" t="s">
        <v>439</v>
      </c>
      <c r="H1433" t="s">
        <v>1030</v>
      </c>
      <c r="I1433">
        <v>576</v>
      </c>
      <c r="K1433" s="1"/>
    </row>
    <row r="1434" spans="1:11" x14ac:dyDescent="0.25">
      <c r="A1434" s="5" t="str">
        <f t="shared" si="22"/>
        <v>ID2399G1436</v>
      </c>
      <c r="B1434">
        <v>1436</v>
      </c>
      <c r="C1434" t="s">
        <v>68</v>
      </c>
      <c r="D1434">
        <v>2399</v>
      </c>
      <c r="E1434" t="s">
        <v>83</v>
      </c>
      <c r="F1434" t="s">
        <v>125</v>
      </c>
      <c r="G1434" t="s">
        <v>439</v>
      </c>
      <c r="H1434" t="s">
        <v>1030</v>
      </c>
      <c r="I1434">
        <v>576</v>
      </c>
      <c r="K1434" s="1"/>
    </row>
    <row r="1435" spans="1:11" x14ac:dyDescent="0.25">
      <c r="A1435" s="5" t="str">
        <f t="shared" si="22"/>
        <v>ID2400G1437</v>
      </c>
      <c r="B1435">
        <v>1437</v>
      </c>
      <c r="C1435" t="s">
        <v>68</v>
      </c>
      <c r="D1435">
        <v>2400</v>
      </c>
      <c r="E1435" t="s">
        <v>83</v>
      </c>
      <c r="F1435" t="s">
        <v>125</v>
      </c>
      <c r="G1435" t="s">
        <v>439</v>
      </c>
      <c r="H1435" t="s">
        <v>1031</v>
      </c>
      <c r="I1435">
        <v>576</v>
      </c>
      <c r="K1435" s="1"/>
    </row>
    <row r="1436" spans="1:11" x14ac:dyDescent="0.25">
      <c r="A1436" s="5" t="str">
        <f t="shared" si="22"/>
        <v>ID2401G1438</v>
      </c>
      <c r="B1436">
        <v>1438</v>
      </c>
      <c r="C1436" t="s">
        <v>68</v>
      </c>
      <c r="D1436">
        <v>2401</v>
      </c>
      <c r="E1436" t="s">
        <v>83</v>
      </c>
      <c r="F1436" t="s">
        <v>125</v>
      </c>
      <c r="G1436" t="s">
        <v>439</v>
      </c>
      <c r="H1436" t="s">
        <v>1032</v>
      </c>
      <c r="I1436">
        <v>576</v>
      </c>
      <c r="K1436" s="1"/>
    </row>
    <row r="1437" spans="1:11" x14ac:dyDescent="0.25">
      <c r="A1437" s="5" t="str">
        <f t="shared" si="22"/>
        <v>ID2402G1439</v>
      </c>
      <c r="B1437">
        <v>1439</v>
      </c>
      <c r="C1437" t="s">
        <v>68</v>
      </c>
      <c r="D1437">
        <v>2402</v>
      </c>
      <c r="E1437" t="s">
        <v>83</v>
      </c>
      <c r="F1437" t="s">
        <v>125</v>
      </c>
      <c r="G1437" t="s">
        <v>439</v>
      </c>
      <c r="H1437" t="s">
        <v>78</v>
      </c>
      <c r="I1437">
        <v>576</v>
      </c>
      <c r="K1437" s="1"/>
    </row>
    <row r="1438" spans="1:11" x14ac:dyDescent="0.25">
      <c r="A1438" s="5" t="str">
        <f t="shared" si="22"/>
        <v>ID5871G1440</v>
      </c>
      <c r="B1438">
        <v>1440</v>
      </c>
      <c r="C1438" t="s">
        <v>68</v>
      </c>
      <c r="D1438">
        <v>5871</v>
      </c>
      <c r="E1438" t="s">
        <v>83</v>
      </c>
      <c r="F1438" t="s">
        <v>125</v>
      </c>
      <c r="G1438" t="s">
        <v>439</v>
      </c>
      <c r="H1438" t="s">
        <v>2435</v>
      </c>
      <c r="I1438">
        <v>576</v>
      </c>
      <c r="K1438" s="1"/>
    </row>
    <row r="1439" spans="1:11" x14ac:dyDescent="0.25">
      <c r="A1439" s="5" t="str">
        <f t="shared" si="22"/>
        <v>ID1441G1441</v>
      </c>
      <c r="B1439">
        <v>1441</v>
      </c>
      <c r="C1439" t="s">
        <v>68</v>
      </c>
      <c r="D1439">
        <v>1441</v>
      </c>
      <c r="E1439" t="s">
        <v>83</v>
      </c>
      <c r="F1439" t="s">
        <v>125</v>
      </c>
      <c r="G1439" t="s">
        <v>131</v>
      </c>
      <c r="H1439" t="s">
        <v>131</v>
      </c>
      <c r="I1439">
        <v>374</v>
      </c>
      <c r="K1439" s="1"/>
    </row>
    <row r="1440" spans="1:11" x14ac:dyDescent="0.25">
      <c r="A1440" s="5" t="str">
        <f t="shared" si="22"/>
        <v>ID2398G1442</v>
      </c>
      <c r="B1440">
        <v>1442</v>
      </c>
      <c r="C1440" t="s">
        <v>68</v>
      </c>
      <c r="D1440">
        <v>2398</v>
      </c>
      <c r="E1440" t="s">
        <v>83</v>
      </c>
      <c r="F1440" t="s">
        <v>125</v>
      </c>
      <c r="G1440" t="s">
        <v>1029</v>
      </c>
      <c r="H1440" t="s">
        <v>1029</v>
      </c>
      <c r="I1440">
        <v>374</v>
      </c>
      <c r="K1440" s="1"/>
    </row>
    <row r="1441" spans="1:11" x14ac:dyDescent="0.25">
      <c r="A1441" s="5" t="str">
        <f t="shared" si="22"/>
        <v>ID8331G1443</v>
      </c>
      <c r="B1441">
        <v>1443</v>
      </c>
      <c r="C1441" t="s">
        <v>68</v>
      </c>
      <c r="D1441">
        <v>8331</v>
      </c>
      <c r="E1441" t="s">
        <v>83</v>
      </c>
      <c r="F1441" t="s">
        <v>125</v>
      </c>
      <c r="G1441" t="s">
        <v>3507</v>
      </c>
      <c r="H1441" t="s">
        <v>3507</v>
      </c>
      <c r="I1441">
        <v>374</v>
      </c>
      <c r="K1441" s="1"/>
    </row>
    <row r="1442" spans="1:11" x14ac:dyDescent="0.25">
      <c r="A1442" s="5" t="str">
        <f t="shared" si="22"/>
        <v>ID8332G1444</v>
      </c>
      <c r="B1442">
        <v>1444</v>
      </c>
      <c r="C1442" t="s">
        <v>68</v>
      </c>
      <c r="D1442">
        <v>8332</v>
      </c>
      <c r="E1442" t="s">
        <v>83</v>
      </c>
      <c r="F1442" t="s">
        <v>125</v>
      </c>
      <c r="G1442" t="s">
        <v>3508</v>
      </c>
      <c r="H1442" t="s">
        <v>3508</v>
      </c>
      <c r="I1442">
        <v>374</v>
      </c>
      <c r="K1442" s="1"/>
    </row>
    <row r="1443" spans="1:11" x14ac:dyDescent="0.25">
      <c r="A1443" s="5" t="str">
        <f t="shared" si="22"/>
        <v>ID375G1445</v>
      </c>
      <c r="B1443">
        <v>1445</v>
      </c>
      <c r="C1443" t="s">
        <v>68</v>
      </c>
      <c r="D1443">
        <v>375</v>
      </c>
      <c r="E1443" t="s">
        <v>83</v>
      </c>
      <c r="F1443" t="s">
        <v>127</v>
      </c>
      <c r="G1443" t="s">
        <v>127</v>
      </c>
      <c r="H1443" t="s">
        <v>127</v>
      </c>
      <c r="I1443">
        <v>4</v>
      </c>
      <c r="K1443" s="1"/>
    </row>
    <row r="1444" spans="1:11" x14ac:dyDescent="0.25">
      <c r="A1444" s="5" t="str">
        <f t="shared" si="22"/>
        <v>ID42G1446</v>
      </c>
      <c r="B1444">
        <v>1446</v>
      </c>
      <c r="C1444" t="s">
        <v>68</v>
      </c>
      <c r="D1444">
        <v>42</v>
      </c>
      <c r="E1444" t="s">
        <v>83</v>
      </c>
      <c r="F1444" t="s">
        <v>127</v>
      </c>
      <c r="G1444" t="s">
        <v>128</v>
      </c>
      <c r="H1444" t="s">
        <v>128</v>
      </c>
      <c r="I1444">
        <v>375</v>
      </c>
      <c r="K1444" s="1"/>
    </row>
    <row r="1445" spans="1:11" x14ac:dyDescent="0.25">
      <c r="A1445" s="5" t="str">
        <f t="shared" si="22"/>
        <v>ID5886G1447</v>
      </c>
      <c r="B1445">
        <v>1447</v>
      </c>
      <c r="C1445" t="s">
        <v>68</v>
      </c>
      <c r="D1445">
        <v>5886</v>
      </c>
      <c r="E1445" t="s">
        <v>83</v>
      </c>
      <c r="F1445" t="s">
        <v>127</v>
      </c>
      <c r="G1445" t="s">
        <v>128</v>
      </c>
      <c r="H1445" t="s">
        <v>2447</v>
      </c>
      <c r="I1445">
        <v>42</v>
      </c>
      <c r="K1445" s="1"/>
    </row>
    <row r="1446" spans="1:11" x14ac:dyDescent="0.25">
      <c r="A1446" s="5" t="str">
        <f t="shared" si="22"/>
        <v>ID5886G1448</v>
      </c>
      <c r="B1446">
        <v>1448</v>
      </c>
      <c r="C1446" t="s">
        <v>68</v>
      </c>
      <c r="D1446">
        <v>5886</v>
      </c>
      <c r="E1446" t="s">
        <v>83</v>
      </c>
      <c r="F1446" t="s">
        <v>127</v>
      </c>
      <c r="G1446" t="s">
        <v>128</v>
      </c>
      <c r="H1446" t="s">
        <v>2447</v>
      </c>
      <c r="I1446">
        <v>42</v>
      </c>
      <c r="K1446" s="1"/>
    </row>
    <row r="1447" spans="1:11" x14ac:dyDescent="0.25">
      <c r="A1447" s="5" t="str">
        <f t="shared" si="22"/>
        <v>ID5887G1449</v>
      </c>
      <c r="B1447">
        <v>1449</v>
      </c>
      <c r="C1447" t="s">
        <v>68</v>
      </c>
      <c r="D1447">
        <v>5887</v>
      </c>
      <c r="E1447" t="s">
        <v>83</v>
      </c>
      <c r="F1447" t="s">
        <v>127</v>
      </c>
      <c r="G1447" t="s">
        <v>128</v>
      </c>
      <c r="H1447" t="s">
        <v>2448</v>
      </c>
      <c r="I1447">
        <v>42</v>
      </c>
      <c r="K1447" s="1"/>
    </row>
    <row r="1448" spans="1:11" x14ac:dyDescent="0.25">
      <c r="A1448" s="5" t="str">
        <f t="shared" si="22"/>
        <v>ID5888G1450</v>
      </c>
      <c r="B1448">
        <v>1450</v>
      </c>
      <c r="C1448" t="s">
        <v>68</v>
      </c>
      <c r="D1448">
        <v>5888</v>
      </c>
      <c r="E1448" t="s">
        <v>83</v>
      </c>
      <c r="F1448" t="s">
        <v>127</v>
      </c>
      <c r="G1448" t="s">
        <v>128</v>
      </c>
      <c r="H1448" t="s">
        <v>2449</v>
      </c>
      <c r="I1448">
        <v>42</v>
      </c>
      <c r="K1448" s="1"/>
    </row>
    <row r="1449" spans="1:11" x14ac:dyDescent="0.25">
      <c r="A1449" s="5" t="str">
        <f t="shared" si="22"/>
        <v>ID5896G1451</v>
      </c>
      <c r="B1449">
        <v>1451</v>
      </c>
      <c r="C1449" t="s">
        <v>68</v>
      </c>
      <c r="D1449">
        <v>5896</v>
      </c>
      <c r="E1449" t="s">
        <v>83</v>
      </c>
      <c r="F1449" t="s">
        <v>127</v>
      </c>
      <c r="G1449" t="s">
        <v>128</v>
      </c>
      <c r="H1449" t="s">
        <v>78</v>
      </c>
      <c r="I1449">
        <v>42</v>
      </c>
      <c r="K1449" s="1"/>
    </row>
    <row r="1450" spans="1:11" x14ac:dyDescent="0.25">
      <c r="A1450" s="5" t="str">
        <f t="shared" si="22"/>
        <v>ID6467G1452</v>
      </c>
      <c r="B1450">
        <v>1452</v>
      </c>
      <c r="C1450" t="s">
        <v>68</v>
      </c>
      <c r="D1450">
        <v>6467</v>
      </c>
      <c r="E1450" t="s">
        <v>83</v>
      </c>
      <c r="F1450" t="s">
        <v>127</v>
      </c>
      <c r="G1450" t="s">
        <v>128</v>
      </c>
      <c r="H1450" t="s">
        <v>2659</v>
      </c>
      <c r="I1450">
        <v>42</v>
      </c>
      <c r="K1450" s="1"/>
    </row>
    <row r="1451" spans="1:11" x14ac:dyDescent="0.25">
      <c r="A1451" s="5" t="str">
        <f t="shared" si="22"/>
        <v>ID6467G1453</v>
      </c>
      <c r="B1451">
        <v>1453</v>
      </c>
      <c r="C1451" t="s">
        <v>68</v>
      </c>
      <c r="D1451">
        <v>6467</v>
      </c>
      <c r="E1451" t="s">
        <v>83</v>
      </c>
      <c r="F1451" t="s">
        <v>127</v>
      </c>
      <c r="G1451" t="s">
        <v>128</v>
      </c>
      <c r="H1451" t="s">
        <v>2659</v>
      </c>
      <c r="I1451">
        <v>42</v>
      </c>
      <c r="K1451" s="1"/>
    </row>
    <row r="1452" spans="1:11" x14ac:dyDescent="0.25">
      <c r="A1452" s="5" t="str">
        <f t="shared" si="22"/>
        <v>ID6467G1454</v>
      </c>
      <c r="B1452">
        <v>1454</v>
      </c>
      <c r="C1452" t="s">
        <v>68</v>
      </c>
      <c r="D1452">
        <v>6467</v>
      </c>
      <c r="E1452" t="s">
        <v>83</v>
      </c>
      <c r="F1452" t="s">
        <v>127</v>
      </c>
      <c r="G1452" t="s">
        <v>128</v>
      </c>
      <c r="H1452" t="s">
        <v>2659</v>
      </c>
      <c r="I1452">
        <v>42</v>
      </c>
      <c r="K1452" s="1"/>
    </row>
    <row r="1453" spans="1:11" x14ac:dyDescent="0.25">
      <c r="A1453" s="5" t="str">
        <f t="shared" si="22"/>
        <v>ID6468G1455</v>
      </c>
      <c r="B1453">
        <v>1455</v>
      </c>
      <c r="C1453" t="s">
        <v>68</v>
      </c>
      <c r="D1453">
        <v>6468</v>
      </c>
      <c r="E1453" t="s">
        <v>83</v>
      </c>
      <c r="F1453" t="s">
        <v>127</v>
      </c>
      <c r="G1453" t="s">
        <v>2660</v>
      </c>
      <c r="H1453" t="s">
        <v>1258</v>
      </c>
      <c r="I1453">
        <v>42</v>
      </c>
      <c r="K1453" s="1"/>
    </row>
    <row r="1454" spans="1:11" x14ac:dyDescent="0.25">
      <c r="A1454" s="5" t="str">
        <f t="shared" si="22"/>
        <v>ID8364G1456</v>
      </c>
      <c r="B1454">
        <v>1456</v>
      </c>
      <c r="C1454" t="s">
        <v>68</v>
      </c>
      <c r="D1454">
        <v>8364</v>
      </c>
      <c r="E1454" t="s">
        <v>83</v>
      </c>
      <c r="F1454" t="s">
        <v>127</v>
      </c>
      <c r="G1454" t="s">
        <v>128</v>
      </c>
      <c r="H1454" t="s">
        <v>3534</v>
      </c>
      <c r="I1454">
        <v>42</v>
      </c>
      <c r="K1454" s="1"/>
    </row>
    <row r="1455" spans="1:11" x14ac:dyDescent="0.25">
      <c r="A1455" s="5" t="str">
        <f t="shared" si="22"/>
        <v>ID8365G1457</v>
      </c>
      <c r="B1455">
        <v>1457</v>
      </c>
      <c r="C1455" t="s">
        <v>68</v>
      </c>
      <c r="D1455">
        <v>8365</v>
      </c>
      <c r="E1455" t="s">
        <v>83</v>
      </c>
      <c r="F1455" t="s">
        <v>127</v>
      </c>
      <c r="G1455" t="s">
        <v>128</v>
      </c>
      <c r="H1455" t="s">
        <v>2538</v>
      </c>
      <c r="I1455">
        <v>42</v>
      </c>
      <c r="K1455" s="1"/>
    </row>
    <row r="1456" spans="1:11" x14ac:dyDescent="0.25">
      <c r="A1456" s="5" t="str">
        <f t="shared" si="22"/>
        <v>ID44G1458</v>
      </c>
      <c r="B1456">
        <v>1458</v>
      </c>
      <c r="C1456" t="s">
        <v>68</v>
      </c>
      <c r="D1456">
        <v>44</v>
      </c>
      <c r="E1456" t="s">
        <v>83</v>
      </c>
      <c r="F1456" t="s">
        <v>127</v>
      </c>
      <c r="G1456" t="s">
        <v>78</v>
      </c>
      <c r="H1456" t="s">
        <v>78</v>
      </c>
      <c r="I1456">
        <v>375</v>
      </c>
      <c r="K1456" s="1"/>
    </row>
    <row r="1457" spans="1:11" x14ac:dyDescent="0.25">
      <c r="A1457" s="5" t="str">
        <f t="shared" si="22"/>
        <v>ID578G1459</v>
      </c>
      <c r="B1457">
        <v>1459</v>
      </c>
      <c r="C1457" t="s">
        <v>68</v>
      </c>
      <c r="D1457">
        <v>578</v>
      </c>
      <c r="E1457" t="s">
        <v>83</v>
      </c>
      <c r="F1457" t="s">
        <v>127</v>
      </c>
      <c r="G1457" t="s">
        <v>440</v>
      </c>
      <c r="H1457" t="s">
        <v>440</v>
      </c>
      <c r="I1457">
        <v>375</v>
      </c>
      <c r="K1457" s="1"/>
    </row>
    <row r="1458" spans="1:11" x14ac:dyDescent="0.25">
      <c r="A1458" s="5" t="str">
        <f t="shared" si="22"/>
        <v>ID8338G1460</v>
      </c>
      <c r="B1458">
        <v>1460</v>
      </c>
      <c r="C1458" t="s">
        <v>68</v>
      </c>
      <c r="D1458">
        <v>8338</v>
      </c>
      <c r="E1458" t="s">
        <v>83</v>
      </c>
      <c r="F1458" t="s">
        <v>127</v>
      </c>
      <c r="G1458" t="s">
        <v>440</v>
      </c>
      <c r="H1458" t="s">
        <v>3514</v>
      </c>
      <c r="I1458">
        <v>578</v>
      </c>
      <c r="K1458" s="1"/>
    </row>
    <row r="1459" spans="1:11" x14ac:dyDescent="0.25">
      <c r="A1459" s="5" t="str">
        <f t="shared" si="22"/>
        <v>ID8339G1461</v>
      </c>
      <c r="B1459">
        <v>1461</v>
      </c>
      <c r="C1459" t="s">
        <v>68</v>
      </c>
      <c r="D1459">
        <v>8339</v>
      </c>
      <c r="E1459" t="s">
        <v>83</v>
      </c>
      <c r="F1459" t="s">
        <v>127</v>
      </c>
      <c r="G1459" t="s">
        <v>440</v>
      </c>
      <c r="H1459" t="s">
        <v>3515</v>
      </c>
      <c r="I1459">
        <v>578</v>
      </c>
      <c r="K1459" s="1"/>
    </row>
    <row r="1460" spans="1:11" x14ac:dyDescent="0.25">
      <c r="A1460" s="5" t="str">
        <f t="shared" si="22"/>
        <v>ID8340G1462</v>
      </c>
      <c r="B1460">
        <v>1462</v>
      </c>
      <c r="C1460" t="s">
        <v>68</v>
      </c>
      <c r="D1460">
        <v>8340</v>
      </c>
      <c r="E1460" t="s">
        <v>83</v>
      </c>
      <c r="F1460" t="s">
        <v>127</v>
      </c>
      <c r="G1460" t="s">
        <v>440</v>
      </c>
      <c r="H1460" t="s">
        <v>3516</v>
      </c>
      <c r="I1460">
        <v>578</v>
      </c>
      <c r="K1460" s="1"/>
    </row>
    <row r="1461" spans="1:11" x14ac:dyDescent="0.25">
      <c r="A1461" s="5" t="str">
        <f t="shared" si="22"/>
        <v>ID8341G1463</v>
      </c>
      <c r="B1461">
        <v>1463</v>
      </c>
      <c r="C1461" t="s">
        <v>68</v>
      </c>
      <c r="D1461">
        <v>8341</v>
      </c>
      <c r="E1461" t="s">
        <v>83</v>
      </c>
      <c r="F1461" t="s">
        <v>127</v>
      </c>
      <c r="G1461" t="s">
        <v>440</v>
      </c>
      <c r="H1461" t="s">
        <v>3517</v>
      </c>
      <c r="I1461">
        <v>578</v>
      </c>
      <c r="K1461" s="1"/>
    </row>
    <row r="1462" spans="1:11" x14ac:dyDescent="0.25">
      <c r="A1462" s="5" t="str">
        <f t="shared" si="22"/>
        <v>ID8342G1464</v>
      </c>
      <c r="B1462">
        <v>1464</v>
      </c>
      <c r="C1462" t="s">
        <v>68</v>
      </c>
      <c r="D1462">
        <v>8342</v>
      </c>
      <c r="E1462" t="s">
        <v>83</v>
      </c>
      <c r="F1462" t="s">
        <v>127</v>
      </c>
      <c r="G1462" t="s">
        <v>440</v>
      </c>
      <c r="H1462" t="s">
        <v>3518</v>
      </c>
      <c r="I1462">
        <v>578</v>
      </c>
      <c r="K1462" s="1"/>
    </row>
    <row r="1463" spans="1:11" x14ac:dyDescent="0.25">
      <c r="A1463" s="5" t="str">
        <f t="shared" si="22"/>
        <v>ID8343G1465</v>
      </c>
      <c r="B1463">
        <v>1465</v>
      </c>
      <c r="C1463" t="s">
        <v>68</v>
      </c>
      <c r="D1463">
        <v>8343</v>
      </c>
      <c r="E1463" t="s">
        <v>83</v>
      </c>
      <c r="F1463" t="s">
        <v>127</v>
      </c>
      <c r="G1463" t="s">
        <v>440</v>
      </c>
      <c r="H1463" t="s">
        <v>3519</v>
      </c>
      <c r="I1463">
        <v>578</v>
      </c>
      <c r="K1463" s="1"/>
    </row>
    <row r="1464" spans="1:11" x14ac:dyDescent="0.25">
      <c r="A1464" s="5" t="str">
        <f t="shared" si="22"/>
        <v>ID8344G1466</v>
      </c>
      <c r="B1464">
        <v>1466</v>
      </c>
      <c r="C1464" t="s">
        <v>68</v>
      </c>
      <c r="D1464">
        <v>8344</v>
      </c>
      <c r="E1464" t="s">
        <v>83</v>
      </c>
      <c r="F1464" t="s">
        <v>127</v>
      </c>
      <c r="G1464" t="s">
        <v>440</v>
      </c>
      <c r="H1464" t="s">
        <v>3520</v>
      </c>
      <c r="I1464">
        <v>578</v>
      </c>
      <c r="K1464" s="1"/>
    </row>
    <row r="1465" spans="1:11" x14ac:dyDescent="0.25">
      <c r="A1465" s="5" t="str">
        <f t="shared" si="22"/>
        <v>ID580G1467</v>
      </c>
      <c r="B1465">
        <v>1467</v>
      </c>
      <c r="C1465" t="s">
        <v>68</v>
      </c>
      <c r="D1465">
        <v>580</v>
      </c>
      <c r="E1465" t="s">
        <v>83</v>
      </c>
      <c r="F1465" t="s">
        <v>127</v>
      </c>
      <c r="G1465" t="s">
        <v>441</v>
      </c>
      <c r="H1465" t="s">
        <v>441</v>
      </c>
      <c r="I1465">
        <v>375</v>
      </c>
      <c r="K1465" s="1"/>
    </row>
    <row r="1466" spans="1:11" x14ac:dyDescent="0.25">
      <c r="A1466" s="5" t="str">
        <f t="shared" si="22"/>
        <v>ID2349G1468</v>
      </c>
      <c r="B1466">
        <v>1468</v>
      </c>
      <c r="C1466" t="s">
        <v>68</v>
      </c>
      <c r="D1466">
        <v>2349</v>
      </c>
      <c r="E1466" t="s">
        <v>83</v>
      </c>
      <c r="F1466" t="s">
        <v>127</v>
      </c>
      <c r="G1466" t="s">
        <v>997</v>
      </c>
      <c r="H1466" t="s">
        <v>998</v>
      </c>
      <c r="I1466">
        <v>580</v>
      </c>
      <c r="K1466" s="1"/>
    </row>
    <row r="1467" spans="1:11" x14ac:dyDescent="0.25">
      <c r="A1467" s="5" t="str">
        <f t="shared" si="22"/>
        <v>ID2349G1469</v>
      </c>
      <c r="B1467">
        <v>1469</v>
      </c>
      <c r="C1467" t="s">
        <v>68</v>
      </c>
      <c r="D1467">
        <v>2349</v>
      </c>
      <c r="E1467" t="s">
        <v>83</v>
      </c>
      <c r="F1467" t="s">
        <v>127</v>
      </c>
      <c r="G1467" t="s">
        <v>441</v>
      </c>
      <c r="H1467" t="s">
        <v>998</v>
      </c>
      <c r="I1467">
        <v>580</v>
      </c>
      <c r="K1467" s="1"/>
    </row>
    <row r="1468" spans="1:11" x14ac:dyDescent="0.25">
      <c r="A1468" s="5" t="str">
        <f t="shared" si="22"/>
        <v>ID2350G1470</v>
      </c>
      <c r="B1468">
        <v>1470</v>
      </c>
      <c r="C1468" t="s">
        <v>68</v>
      </c>
      <c r="D1468">
        <v>2350</v>
      </c>
      <c r="E1468" t="s">
        <v>83</v>
      </c>
      <c r="F1468" t="s">
        <v>127</v>
      </c>
      <c r="G1468" t="s">
        <v>997</v>
      </c>
      <c r="H1468" t="s">
        <v>999</v>
      </c>
      <c r="I1468">
        <v>580</v>
      </c>
      <c r="K1468" s="1"/>
    </row>
    <row r="1469" spans="1:11" x14ac:dyDescent="0.25">
      <c r="A1469" s="5" t="str">
        <f t="shared" si="22"/>
        <v>ID2351G1471</v>
      </c>
      <c r="B1469">
        <v>1471</v>
      </c>
      <c r="C1469" t="s">
        <v>68</v>
      </c>
      <c r="D1469">
        <v>2351</v>
      </c>
      <c r="E1469" t="s">
        <v>83</v>
      </c>
      <c r="F1469" t="s">
        <v>127</v>
      </c>
      <c r="G1469" t="s">
        <v>997</v>
      </c>
      <c r="H1469" t="s">
        <v>160</v>
      </c>
      <c r="I1469">
        <v>580</v>
      </c>
      <c r="K1469" s="1"/>
    </row>
    <row r="1470" spans="1:11" x14ac:dyDescent="0.25">
      <c r="A1470" s="5" t="str">
        <f t="shared" si="22"/>
        <v>ID2351G1472</v>
      </c>
      <c r="B1470">
        <v>1472</v>
      </c>
      <c r="C1470" t="s">
        <v>68</v>
      </c>
      <c r="D1470">
        <v>2351</v>
      </c>
      <c r="E1470" t="s">
        <v>83</v>
      </c>
      <c r="F1470" t="s">
        <v>127</v>
      </c>
      <c r="G1470" t="s">
        <v>441</v>
      </c>
      <c r="H1470" t="s">
        <v>160</v>
      </c>
      <c r="I1470">
        <v>580</v>
      </c>
      <c r="K1470" s="1"/>
    </row>
    <row r="1471" spans="1:11" x14ac:dyDescent="0.25">
      <c r="A1471" s="5" t="str">
        <f t="shared" si="22"/>
        <v>ID2352G1473</v>
      </c>
      <c r="B1471">
        <v>1473</v>
      </c>
      <c r="C1471" t="s">
        <v>68</v>
      </c>
      <c r="D1471">
        <v>2352</v>
      </c>
      <c r="E1471" t="s">
        <v>83</v>
      </c>
      <c r="F1471" t="s">
        <v>127</v>
      </c>
      <c r="G1471" t="s">
        <v>997</v>
      </c>
      <c r="H1471" t="s">
        <v>1000</v>
      </c>
      <c r="I1471">
        <v>580</v>
      </c>
      <c r="K1471" s="1"/>
    </row>
    <row r="1472" spans="1:11" x14ac:dyDescent="0.25">
      <c r="A1472" s="5" t="str">
        <f t="shared" si="22"/>
        <v>ID2353G1474</v>
      </c>
      <c r="B1472">
        <v>1474</v>
      </c>
      <c r="C1472" t="s">
        <v>68</v>
      </c>
      <c r="D1472">
        <v>2353</v>
      </c>
      <c r="E1472" t="s">
        <v>83</v>
      </c>
      <c r="F1472" t="s">
        <v>127</v>
      </c>
      <c r="G1472" t="s">
        <v>441</v>
      </c>
      <c r="H1472" t="s">
        <v>78</v>
      </c>
      <c r="I1472">
        <v>580</v>
      </c>
      <c r="K1472" s="1"/>
    </row>
    <row r="1473" spans="1:11" x14ac:dyDescent="0.25">
      <c r="A1473" s="5" t="str">
        <f t="shared" si="22"/>
        <v>ID8440G1475</v>
      </c>
      <c r="B1473">
        <v>1475</v>
      </c>
      <c r="C1473" t="s">
        <v>68</v>
      </c>
      <c r="D1473">
        <v>8440</v>
      </c>
      <c r="E1473" t="s">
        <v>83</v>
      </c>
      <c r="F1473" t="s">
        <v>127</v>
      </c>
      <c r="G1473" t="s">
        <v>441</v>
      </c>
      <c r="H1473" t="s">
        <v>3573</v>
      </c>
      <c r="I1473">
        <v>580</v>
      </c>
      <c r="K1473" s="1"/>
    </row>
    <row r="1474" spans="1:11" x14ac:dyDescent="0.25">
      <c r="A1474" s="5" t="str">
        <f t="shared" si="22"/>
        <v>ID8441G1476</v>
      </c>
      <c r="B1474">
        <v>1476</v>
      </c>
      <c r="C1474" t="s">
        <v>68</v>
      </c>
      <c r="D1474">
        <v>8441</v>
      </c>
      <c r="E1474" t="s">
        <v>83</v>
      </c>
      <c r="F1474" t="s">
        <v>127</v>
      </c>
      <c r="G1474" t="s">
        <v>441</v>
      </c>
      <c r="H1474" t="s">
        <v>3574</v>
      </c>
      <c r="I1474">
        <v>580</v>
      </c>
      <c r="K1474" s="1"/>
    </row>
    <row r="1475" spans="1:11" x14ac:dyDescent="0.25">
      <c r="A1475" s="5" t="str">
        <f t="shared" ref="A1475:A1538" si="23">"ID"&amp;D1475&amp;"G"&amp;B1475</f>
        <v>ID8442G1477</v>
      </c>
      <c r="B1475">
        <v>1477</v>
      </c>
      <c r="C1475" t="s">
        <v>68</v>
      </c>
      <c r="D1475">
        <v>8442</v>
      </c>
      <c r="E1475" t="s">
        <v>83</v>
      </c>
      <c r="F1475" t="s">
        <v>127</v>
      </c>
      <c r="G1475" t="s">
        <v>441</v>
      </c>
      <c r="H1475" t="s">
        <v>3575</v>
      </c>
      <c r="I1475">
        <v>580</v>
      </c>
      <c r="K1475" s="1"/>
    </row>
    <row r="1476" spans="1:11" x14ac:dyDescent="0.25">
      <c r="A1476" s="5" t="str">
        <f t="shared" si="23"/>
        <v>ID8763G1478</v>
      </c>
      <c r="B1476">
        <v>1478</v>
      </c>
      <c r="C1476" t="s">
        <v>68</v>
      </c>
      <c r="D1476">
        <v>8763</v>
      </c>
      <c r="E1476" t="s">
        <v>83</v>
      </c>
      <c r="F1476" t="s">
        <v>127</v>
      </c>
      <c r="G1476" t="s">
        <v>441</v>
      </c>
      <c r="H1476" t="s">
        <v>3690</v>
      </c>
      <c r="I1476">
        <v>580</v>
      </c>
      <c r="K1476" s="1"/>
    </row>
    <row r="1477" spans="1:11" x14ac:dyDescent="0.25">
      <c r="A1477" s="5" t="str">
        <f t="shared" si="23"/>
        <v>ID8764G1479</v>
      </c>
      <c r="B1477">
        <v>1479</v>
      </c>
      <c r="C1477" t="s">
        <v>68</v>
      </c>
      <c r="D1477">
        <v>8764</v>
      </c>
      <c r="E1477" t="s">
        <v>83</v>
      </c>
      <c r="F1477" t="s">
        <v>127</v>
      </c>
      <c r="G1477" t="s">
        <v>441</v>
      </c>
      <c r="H1477" t="s">
        <v>3691</v>
      </c>
      <c r="I1477">
        <v>580</v>
      </c>
      <c r="K1477" s="1"/>
    </row>
    <row r="1478" spans="1:11" x14ac:dyDescent="0.25">
      <c r="A1478" s="5" t="str">
        <f t="shared" si="23"/>
        <v>ID581G1480</v>
      </c>
      <c r="B1478">
        <v>1480</v>
      </c>
      <c r="C1478" t="s">
        <v>68</v>
      </c>
      <c r="D1478">
        <v>581</v>
      </c>
      <c r="E1478" t="s">
        <v>83</v>
      </c>
      <c r="F1478" t="s">
        <v>127</v>
      </c>
      <c r="G1478" t="s">
        <v>442</v>
      </c>
      <c r="H1478" t="s">
        <v>442</v>
      </c>
      <c r="I1478">
        <v>375</v>
      </c>
      <c r="K1478" s="1"/>
    </row>
    <row r="1479" spans="1:11" x14ac:dyDescent="0.25">
      <c r="A1479" s="5" t="str">
        <f t="shared" si="23"/>
        <v>ID5889G1481</v>
      </c>
      <c r="B1479">
        <v>1481</v>
      </c>
      <c r="C1479" t="s">
        <v>68</v>
      </c>
      <c r="D1479">
        <v>5889</v>
      </c>
      <c r="E1479" t="s">
        <v>83</v>
      </c>
      <c r="F1479" t="s">
        <v>127</v>
      </c>
      <c r="G1479" t="s">
        <v>442</v>
      </c>
      <c r="H1479" t="s">
        <v>78</v>
      </c>
      <c r="I1479">
        <v>581</v>
      </c>
      <c r="K1479" s="1"/>
    </row>
    <row r="1480" spans="1:11" x14ac:dyDescent="0.25">
      <c r="A1480" s="5" t="str">
        <f t="shared" si="23"/>
        <v>ID5890G1482</v>
      </c>
      <c r="B1480">
        <v>1482</v>
      </c>
      <c r="C1480" t="s">
        <v>68</v>
      </c>
      <c r="D1480">
        <v>5890</v>
      </c>
      <c r="E1480" t="s">
        <v>83</v>
      </c>
      <c r="F1480" t="s">
        <v>127</v>
      </c>
      <c r="G1480" t="s">
        <v>442</v>
      </c>
      <c r="H1480" t="s">
        <v>1737</v>
      </c>
      <c r="I1480">
        <v>581</v>
      </c>
      <c r="K1480" s="1"/>
    </row>
    <row r="1481" spans="1:11" x14ac:dyDescent="0.25">
      <c r="A1481" s="5" t="str">
        <f t="shared" si="23"/>
        <v>ID5891G1483</v>
      </c>
      <c r="B1481">
        <v>1483</v>
      </c>
      <c r="C1481" t="s">
        <v>68</v>
      </c>
      <c r="D1481">
        <v>5891</v>
      </c>
      <c r="E1481" t="s">
        <v>83</v>
      </c>
      <c r="F1481" t="s">
        <v>127</v>
      </c>
      <c r="G1481" t="s">
        <v>442</v>
      </c>
      <c r="H1481" t="s">
        <v>2450</v>
      </c>
      <c r="I1481">
        <v>581</v>
      </c>
      <c r="K1481" s="1"/>
    </row>
    <row r="1482" spans="1:11" x14ac:dyDescent="0.25">
      <c r="A1482" s="5" t="str">
        <f t="shared" si="23"/>
        <v>ID5892G1484</v>
      </c>
      <c r="B1482">
        <v>1484</v>
      </c>
      <c r="C1482" t="s">
        <v>68</v>
      </c>
      <c r="D1482">
        <v>5892</v>
      </c>
      <c r="E1482" t="s">
        <v>83</v>
      </c>
      <c r="F1482" t="s">
        <v>127</v>
      </c>
      <c r="G1482" t="s">
        <v>442</v>
      </c>
      <c r="H1482" t="s">
        <v>180</v>
      </c>
      <c r="I1482">
        <v>581</v>
      </c>
      <c r="K1482" s="1"/>
    </row>
    <row r="1483" spans="1:11" x14ac:dyDescent="0.25">
      <c r="A1483" s="5" t="str">
        <f t="shared" si="23"/>
        <v>ID8358G1485</v>
      </c>
      <c r="B1483">
        <v>1485</v>
      </c>
      <c r="C1483" t="s">
        <v>68</v>
      </c>
      <c r="D1483">
        <v>8358</v>
      </c>
      <c r="E1483" t="s">
        <v>83</v>
      </c>
      <c r="F1483" t="s">
        <v>127</v>
      </c>
      <c r="G1483" t="s">
        <v>442</v>
      </c>
      <c r="H1483" t="s">
        <v>556</v>
      </c>
      <c r="I1483">
        <v>581</v>
      </c>
      <c r="K1483" s="1"/>
    </row>
    <row r="1484" spans="1:11" x14ac:dyDescent="0.25">
      <c r="A1484" s="5" t="str">
        <f t="shared" si="23"/>
        <v>ID8359G1486</v>
      </c>
      <c r="B1484">
        <v>1486</v>
      </c>
      <c r="C1484" t="s">
        <v>68</v>
      </c>
      <c r="D1484">
        <v>8359</v>
      </c>
      <c r="E1484" t="s">
        <v>83</v>
      </c>
      <c r="F1484" t="s">
        <v>127</v>
      </c>
      <c r="G1484" t="s">
        <v>442</v>
      </c>
      <c r="H1484" t="s">
        <v>3528</v>
      </c>
      <c r="I1484">
        <v>581</v>
      </c>
      <c r="K1484" s="1"/>
    </row>
    <row r="1485" spans="1:11" x14ac:dyDescent="0.25">
      <c r="A1485" s="5" t="str">
        <f t="shared" si="23"/>
        <v>ID582G1487</v>
      </c>
      <c r="B1485">
        <v>1487</v>
      </c>
      <c r="C1485" t="s">
        <v>68</v>
      </c>
      <c r="D1485">
        <v>582</v>
      </c>
      <c r="E1485" t="s">
        <v>83</v>
      </c>
      <c r="F1485" t="s">
        <v>127</v>
      </c>
      <c r="G1485" t="s">
        <v>443</v>
      </c>
      <c r="H1485" t="s">
        <v>443</v>
      </c>
      <c r="I1485">
        <v>375</v>
      </c>
      <c r="K1485" s="1"/>
    </row>
    <row r="1486" spans="1:11" x14ac:dyDescent="0.25">
      <c r="A1486" s="5" t="str">
        <f t="shared" si="23"/>
        <v>ID4075G1488</v>
      </c>
      <c r="B1486">
        <v>1488</v>
      </c>
      <c r="C1486" t="s">
        <v>68</v>
      </c>
      <c r="D1486">
        <v>4075</v>
      </c>
      <c r="E1486" t="s">
        <v>83</v>
      </c>
      <c r="F1486" t="s">
        <v>127</v>
      </c>
      <c r="G1486" t="s">
        <v>443</v>
      </c>
      <c r="H1486" t="s">
        <v>1694</v>
      </c>
      <c r="I1486">
        <v>582</v>
      </c>
      <c r="K1486" s="1"/>
    </row>
    <row r="1487" spans="1:11" x14ac:dyDescent="0.25">
      <c r="A1487" s="5" t="str">
        <f t="shared" si="23"/>
        <v>ID4076G1489</v>
      </c>
      <c r="B1487">
        <v>1489</v>
      </c>
      <c r="C1487" t="s">
        <v>68</v>
      </c>
      <c r="D1487">
        <v>4076</v>
      </c>
      <c r="E1487" t="s">
        <v>83</v>
      </c>
      <c r="F1487" t="s">
        <v>127</v>
      </c>
      <c r="G1487" t="s">
        <v>443</v>
      </c>
      <c r="H1487" t="s">
        <v>1695</v>
      </c>
      <c r="I1487">
        <v>582</v>
      </c>
      <c r="K1487" s="1"/>
    </row>
    <row r="1488" spans="1:11" x14ac:dyDescent="0.25">
      <c r="A1488" s="5" t="str">
        <f t="shared" si="23"/>
        <v>ID4076G1490</v>
      </c>
      <c r="B1488">
        <v>1490</v>
      </c>
      <c r="C1488" t="s">
        <v>68</v>
      </c>
      <c r="D1488">
        <v>4076</v>
      </c>
      <c r="E1488" t="s">
        <v>83</v>
      </c>
      <c r="F1488" t="s">
        <v>127</v>
      </c>
      <c r="G1488" t="s">
        <v>443</v>
      </c>
      <c r="H1488" t="s">
        <v>1695</v>
      </c>
      <c r="I1488">
        <v>582</v>
      </c>
      <c r="K1488" s="1"/>
    </row>
    <row r="1489" spans="1:11" x14ac:dyDescent="0.25">
      <c r="A1489" s="5" t="str">
        <f t="shared" si="23"/>
        <v>ID4077G1491</v>
      </c>
      <c r="B1489">
        <v>1491</v>
      </c>
      <c r="C1489" t="s">
        <v>68</v>
      </c>
      <c r="D1489">
        <v>4077</v>
      </c>
      <c r="E1489" t="s">
        <v>83</v>
      </c>
      <c r="F1489" t="s">
        <v>127</v>
      </c>
      <c r="G1489" t="s">
        <v>443</v>
      </c>
      <c r="H1489" t="s">
        <v>1696</v>
      </c>
      <c r="I1489">
        <v>582</v>
      </c>
      <c r="K1489" s="1"/>
    </row>
    <row r="1490" spans="1:11" x14ac:dyDescent="0.25">
      <c r="A1490" s="5" t="str">
        <f t="shared" si="23"/>
        <v>ID4078G1492</v>
      </c>
      <c r="B1490">
        <v>1492</v>
      </c>
      <c r="C1490" t="s">
        <v>68</v>
      </c>
      <c r="D1490">
        <v>4078</v>
      </c>
      <c r="E1490" t="s">
        <v>83</v>
      </c>
      <c r="F1490" t="s">
        <v>127</v>
      </c>
      <c r="G1490" t="s">
        <v>443</v>
      </c>
      <c r="H1490" t="s">
        <v>126</v>
      </c>
      <c r="I1490">
        <v>582</v>
      </c>
      <c r="K1490" s="1"/>
    </row>
    <row r="1491" spans="1:11" x14ac:dyDescent="0.25">
      <c r="A1491" s="5" t="str">
        <f t="shared" si="23"/>
        <v>ID4079G1493</v>
      </c>
      <c r="B1491">
        <v>1493</v>
      </c>
      <c r="C1491" t="s">
        <v>68</v>
      </c>
      <c r="D1491">
        <v>4079</v>
      </c>
      <c r="E1491" t="s">
        <v>83</v>
      </c>
      <c r="F1491" t="s">
        <v>127</v>
      </c>
      <c r="G1491" t="s">
        <v>443</v>
      </c>
      <c r="H1491" t="s">
        <v>78</v>
      </c>
      <c r="I1491">
        <v>582</v>
      </c>
      <c r="K1491" s="1"/>
    </row>
    <row r="1492" spans="1:11" x14ac:dyDescent="0.25">
      <c r="A1492" s="5" t="str">
        <f t="shared" si="23"/>
        <v>ID5893G1494</v>
      </c>
      <c r="B1492">
        <v>1494</v>
      </c>
      <c r="C1492" t="s">
        <v>68</v>
      </c>
      <c r="D1492">
        <v>5893</v>
      </c>
      <c r="E1492" t="s">
        <v>83</v>
      </c>
      <c r="F1492" t="s">
        <v>127</v>
      </c>
      <c r="G1492" t="s">
        <v>443</v>
      </c>
      <c r="H1492" t="s">
        <v>2451</v>
      </c>
      <c r="I1492">
        <v>582</v>
      </c>
      <c r="K1492" s="1"/>
    </row>
    <row r="1493" spans="1:11" x14ac:dyDescent="0.25">
      <c r="A1493" s="5" t="str">
        <f t="shared" si="23"/>
        <v>ID5894G1495</v>
      </c>
      <c r="B1493">
        <v>1495</v>
      </c>
      <c r="C1493" t="s">
        <v>68</v>
      </c>
      <c r="D1493">
        <v>5894</v>
      </c>
      <c r="E1493" t="s">
        <v>83</v>
      </c>
      <c r="F1493" t="s">
        <v>127</v>
      </c>
      <c r="G1493" t="s">
        <v>443</v>
      </c>
      <c r="H1493" t="s">
        <v>2452</v>
      </c>
      <c r="I1493">
        <v>582</v>
      </c>
      <c r="K1493" s="1"/>
    </row>
    <row r="1494" spans="1:11" x14ac:dyDescent="0.25">
      <c r="A1494" s="5" t="str">
        <f t="shared" si="23"/>
        <v>ID8360G1496</v>
      </c>
      <c r="B1494">
        <v>1496</v>
      </c>
      <c r="C1494" t="s">
        <v>68</v>
      </c>
      <c r="D1494">
        <v>8360</v>
      </c>
      <c r="E1494" t="s">
        <v>83</v>
      </c>
      <c r="F1494" t="s">
        <v>127</v>
      </c>
      <c r="G1494" t="s">
        <v>443</v>
      </c>
      <c r="H1494" t="s">
        <v>3529</v>
      </c>
      <c r="I1494">
        <v>582</v>
      </c>
      <c r="K1494" s="1"/>
    </row>
    <row r="1495" spans="1:11" x14ac:dyDescent="0.25">
      <c r="A1495" s="5" t="str">
        <f t="shared" si="23"/>
        <v>ID8361G1497</v>
      </c>
      <c r="B1495">
        <v>1497</v>
      </c>
      <c r="C1495" t="s">
        <v>68</v>
      </c>
      <c r="D1495">
        <v>8361</v>
      </c>
      <c r="E1495" t="s">
        <v>83</v>
      </c>
      <c r="F1495" t="s">
        <v>127</v>
      </c>
      <c r="G1495" t="s">
        <v>443</v>
      </c>
      <c r="H1495" t="s">
        <v>3530</v>
      </c>
      <c r="I1495">
        <v>582</v>
      </c>
      <c r="K1495" s="1"/>
    </row>
    <row r="1496" spans="1:11" x14ac:dyDescent="0.25">
      <c r="A1496" s="5" t="str">
        <f t="shared" si="23"/>
        <v>ID583G1498</v>
      </c>
      <c r="B1496">
        <v>1498</v>
      </c>
      <c r="C1496" t="s">
        <v>68</v>
      </c>
      <c r="D1496">
        <v>583</v>
      </c>
      <c r="E1496" t="s">
        <v>83</v>
      </c>
      <c r="F1496" t="s">
        <v>127</v>
      </c>
      <c r="G1496" t="s">
        <v>444</v>
      </c>
      <c r="H1496" t="s">
        <v>444</v>
      </c>
      <c r="I1496">
        <v>375</v>
      </c>
      <c r="K1496" s="1"/>
    </row>
    <row r="1497" spans="1:11" x14ac:dyDescent="0.25">
      <c r="A1497" s="5" t="str">
        <f t="shared" si="23"/>
        <v>ID2354G1499</v>
      </c>
      <c r="B1497">
        <v>1499</v>
      </c>
      <c r="C1497" t="s">
        <v>68</v>
      </c>
      <c r="D1497">
        <v>2354</v>
      </c>
      <c r="E1497" t="s">
        <v>83</v>
      </c>
      <c r="F1497" t="s">
        <v>127</v>
      </c>
      <c r="G1497" t="s">
        <v>444</v>
      </c>
      <c r="H1497" t="s">
        <v>1001</v>
      </c>
      <c r="I1497">
        <v>583</v>
      </c>
      <c r="K1497" s="1"/>
    </row>
    <row r="1498" spans="1:11" x14ac:dyDescent="0.25">
      <c r="A1498" s="5" t="str">
        <f t="shared" si="23"/>
        <v>ID2355G1500</v>
      </c>
      <c r="B1498">
        <v>1500</v>
      </c>
      <c r="C1498" t="s">
        <v>68</v>
      </c>
      <c r="D1498">
        <v>2355</v>
      </c>
      <c r="E1498" t="s">
        <v>83</v>
      </c>
      <c r="F1498" t="s">
        <v>127</v>
      </c>
      <c r="G1498" t="s">
        <v>444</v>
      </c>
      <c r="H1498" t="s">
        <v>1002</v>
      </c>
      <c r="I1498">
        <v>583</v>
      </c>
      <c r="K1498" s="1"/>
    </row>
    <row r="1499" spans="1:11" x14ac:dyDescent="0.25">
      <c r="A1499" s="5" t="str">
        <f t="shared" si="23"/>
        <v>ID2356G1501</v>
      </c>
      <c r="B1499">
        <v>1501</v>
      </c>
      <c r="C1499" t="s">
        <v>68</v>
      </c>
      <c r="D1499">
        <v>2356</v>
      </c>
      <c r="E1499" t="s">
        <v>83</v>
      </c>
      <c r="F1499" t="s">
        <v>127</v>
      </c>
      <c r="G1499" t="s">
        <v>444</v>
      </c>
      <c r="H1499" t="s">
        <v>1003</v>
      </c>
      <c r="I1499">
        <v>583</v>
      </c>
      <c r="K1499" s="1"/>
    </row>
    <row r="1500" spans="1:11" x14ac:dyDescent="0.25">
      <c r="A1500" s="5" t="str">
        <f t="shared" si="23"/>
        <v>ID2357G1502</v>
      </c>
      <c r="B1500">
        <v>1502</v>
      </c>
      <c r="C1500" t="s">
        <v>68</v>
      </c>
      <c r="D1500">
        <v>2357</v>
      </c>
      <c r="E1500" t="s">
        <v>83</v>
      </c>
      <c r="F1500" t="s">
        <v>127</v>
      </c>
      <c r="G1500" t="s">
        <v>444</v>
      </c>
      <c r="H1500" t="s">
        <v>1004</v>
      </c>
      <c r="I1500">
        <v>583</v>
      </c>
      <c r="K1500" s="1"/>
    </row>
    <row r="1501" spans="1:11" x14ac:dyDescent="0.25">
      <c r="A1501" s="5" t="str">
        <f t="shared" si="23"/>
        <v>ID2358G1503</v>
      </c>
      <c r="B1501">
        <v>1503</v>
      </c>
      <c r="C1501" t="s">
        <v>68</v>
      </c>
      <c r="D1501">
        <v>2358</v>
      </c>
      <c r="E1501" t="s">
        <v>83</v>
      </c>
      <c r="F1501" t="s">
        <v>127</v>
      </c>
      <c r="G1501" t="s">
        <v>444</v>
      </c>
      <c r="H1501" t="s">
        <v>78</v>
      </c>
      <c r="I1501">
        <v>583</v>
      </c>
      <c r="K1501" s="1"/>
    </row>
    <row r="1502" spans="1:11" x14ac:dyDescent="0.25">
      <c r="A1502" s="5" t="str">
        <f t="shared" si="23"/>
        <v>ID4013G1504</v>
      </c>
      <c r="B1502">
        <v>1504</v>
      </c>
      <c r="C1502" t="s">
        <v>68</v>
      </c>
      <c r="D1502">
        <v>4013</v>
      </c>
      <c r="E1502" t="s">
        <v>83</v>
      </c>
      <c r="F1502" t="s">
        <v>127</v>
      </c>
      <c r="G1502" t="s">
        <v>1287</v>
      </c>
      <c r="H1502" t="s">
        <v>78</v>
      </c>
      <c r="I1502">
        <v>583</v>
      </c>
      <c r="K1502" s="1"/>
    </row>
    <row r="1503" spans="1:11" x14ac:dyDescent="0.25">
      <c r="A1503" s="5" t="str">
        <f t="shared" si="23"/>
        <v>ID4014G1505</v>
      </c>
      <c r="B1503">
        <v>1505</v>
      </c>
      <c r="C1503" t="s">
        <v>68</v>
      </c>
      <c r="D1503">
        <v>4014</v>
      </c>
      <c r="E1503" t="s">
        <v>83</v>
      </c>
      <c r="F1503" t="s">
        <v>127</v>
      </c>
      <c r="G1503" t="s">
        <v>444</v>
      </c>
      <c r="H1503" t="s">
        <v>1652</v>
      </c>
      <c r="I1503">
        <v>583</v>
      </c>
      <c r="K1503" s="1"/>
    </row>
    <row r="1504" spans="1:11" x14ac:dyDescent="0.25">
      <c r="A1504" s="5" t="str">
        <f t="shared" si="23"/>
        <v>ID4211G1506</v>
      </c>
      <c r="B1504">
        <v>1506</v>
      </c>
      <c r="C1504" t="s">
        <v>68</v>
      </c>
      <c r="D1504">
        <v>4211</v>
      </c>
      <c r="E1504" t="s">
        <v>83</v>
      </c>
      <c r="F1504" t="s">
        <v>127</v>
      </c>
      <c r="G1504" t="s">
        <v>444</v>
      </c>
      <c r="H1504" t="s">
        <v>1760</v>
      </c>
      <c r="I1504">
        <v>583</v>
      </c>
      <c r="K1504" s="1"/>
    </row>
    <row r="1505" spans="1:11" x14ac:dyDescent="0.25">
      <c r="A1505" s="5" t="str">
        <f t="shared" si="23"/>
        <v>ID4212G1507</v>
      </c>
      <c r="B1505">
        <v>1507</v>
      </c>
      <c r="C1505" t="s">
        <v>68</v>
      </c>
      <c r="D1505">
        <v>4212</v>
      </c>
      <c r="E1505" t="s">
        <v>83</v>
      </c>
      <c r="F1505" t="s">
        <v>127</v>
      </c>
      <c r="G1505" t="s">
        <v>444</v>
      </c>
      <c r="H1505" t="s">
        <v>1761</v>
      </c>
      <c r="I1505">
        <v>583</v>
      </c>
      <c r="K1505" s="1"/>
    </row>
    <row r="1506" spans="1:11" x14ac:dyDescent="0.25">
      <c r="A1506" s="5" t="str">
        <f t="shared" si="23"/>
        <v>ID5532G1508</v>
      </c>
      <c r="B1506">
        <v>1508</v>
      </c>
      <c r="C1506" t="s">
        <v>68</v>
      </c>
      <c r="D1506">
        <v>5532</v>
      </c>
      <c r="E1506" t="s">
        <v>83</v>
      </c>
      <c r="F1506" t="s">
        <v>127</v>
      </c>
      <c r="G1506" t="s">
        <v>444</v>
      </c>
      <c r="H1506" t="s">
        <v>2394</v>
      </c>
      <c r="I1506">
        <v>583</v>
      </c>
      <c r="K1506" s="1"/>
    </row>
    <row r="1507" spans="1:11" x14ac:dyDescent="0.25">
      <c r="A1507" s="5" t="str">
        <f t="shared" si="23"/>
        <v>ID8362G1509</v>
      </c>
      <c r="B1507">
        <v>1509</v>
      </c>
      <c r="C1507" t="s">
        <v>68</v>
      </c>
      <c r="D1507">
        <v>8362</v>
      </c>
      <c r="E1507" t="s">
        <v>83</v>
      </c>
      <c r="F1507" t="s">
        <v>127</v>
      </c>
      <c r="G1507" t="s">
        <v>3531</v>
      </c>
      <c r="H1507" t="s">
        <v>3532</v>
      </c>
      <c r="I1507">
        <v>583</v>
      </c>
      <c r="K1507" s="1"/>
    </row>
    <row r="1508" spans="1:11" x14ac:dyDescent="0.25">
      <c r="A1508" s="5" t="str">
        <f t="shared" si="23"/>
        <v>ID1512G1510</v>
      </c>
      <c r="B1508">
        <v>1510</v>
      </c>
      <c r="C1508" t="s">
        <v>68</v>
      </c>
      <c r="D1508">
        <v>1512</v>
      </c>
      <c r="E1508" t="s">
        <v>83</v>
      </c>
      <c r="F1508" t="s">
        <v>127</v>
      </c>
      <c r="G1508" t="s">
        <v>742</v>
      </c>
      <c r="H1508" t="s">
        <v>742</v>
      </c>
      <c r="I1508">
        <v>375</v>
      </c>
      <c r="K1508" s="1"/>
    </row>
    <row r="1509" spans="1:11" x14ac:dyDescent="0.25">
      <c r="A1509" s="5" t="str">
        <f t="shared" si="23"/>
        <v>ID3896G1511</v>
      </c>
      <c r="B1509">
        <v>1511</v>
      </c>
      <c r="C1509" t="s">
        <v>68</v>
      </c>
      <c r="D1509">
        <v>3896</v>
      </c>
      <c r="E1509" t="s">
        <v>83</v>
      </c>
      <c r="F1509" t="s">
        <v>127</v>
      </c>
      <c r="G1509" t="s">
        <v>742</v>
      </c>
      <c r="H1509" t="s">
        <v>1589</v>
      </c>
      <c r="I1509">
        <v>1512</v>
      </c>
      <c r="K1509" s="1"/>
    </row>
    <row r="1510" spans="1:11" x14ac:dyDescent="0.25">
      <c r="A1510" s="5" t="str">
        <f t="shared" si="23"/>
        <v>ID3897G1512</v>
      </c>
      <c r="B1510">
        <v>1512</v>
      </c>
      <c r="C1510" t="s">
        <v>68</v>
      </c>
      <c r="D1510">
        <v>3897</v>
      </c>
      <c r="E1510" t="s">
        <v>83</v>
      </c>
      <c r="F1510" t="s">
        <v>127</v>
      </c>
      <c r="G1510" t="s">
        <v>742</v>
      </c>
      <c r="H1510" t="s">
        <v>1590</v>
      </c>
      <c r="I1510">
        <v>1512</v>
      </c>
      <c r="K1510" s="1"/>
    </row>
    <row r="1511" spans="1:11" x14ac:dyDescent="0.25">
      <c r="A1511" s="5" t="str">
        <f t="shared" si="23"/>
        <v>ID3898G1513</v>
      </c>
      <c r="B1511">
        <v>1513</v>
      </c>
      <c r="C1511" t="s">
        <v>68</v>
      </c>
      <c r="D1511">
        <v>3898</v>
      </c>
      <c r="E1511" t="s">
        <v>83</v>
      </c>
      <c r="F1511" t="s">
        <v>127</v>
      </c>
      <c r="G1511" t="s">
        <v>742</v>
      </c>
      <c r="H1511" t="s">
        <v>1591</v>
      </c>
      <c r="I1511">
        <v>1512</v>
      </c>
      <c r="K1511" s="1"/>
    </row>
    <row r="1512" spans="1:11" x14ac:dyDescent="0.25">
      <c r="A1512" s="5" t="str">
        <f t="shared" si="23"/>
        <v>ID3899G1514</v>
      </c>
      <c r="B1512">
        <v>1514</v>
      </c>
      <c r="C1512" t="s">
        <v>68</v>
      </c>
      <c r="D1512">
        <v>3899</v>
      </c>
      <c r="E1512" t="s">
        <v>83</v>
      </c>
      <c r="F1512" t="s">
        <v>127</v>
      </c>
      <c r="G1512" t="s">
        <v>742</v>
      </c>
      <c r="H1512" t="s">
        <v>1592</v>
      </c>
      <c r="I1512">
        <v>1512</v>
      </c>
      <c r="K1512" s="1"/>
    </row>
    <row r="1513" spans="1:11" x14ac:dyDescent="0.25">
      <c r="A1513" s="5" t="str">
        <f t="shared" si="23"/>
        <v>ID3900G1515</v>
      </c>
      <c r="B1513">
        <v>1515</v>
      </c>
      <c r="C1513" t="s">
        <v>68</v>
      </c>
      <c r="D1513">
        <v>3900</v>
      </c>
      <c r="E1513" t="s">
        <v>83</v>
      </c>
      <c r="F1513" t="s">
        <v>127</v>
      </c>
      <c r="G1513" t="s">
        <v>742</v>
      </c>
      <c r="H1513" t="s">
        <v>78</v>
      </c>
      <c r="I1513">
        <v>1512</v>
      </c>
      <c r="K1513" s="1"/>
    </row>
    <row r="1514" spans="1:11" x14ac:dyDescent="0.25">
      <c r="A1514" s="5" t="str">
        <f t="shared" si="23"/>
        <v>ID2359G1516</v>
      </c>
      <c r="B1514">
        <v>1516</v>
      </c>
      <c r="C1514" t="s">
        <v>68</v>
      </c>
      <c r="D1514">
        <v>2359</v>
      </c>
      <c r="E1514" t="s">
        <v>83</v>
      </c>
      <c r="F1514" t="s">
        <v>127</v>
      </c>
      <c r="G1514" t="s">
        <v>1005</v>
      </c>
      <c r="H1514" t="s">
        <v>1005</v>
      </c>
      <c r="I1514">
        <v>375</v>
      </c>
      <c r="K1514" s="1"/>
    </row>
    <row r="1515" spans="1:11" x14ac:dyDescent="0.25">
      <c r="A1515" s="5" t="str">
        <f t="shared" si="23"/>
        <v>ID2360G1517</v>
      </c>
      <c r="B1515">
        <v>1517</v>
      </c>
      <c r="C1515" t="s">
        <v>68</v>
      </c>
      <c r="D1515">
        <v>2360</v>
      </c>
      <c r="E1515" t="s">
        <v>83</v>
      </c>
      <c r="F1515" t="s">
        <v>127</v>
      </c>
      <c r="G1515" t="s">
        <v>1005</v>
      </c>
      <c r="H1515" t="s">
        <v>1006</v>
      </c>
      <c r="I1515">
        <v>2359</v>
      </c>
      <c r="K1515" s="1"/>
    </row>
    <row r="1516" spans="1:11" x14ac:dyDescent="0.25">
      <c r="A1516" s="5" t="str">
        <f t="shared" si="23"/>
        <v>ID2361G1518</v>
      </c>
      <c r="B1516">
        <v>1518</v>
      </c>
      <c r="C1516" t="s">
        <v>68</v>
      </c>
      <c r="D1516">
        <v>2361</v>
      </c>
      <c r="E1516" t="s">
        <v>83</v>
      </c>
      <c r="F1516" t="s">
        <v>127</v>
      </c>
      <c r="G1516" t="s">
        <v>1005</v>
      </c>
      <c r="H1516" t="s">
        <v>1007</v>
      </c>
      <c r="I1516">
        <v>2359</v>
      </c>
      <c r="K1516" s="1"/>
    </row>
    <row r="1517" spans="1:11" x14ac:dyDescent="0.25">
      <c r="A1517" s="5" t="str">
        <f t="shared" si="23"/>
        <v>ID2362G1519</v>
      </c>
      <c r="B1517">
        <v>1519</v>
      </c>
      <c r="C1517" t="s">
        <v>68</v>
      </c>
      <c r="D1517">
        <v>2362</v>
      </c>
      <c r="E1517" t="s">
        <v>83</v>
      </c>
      <c r="F1517" t="s">
        <v>127</v>
      </c>
      <c r="G1517" t="s">
        <v>1005</v>
      </c>
      <c r="H1517" t="s">
        <v>78</v>
      </c>
      <c r="I1517">
        <v>2359</v>
      </c>
      <c r="K1517" s="1"/>
    </row>
    <row r="1518" spans="1:11" x14ac:dyDescent="0.25">
      <c r="A1518" s="5" t="str">
        <f t="shared" si="23"/>
        <v>ID6875G1520</v>
      </c>
      <c r="B1518">
        <v>1520</v>
      </c>
      <c r="C1518" t="s">
        <v>68</v>
      </c>
      <c r="D1518">
        <v>6875</v>
      </c>
      <c r="E1518" t="s">
        <v>83</v>
      </c>
      <c r="F1518" t="s">
        <v>127</v>
      </c>
      <c r="G1518" t="s">
        <v>1005</v>
      </c>
      <c r="H1518" t="s">
        <v>2901</v>
      </c>
      <c r="I1518">
        <v>2359</v>
      </c>
      <c r="K1518" s="1"/>
    </row>
    <row r="1519" spans="1:11" x14ac:dyDescent="0.25">
      <c r="A1519" s="5" t="str">
        <f t="shared" si="23"/>
        <v>ID8363G1521</v>
      </c>
      <c r="B1519">
        <v>1521</v>
      </c>
      <c r="C1519" t="s">
        <v>68</v>
      </c>
      <c r="D1519">
        <v>8363</v>
      </c>
      <c r="E1519" t="s">
        <v>83</v>
      </c>
      <c r="F1519" t="s">
        <v>127</v>
      </c>
      <c r="G1519" t="s">
        <v>1005</v>
      </c>
      <c r="H1519" t="s">
        <v>3533</v>
      </c>
      <c r="I1519">
        <v>2359</v>
      </c>
      <c r="K1519" s="1"/>
    </row>
    <row r="1520" spans="1:11" x14ac:dyDescent="0.25">
      <c r="A1520" s="5" t="str">
        <f t="shared" si="23"/>
        <v>ID4020G1522</v>
      </c>
      <c r="B1520">
        <v>1522</v>
      </c>
      <c r="C1520" t="s">
        <v>68</v>
      </c>
      <c r="D1520">
        <v>4020</v>
      </c>
      <c r="E1520" t="s">
        <v>83</v>
      </c>
      <c r="F1520" t="s">
        <v>127</v>
      </c>
      <c r="G1520" t="s">
        <v>1657</v>
      </c>
      <c r="H1520" t="s">
        <v>1657</v>
      </c>
      <c r="I1520">
        <v>375</v>
      </c>
      <c r="K1520" s="1"/>
    </row>
    <row r="1521" spans="1:11" x14ac:dyDescent="0.25">
      <c r="A1521" s="5" t="str">
        <f t="shared" si="23"/>
        <v>ID6868G1523</v>
      </c>
      <c r="B1521">
        <v>1523</v>
      </c>
      <c r="C1521" t="s">
        <v>68</v>
      </c>
      <c r="D1521">
        <v>6868</v>
      </c>
      <c r="E1521" t="s">
        <v>83</v>
      </c>
      <c r="F1521" t="s">
        <v>127</v>
      </c>
      <c r="G1521" t="s">
        <v>1657</v>
      </c>
      <c r="H1521" t="s">
        <v>2895</v>
      </c>
      <c r="I1521">
        <v>4020</v>
      </c>
      <c r="K1521" s="1"/>
    </row>
    <row r="1522" spans="1:11" x14ac:dyDescent="0.25">
      <c r="A1522" s="5" t="str">
        <f t="shared" si="23"/>
        <v>ID6869G1524</v>
      </c>
      <c r="B1522">
        <v>1524</v>
      </c>
      <c r="C1522" t="s">
        <v>68</v>
      </c>
      <c r="D1522">
        <v>6869</v>
      </c>
      <c r="E1522" t="s">
        <v>83</v>
      </c>
      <c r="F1522" t="s">
        <v>127</v>
      </c>
      <c r="G1522" t="s">
        <v>2896</v>
      </c>
      <c r="H1522" t="s">
        <v>2897</v>
      </c>
      <c r="I1522">
        <v>4020</v>
      </c>
      <c r="K1522" s="1"/>
    </row>
    <row r="1523" spans="1:11" x14ac:dyDescent="0.25">
      <c r="A1523" s="5" t="str">
        <f t="shared" si="23"/>
        <v>ID6870G1525</v>
      </c>
      <c r="B1523">
        <v>1525</v>
      </c>
      <c r="C1523" t="s">
        <v>68</v>
      </c>
      <c r="D1523">
        <v>6870</v>
      </c>
      <c r="E1523" t="s">
        <v>83</v>
      </c>
      <c r="F1523" t="s">
        <v>127</v>
      </c>
      <c r="G1523" t="s">
        <v>1657</v>
      </c>
      <c r="H1523" t="s">
        <v>2898</v>
      </c>
      <c r="I1523">
        <v>4020</v>
      </c>
      <c r="K1523" s="1"/>
    </row>
    <row r="1524" spans="1:11" x14ac:dyDescent="0.25">
      <c r="A1524" s="5" t="str">
        <f t="shared" si="23"/>
        <v>ID6871G1526</v>
      </c>
      <c r="B1524">
        <v>1526</v>
      </c>
      <c r="C1524" t="s">
        <v>68</v>
      </c>
      <c r="D1524">
        <v>6871</v>
      </c>
      <c r="E1524" t="s">
        <v>83</v>
      </c>
      <c r="F1524" t="s">
        <v>127</v>
      </c>
      <c r="G1524" t="s">
        <v>1657</v>
      </c>
      <c r="H1524" t="s">
        <v>78</v>
      </c>
      <c r="I1524">
        <v>4020</v>
      </c>
      <c r="K1524" s="1"/>
    </row>
    <row r="1525" spans="1:11" x14ac:dyDescent="0.25">
      <c r="A1525" s="5" t="str">
        <f t="shared" si="23"/>
        <v>ID8355G1527</v>
      </c>
      <c r="B1525">
        <v>1527</v>
      </c>
      <c r="C1525" t="s">
        <v>68</v>
      </c>
      <c r="D1525">
        <v>8355</v>
      </c>
      <c r="E1525" t="s">
        <v>83</v>
      </c>
      <c r="F1525" t="s">
        <v>127</v>
      </c>
      <c r="G1525" t="s">
        <v>1657</v>
      </c>
      <c r="H1525" t="s">
        <v>3525</v>
      </c>
      <c r="I1525">
        <v>4020</v>
      </c>
      <c r="K1525" s="1"/>
    </row>
    <row r="1526" spans="1:11" x14ac:dyDescent="0.25">
      <c r="A1526" s="5" t="str">
        <f t="shared" si="23"/>
        <v>ID8356G1528</v>
      </c>
      <c r="B1526">
        <v>1528</v>
      </c>
      <c r="C1526" t="s">
        <v>68</v>
      </c>
      <c r="D1526">
        <v>8356</v>
      </c>
      <c r="E1526" t="s">
        <v>83</v>
      </c>
      <c r="F1526" t="s">
        <v>127</v>
      </c>
      <c r="G1526" t="s">
        <v>1657</v>
      </c>
      <c r="H1526" t="s">
        <v>3526</v>
      </c>
      <c r="I1526">
        <v>4020</v>
      </c>
      <c r="K1526" s="1"/>
    </row>
    <row r="1527" spans="1:11" x14ac:dyDescent="0.25">
      <c r="A1527" s="5" t="str">
        <f t="shared" si="23"/>
        <v>ID8357G1529</v>
      </c>
      <c r="B1527">
        <v>1529</v>
      </c>
      <c r="C1527" t="s">
        <v>68</v>
      </c>
      <c r="D1527">
        <v>8357</v>
      </c>
      <c r="E1527" t="s">
        <v>83</v>
      </c>
      <c r="F1527" t="s">
        <v>127</v>
      </c>
      <c r="G1527" t="s">
        <v>1657</v>
      </c>
      <c r="H1527" t="s">
        <v>3527</v>
      </c>
      <c r="I1527">
        <v>4020</v>
      </c>
      <c r="K1527" s="1"/>
    </row>
    <row r="1528" spans="1:11" x14ac:dyDescent="0.25">
      <c r="A1528" s="5" t="str">
        <f t="shared" si="23"/>
        <v>ID6490G1530</v>
      </c>
      <c r="B1528">
        <v>1530</v>
      </c>
      <c r="C1528" t="s">
        <v>68</v>
      </c>
      <c r="D1528">
        <v>6490</v>
      </c>
      <c r="E1528" t="s">
        <v>83</v>
      </c>
      <c r="F1528" t="s">
        <v>127</v>
      </c>
      <c r="G1528" t="s">
        <v>1258</v>
      </c>
      <c r="H1528" t="s">
        <v>78</v>
      </c>
      <c r="I1528">
        <v>375</v>
      </c>
      <c r="K1528" s="1"/>
    </row>
    <row r="1529" spans="1:11" x14ac:dyDescent="0.25">
      <c r="A1529" s="5" t="str">
        <f t="shared" si="23"/>
        <v>ID6872G1531</v>
      </c>
      <c r="B1529">
        <v>1531</v>
      </c>
      <c r="C1529" t="s">
        <v>68</v>
      </c>
      <c r="D1529">
        <v>6872</v>
      </c>
      <c r="E1529" t="s">
        <v>83</v>
      </c>
      <c r="F1529" t="s">
        <v>127</v>
      </c>
      <c r="G1529" t="s">
        <v>1243</v>
      </c>
      <c r="H1529" t="s">
        <v>78</v>
      </c>
      <c r="I1529">
        <v>375</v>
      </c>
      <c r="K1529" s="1"/>
    </row>
    <row r="1530" spans="1:11" x14ac:dyDescent="0.25">
      <c r="A1530" s="5" t="str">
        <f t="shared" si="23"/>
        <v>ID6873G1532</v>
      </c>
      <c r="B1530">
        <v>1532</v>
      </c>
      <c r="C1530" t="s">
        <v>68</v>
      </c>
      <c r="D1530">
        <v>6873</v>
      </c>
      <c r="E1530" t="s">
        <v>83</v>
      </c>
      <c r="F1530" t="s">
        <v>127</v>
      </c>
      <c r="G1530" t="s">
        <v>2899</v>
      </c>
      <c r="H1530" t="s">
        <v>2899</v>
      </c>
      <c r="I1530">
        <v>375</v>
      </c>
      <c r="K1530" s="1"/>
    </row>
    <row r="1531" spans="1:11" x14ac:dyDescent="0.25">
      <c r="A1531" s="5" t="str">
        <f t="shared" si="23"/>
        <v>ID6873G1533</v>
      </c>
      <c r="B1531">
        <v>1533</v>
      </c>
      <c r="C1531" t="s">
        <v>68</v>
      </c>
      <c r="D1531">
        <v>6873</v>
      </c>
      <c r="E1531" t="s">
        <v>83</v>
      </c>
      <c r="F1531" t="s">
        <v>127</v>
      </c>
      <c r="G1531" t="s">
        <v>2899</v>
      </c>
      <c r="H1531" t="s">
        <v>2899</v>
      </c>
      <c r="I1531">
        <v>375</v>
      </c>
      <c r="K1531" s="1"/>
    </row>
    <row r="1532" spans="1:11" x14ac:dyDescent="0.25">
      <c r="A1532" s="5" t="str">
        <f t="shared" si="23"/>
        <v>ID9128G1534</v>
      </c>
      <c r="B1532">
        <v>1534</v>
      </c>
      <c r="C1532" t="s">
        <v>68</v>
      </c>
      <c r="D1532">
        <v>9128</v>
      </c>
      <c r="E1532" t="s">
        <v>83</v>
      </c>
      <c r="F1532" t="s">
        <v>127</v>
      </c>
      <c r="G1532" t="s">
        <v>2899</v>
      </c>
      <c r="H1532" t="s">
        <v>3537</v>
      </c>
      <c r="I1532">
        <v>6873</v>
      </c>
      <c r="K1532" s="1"/>
    </row>
    <row r="1533" spans="1:11" x14ac:dyDescent="0.25">
      <c r="A1533" s="5" t="str">
        <f t="shared" si="23"/>
        <v>ID9129G1535</v>
      </c>
      <c r="B1533">
        <v>1535</v>
      </c>
      <c r="C1533" t="s">
        <v>68</v>
      </c>
      <c r="D1533">
        <v>9129</v>
      </c>
      <c r="E1533" t="s">
        <v>83</v>
      </c>
      <c r="F1533" t="s">
        <v>127</v>
      </c>
      <c r="G1533" t="s">
        <v>2899</v>
      </c>
      <c r="H1533" t="s">
        <v>2501</v>
      </c>
      <c r="I1533">
        <v>6873</v>
      </c>
      <c r="K1533" s="1"/>
    </row>
    <row r="1534" spans="1:11" x14ac:dyDescent="0.25">
      <c r="A1534" s="5" t="str">
        <f t="shared" si="23"/>
        <v>ID9130G1536</v>
      </c>
      <c r="B1534">
        <v>1536</v>
      </c>
      <c r="C1534" t="s">
        <v>68</v>
      </c>
      <c r="D1534">
        <v>9130</v>
      </c>
      <c r="E1534" t="s">
        <v>83</v>
      </c>
      <c r="F1534" t="s">
        <v>127</v>
      </c>
      <c r="G1534" t="s">
        <v>2899</v>
      </c>
      <c r="H1534" t="s">
        <v>3536</v>
      </c>
      <c r="I1534">
        <v>6873</v>
      </c>
      <c r="K1534" s="1"/>
    </row>
    <row r="1535" spans="1:11" x14ac:dyDescent="0.25">
      <c r="A1535" s="5" t="str">
        <f t="shared" si="23"/>
        <v>ID9131G1537</v>
      </c>
      <c r="B1535">
        <v>1537</v>
      </c>
      <c r="C1535" t="s">
        <v>68</v>
      </c>
      <c r="D1535">
        <v>9131</v>
      </c>
      <c r="E1535" t="s">
        <v>83</v>
      </c>
      <c r="F1535" t="s">
        <v>127</v>
      </c>
      <c r="G1535" t="s">
        <v>2899</v>
      </c>
      <c r="H1535" t="s">
        <v>3535</v>
      </c>
      <c r="I1535">
        <v>6873</v>
      </c>
      <c r="K1535" s="1"/>
    </row>
    <row r="1536" spans="1:11" x14ac:dyDescent="0.25">
      <c r="A1536" s="5" t="str">
        <f t="shared" si="23"/>
        <v>ID9132G1538</v>
      </c>
      <c r="B1536">
        <v>1538</v>
      </c>
      <c r="C1536" t="s">
        <v>68</v>
      </c>
      <c r="D1536">
        <v>9132</v>
      </c>
      <c r="E1536" t="s">
        <v>83</v>
      </c>
      <c r="F1536" t="s">
        <v>127</v>
      </c>
      <c r="G1536" t="s">
        <v>2899</v>
      </c>
      <c r="H1536" t="s">
        <v>78</v>
      </c>
      <c r="I1536">
        <v>6873</v>
      </c>
      <c r="K1536" s="1"/>
    </row>
    <row r="1537" spans="1:11" x14ac:dyDescent="0.25">
      <c r="A1537" s="5" t="str">
        <f t="shared" si="23"/>
        <v>ID6874G1539</v>
      </c>
      <c r="B1537">
        <v>1539</v>
      </c>
      <c r="C1537" t="s">
        <v>68</v>
      </c>
      <c r="D1537">
        <v>6874</v>
      </c>
      <c r="E1537" t="s">
        <v>83</v>
      </c>
      <c r="F1537" t="s">
        <v>127</v>
      </c>
      <c r="G1537" t="s">
        <v>2900</v>
      </c>
      <c r="H1537" t="s">
        <v>2900</v>
      </c>
      <c r="I1537">
        <v>375</v>
      </c>
      <c r="K1537" s="1"/>
    </row>
    <row r="1538" spans="1:11" x14ac:dyDescent="0.25">
      <c r="A1538" s="5" t="str">
        <f t="shared" si="23"/>
        <v>ID8349G1540</v>
      </c>
      <c r="B1538">
        <v>1540</v>
      </c>
      <c r="C1538" t="s">
        <v>68</v>
      </c>
      <c r="D1538">
        <v>8349</v>
      </c>
      <c r="E1538" t="s">
        <v>83</v>
      </c>
      <c r="F1538" t="s">
        <v>127</v>
      </c>
      <c r="G1538" t="s">
        <v>3521</v>
      </c>
      <c r="H1538" t="s">
        <v>3521</v>
      </c>
      <c r="I1538">
        <v>375</v>
      </c>
      <c r="K1538" s="1"/>
    </row>
    <row r="1539" spans="1:11" x14ac:dyDescent="0.25">
      <c r="A1539" s="5" t="str">
        <f t="shared" ref="A1539:A1602" si="24">"ID"&amp;D1539&amp;"G"&amp;B1539</f>
        <v>ID8350G1541</v>
      </c>
      <c r="B1539">
        <v>1541</v>
      </c>
      <c r="C1539" t="s">
        <v>68</v>
      </c>
      <c r="D1539">
        <v>8350</v>
      </c>
      <c r="E1539" t="s">
        <v>83</v>
      </c>
      <c r="F1539" t="s">
        <v>127</v>
      </c>
      <c r="G1539" t="s">
        <v>3522</v>
      </c>
      <c r="H1539" t="s">
        <v>3522</v>
      </c>
      <c r="I1539">
        <v>375</v>
      </c>
      <c r="K1539" s="1"/>
    </row>
    <row r="1540" spans="1:11" x14ac:dyDescent="0.25">
      <c r="A1540" s="5" t="str">
        <f t="shared" si="24"/>
        <v>ID8351G1542</v>
      </c>
      <c r="B1540">
        <v>1542</v>
      </c>
      <c r="C1540" t="s">
        <v>68</v>
      </c>
      <c r="D1540">
        <v>8351</v>
      </c>
      <c r="E1540" t="s">
        <v>83</v>
      </c>
      <c r="F1540" t="s">
        <v>127</v>
      </c>
      <c r="G1540" t="s">
        <v>3522</v>
      </c>
      <c r="H1540" t="s">
        <v>2112</v>
      </c>
      <c r="I1540">
        <v>8350</v>
      </c>
      <c r="K1540" s="1"/>
    </row>
    <row r="1541" spans="1:11" x14ac:dyDescent="0.25">
      <c r="A1541" s="5" t="str">
        <f t="shared" si="24"/>
        <v>ID8352G1543</v>
      </c>
      <c r="B1541">
        <v>1543</v>
      </c>
      <c r="C1541" t="s">
        <v>68</v>
      </c>
      <c r="D1541">
        <v>8352</v>
      </c>
      <c r="E1541" t="s">
        <v>83</v>
      </c>
      <c r="F1541" t="s">
        <v>127</v>
      </c>
      <c r="G1541" t="s">
        <v>3522</v>
      </c>
      <c r="H1541" t="s">
        <v>3523</v>
      </c>
      <c r="I1541">
        <v>8350</v>
      </c>
      <c r="K1541" s="1"/>
    </row>
    <row r="1542" spans="1:11" x14ac:dyDescent="0.25">
      <c r="A1542" s="5" t="str">
        <f t="shared" si="24"/>
        <v>ID8353G1544</v>
      </c>
      <c r="B1542">
        <v>1544</v>
      </c>
      <c r="C1542" t="s">
        <v>68</v>
      </c>
      <c r="D1542">
        <v>8353</v>
      </c>
      <c r="E1542" t="s">
        <v>83</v>
      </c>
      <c r="F1542" t="s">
        <v>127</v>
      </c>
      <c r="G1542" t="s">
        <v>3522</v>
      </c>
      <c r="H1542" t="s">
        <v>3524</v>
      </c>
      <c r="I1542">
        <v>8350</v>
      </c>
      <c r="K1542" s="1"/>
    </row>
    <row r="1543" spans="1:11" x14ac:dyDescent="0.25">
      <c r="A1543" s="5" t="str">
        <f t="shared" si="24"/>
        <v>ID8354G1545</v>
      </c>
      <c r="B1543">
        <v>1545</v>
      </c>
      <c r="C1543" t="s">
        <v>68</v>
      </c>
      <c r="D1543">
        <v>8354</v>
      </c>
      <c r="E1543" t="s">
        <v>83</v>
      </c>
      <c r="F1543" t="s">
        <v>127</v>
      </c>
      <c r="G1543" t="s">
        <v>3522</v>
      </c>
      <c r="H1543" t="s">
        <v>78</v>
      </c>
      <c r="I1543">
        <v>8350</v>
      </c>
      <c r="K1543" s="1"/>
    </row>
    <row r="1544" spans="1:11" x14ac:dyDescent="0.25">
      <c r="A1544" s="5" t="str">
        <f t="shared" si="24"/>
        <v>ID9073G1546</v>
      </c>
      <c r="B1544">
        <v>1546</v>
      </c>
      <c r="C1544" t="s">
        <v>68</v>
      </c>
      <c r="D1544">
        <v>9073</v>
      </c>
      <c r="E1544" t="s">
        <v>83</v>
      </c>
      <c r="F1544" t="s">
        <v>127</v>
      </c>
      <c r="G1544" t="s">
        <v>3506</v>
      </c>
      <c r="H1544" t="s">
        <v>3506</v>
      </c>
      <c r="I1544">
        <v>375</v>
      </c>
      <c r="K1544" s="1"/>
    </row>
    <row r="1545" spans="1:11" x14ac:dyDescent="0.25">
      <c r="A1545" s="5" t="str">
        <f t="shared" si="24"/>
        <v>ID376G1547</v>
      </c>
      <c r="B1545">
        <v>1547</v>
      </c>
      <c r="C1545" t="s">
        <v>68</v>
      </c>
      <c r="D1545">
        <v>376</v>
      </c>
      <c r="E1545" t="s">
        <v>83</v>
      </c>
      <c r="F1545" t="s">
        <v>170</v>
      </c>
      <c r="G1545" t="s">
        <v>170</v>
      </c>
      <c r="H1545" t="s">
        <v>170</v>
      </c>
      <c r="I1545">
        <v>4</v>
      </c>
      <c r="K1545" s="1"/>
    </row>
    <row r="1546" spans="1:11" x14ac:dyDescent="0.25">
      <c r="A1546" s="5" t="str">
        <f t="shared" si="24"/>
        <v>ID104G1548</v>
      </c>
      <c r="B1546">
        <v>1548</v>
      </c>
      <c r="C1546" t="s">
        <v>68</v>
      </c>
      <c r="D1546">
        <v>104</v>
      </c>
      <c r="E1546" t="s">
        <v>83</v>
      </c>
      <c r="F1546" t="s">
        <v>170</v>
      </c>
      <c r="G1546" t="s">
        <v>171</v>
      </c>
      <c r="H1546" t="s">
        <v>171</v>
      </c>
      <c r="I1546">
        <v>376</v>
      </c>
      <c r="K1546" s="1"/>
    </row>
    <row r="1547" spans="1:11" x14ac:dyDescent="0.25">
      <c r="A1547" s="5" t="str">
        <f t="shared" si="24"/>
        <v>ID584G1549</v>
      </c>
      <c r="B1547">
        <v>1549</v>
      </c>
      <c r="C1547" t="s">
        <v>68</v>
      </c>
      <c r="D1547">
        <v>584</v>
      </c>
      <c r="E1547" t="s">
        <v>83</v>
      </c>
      <c r="F1547" t="s">
        <v>170</v>
      </c>
      <c r="G1547" t="s">
        <v>445</v>
      </c>
      <c r="H1547" t="s">
        <v>445</v>
      </c>
      <c r="I1547">
        <v>376</v>
      </c>
      <c r="K1547" s="1"/>
    </row>
    <row r="1548" spans="1:11" x14ac:dyDescent="0.25">
      <c r="A1548" s="5" t="str">
        <f t="shared" si="24"/>
        <v>ID585G1550</v>
      </c>
      <c r="B1548">
        <v>1550</v>
      </c>
      <c r="C1548" t="s">
        <v>68</v>
      </c>
      <c r="D1548">
        <v>585</v>
      </c>
      <c r="E1548" t="s">
        <v>83</v>
      </c>
      <c r="F1548" t="s">
        <v>170</v>
      </c>
      <c r="G1548" t="s">
        <v>446</v>
      </c>
      <c r="H1548" t="s">
        <v>446</v>
      </c>
      <c r="I1548">
        <v>376</v>
      </c>
      <c r="K1548" s="1"/>
    </row>
    <row r="1549" spans="1:11" x14ac:dyDescent="0.25">
      <c r="A1549" s="5" t="str">
        <f t="shared" si="24"/>
        <v>ID604G1551</v>
      </c>
      <c r="B1549">
        <v>1551</v>
      </c>
      <c r="C1549" t="s">
        <v>68</v>
      </c>
      <c r="D1549">
        <v>604</v>
      </c>
      <c r="E1549" t="s">
        <v>83</v>
      </c>
      <c r="F1549" t="s">
        <v>170</v>
      </c>
      <c r="G1549" t="s">
        <v>78</v>
      </c>
      <c r="H1549" t="s">
        <v>78</v>
      </c>
      <c r="I1549">
        <v>376</v>
      </c>
      <c r="K1549" s="1"/>
    </row>
    <row r="1550" spans="1:11" x14ac:dyDescent="0.25">
      <c r="A1550" s="5" t="str">
        <f t="shared" si="24"/>
        <v>ID4024G1552</v>
      </c>
      <c r="B1550">
        <v>1552</v>
      </c>
      <c r="C1550" t="s">
        <v>68</v>
      </c>
      <c r="D1550">
        <v>4024</v>
      </c>
      <c r="E1550" t="s">
        <v>83</v>
      </c>
      <c r="F1550" t="s">
        <v>170</v>
      </c>
      <c r="G1550" t="s">
        <v>1661</v>
      </c>
      <c r="H1550" t="s">
        <v>1661</v>
      </c>
      <c r="I1550">
        <v>376</v>
      </c>
      <c r="K1550" s="1"/>
    </row>
    <row r="1551" spans="1:11" x14ac:dyDescent="0.25">
      <c r="A1551" s="5" t="str">
        <f t="shared" si="24"/>
        <v>ID413G1553</v>
      </c>
      <c r="B1551">
        <v>1553</v>
      </c>
      <c r="C1551" t="s">
        <v>68</v>
      </c>
      <c r="D1551">
        <v>413</v>
      </c>
      <c r="E1551" t="s">
        <v>83</v>
      </c>
      <c r="F1551" t="s">
        <v>160</v>
      </c>
      <c r="G1551" t="s">
        <v>160</v>
      </c>
      <c r="H1551" t="s">
        <v>160</v>
      </c>
      <c r="I1551">
        <v>4</v>
      </c>
      <c r="K1551" s="1"/>
    </row>
    <row r="1552" spans="1:11" x14ac:dyDescent="0.25">
      <c r="A1552" s="5" t="str">
        <f t="shared" si="24"/>
        <v>ID92G1554</v>
      </c>
      <c r="B1552">
        <v>1554</v>
      </c>
      <c r="C1552" t="s">
        <v>68</v>
      </c>
      <c r="D1552">
        <v>92</v>
      </c>
      <c r="E1552" t="s">
        <v>83</v>
      </c>
      <c r="F1552" t="s">
        <v>160</v>
      </c>
      <c r="G1552" t="s">
        <v>161</v>
      </c>
      <c r="H1552" t="s">
        <v>161</v>
      </c>
      <c r="I1552">
        <v>413</v>
      </c>
      <c r="K1552" s="1"/>
    </row>
    <row r="1553" spans="1:11" x14ac:dyDescent="0.25">
      <c r="A1553" s="5" t="str">
        <f t="shared" si="24"/>
        <v>ID4285G1555</v>
      </c>
      <c r="B1553">
        <v>1555</v>
      </c>
      <c r="C1553" t="s">
        <v>68</v>
      </c>
      <c r="D1553">
        <v>4285</v>
      </c>
      <c r="E1553" t="s">
        <v>83</v>
      </c>
      <c r="F1553" t="s">
        <v>160</v>
      </c>
      <c r="G1553" t="s">
        <v>161</v>
      </c>
      <c r="H1553" t="s">
        <v>1814</v>
      </c>
      <c r="I1553">
        <v>92</v>
      </c>
      <c r="K1553" s="1"/>
    </row>
    <row r="1554" spans="1:11" x14ac:dyDescent="0.25">
      <c r="A1554" s="5" t="str">
        <f t="shared" si="24"/>
        <v>ID4286G1556</v>
      </c>
      <c r="B1554">
        <v>1556</v>
      </c>
      <c r="C1554" t="s">
        <v>68</v>
      </c>
      <c r="D1554">
        <v>4286</v>
      </c>
      <c r="E1554" t="s">
        <v>83</v>
      </c>
      <c r="F1554" t="s">
        <v>160</v>
      </c>
      <c r="G1554" t="s">
        <v>161</v>
      </c>
      <c r="H1554" t="s">
        <v>1815</v>
      </c>
      <c r="I1554">
        <v>92</v>
      </c>
      <c r="K1554" s="1"/>
    </row>
    <row r="1555" spans="1:11" x14ac:dyDescent="0.25">
      <c r="A1555" s="5" t="str">
        <f t="shared" si="24"/>
        <v>ID4287G1557</v>
      </c>
      <c r="B1555">
        <v>1557</v>
      </c>
      <c r="C1555" t="s">
        <v>68</v>
      </c>
      <c r="D1555">
        <v>4287</v>
      </c>
      <c r="E1555" t="s">
        <v>83</v>
      </c>
      <c r="F1555" t="s">
        <v>160</v>
      </c>
      <c r="G1555" t="s">
        <v>161</v>
      </c>
      <c r="H1555" t="s">
        <v>1812</v>
      </c>
      <c r="I1555">
        <v>92</v>
      </c>
      <c r="K1555" s="1"/>
    </row>
    <row r="1556" spans="1:11" x14ac:dyDescent="0.25">
      <c r="A1556" s="5" t="str">
        <f t="shared" si="24"/>
        <v>ID4288G1558</v>
      </c>
      <c r="B1556">
        <v>1558</v>
      </c>
      <c r="C1556" t="s">
        <v>68</v>
      </c>
      <c r="D1556">
        <v>4288</v>
      </c>
      <c r="E1556" t="s">
        <v>83</v>
      </c>
      <c r="F1556" t="s">
        <v>160</v>
      </c>
      <c r="G1556" t="s">
        <v>161</v>
      </c>
      <c r="H1556" t="s">
        <v>1816</v>
      </c>
      <c r="I1556">
        <v>92</v>
      </c>
      <c r="K1556" s="1"/>
    </row>
    <row r="1557" spans="1:11" x14ac:dyDescent="0.25">
      <c r="A1557" s="5" t="str">
        <f t="shared" si="24"/>
        <v>ID4290G1559</v>
      </c>
      <c r="B1557">
        <v>1559</v>
      </c>
      <c r="C1557" t="s">
        <v>68</v>
      </c>
      <c r="D1557">
        <v>4290</v>
      </c>
      <c r="E1557" t="s">
        <v>83</v>
      </c>
      <c r="F1557" t="s">
        <v>160</v>
      </c>
      <c r="G1557" t="s">
        <v>161</v>
      </c>
      <c r="H1557" t="s">
        <v>78</v>
      </c>
      <c r="I1557">
        <v>92</v>
      </c>
      <c r="K1557" s="1"/>
    </row>
    <row r="1558" spans="1:11" x14ac:dyDescent="0.25">
      <c r="A1558" s="5" t="str">
        <f t="shared" si="24"/>
        <v>ID4291G1560</v>
      </c>
      <c r="B1558">
        <v>1560</v>
      </c>
      <c r="C1558" t="s">
        <v>68</v>
      </c>
      <c r="D1558">
        <v>4291</v>
      </c>
      <c r="E1558" t="s">
        <v>83</v>
      </c>
      <c r="F1558" t="s">
        <v>160</v>
      </c>
      <c r="G1558" t="s">
        <v>161</v>
      </c>
      <c r="H1558" t="s">
        <v>1818</v>
      </c>
      <c r="I1558">
        <v>92</v>
      </c>
      <c r="K1558" s="1"/>
    </row>
    <row r="1559" spans="1:11" x14ac:dyDescent="0.25">
      <c r="A1559" s="5" t="str">
        <f t="shared" si="24"/>
        <v>ID569G1561</v>
      </c>
      <c r="B1559">
        <v>1561</v>
      </c>
      <c r="C1559" t="s">
        <v>68</v>
      </c>
      <c r="D1559">
        <v>569</v>
      </c>
      <c r="E1559" t="s">
        <v>83</v>
      </c>
      <c r="F1559" t="s">
        <v>160</v>
      </c>
      <c r="G1559" t="s">
        <v>78</v>
      </c>
      <c r="H1559" t="s">
        <v>78</v>
      </c>
      <c r="I1559">
        <v>413</v>
      </c>
      <c r="K1559" s="1"/>
    </row>
    <row r="1560" spans="1:11" x14ac:dyDescent="0.25">
      <c r="A1560" s="5" t="str">
        <f t="shared" si="24"/>
        <v>ID681G1562</v>
      </c>
      <c r="B1560">
        <v>1562</v>
      </c>
      <c r="C1560" t="s">
        <v>68</v>
      </c>
      <c r="D1560">
        <v>681</v>
      </c>
      <c r="E1560" t="s">
        <v>83</v>
      </c>
      <c r="F1560" t="s">
        <v>160</v>
      </c>
      <c r="G1560" t="s">
        <v>478</v>
      </c>
      <c r="H1560" t="s">
        <v>478</v>
      </c>
      <c r="I1560">
        <v>413</v>
      </c>
      <c r="K1560" s="1"/>
    </row>
    <row r="1561" spans="1:11" x14ac:dyDescent="0.25">
      <c r="A1561" s="5" t="str">
        <f t="shared" si="24"/>
        <v>ID4275G1563</v>
      </c>
      <c r="B1561">
        <v>1563</v>
      </c>
      <c r="C1561" t="s">
        <v>68</v>
      </c>
      <c r="D1561">
        <v>4275</v>
      </c>
      <c r="E1561" t="s">
        <v>83</v>
      </c>
      <c r="F1561" t="s">
        <v>160</v>
      </c>
      <c r="G1561" t="s">
        <v>478</v>
      </c>
      <c r="H1561" t="s">
        <v>1806</v>
      </c>
      <c r="I1561">
        <v>681</v>
      </c>
      <c r="K1561" s="1"/>
    </row>
    <row r="1562" spans="1:11" x14ac:dyDescent="0.25">
      <c r="A1562" s="5" t="str">
        <f t="shared" si="24"/>
        <v>ID4276G1564</v>
      </c>
      <c r="B1562">
        <v>1564</v>
      </c>
      <c r="C1562" t="s">
        <v>68</v>
      </c>
      <c r="D1562">
        <v>4276</v>
      </c>
      <c r="E1562" t="s">
        <v>83</v>
      </c>
      <c r="F1562" t="s">
        <v>160</v>
      </c>
      <c r="G1562" t="s">
        <v>478</v>
      </c>
      <c r="H1562" t="s">
        <v>1807</v>
      </c>
      <c r="I1562">
        <v>681</v>
      </c>
      <c r="K1562" s="1"/>
    </row>
    <row r="1563" spans="1:11" x14ac:dyDescent="0.25">
      <c r="A1563" s="5" t="str">
        <f t="shared" si="24"/>
        <v>ID4277G1565</v>
      </c>
      <c r="B1563">
        <v>1565</v>
      </c>
      <c r="C1563" t="s">
        <v>68</v>
      </c>
      <c r="D1563">
        <v>4277</v>
      </c>
      <c r="E1563" t="s">
        <v>83</v>
      </c>
      <c r="F1563" t="s">
        <v>160</v>
      </c>
      <c r="G1563" t="s">
        <v>478</v>
      </c>
      <c r="H1563" t="s">
        <v>1808</v>
      </c>
      <c r="I1563">
        <v>681</v>
      </c>
      <c r="K1563" s="1"/>
    </row>
    <row r="1564" spans="1:11" x14ac:dyDescent="0.25">
      <c r="A1564" s="5" t="str">
        <f t="shared" si="24"/>
        <v>ID4278G1566</v>
      </c>
      <c r="B1564">
        <v>1566</v>
      </c>
      <c r="C1564" t="s">
        <v>68</v>
      </c>
      <c r="D1564">
        <v>4278</v>
      </c>
      <c r="E1564" t="s">
        <v>83</v>
      </c>
      <c r="F1564" t="s">
        <v>160</v>
      </c>
      <c r="G1564" t="s">
        <v>478</v>
      </c>
      <c r="H1564" t="s">
        <v>1809</v>
      </c>
      <c r="I1564">
        <v>681</v>
      </c>
      <c r="K1564" s="1"/>
    </row>
    <row r="1565" spans="1:11" x14ac:dyDescent="0.25">
      <c r="A1565" s="5" t="str">
        <f t="shared" si="24"/>
        <v>ID4279G1567</v>
      </c>
      <c r="B1565">
        <v>1567</v>
      </c>
      <c r="C1565" t="s">
        <v>68</v>
      </c>
      <c r="D1565">
        <v>4279</v>
      </c>
      <c r="E1565" t="s">
        <v>83</v>
      </c>
      <c r="F1565" t="s">
        <v>160</v>
      </c>
      <c r="G1565" t="s">
        <v>478</v>
      </c>
      <c r="H1565" t="s">
        <v>675</v>
      </c>
      <c r="I1565">
        <v>681</v>
      </c>
      <c r="K1565" s="1"/>
    </row>
    <row r="1566" spans="1:11" x14ac:dyDescent="0.25">
      <c r="A1566" s="5" t="str">
        <f t="shared" si="24"/>
        <v>ID4280G1568</v>
      </c>
      <c r="B1566">
        <v>1568</v>
      </c>
      <c r="C1566" t="s">
        <v>68</v>
      </c>
      <c r="D1566">
        <v>4280</v>
      </c>
      <c r="E1566" t="s">
        <v>83</v>
      </c>
      <c r="F1566" t="s">
        <v>160</v>
      </c>
      <c r="G1566" t="s">
        <v>478</v>
      </c>
      <c r="H1566" t="s">
        <v>1810</v>
      </c>
      <c r="I1566">
        <v>681</v>
      </c>
      <c r="K1566" s="1"/>
    </row>
    <row r="1567" spans="1:11" x14ac:dyDescent="0.25">
      <c r="A1567" s="5" t="str">
        <f t="shared" si="24"/>
        <v>ID4281G1569</v>
      </c>
      <c r="B1567">
        <v>1569</v>
      </c>
      <c r="C1567" t="s">
        <v>68</v>
      </c>
      <c r="D1567">
        <v>4281</v>
      </c>
      <c r="E1567" t="s">
        <v>83</v>
      </c>
      <c r="F1567" t="s">
        <v>160</v>
      </c>
      <c r="G1567" t="s">
        <v>478</v>
      </c>
      <c r="H1567" t="s">
        <v>1811</v>
      </c>
      <c r="I1567">
        <v>681</v>
      </c>
      <c r="K1567" s="1"/>
    </row>
    <row r="1568" spans="1:11" x14ac:dyDescent="0.25">
      <c r="A1568" s="5" t="str">
        <f t="shared" si="24"/>
        <v>ID4282G1570</v>
      </c>
      <c r="B1568">
        <v>1570</v>
      </c>
      <c r="C1568" t="s">
        <v>68</v>
      </c>
      <c r="D1568">
        <v>4282</v>
      </c>
      <c r="E1568" t="s">
        <v>83</v>
      </c>
      <c r="F1568" t="s">
        <v>160</v>
      </c>
      <c r="G1568" t="s">
        <v>478</v>
      </c>
      <c r="H1568" t="s">
        <v>1812</v>
      </c>
      <c r="I1568">
        <v>681</v>
      </c>
      <c r="K1568" s="1"/>
    </row>
    <row r="1569" spans="1:11" x14ac:dyDescent="0.25">
      <c r="A1569" s="5" t="str">
        <f t="shared" si="24"/>
        <v>ID4283G1571</v>
      </c>
      <c r="B1569">
        <v>1571</v>
      </c>
      <c r="C1569" t="s">
        <v>68</v>
      </c>
      <c r="D1569">
        <v>4283</v>
      </c>
      <c r="E1569" t="s">
        <v>83</v>
      </c>
      <c r="F1569" t="s">
        <v>160</v>
      </c>
      <c r="G1569" t="s">
        <v>478</v>
      </c>
      <c r="H1569" t="s">
        <v>1813</v>
      </c>
      <c r="I1569">
        <v>681</v>
      </c>
      <c r="K1569" s="1"/>
    </row>
    <row r="1570" spans="1:11" x14ac:dyDescent="0.25">
      <c r="A1570" s="5" t="str">
        <f t="shared" si="24"/>
        <v>ID4284G1572</v>
      </c>
      <c r="B1570">
        <v>1572</v>
      </c>
      <c r="C1570" t="s">
        <v>68</v>
      </c>
      <c r="D1570">
        <v>4284</v>
      </c>
      <c r="E1570" t="s">
        <v>83</v>
      </c>
      <c r="F1570" t="s">
        <v>160</v>
      </c>
      <c r="G1570" t="s">
        <v>478</v>
      </c>
      <c r="H1570" t="s">
        <v>78</v>
      </c>
      <c r="I1570">
        <v>681</v>
      </c>
      <c r="K1570" s="1"/>
    </row>
    <row r="1571" spans="1:11" x14ac:dyDescent="0.25">
      <c r="A1571" s="5" t="str">
        <f t="shared" si="24"/>
        <v>ID792G1573</v>
      </c>
      <c r="B1571">
        <v>1573</v>
      </c>
      <c r="C1571" t="s">
        <v>68</v>
      </c>
      <c r="D1571">
        <v>792</v>
      </c>
      <c r="E1571" t="s">
        <v>83</v>
      </c>
      <c r="F1571" t="s">
        <v>160</v>
      </c>
      <c r="G1571" t="s">
        <v>522</v>
      </c>
      <c r="H1571" t="s">
        <v>522</v>
      </c>
      <c r="I1571">
        <v>413</v>
      </c>
      <c r="K1571" s="1"/>
    </row>
    <row r="1572" spans="1:11" x14ac:dyDescent="0.25">
      <c r="A1572" s="5" t="str">
        <f t="shared" si="24"/>
        <v>ID3168G1574</v>
      </c>
      <c r="B1572">
        <v>1574</v>
      </c>
      <c r="C1572" t="s">
        <v>68</v>
      </c>
      <c r="D1572">
        <v>3168</v>
      </c>
      <c r="E1572" t="s">
        <v>83</v>
      </c>
      <c r="F1572" t="s">
        <v>160</v>
      </c>
      <c r="G1572" t="s">
        <v>263</v>
      </c>
      <c r="H1572" t="s">
        <v>263</v>
      </c>
      <c r="I1572">
        <v>413</v>
      </c>
      <c r="K1572" s="1"/>
    </row>
    <row r="1573" spans="1:11" x14ac:dyDescent="0.25">
      <c r="A1573" s="5" t="str">
        <f t="shared" si="24"/>
        <v>ID3395G1575</v>
      </c>
      <c r="B1573">
        <v>1575</v>
      </c>
      <c r="C1573" t="s">
        <v>68</v>
      </c>
      <c r="D1573">
        <v>3395</v>
      </c>
      <c r="E1573" t="s">
        <v>83</v>
      </c>
      <c r="F1573" t="s">
        <v>160</v>
      </c>
      <c r="G1573" t="s">
        <v>1418</v>
      </c>
      <c r="H1573" t="s">
        <v>1418</v>
      </c>
      <c r="I1573">
        <v>413</v>
      </c>
      <c r="K1573" s="1"/>
    </row>
    <row r="1574" spans="1:11" x14ac:dyDescent="0.25">
      <c r="A1574" s="5" t="str">
        <f t="shared" si="24"/>
        <v>ID5895G1576</v>
      </c>
      <c r="B1574">
        <v>1576</v>
      </c>
      <c r="C1574" t="s">
        <v>68</v>
      </c>
      <c r="D1574">
        <v>5895</v>
      </c>
      <c r="E1574" t="s">
        <v>83</v>
      </c>
      <c r="F1574" t="s">
        <v>160</v>
      </c>
      <c r="G1574" t="s">
        <v>2453</v>
      </c>
      <c r="H1574" t="s">
        <v>2453</v>
      </c>
      <c r="I1574">
        <v>413</v>
      </c>
      <c r="K1574" s="1"/>
    </row>
    <row r="1575" spans="1:11" x14ac:dyDescent="0.25">
      <c r="A1575" s="5" t="str">
        <f t="shared" si="24"/>
        <v>ID450G1577</v>
      </c>
      <c r="B1575">
        <v>1577</v>
      </c>
      <c r="C1575" t="s">
        <v>68</v>
      </c>
      <c r="D1575">
        <v>450</v>
      </c>
      <c r="E1575" t="s">
        <v>83</v>
      </c>
      <c r="F1575" t="s">
        <v>377</v>
      </c>
      <c r="G1575" t="s">
        <v>377</v>
      </c>
      <c r="H1575" t="s">
        <v>377</v>
      </c>
      <c r="I1575">
        <v>4</v>
      </c>
      <c r="K1575" s="1"/>
    </row>
    <row r="1576" spans="1:11" x14ac:dyDescent="0.25">
      <c r="A1576" s="5" t="str">
        <f t="shared" si="24"/>
        <v>ID450G1578</v>
      </c>
      <c r="B1576">
        <v>1578</v>
      </c>
      <c r="C1576" t="s">
        <v>68</v>
      </c>
      <c r="D1576">
        <v>450</v>
      </c>
      <c r="E1576" t="s">
        <v>83</v>
      </c>
      <c r="F1576" t="s">
        <v>377</v>
      </c>
      <c r="G1576" t="s">
        <v>377</v>
      </c>
      <c r="H1576" t="s">
        <v>377</v>
      </c>
      <c r="I1576">
        <v>4</v>
      </c>
      <c r="K1576" s="1"/>
    </row>
    <row r="1577" spans="1:11" x14ac:dyDescent="0.25">
      <c r="A1577" s="5" t="str">
        <f t="shared" si="24"/>
        <v>ID720G1579</v>
      </c>
      <c r="B1577">
        <v>1579</v>
      </c>
      <c r="C1577" t="s">
        <v>68</v>
      </c>
      <c r="D1577">
        <v>720</v>
      </c>
      <c r="E1577" t="s">
        <v>83</v>
      </c>
      <c r="F1577" t="s">
        <v>377</v>
      </c>
      <c r="G1577" t="s">
        <v>78</v>
      </c>
      <c r="H1577" t="s">
        <v>78</v>
      </c>
      <c r="I1577">
        <v>450</v>
      </c>
      <c r="K1577" s="1"/>
    </row>
    <row r="1578" spans="1:11" x14ac:dyDescent="0.25">
      <c r="A1578" s="5" t="str">
        <f t="shared" si="24"/>
        <v>ID720G1580</v>
      </c>
      <c r="B1578">
        <v>1580</v>
      </c>
      <c r="C1578" t="s">
        <v>68</v>
      </c>
      <c r="D1578">
        <v>720</v>
      </c>
      <c r="E1578" t="s">
        <v>83</v>
      </c>
      <c r="F1578" t="s">
        <v>377</v>
      </c>
      <c r="G1578" t="s">
        <v>78</v>
      </c>
      <c r="H1578" t="s">
        <v>78</v>
      </c>
      <c r="I1578">
        <v>450</v>
      </c>
      <c r="K1578" s="1"/>
    </row>
    <row r="1579" spans="1:11" x14ac:dyDescent="0.25">
      <c r="A1579" s="5" t="str">
        <f t="shared" si="24"/>
        <v>ID780G1581</v>
      </c>
      <c r="B1579">
        <v>1581</v>
      </c>
      <c r="C1579" t="s">
        <v>68</v>
      </c>
      <c r="D1579">
        <v>780</v>
      </c>
      <c r="E1579" t="s">
        <v>83</v>
      </c>
      <c r="F1579" t="s">
        <v>517</v>
      </c>
      <c r="G1579" t="s">
        <v>446</v>
      </c>
      <c r="H1579" t="s">
        <v>446</v>
      </c>
      <c r="I1579">
        <v>450</v>
      </c>
      <c r="K1579" s="1"/>
    </row>
    <row r="1580" spans="1:11" x14ac:dyDescent="0.25">
      <c r="A1580" s="5" t="str">
        <f t="shared" si="24"/>
        <v>ID780G1582</v>
      </c>
      <c r="B1580">
        <v>1582</v>
      </c>
      <c r="C1580" t="s">
        <v>68</v>
      </c>
      <c r="D1580">
        <v>780</v>
      </c>
      <c r="E1580" t="s">
        <v>83</v>
      </c>
      <c r="F1580" t="s">
        <v>377</v>
      </c>
      <c r="G1580" t="s">
        <v>446</v>
      </c>
      <c r="H1580" t="s">
        <v>446</v>
      </c>
      <c r="I1580">
        <v>450</v>
      </c>
      <c r="K1580" s="1"/>
    </row>
    <row r="1581" spans="1:11" x14ac:dyDescent="0.25">
      <c r="A1581" s="5" t="str">
        <f t="shared" si="24"/>
        <v>ID781G1583</v>
      </c>
      <c r="B1581">
        <v>1583</v>
      </c>
      <c r="C1581" t="s">
        <v>68</v>
      </c>
      <c r="D1581">
        <v>781</v>
      </c>
      <c r="E1581" t="s">
        <v>83</v>
      </c>
      <c r="F1581" t="s">
        <v>377</v>
      </c>
      <c r="G1581" t="s">
        <v>518</v>
      </c>
      <c r="H1581" t="s">
        <v>518</v>
      </c>
      <c r="I1581">
        <v>450</v>
      </c>
      <c r="K1581" s="1"/>
    </row>
    <row r="1582" spans="1:11" x14ac:dyDescent="0.25">
      <c r="A1582" s="5" t="str">
        <f t="shared" si="24"/>
        <v>ID781G1584</v>
      </c>
      <c r="B1582">
        <v>1584</v>
      </c>
      <c r="C1582" t="s">
        <v>68</v>
      </c>
      <c r="D1582">
        <v>781</v>
      </c>
      <c r="E1582" t="s">
        <v>83</v>
      </c>
      <c r="F1582" t="s">
        <v>377</v>
      </c>
      <c r="G1582" t="s">
        <v>518</v>
      </c>
      <c r="H1582" t="s">
        <v>518</v>
      </c>
      <c r="I1582">
        <v>450</v>
      </c>
      <c r="K1582" s="1"/>
    </row>
    <row r="1583" spans="1:11" x14ac:dyDescent="0.25">
      <c r="A1583" s="5" t="str">
        <f t="shared" si="24"/>
        <v>ID782G1585</v>
      </c>
      <c r="B1583">
        <v>1585</v>
      </c>
      <c r="C1583" t="s">
        <v>68</v>
      </c>
      <c r="D1583">
        <v>782</v>
      </c>
      <c r="E1583" t="s">
        <v>83</v>
      </c>
      <c r="F1583" t="s">
        <v>377</v>
      </c>
      <c r="G1583" t="s">
        <v>519</v>
      </c>
      <c r="H1583" t="s">
        <v>519</v>
      </c>
      <c r="I1583">
        <v>450</v>
      </c>
      <c r="K1583" s="1"/>
    </row>
    <row r="1584" spans="1:11" x14ac:dyDescent="0.25">
      <c r="A1584" s="5" t="str">
        <f t="shared" si="24"/>
        <v>ID782G1586</v>
      </c>
      <c r="B1584">
        <v>1586</v>
      </c>
      <c r="C1584" t="s">
        <v>68</v>
      </c>
      <c r="D1584">
        <v>782</v>
      </c>
      <c r="E1584" t="s">
        <v>83</v>
      </c>
      <c r="F1584" t="s">
        <v>377</v>
      </c>
      <c r="G1584" t="s">
        <v>519</v>
      </c>
      <c r="H1584" t="s">
        <v>519</v>
      </c>
      <c r="I1584">
        <v>450</v>
      </c>
      <c r="K1584" s="1"/>
    </row>
    <row r="1585" spans="1:11" x14ac:dyDescent="0.25">
      <c r="A1585" s="5" t="str">
        <f t="shared" si="24"/>
        <v>ID6864G1587</v>
      </c>
      <c r="B1585">
        <v>1587</v>
      </c>
      <c r="C1585" t="s">
        <v>68</v>
      </c>
      <c r="D1585">
        <v>6864</v>
      </c>
      <c r="E1585" t="s">
        <v>83</v>
      </c>
      <c r="F1585" t="s">
        <v>377</v>
      </c>
      <c r="G1585" t="s">
        <v>2892</v>
      </c>
      <c r="H1585" t="s">
        <v>2892</v>
      </c>
      <c r="I1585">
        <v>450</v>
      </c>
      <c r="K1585" s="1"/>
    </row>
    <row r="1586" spans="1:11" x14ac:dyDescent="0.25">
      <c r="A1586" s="5" t="str">
        <f t="shared" si="24"/>
        <v>ID8298G1588</v>
      </c>
      <c r="B1586">
        <v>1588</v>
      </c>
      <c r="C1586" t="s">
        <v>68</v>
      </c>
      <c r="D1586">
        <v>8298</v>
      </c>
      <c r="E1586" t="s">
        <v>83</v>
      </c>
      <c r="F1586" t="s">
        <v>377</v>
      </c>
      <c r="G1586" t="s">
        <v>3488</v>
      </c>
      <c r="H1586" t="s">
        <v>3488</v>
      </c>
      <c r="I1586">
        <v>450</v>
      </c>
      <c r="K1586" s="1"/>
    </row>
    <row r="1587" spans="1:11" x14ac:dyDescent="0.25">
      <c r="A1587" s="5" t="str">
        <f t="shared" si="24"/>
        <v>ID8299G1589</v>
      </c>
      <c r="B1587">
        <v>1589</v>
      </c>
      <c r="C1587" t="s">
        <v>68</v>
      </c>
      <c r="D1587">
        <v>8299</v>
      </c>
      <c r="E1587" t="s">
        <v>83</v>
      </c>
      <c r="F1587" t="s">
        <v>377</v>
      </c>
      <c r="G1587" t="s">
        <v>1969</v>
      </c>
      <c r="H1587" t="s">
        <v>1969</v>
      </c>
      <c r="I1587">
        <v>450</v>
      </c>
      <c r="K1587" s="1"/>
    </row>
    <row r="1588" spans="1:11" x14ac:dyDescent="0.25">
      <c r="A1588" s="5" t="str">
        <f t="shared" si="24"/>
        <v>ID1392G1590</v>
      </c>
      <c r="B1588">
        <v>1590</v>
      </c>
      <c r="C1588" t="s">
        <v>68</v>
      </c>
      <c r="D1588">
        <v>1392</v>
      </c>
      <c r="E1588" t="s">
        <v>83</v>
      </c>
      <c r="F1588" t="s">
        <v>715</v>
      </c>
      <c r="G1588" t="s">
        <v>715</v>
      </c>
      <c r="H1588" t="s">
        <v>715</v>
      </c>
      <c r="I1588">
        <v>4</v>
      </c>
      <c r="K1588" s="1"/>
    </row>
    <row r="1589" spans="1:11" x14ac:dyDescent="0.25">
      <c r="A1589" s="5" t="str">
        <f t="shared" si="24"/>
        <v>ID8366G1591</v>
      </c>
      <c r="B1589">
        <v>1591</v>
      </c>
      <c r="C1589" t="s">
        <v>68</v>
      </c>
      <c r="D1589">
        <v>8366</v>
      </c>
      <c r="E1589" t="s">
        <v>83</v>
      </c>
      <c r="F1589" t="s">
        <v>715</v>
      </c>
      <c r="G1589" t="s">
        <v>3535</v>
      </c>
      <c r="H1589" t="s">
        <v>3535</v>
      </c>
      <c r="I1589">
        <v>1392</v>
      </c>
      <c r="K1589" s="1"/>
    </row>
    <row r="1590" spans="1:11" x14ac:dyDescent="0.25">
      <c r="A1590" s="5" t="str">
        <f t="shared" si="24"/>
        <v>ID8367G1592</v>
      </c>
      <c r="B1590">
        <v>1592</v>
      </c>
      <c r="C1590" t="s">
        <v>68</v>
      </c>
      <c r="D1590">
        <v>8367</v>
      </c>
      <c r="E1590" t="s">
        <v>83</v>
      </c>
      <c r="F1590" t="s">
        <v>715</v>
      </c>
      <c r="G1590" t="s">
        <v>3536</v>
      </c>
      <c r="H1590" t="s">
        <v>3536</v>
      </c>
      <c r="I1590">
        <v>1392</v>
      </c>
      <c r="K1590" s="1"/>
    </row>
    <row r="1591" spans="1:11" x14ac:dyDescent="0.25">
      <c r="A1591" s="5" t="str">
        <f t="shared" si="24"/>
        <v>ID8368G1593</v>
      </c>
      <c r="B1591">
        <v>1593</v>
      </c>
      <c r="C1591" t="s">
        <v>68</v>
      </c>
      <c r="D1591">
        <v>8368</v>
      </c>
      <c r="E1591" t="s">
        <v>83</v>
      </c>
      <c r="F1591" t="s">
        <v>715</v>
      </c>
      <c r="G1591" t="s">
        <v>2501</v>
      </c>
      <c r="H1591" t="s">
        <v>2501</v>
      </c>
      <c r="I1591">
        <v>1392</v>
      </c>
      <c r="K1591" s="1"/>
    </row>
    <row r="1592" spans="1:11" x14ac:dyDescent="0.25">
      <c r="A1592" s="5" t="str">
        <f t="shared" si="24"/>
        <v>ID8369G1594</v>
      </c>
      <c r="B1592">
        <v>1594</v>
      </c>
      <c r="C1592" t="s">
        <v>68</v>
      </c>
      <c r="D1592">
        <v>8369</v>
      </c>
      <c r="E1592" t="s">
        <v>83</v>
      </c>
      <c r="F1592" t="s">
        <v>715</v>
      </c>
      <c r="G1592" t="s">
        <v>3537</v>
      </c>
      <c r="H1592" t="s">
        <v>3537</v>
      </c>
      <c r="I1592">
        <v>1392</v>
      </c>
      <c r="K1592" s="1"/>
    </row>
    <row r="1593" spans="1:11" x14ac:dyDescent="0.25">
      <c r="A1593" s="5" t="str">
        <f t="shared" si="24"/>
        <v>ID8370G1595</v>
      </c>
      <c r="B1593">
        <v>1595</v>
      </c>
      <c r="C1593" t="s">
        <v>68</v>
      </c>
      <c r="D1593">
        <v>8370</v>
      </c>
      <c r="E1593" t="s">
        <v>83</v>
      </c>
      <c r="F1593" t="s">
        <v>715</v>
      </c>
      <c r="G1593" t="s">
        <v>78</v>
      </c>
      <c r="H1593" t="s">
        <v>78</v>
      </c>
      <c r="I1593">
        <v>1392</v>
      </c>
      <c r="K1593" s="1"/>
    </row>
    <row r="1594" spans="1:11" x14ac:dyDescent="0.25">
      <c r="A1594" s="5" t="str">
        <f t="shared" si="24"/>
        <v>ID1435G1596</v>
      </c>
      <c r="B1594">
        <v>1596</v>
      </c>
      <c r="C1594" t="s">
        <v>68</v>
      </c>
      <c r="D1594">
        <v>1435</v>
      </c>
      <c r="E1594" t="s">
        <v>83</v>
      </c>
      <c r="F1594" t="s">
        <v>726</v>
      </c>
      <c r="G1594" t="s">
        <v>726</v>
      </c>
      <c r="H1594" t="s">
        <v>726</v>
      </c>
      <c r="I1594">
        <v>4</v>
      </c>
      <c r="K1594" s="1"/>
    </row>
    <row r="1595" spans="1:11" x14ac:dyDescent="0.25">
      <c r="A1595" s="5" t="str">
        <f t="shared" si="24"/>
        <v>ID2984G1597</v>
      </c>
      <c r="B1595">
        <v>1597</v>
      </c>
      <c r="C1595" t="s">
        <v>68</v>
      </c>
      <c r="D1595">
        <v>2984</v>
      </c>
      <c r="E1595" t="s">
        <v>83</v>
      </c>
      <c r="F1595" t="s">
        <v>726</v>
      </c>
      <c r="G1595" t="s">
        <v>1253</v>
      </c>
      <c r="H1595" t="s">
        <v>1253</v>
      </c>
      <c r="I1595">
        <v>1435</v>
      </c>
      <c r="K1595" s="1"/>
    </row>
    <row r="1596" spans="1:11" x14ac:dyDescent="0.25">
      <c r="A1596" s="5" t="str">
        <f t="shared" si="24"/>
        <v>ID8393G1598</v>
      </c>
      <c r="B1596">
        <v>1598</v>
      </c>
      <c r="C1596" t="s">
        <v>68</v>
      </c>
      <c r="D1596">
        <v>8393</v>
      </c>
      <c r="E1596" t="s">
        <v>83</v>
      </c>
      <c r="F1596" t="s">
        <v>726</v>
      </c>
      <c r="G1596" t="s">
        <v>1253</v>
      </c>
      <c r="H1596" t="s">
        <v>3557</v>
      </c>
      <c r="I1596">
        <v>2984</v>
      </c>
      <c r="K1596" s="1"/>
    </row>
    <row r="1597" spans="1:11" x14ac:dyDescent="0.25">
      <c r="A1597" s="5" t="str">
        <f t="shared" si="24"/>
        <v>ID8394G1599</v>
      </c>
      <c r="B1597">
        <v>1599</v>
      </c>
      <c r="C1597" t="s">
        <v>68</v>
      </c>
      <c r="D1597">
        <v>8394</v>
      </c>
      <c r="E1597" t="s">
        <v>83</v>
      </c>
      <c r="F1597" t="s">
        <v>726</v>
      </c>
      <c r="G1597" t="s">
        <v>1253</v>
      </c>
      <c r="H1597" t="s">
        <v>3558</v>
      </c>
      <c r="I1597">
        <v>2984</v>
      </c>
      <c r="K1597" s="1"/>
    </row>
    <row r="1598" spans="1:11" x14ac:dyDescent="0.25">
      <c r="A1598" s="5" t="str">
        <f t="shared" si="24"/>
        <v>ID8395G1600</v>
      </c>
      <c r="B1598">
        <v>1600</v>
      </c>
      <c r="C1598" t="s">
        <v>68</v>
      </c>
      <c r="D1598">
        <v>8395</v>
      </c>
      <c r="E1598" t="s">
        <v>83</v>
      </c>
      <c r="F1598" t="s">
        <v>726</v>
      </c>
      <c r="G1598" t="s">
        <v>1253</v>
      </c>
      <c r="H1598" t="s">
        <v>3559</v>
      </c>
      <c r="I1598">
        <v>2984</v>
      </c>
      <c r="K1598" s="1"/>
    </row>
    <row r="1599" spans="1:11" x14ac:dyDescent="0.25">
      <c r="A1599" s="5" t="str">
        <f t="shared" si="24"/>
        <v>ID8396G1601</v>
      </c>
      <c r="B1599">
        <v>1601</v>
      </c>
      <c r="C1599" t="s">
        <v>68</v>
      </c>
      <c r="D1599">
        <v>8396</v>
      </c>
      <c r="E1599" t="s">
        <v>83</v>
      </c>
      <c r="F1599" t="s">
        <v>726</v>
      </c>
      <c r="G1599" t="s">
        <v>1253</v>
      </c>
      <c r="H1599" t="s">
        <v>78</v>
      </c>
      <c r="I1599">
        <v>2984</v>
      </c>
      <c r="K1599" s="1"/>
    </row>
    <row r="1600" spans="1:11" x14ac:dyDescent="0.25">
      <c r="A1600" s="5" t="str">
        <f t="shared" si="24"/>
        <v>ID2985G1602</v>
      </c>
      <c r="B1600">
        <v>1602</v>
      </c>
      <c r="C1600" t="s">
        <v>68</v>
      </c>
      <c r="D1600">
        <v>2985</v>
      </c>
      <c r="E1600" t="s">
        <v>83</v>
      </c>
      <c r="F1600" t="s">
        <v>726</v>
      </c>
      <c r="G1600" t="s">
        <v>1190</v>
      </c>
      <c r="H1600" t="s">
        <v>1190</v>
      </c>
      <c r="I1600">
        <v>1435</v>
      </c>
      <c r="K1600" s="1"/>
    </row>
    <row r="1601" spans="1:11" x14ac:dyDescent="0.25">
      <c r="A1601" s="5" t="str">
        <f t="shared" si="24"/>
        <v>ID8397G1603</v>
      </c>
      <c r="B1601">
        <v>1603</v>
      </c>
      <c r="C1601" t="s">
        <v>68</v>
      </c>
      <c r="D1601">
        <v>8397</v>
      </c>
      <c r="E1601" t="s">
        <v>83</v>
      </c>
      <c r="F1601" t="s">
        <v>726</v>
      </c>
      <c r="G1601" t="s">
        <v>1190</v>
      </c>
      <c r="H1601" t="s">
        <v>3560</v>
      </c>
      <c r="I1601">
        <v>2985</v>
      </c>
      <c r="K1601" s="1"/>
    </row>
    <row r="1602" spans="1:11" x14ac:dyDescent="0.25">
      <c r="A1602" s="5" t="str">
        <f t="shared" si="24"/>
        <v>ID8398G1604</v>
      </c>
      <c r="B1602">
        <v>1604</v>
      </c>
      <c r="C1602" t="s">
        <v>68</v>
      </c>
      <c r="D1602">
        <v>8398</v>
      </c>
      <c r="E1602" t="s">
        <v>83</v>
      </c>
      <c r="F1602" t="s">
        <v>726</v>
      </c>
      <c r="G1602" t="s">
        <v>1190</v>
      </c>
      <c r="H1602" t="s">
        <v>3561</v>
      </c>
      <c r="I1602">
        <v>2985</v>
      </c>
      <c r="K1602" s="1"/>
    </row>
    <row r="1603" spans="1:11" x14ac:dyDescent="0.25">
      <c r="A1603" s="5" t="str">
        <f t="shared" ref="A1603:A1666" si="25">"ID"&amp;D1603&amp;"G"&amp;B1603</f>
        <v>ID8399G1605</v>
      </c>
      <c r="B1603">
        <v>1605</v>
      </c>
      <c r="C1603" t="s">
        <v>68</v>
      </c>
      <c r="D1603">
        <v>8399</v>
      </c>
      <c r="E1603" t="s">
        <v>83</v>
      </c>
      <c r="F1603" t="s">
        <v>726</v>
      </c>
      <c r="G1603" t="s">
        <v>1190</v>
      </c>
      <c r="H1603" t="s">
        <v>3562</v>
      </c>
      <c r="I1603">
        <v>2985</v>
      </c>
      <c r="K1603" s="1"/>
    </row>
    <row r="1604" spans="1:11" x14ac:dyDescent="0.25">
      <c r="A1604" s="5" t="str">
        <f t="shared" si="25"/>
        <v>ID8400G1606</v>
      </c>
      <c r="B1604">
        <v>1606</v>
      </c>
      <c r="C1604" t="s">
        <v>68</v>
      </c>
      <c r="D1604">
        <v>8400</v>
      </c>
      <c r="E1604" t="s">
        <v>83</v>
      </c>
      <c r="F1604" t="s">
        <v>726</v>
      </c>
      <c r="G1604" t="s">
        <v>1190</v>
      </c>
      <c r="H1604" t="s">
        <v>78</v>
      </c>
      <c r="I1604">
        <v>2985</v>
      </c>
      <c r="K1604" s="1"/>
    </row>
    <row r="1605" spans="1:11" x14ac:dyDescent="0.25">
      <c r="A1605" s="5" t="str">
        <f t="shared" si="25"/>
        <v>ID2986G1607</v>
      </c>
      <c r="B1605">
        <v>1607</v>
      </c>
      <c r="C1605" t="s">
        <v>68</v>
      </c>
      <c r="D1605">
        <v>2986</v>
      </c>
      <c r="E1605" t="s">
        <v>83</v>
      </c>
      <c r="F1605" t="s">
        <v>726</v>
      </c>
      <c r="G1605" t="s">
        <v>1254</v>
      </c>
      <c r="H1605" t="s">
        <v>1254</v>
      </c>
      <c r="I1605">
        <v>1435</v>
      </c>
      <c r="K1605" s="1"/>
    </row>
    <row r="1606" spans="1:11" x14ac:dyDescent="0.25">
      <c r="A1606" s="5" t="str">
        <f t="shared" si="25"/>
        <v>ID8401G1608</v>
      </c>
      <c r="B1606">
        <v>1608</v>
      </c>
      <c r="C1606" t="s">
        <v>68</v>
      </c>
      <c r="D1606">
        <v>8401</v>
      </c>
      <c r="E1606" t="s">
        <v>83</v>
      </c>
      <c r="F1606" t="s">
        <v>726</v>
      </c>
      <c r="G1606" t="s">
        <v>1254</v>
      </c>
      <c r="H1606" t="s">
        <v>3563</v>
      </c>
      <c r="I1606">
        <v>2986</v>
      </c>
      <c r="K1606" s="1"/>
    </row>
    <row r="1607" spans="1:11" x14ac:dyDescent="0.25">
      <c r="A1607" s="5" t="str">
        <f t="shared" si="25"/>
        <v>ID8402G1609</v>
      </c>
      <c r="B1607">
        <v>1609</v>
      </c>
      <c r="C1607" t="s">
        <v>68</v>
      </c>
      <c r="D1607">
        <v>8402</v>
      </c>
      <c r="E1607" t="s">
        <v>83</v>
      </c>
      <c r="F1607" t="s">
        <v>726</v>
      </c>
      <c r="G1607" t="s">
        <v>1254</v>
      </c>
      <c r="H1607" t="s">
        <v>3564</v>
      </c>
      <c r="I1607">
        <v>2986</v>
      </c>
      <c r="K1607" s="1"/>
    </row>
    <row r="1608" spans="1:11" x14ac:dyDescent="0.25">
      <c r="A1608" s="5" t="str">
        <f t="shared" si="25"/>
        <v>ID8403G1610</v>
      </c>
      <c r="B1608">
        <v>1610</v>
      </c>
      <c r="C1608" t="s">
        <v>68</v>
      </c>
      <c r="D1608">
        <v>8403</v>
      </c>
      <c r="E1608" t="s">
        <v>83</v>
      </c>
      <c r="F1608" t="s">
        <v>726</v>
      </c>
      <c r="G1608" t="s">
        <v>1254</v>
      </c>
      <c r="H1608" t="s">
        <v>78</v>
      </c>
      <c r="I1608">
        <v>2986</v>
      </c>
      <c r="K1608" s="1"/>
    </row>
    <row r="1609" spans="1:11" x14ac:dyDescent="0.25">
      <c r="A1609" s="5" t="str">
        <f t="shared" si="25"/>
        <v>ID2987G1611</v>
      </c>
      <c r="B1609">
        <v>1611</v>
      </c>
      <c r="C1609" t="s">
        <v>68</v>
      </c>
      <c r="D1609">
        <v>2987</v>
      </c>
      <c r="E1609" t="s">
        <v>83</v>
      </c>
      <c r="F1609" t="s">
        <v>726</v>
      </c>
      <c r="G1609" t="s">
        <v>78</v>
      </c>
      <c r="H1609" t="s">
        <v>78</v>
      </c>
      <c r="I1609">
        <v>1435</v>
      </c>
      <c r="K1609" s="1"/>
    </row>
    <row r="1610" spans="1:11" x14ac:dyDescent="0.25">
      <c r="A1610" s="5" t="str">
        <f t="shared" si="25"/>
        <v>ID8404G1612</v>
      </c>
      <c r="B1610">
        <v>1612</v>
      </c>
      <c r="C1610" t="s">
        <v>68</v>
      </c>
      <c r="D1610">
        <v>8404</v>
      </c>
      <c r="E1610" t="s">
        <v>83</v>
      </c>
      <c r="F1610" t="s">
        <v>726</v>
      </c>
      <c r="G1610" t="s">
        <v>3565</v>
      </c>
      <c r="H1610" t="s">
        <v>3565</v>
      </c>
      <c r="I1610">
        <v>1435</v>
      </c>
      <c r="K1610" s="1"/>
    </row>
    <row r="1611" spans="1:11" x14ac:dyDescent="0.25">
      <c r="A1611" s="5" t="str">
        <f t="shared" si="25"/>
        <v>ID8405G1613</v>
      </c>
      <c r="B1611">
        <v>1613</v>
      </c>
      <c r="C1611" t="s">
        <v>68</v>
      </c>
      <c r="D1611">
        <v>8405</v>
      </c>
      <c r="E1611" t="s">
        <v>83</v>
      </c>
      <c r="F1611" t="s">
        <v>726</v>
      </c>
      <c r="G1611" t="s">
        <v>3566</v>
      </c>
      <c r="H1611" t="s">
        <v>3566</v>
      </c>
      <c r="I1611">
        <v>1435</v>
      </c>
      <c r="K1611" s="1"/>
    </row>
    <row r="1612" spans="1:11" x14ac:dyDescent="0.25">
      <c r="A1612" s="5" t="str">
        <f t="shared" si="25"/>
        <v>ID1511G1614</v>
      </c>
      <c r="B1612">
        <v>1614</v>
      </c>
      <c r="C1612" t="s">
        <v>68</v>
      </c>
      <c r="D1612">
        <v>1511</v>
      </c>
      <c r="E1612" t="s">
        <v>83</v>
      </c>
      <c r="F1612" t="s">
        <v>741</v>
      </c>
      <c r="G1612" t="s">
        <v>741</v>
      </c>
      <c r="H1612" t="s">
        <v>741</v>
      </c>
      <c r="I1612">
        <v>4</v>
      </c>
      <c r="K1612" s="1"/>
    </row>
    <row r="1613" spans="1:11" x14ac:dyDescent="0.25">
      <c r="A1613" s="5" t="str">
        <f t="shared" si="25"/>
        <v>ID2372G1615</v>
      </c>
      <c r="B1613">
        <v>1615</v>
      </c>
      <c r="C1613" t="s">
        <v>68</v>
      </c>
      <c r="D1613">
        <v>2372</v>
      </c>
      <c r="E1613" t="s">
        <v>83</v>
      </c>
      <c r="F1613" t="s">
        <v>741</v>
      </c>
      <c r="G1613" t="s">
        <v>1010</v>
      </c>
      <c r="H1613" t="s">
        <v>1010</v>
      </c>
      <c r="I1613">
        <v>1511</v>
      </c>
      <c r="K1613" s="1"/>
    </row>
    <row r="1614" spans="1:11" x14ac:dyDescent="0.25">
      <c r="A1614" s="5" t="str">
        <f t="shared" si="25"/>
        <v>ID5522G1616</v>
      </c>
      <c r="B1614">
        <v>1616</v>
      </c>
      <c r="C1614" t="s">
        <v>68</v>
      </c>
      <c r="D1614">
        <v>5522</v>
      </c>
      <c r="E1614" t="s">
        <v>83</v>
      </c>
      <c r="F1614" t="s">
        <v>741</v>
      </c>
      <c r="G1614" t="s">
        <v>1010</v>
      </c>
      <c r="H1614" t="s">
        <v>2389</v>
      </c>
      <c r="I1614">
        <v>2372</v>
      </c>
      <c r="K1614" s="1"/>
    </row>
    <row r="1615" spans="1:11" x14ac:dyDescent="0.25">
      <c r="A1615" s="5" t="str">
        <f t="shared" si="25"/>
        <v>ID5523G1617</v>
      </c>
      <c r="B1615">
        <v>1617</v>
      </c>
      <c r="C1615" t="s">
        <v>68</v>
      </c>
      <c r="D1615">
        <v>5523</v>
      </c>
      <c r="E1615" t="s">
        <v>83</v>
      </c>
      <c r="F1615" t="s">
        <v>741</v>
      </c>
      <c r="G1615" t="s">
        <v>1010</v>
      </c>
      <c r="H1615" t="s">
        <v>2390</v>
      </c>
      <c r="I1615">
        <v>2372</v>
      </c>
      <c r="K1615" s="1"/>
    </row>
    <row r="1616" spans="1:11" x14ac:dyDescent="0.25">
      <c r="A1616" s="5" t="str">
        <f t="shared" si="25"/>
        <v>ID5524G1618</v>
      </c>
      <c r="B1616">
        <v>1618</v>
      </c>
      <c r="C1616" t="s">
        <v>68</v>
      </c>
      <c r="D1616">
        <v>5524</v>
      </c>
      <c r="E1616" t="s">
        <v>83</v>
      </c>
      <c r="F1616" t="s">
        <v>741</v>
      </c>
      <c r="G1616" t="s">
        <v>1010</v>
      </c>
      <c r="H1616" t="s">
        <v>78</v>
      </c>
      <c r="I1616">
        <v>2372</v>
      </c>
      <c r="K1616" s="1"/>
    </row>
    <row r="1617" spans="1:11" x14ac:dyDescent="0.25">
      <c r="A1617" s="5" t="str">
        <f t="shared" si="25"/>
        <v>ID8255G1619</v>
      </c>
      <c r="B1617">
        <v>1619</v>
      </c>
      <c r="C1617" t="s">
        <v>68</v>
      </c>
      <c r="D1617">
        <v>8255</v>
      </c>
      <c r="E1617" t="s">
        <v>83</v>
      </c>
      <c r="F1617" t="s">
        <v>741</v>
      </c>
      <c r="G1617" t="s">
        <v>1010</v>
      </c>
      <c r="H1617" t="s">
        <v>3462</v>
      </c>
      <c r="I1617">
        <v>2372</v>
      </c>
      <c r="K1617" s="1"/>
    </row>
    <row r="1618" spans="1:11" x14ac:dyDescent="0.25">
      <c r="A1618" s="5" t="str">
        <f t="shared" si="25"/>
        <v>ID8256G1620</v>
      </c>
      <c r="B1618">
        <v>1620</v>
      </c>
      <c r="C1618" t="s">
        <v>68</v>
      </c>
      <c r="D1618">
        <v>8256</v>
      </c>
      <c r="E1618" t="s">
        <v>83</v>
      </c>
      <c r="F1618" t="s">
        <v>741</v>
      </c>
      <c r="G1618" t="s">
        <v>1010</v>
      </c>
      <c r="H1618" t="s">
        <v>3463</v>
      </c>
      <c r="I1618">
        <v>2372</v>
      </c>
      <c r="K1618" s="1"/>
    </row>
    <row r="1619" spans="1:11" x14ac:dyDescent="0.25">
      <c r="A1619" s="5" t="str">
        <f t="shared" si="25"/>
        <v>ID8257G1621</v>
      </c>
      <c r="B1619">
        <v>1621</v>
      </c>
      <c r="C1619" t="s">
        <v>68</v>
      </c>
      <c r="D1619">
        <v>8257</v>
      </c>
      <c r="E1619" t="s">
        <v>83</v>
      </c>
      <c r="F1619" t="s">
        <v>741</v>
      </c>
      <c r="G1619" t="s">
        <v>1010</v>
      </c>
      <c r="H1619" t="s">
        <v>3464</v>
      </c>
      <c r="I1619">
        <v>2372</v>
      </c>
      <c r="K1619" s="1"/>
    </row>
    <row r="1620" spans="1:11" x14ac:dyDescent="0.25">
      <c r="A1620" s="5" t="str">
        <f t="shared" si="25"/>
        <v>ID8258G1622</v>
      </c>
      <c r="B1620">
        <v>1622</v>
      </c>
      <c r="C1620" t="s">
        <v>68</v>
      </c>
      <c r="D1620">
        <v>8258</v>
      </c>
      <c r="E1620" t="s">
        <v>83</v>
      </c>
      <c r="F1620" t="s">
        <v>741</v>
      </c>
      <c r="G1620" t="s">
        <v>1010</v>
      </c>
      <c r="H1620" t="s">
        <v>3465</v>
      </c>
      <c r="I1620">
        <v>2372</v>
      </c>
      <c r="K1620" s="1"/>
    </row>
    <row r="1621" spans="1:11" x14ac:dyDescent="0.25">
      <c r="A1621" s="5" t="str">
        <f t="shared" si="25"/>
        <v>ID2373G1623</v>
      </c>
      <c r="B1621">
        <v>1623</v>
      </c>
      <c r="C1621" t="s">
        <v>68</v>
      </c>
      <c r="D1621">
        <v>2373</v>
      </c>
      <c r="E1621" t="s">
        <v>83</v>
      </c>
      <c r="F1621" t="s">
        <v>741</v>
      </c>
      <c r="G1621" t="s">
        <v>955</v>
      </c>
      <c r="H1621" t="s">
        <v>955</v>
      </c>
      <c r="I1621">
        <v>1511</v>
      </c>
      <c r="K1621" s="1"/>
    </row>
    <row r="1622" spans="1:11" x14ac:dyDescent="0.25">
      <c r="A1622" s="5" t="str">
        <f t="shared" si="25"/>
        <v>ID2374G1624</v>
      </c>
      <c r="B1622">
        <v>1624</v>
      </c>
      <c r="C1622" t="s">
        <v>68</v>
      </c>
      <c r="D1622">
        <v>2374</v>
      </c>
      <c r="E1622" t="s">
        <v>83</v>
      </c>
      <c r="F1622" t="s">
        <v>741</v>
      </c>
      <c r="G1622" t="s">
        <v>1011</v>
      </c>
      <c r="H1622" t="s">
        <v>1011</v>
      </c>
      <c r="I1622">
        <v>1511</v>
      </c>
      <c r="K1622" s="1"/>
    </row>
    <row r="1623" spans="1:11" x14ac:dyDescent="0.25">
      <c r="A1623" s="5" t="str">
        <f t="shared" si="25"/>
        <v>ID6113G1625</v>
      </c>
      <c r="B1623">
        <v>1625</v>
      </c>
      <c r="C1623" t="s">
        <v>68</v>
      </c>
      <c r="D1623">
        <v>6113</v>
      </c>
      <c r="E1623" t="s">
        <v>83</v>
      </c>
      <c r="F1623" t="s">
        <v>741</v>
      </c>
      <c r="G1623" t="s">
        <v>1011</v>
      </c>
      <c r="H1623" t="s">
        <v>1011</v>
      </c>
      <c r="I1623">
        <v>2374</v>
      </c>
      <c r="K1623" s="1"/>
    </row>
    <row r="1624" spans="1:11" x14ac:dyDescent="0.25">
      <c r="A1624" s="5" t="str">
        <f t="shared" si="25"/>
        <v>ID6114G1626</v>
      </c>
      <c r="B1624">
        <v>1626</v>
      </c>
      <c r="C1624" t="s">
        <v>68</v>
      </c>
      <c r="D1624">
        <v>6114</v>
      </c>
      <c r="E1624" t="s">
        <v>83</v>
      </c>
      <c r="F1624" t="s">
        <v>741</v>
      </c>
      <c r="G1624" t="s">
        <v>1011</v>
      </c>
      <c r="H1624" t="s">
        <v>2538</v>
      </c>
      <c r="I1624">
        <v>2374</v>
      </c>
      <c r="K1624" s="1"/>
    </row>
    <row r="1625" spans="1:11" x14ac:dyDescent="0.25">
      <c r="A1625" s="5" t="str">
        <f t="shared" si="25"/>
        <v>ID6115G1627</v>
      </c>
      <c r="B1625">
        <v>1627</v>
      </c>
      <c r="C1625" t="s">
        <v>68</v>
      </c>
      <c r="D1625">
        <v>6115</v>
      </c>
      <c r="E1625" t="s">
        <v>83</v>
      </c>
      <c r="F1625" t="s">
        <v>741</v>
      </c>
      <c r="G1625" t="s">
        <v>1011</v>
      </c>
      <c r="H1625" t="s">
        <v>2539</v>
      </c>
      <c r="I1625">
        <v>2374</v>
      </c>
      <c r="K1625" s="1"/>
    </row>
    <row r="1626" spans="1:11" x14ac:dyDescent="0.25">
      <c r="A1626" s="5" t="str">
        <f t="shared" si="25"/>
        <v>ID6116G1628</v>
      </c>
      <c r="B1626">
        <v>1628</v>
      </c>
      <c r="C1626" t="s">
        <v>68</v>
      </c>
      <c r="D1626">
        <v>6116</v>
      </c>
      <c r="E1626" t="s">
        <v>83</v>
      </c>
      <c r="F1626" t="s">
        <v>741</v>
      </c>
      <c r="G1626" t="s">
        <v>1011</v>
      </c>
      <c r="H1626" t="s">
        <v>78</v>
      </c>
      <c r="I1626">
        <v>2374</v>
      </c>
      <c r="K1626" s="1"/>
    </row>
    <row r="1627" spans="1:11" x14ac:dyDescent="0.25">
      <c r="A1627" s="5" t="str">
        <f t="shared" si="25"/>
        <v>ID2375G1629</v>
      </c>
      <c r="B1627">
        <v>1629</v>
      </c>
      <c r="C1627" t="s">
        <v>68</v>
      </c>
      <c r="D1627">
        <v>2375</v>
      </c>
      <c r="E1627" t="s">
        <v>83</v>
      </c>
      <c r="F1627" t="s">
        <v>741</v>
      </c>
      <c r="G1627" t="s">
        <v>1012</v>
      </c>
      <c r="H1627" t="s">
        <v>1012</v>
      </c>
      <c r="I1627">
        <v>1511</v>
      </c>
      <c r="K1627" s="1"/>
    </row>
    <row r="1628" spans="1:11" x14ac:dyDescent="0.25">
      <c r="A1628" s="5" t="str">
        <f t="shared" si="25"/>
        <v>ID2375G1630</v>
      </c>
      <c r="B1628">
        <v>1630</v>
      </c>
      <c r="C1628" t="s">
        <v>68</v>
      </c>
      <c r="D1628">
        <v>2375</v>
      </c>
      <c r="E1628" t="s">
        <v>83</v>
      </c>
      <c r="F1628" t="s">
        <v>741</v>
      </c>
      <c r="G1628" t="s">
        <v>1012</v>
      </c>
      <c r="H1628" t="s">
        <v>1012</v>
      </c>
      <c r="I1628">
        <v>1511</v>
      </c>
      <c r="K1628" s="1"/>
    </row>
    <row r="1629" spans="1:11" x14ac:dyDescent="0.25">
      <c r="A1629" s="5" t="str">
        <f t="shared" si="25"/>
        <v>ID4228G1631</v>
      </c>
      <c r="B1629">
        <v>1631</v>
      </c>
      <c r="C1629" t="s">
        <v>68</v>
      </c>
      <c r="D1629">
        <v>4228</v>
      </c>
      <c r="E1629" t="s">
        <v>83</v>
      </c>
      <c r="F1629" t="s">
        <v>741</v>
      </c>
      <c r="G1629" t="s">
        <v>1012</v>
      </c>
      <c r="H1629" t="s">
        <v>1769</v>
      </c>
      <c r="I1629">
        <v>2375</v>
      </c>
      <c r="K1629" s="1"/>
    </row>
    <row r="1630" spans="1:11" x14ac:dyDescent="0.25">
      <c r="A1630" s="5" t="str">
        <f t="shared" si="25"/>
        <v>ID4228G1632</v>
      </c>
      <c r="B1630">
        <v>1632</v>
      </c>
      <c r="C1630" t="s">
        <v>68</v>
      </c>
      <c r="D1630">
        <v>4228</v>
      </c>
      <c r="E1630" t="s">
        <v>83</v>
      </c>
      <c r="F1630" t="s">
        <v>741</v>
      </c>
      <c r="G1630" t="s">
        <v>1012</v>
      </c>
      <c r="H1630" t="s">
        <v>1769</v>
      </c>
      <c r="I1630">
        <v>2375</v>
      </c>
      <c r="K1630" s="1"/>
    </row>
    <row r="1631" spans="1:11" x14ac:dyDescent="0.25">
      <c r="A1631" s="5" t="str">
        <f t="shared" si="25"/>
        <v>ID4229G1633</v>
      </c>
      <c r="B1631">
        <v>1633</v>
      </c>
      <c r="C1631" t="s">
        <v>68</v>
      </c>
      <c r="D1631">
        <v>4229</v>
      </c>
      <c r="E1631" t="s">
        <v>83</v>
      </c>
      <c r="F1631" t="s">
        <v>741</v>
      </c>
      <c r="G1631" t="s">
        <v>1012</v>
      </c>
      <c r="H1631" t="s">
        <v>1770</v>
      </c>
      <c r="I1631">
        <v>2375</v>
      </c>
      <c r="K1631" s="1"/>
    </row>
    <row r="1632" spans="1:11" x14ac:dyDescent="0.25">
      <c r="A1632" s="5" t="str">
        <f t="shared" si="25"/>
        <v>ID4229G1634</v>
      </c>
      <c r="B1632">
        <v>1634</v>
      </c>
      <c r="C1632" t="s">
        <v>68</v>
      </c>
      <c r="D1632">
        <v>4229</v>
      </c>
      <c r="E1632" t="s">
        <v>83</v>
      </c>
      <c r="F1632" t="s">
        <v>741</v>
      </c>
      <c r="G1632" t="s">
        <v>1012</v>
      </c>
      <c r="H1632" t="s">
        <v>1770</v>
      </c>
      <c r="I1632">
        <v>2375</v>
      </c>
      <c r="K1632" s="1"/>
    </row>
    <row r="1633" spans="1:11" x14ac:dyDescent="0.25">
      <c r="A1633" s="5" t="str">
        <f t="shared" si="25"/>
        <v>ID4230G1635</v>
      </c>
      <c r="B1633">
        <v>1635</v>
      </c>
      <c r="C1633" t="s">
        <v>68</v>
      </c>
      <c r="D1633">
        <v>4230</v>
      </c>
      <c r="E1633" t="s">
        <v>83</v>
      </c>
      <c r="F1633" t="s">
        <v>741</v>
      </c>
      <c r="G1633" t="s">
        <v>1012</v>
      </c>
      <c r="H1633" t="s">
        <v>1236</v>
      </c>
      <c r="I1633">
        <v>2375</v>
      </c>
      <c r="K1633" s="1"/>
    </row>
    <row r="1634" spans="1:11" x14ac:dyDescent="0.25">
      <c r="A1634" s="5" t="str">
        <f t="shared" si="25"/>
        <v>ID4231G1636</v>
      </c>
      <c r="B1634">
        <v>1636</v>
      </c>
      <c r="C1634" t="s">
        <v>68</v>
      </c>
      <c r="D1634">
        <v>4231</v>
      </c>
      <c r="E1634" t="s">
        <v>83</v>
      </c>
      <c r="F1634" t="s">
        <v>741</v>
      </c>
      <c r="G1634" t="s">
        <v>1012</v>
      </c>
      <c r="H1634" t="s">
        <v>1771</v>
      </c>
      <c r="I1634">
        <v>2375</v>
      </c>
      <c r="K1634" s="1"/>
    </row>
    <row r="1635" spans="1:11" x14ac:dyDescent="0.25">
      <c r="A1635" s="5" t="str">
        <f t="shared" si="25"/>
        <v>ID4232G1637</v>
      </c>
      <c r="B1635">
        <v>1637</v>
      </c>
      <c r="C1635" t="s">
        <v>68</v>
      </c>
      <c r="D1635">
        <v>4232</v>
      </c>
      <c r="E1635" t="s">
        <v>83</v>
      </c>
      <c r="F1635" t="s">
        <v>741</v>
      </c>
      <c r="G1635" t="s">
        <v>1012</v>
      </c>
      <c r="H1635" t="s">
        <v>78</v>
      </c>
      <c r="I1635">
        <v>2375</v>
      </c>
      <c r="K1635" s="1"/>
    </row>
    <row r="1636" spans="1:11" x14ac:dyDescent="0.25">
      <c r="A1636" s="5" t="str">
        <f t="shared" si="25"/>
        <v>ID8259G1638</v>
      </c>
      <c r="B1636">
        <v>1638</v>
      </c>
      <c r="C1636" t="s">
        <v>68</v>
      </c>
      <c r="D1636">
        <v>8259</v>
      </c>
      <c r="E1636" t="s">
        <v>83</v>
      </c>
      <c r="F1636" t="s">
        <v>741</v>
      </c>
      <c r="G1636" t="s">
        <v>1012</v>
      </c>
      <c r="H1636" t="s">
        <v>3466</v>
      </c>
      <c r="I1636">
        <v>2375</v>
      </c>
      <c r="K1636" s="1"/>
    </row>
    <row r="1637" spans="1:11" x14ac:dyDescent="0.25">
      <c r="A1637" s="5" t="str">
        <f t="shared" si="25"/>
        <v>ID8260G1639</v>
      </c>
      <c r="B1637">
        <v>1639</v>
      </c>
      <c r="C1637" t="s">
        <v>68</v>
      </c>
      <c r="D1637">
        <v>8260</v>
      </c>
      <c r="E1637" t="s">
        <v>83</v>
      </c>
      <c r="F1637" t="s">
        <v>741</v>
      </c>
      <c r="G1637" t="s">
        <v>1012</v>
      </c>
      <c r="H1637" t="s">
        <v>3467</v>
      </c>
      <c r="I1637">
        <v>2375</v>
      </c>
      <c r="K1637" s="1"/>
    </row>
    <row r="1638" spans="1:11" x14ac:dyDescent="0.25">
      <c r="A1638" s="5" t="str">
        <f t="shared" si="25"/>
        <v>ID8261G1640</v>
      </c>
      <c r="B1638">
        <v>1640</v>
      </c>
      <c r="C1638" t="s">
        <v>68</v>
      </c>
      <c r="D1638">
        <v>8261</v>
      </c>
      <c r="E1638" t="s">
        <v>83</v>
      </c>
      <c r="F1638" t="s">
        <v>741</v>
      </c>
      <c r="G1638" t="s">
        <v>1012</v>
      </c>
      <c r="H1638" t="s">
        <v>3468</v>
      </c>
      <c r="I1638">
        <v>2375</v>
      </c>
      <c r="K1638" s="1"/>
    </row>
    <row r="1639" spans="1:11" x14ac:dyDescent="0.25">
      <c r="A1639" s="5" t="str">
        <f t="shared" si="25"/>
        <v>ID8262G1641</v>
      </c>
      <c r="B1639">
        <v>1641</v>
      </c>
      <c r="C1639" t="s">
        <v>68</v>
      </c>
      <c r="D1639">
        <v>8262</v>
      </c>
      <c r="E1639" t="s">
        <v>83</v>
      </c>
      <c r="F1639" t="s">
        <v>741</v>
      </c>
      <c r="G1639" t="s">
        <v>1012</v>
      </c>
      <c r="H1639" t="s">
        <v>3469</v>
      </c>
      <c r="I1639">
        <v>2375</v>
      </c>
      <c r="K1639" s="1"/>
    </row>
    <row r="1640" spans="1:11" x14ac:dyDescent="0.25">
      <c r="A1640" s="5" t="str">
        <f t="shared" si="25"/>
        <v>ID8263G1642</v>
      </c>
      <c r="B1640">
        <v>1642</v>
      </c>
      <c r="C1640" t="s">
        <v>68</v>
      </c>
      <c r="D1640">
        <v>8263</v>
      </c>
      <c r="E1640" t="s">
        <v>83</v>
      </c>
      <c r="F1640" t="s">
        <v>741</v>
      </c>
      <c r="G1640" t="s">
        <v>1012</v>
      </c>
      <c r="H1640" t="s">
        <v>3470</v>
      </c>
      <c r="I1640">
        <v>2375</v>
      </c>
      <c r="K1640" s="1"/>
    </row>
    <row r="1641" spans="1:11" x14ac:dyDescent="0.25">
      <c r="A1641" s="5" t="str">
        <f t="shared" si="25"/>
        <v>ID8264G1643</v>
      </c>
      <c r="B1641">
        <v>1643</v>
      </c>
      <c r="C1641" t="s">
        <v>68</v>
      </c>
      <c r="D1641">
        <v>8264</v>
      </c>
      <c r="E1641" t="s">
        <v>83</v>
      </c>
      <c r="F1641" t="s">
        <v>741</v>
      </c>
      <c r="G1641" t="s">
        <v>1012</v>
      </c>
      <c r="H1641" t="s">
        <v>1379</v>
      </c>
      <c r="I1641">
        <v>2375</v>
      </c>
      <c r="K1641" s="1"/>
    </row>
    <row r="1642" spans="1:11" x14ac:dyDescent="0.25">
      <c r="A1642" s="5" t="str">
        <f t="shared" si="25"/>
        <v>ID8265G1644</v>
      </c>
      <c r="B1642">
        <v>1644</v>
      </c>
      <c r="C1642" t="s">
        <v>68</v>
      </c>
      <c r="D1642">
        <v>8265</v>
      </c>
      <c r="E1642" t="s">
        <v>83</v>
      </c>
      <c r="F1642" t="s">
        <v>741</v>
      </c>
      <c r="G1642" t="s">
        <v>1012</v>
      </c>
      <c r="H1642" t="s">
        <v>2853</v>
      </c>
      <c r="I1642">
        <v>2375</v>
      </c>
      <c r="K1642" s="1"/>
    </row>
    <row r="1643" spans="1:11" x14ac:dyDescent="0.25">
      <c r="A1643" s="5" t="str">
        <f t="shared" si="25"/>
        <v>ID8266G1645</v>
      </c>
      <c r="B1643">
        <v>1645</v>
      </c>
      <c r="C1643" t="s">
        <v>68</v>
      </c>
      <c r="D1643">
        <v>8266</v>
      </c>
      <c r="E1643" t="s">
        <v>83</v>
      </c>
      <c r="F1643" t="s">
        <v>741</v>
      </c>
      <c r="G1643" t="s">
        <v>1012</v>
      </c>
      <c r="H1643" t="s">
        <v>2545</v>
      </c>
      <c r="I1643">
        <v>2375</v>
      </c>
      <c r="K1643" s="1"/>
    </row>
    <row r="1644" spans="1:11" x14ac:dyDescent="0.25">
      <c r="A1644" s="5" t="str">
        <f t="shared" si="25"/>
        <v>ID2376G1646</v>
      </c>
      <c r="B1644">
        <v>1646</v>
      </c>
      <c r="C1644" t="s">
        <v>68</v>
      </c>
      <c r="D1644">
        <v>2376</v>
      </c>
      <c r="E1644" t="s">
        <v>83</v>
      </c>
      <c r="F1644" t="s">
        <v>741</v>
      </c>
      <c r="G1644" t="s">
        <v>1013</v>
      </c>
      <c r="H1644" t="s">
        <v>1013</v>
      </c>
      <c r="I1644">
        <v>1511</v>
      </c>
      <c r="K1644" s="1"/>
    </row>
    <row r="1645" spans="1:11" x14ac:dyDescent="0.25">
      <c r="A1645" s="5" t="str">
        <f t="shared" si="25"/>
        <v>ID6130G1647</v>
      </c>
      <c r="B1645">
        <v>1647</v>
      </c>
      <c r="C1645" t="s">
        <v>68</v>
      </c>
      <c r="D1645">
        <v>6130</v>
      </c>
      <c r="E1645" t="s">
        <v>83</v>
      </c>
      <c r="F1645" t="s">
        <v>741</v>
      </c>
      <c r="G1645" t="s">
        <v>1013</v>
      </c>
      <c r="H1645" t="s">
        <v>2543</v>
      </c>
      <c r="I1645">
        <v>2376</v>
      </c>
      <c r="K1645" s="1"/>
    </row>
    <row r="1646" spans="1:11" x14ac:dyDescent="0.25">
      <c r="A1646" s="5" t="str">
        <f t="shared" si="25"/>
        <v>ID6131G1648</v>
      </c>
      <c r="B1646">
        <v>1648</v>
      </c>
      <c r="C1646" t="s">
        <v>68</v>
      </c>
      <c r="D1646">
        <v>6131</v>
      </c>
      <c r="E1646" t="s">
        <v>83</v>
      </c>
      <c r="F1646" t="s">
        <v>741</v>
      </c>
      <c r="G1646" t="s">
        <v>1013</v>
      </c>
      <c r="H1646" t="s">
        <v>2544</v>
      </c>
      <c r="I1646">
        <v>2376</v>
      </c>
      <c r="K1646" s="1"/>
    </row>
    <row r="1647" spans="1:11" x14ac:dyDescent="0.25">
      <c r="A1647" s="5" t="str">
        <f t="shared" si="25"/>
        <v>ID6132G1649</v>
      </c>
      <c r="B1647">
        <v>1649</v>
      </c>
      <c r="C1647" t="s">
        <v>68</v>
      </c>
      <c r="D1647">
        <v>6132</v>
      </c>
      <c r="E1647" t="s">
        <v>83</v>
      </c>
      <c r="F1647" t="s">
        <v>741</v>
      </c>
      <c r="G1647" t="s">
        <v>1013</v>
      </c>
      <c r="H1647" t="s">
        <v>2545</v>
      </c>
      <c r="I1647">
        <v>2376</v>
      </c>
      <c r="K1647" s="1"/>
    </row>
    <row r="1648" spans="1:11" x14ac:dyDescent="0.25">
      <c r="A1648" s="5" t="str">
        <f t="shared" si="25"/>
        <v>ID6133G1650</v>
      </c>
      <c r="B1648">
        <v>1650</v>
      </c>
      <c r="C1648" t="s">
        <v>68</v>
      </c>
      <c r="D1648">
        <v>6133</v>
      </c>
      <c r="E1648" t="s">
        <v>83</v>
      </c>
      <c r="F1648" t="s">
        <v>741</v>
      </c>
      <c r="G1648" t="s">
        <v>1013</v>
      </c>
      <c r="H1648" t="s">
        <v>977</v>
      </c>
      <c r="I1648">
        <v>2376</v>
      </c>
      <c r="K1648" s="1"/>
    </row>
    <row r="1649" spans="1:11" x14ac:dyDescent="0.25">
      <c r="A1649" s="5" t="str">
        <f t="shared" si="25"/>
        <v>ID6134G1651</v>
      </c>
      <c r="B1649">
        <v>1651</v>
      </c>
      <c r="C1649" t="s">
        <v>68</v>
      </c>
      <c r="D1649">
        <v>6134</v>
      </c>
      <c r="E1649" t="s">
        <v>83</v>
      </c>
      <c r="F1649" t="s">
        <v>741</v>
      </c>
      <c r="G1649" t="s">
        <v>1013</v>
      </c>
      <c r="H1649" t="s">
        <v>78</v>
      </c>
      <c r="I1649">
        <v>2376</v>
      </c>
      <c r="K1649" s="1"/>
    </row>
    <row r="1650" spans="1:11" x14ac:dyDescent="0.25">
      <c r="A1650" s="5" t="str">
        <f t="shared" si="25"/>
        <v>ID8267G1652</v>
      </c>
      <c r="B1650">
        <v>1652</v>
      </c>
      <c r="C1650" t="s">
        <v>68</v>
      </c>
      <c r="D1650">
        <v>8267</v>
      </c>
      <c r="E1650" t="s">
        <v>83</v>
      </c>
      <c r="F1650" t="s">
        <v>741</v>
      </c>
      <c r="G1650" t="s">
        <v>1013</v>
      </c>
      <c r="H1650" t="s">
        <v>936</v>
      </c>
      <c r="I1650">
        <v>2376</v>
      </c>
      <c r="K1650" s="1"/>
    </row>
    <row r="1651" spans="1:11" x14ac:dyDescent="0.25">
      <c r="A1651" s="5" t="str">
        <f t="shared" si="25"/>
        <v>ID2377G1653</v>
      </c>
      <c r="B1651">
        <v>1653</v>
      </c>
      <c r="C1651" t="s">
        <v>68</v>
      </c>
      <c r="D1651">
        <v>2377</v>
      </c>
      <c r="E1651" t="s">
        <v>83</v>
      </c>
      <c r="F1651" t="s">
        <v>741</v>
      </c>
      <c r="G1651" t="s">
        <v>1014</v>
      </c>
      <c r="H1651" t="s">
        <v>1014</v>
      </c>
      <c r="I1651">
        <v>1511</v>
      </c>
      <c r="K1651" s="1"/>
    </row>
    <row r="1652" spans="1:11" x14ac:dyDescent="0.25">
      <c r="A1652" s="5" t="str">
        <f t="shared" si="25"/>
        <v>ID6139G1654</v>
      </c>
      <c r="B1652">
        <v>1654</v>
      </c>
      <c r="C1652" t="s">
        <v>68</v>
      </c>
      <c r="D1652">
        <v>6139</v>
      </c>
      <c r="E1652" t="s">
        <v>83</v>
      </c>
      <c r="F1652" t="s">
        <v>741</v>
      </c>
      <c r="G1652" t="s">
        <v>1014</v>
      </c>
      <c r="H1652" t="s">
        <v>805</v>
      </c>
      <c r="I1652">
        <v>2377</v>
      </c>
      <c r="K1652" s="1"/>
    </row>
    <row r="1653" spans="1:11" x14ac:dyDescent="0.25">
      <c r="A1653" s="5" t="str">
        <f t="shared" si="25"/>
        <v>ID6140G1655</v>
      </c>
      <c r="B1653">
        <v>1655</v>
      </c>
      <c r="C1653" t="s">
        <v>68</v>
      </c>
      <c r="D1653">
        <v>6140</v>
      </c>
      <c r="E1653" t="s">
        <v>83</v>
      </c>
      <c r="F1653" t="s">
        <v>741</v>
      </c>
      <c r="G1653" t="s">
        <v>1014</v>
      </c>
      <c r="H1653" t="s">
        <v>2549</v>
      </c>
      <c r="I1653">
        <v>2377</v>
      </c>
      <c r="K1653" s="1"/>
    </row>
    <row r="1654" spans="1:11" x14ac:dyDescent="0.25">
      <c r="A1654" s="5" t="str">
        <f t="shared" si="25"/>
        <v>ID6141G1656</v>
      </c>
      <c r="B1654">
        <v>1656</v>
      </c>
      <c r="C1654" t="s">
        <v>68</v>
      </c>
      <c r="D1654">
        <v>6141</v>
      </c>
      <c r="E1654" t="s">
        <v>83</v>
      </c>
      <c r="F1654" t="s">
        <v>741</v>
      </c>
      <c r="G1654" t="s">
        <v>1014</v>
      </c>
      <c r="H1654" t="s">
        <v>608</v>
      </c>
      <c r="I1654">
        <v>2377</v>
      </c>
      <c r="K1654" s="1"/>
    </row>
    <row r="1655" spans="1:11" x14ac:dyDescent="0.25">
      <c r="A1655" s="5" t="str">
        <f t="shared" si="25"/>
        <v>ID6142G1657</v>
      </c>
      <c r="B1655">
        <v>1657</v>
      </c>
      <c r="C1655" t="s">
        <v>68</v>
      </c>
      <c r="D1655">
        <v>6142</v>
      </c>
      <c r="E1655" t="s">
        <v>83</v>
      </c>
      <c r="F1655" t="s">
        <v>741</v>
      </c>
      <c r="G1655" t="s">
        <v>1014</v>
      </c>
      <c r="H1655" t="s">
        <v>78</v>
      </c>
      <c r="I1655">
        <v>2377</v>
      </c>
      <c r="K1655" s="1"/>
    </row>
    <row r="1656" spans="1:11" x14ac:dyDescent="0.25">
      <c r="A1656" s="5" t="str">
        <f t="shared" si="25"/>
        <v>ID2378G1658</v>
      </c>
      <c r="B1656">
        <v>1658</v>
      </c>
      <c r="C1656" t="s">
        <v>68</v>
      </c>
      <c r="D1656">
        <v>2378</v>
      </c>
      <c r="E1656" t="s">
        <v>83</v>
      </c>
      <c r="F1656" t="s">
        <v>741</v>
      </c>
      <c r="G1656" t="s">
        <v>78</v>
      </c>
      <c r="H1656" t="s">
        <v>78</v>
      </c>
      <c r="I1656">
        <v>1511</v>
      </c>
      <c r="K1656" s="1"/>
    </row>
    <row r="1657" spans="1:11" x14ac:dyDescent="0.25">
      <c r="A1657" s="5" t="str">
        <f t="shared" si="25"/>
        <v>ID2544G1659</v>
      </c>
      <c r="B1657">
        <v>1659</v>
      </c>
      <c r="C1657" t="s">
        <v>68</v>
      </c>
      <c r="D1657">
        <v>2544</v>
      </c>
      <c r="E1657" t="s">
        <v>83</v>
      </c>
      <c r="F1657" t="s">
        <v>741</v>
      </c>
      <c r="G1657" t="s">
        <v>1077</v>
      </c>
      <c r="H1657" t="s">
        <v>1077</v>
      </c>
      <c r="I1657">
        <v>1511</v>
      </c>
      <c r="K1657" s="1"/>
    </row>
    <row r="1658" spans="1:11" x14ac:dyDescent="0.25">
      <c r="A1658" s="5" t="str">
        <f t="shared" si="25"/>
        <v>ID6856G1660</v>
      </c>
      <c r="B1658">
        <v>1660</v>
      </c>
      <c r="C1658" t="s">
        <v>68</v>
      </c>
      <c r="D1658">
        <v>6856</v>
      </c>
      <c r="E1658" t="s">
        <v>83</v>
      </c>
      <c r="F1658" t="s">
        <v>741</v>
      </c>
      <c r="G1658" t="s">
        <v>1077</v>
      </c>
      <c r="H1658" t="s">
        <v>2888</v>
      </c>
      <c r="I1658">
        <v>2544</v>
      </c>
      <c r="K1658" s="1"/>
    </row>
    <row r="1659" spans="1:11" x14ac:dyDescent="0.25">
      <c r="A1659" s="5" t="str">
        <f t="shared" si="25"/>
        <v>ID6857G1661</v>
      </c>
      <c r="B1659">
        <v>1661</v>
      </c>
      <c r="C1659" t="s">
        <v>68</v>
      </c>
      <c r="D1659">
        <v>6857</v>
      </c>
      <c r="E1659" t="s">
        <v>83</v>
      </c>
      <c r="F1659" t="s">
        <v>741</v>
      </c>
      <c r="G1659" t="s">
        <v>1077</v>
      </c>
      <c r="H1659" t="s">
        <v>2889</v>
      </c>
      <c r="I1659">
        <v>2544</v>
      </c>
      <c r="K1659" s="1"/>
    </row>
    <row r="1660" spans="1:11" x14ac:dyDescent="0.25">
      <c r="A1660" s="5" t="str">
        <f t="shared" si="25"/>
        <v>ID6858G1662</v>
      </c>
      <c r="B1660">
        <v>1662</v>
      </c>
      <c r="C1660" t="s">
        <v>68</v>
      </c>
      <c r="D1660">
        <v>6858</v>
      </c>
      <c r="E1660" t="s">
        <v>83</v>
      </c>
      <c r="F1660" t="s">
        <v>741</v>
      </c>
      <c r="G1660" t="s">
        <v>1077</v>
      </c>
      <c r="H1660" t="s">
        <v>78</v>
      </c>
      <c r="I1660">
        <v>2544</v>
      </c>
      <c r="K1660" s="1"/>
    </row>
    <row r="1661" spans="1:11" x14ac:dyDescent="0.25">
      <c r="A1661" s="5" t="str">
        <f t="shared" si="25"/>
        <v>ID3383G1663</v>
      </c>
      <c r="B1661">
        <v>1663</v>
      </c>
      <c r="C1661" t="s">
        <v>68</v>
      </c>
      <c r="D1661">
        <v>3383</v>
      </c>
      <c r="E1661" t="s">
        <v>83</v>
      </c>
      <c r="F1661" t="s">
        <v>741</v>
      </c>
      <c r="G1661" t="s">
        <v>1411</v>
      </c>
      <c r="H1661" t="s">
        <v>1411</v>
      </c>
      <c r="I1661">
        <v>1511</v>
      </c>
      <c r="K1661" s="1"/>
    </row>
    <row r="1662" spans="1:11" x14ac:dyDescent="0.25">
      <c r="A1662" s="5" t="str">
        <f t="shared" si="25"/>
        <v>ID6124G1664</v>
      </c>
      <c r="B1662">
        <v>1664</v>
      </c>
      <c r="C1662" t="s">
        <v>68</v>
      </c>
      <c r="D1662">
        <v>6124</v>
      </c>
      <c r="E1662" t="s">
        <v>83</v>
      </c>
      <c r="F1662" t="s">
        <v>741</v>
      </c>
      <c r="G1662" t="s">
        <v>1411</v>
      </c>
      <c r="H1662" t="s">
        <v>2543</v>
      </c>
      <c r="I1662">
        <v>3383</v>
      </c>
      <c r="K1662" s="1"/>
    </row>
    <row r="1663" spans="1:11" x14ac:dyDescent="0.25">
      <c r="A1663" s="5" t="str">
        <f t="shared" si="25"/>
        <v>ID6125G1665</v>
      </c>
      <c r="B1663">
        <v>1665</v>
      </c>
      <c r="C1663" t="s">
        <v>68</v>
      </c>
      <c r="D1663">
        <v>6125</v>
      </c>
      <c r="E1663" t="s">
        <v>83</v>
      </c>
      <c r="F1663" t="s">
        <v>741</v>
      </c>
      <c r="G1663" t="s">
        <v>1411</v>
      </c>
      <c r="H1663" t="s">
        <v>2544</v>
      </c>
      <c r="I1663">
        <v>3383</v>
      </c>
      <c r="K1663" s="1"/>
    </row>
    <row r="1664" spans="1:11" x14ac:dyDescent="0.25">
      <c r="A1664" s="5" t="str">
        <f t="shared" si="25"/>
        <v>ID6126G1666</v>
      </c>
      <c r="B1664">
        <v>1666</v>
      </c>
      <c r="C1664" t="s">
        <v>68</v>
      </c>
      <c r="D1664">
        <v>6126</v>
      </c>
      <c r="E1664" t="s">
        <v>83</v>
      </c>
      <c r="F1664" t="s">
        <v>741</v>
      </c>
      <c r="G1664" t="s">
        <v>1411</v>
      </c>
      <c r="H1664" t="s">
        <v>255</v>
      </c>
      <c r="I1664">
        <v>3383</v>
      </c>
      <c r="K1664" s="1"/>
    </row>
    <row r="1665" spans="1:11" x14ac:dyDescent="0.25">
      <c r="A1665" s="5" t="str">
        <f t="shared" si="25"/>
        <v>ID6127G1667</v>
      </c>
      <c r="B1665">
        <v>1667</v>
      </c>
      <c r="C1665" t="s">
        <v>68</v>
      </c>
      <c r="D1665">
        <v>6127</v>
      </c>
      <c r="E1665" t="s">
        <v>83</v>
      </c>
      <c r="F1665" t="s">
        <v>741</v>
      </c>
      <c r="G1665" t="s">
        <v>1411</v>
      </c>
      <c r="H1665" t="s">
        <v>2545</v>
      </c>
      <c r="I1665">
        <v>3383</v>
      </c>
      <c r="K1665" s="1"/>
    </row>
    <row r="1666" spans="1:11" x14ac:dyDescent="0.25">
      <c r="A1666" s="5" t="str">
        <f t="shared" si="25"/>
        <v>ID6128G1668</v>
      </c>
      <c r="B1666">
        <v>1668</v>
      </c>
      <c r="C1666" t="s">
        <v>68</v>
      </c>
      <c r="D1666">
        <v>6128</v>
      </c>
      <c r="E1666" t="s">
        <v>83</v>
      </c>
      <c r="F1666" t="s">
        <v>741</v>
      </c>
      <c r="G1666" t="s">
        <v>1411</v>
      </c>
      <c r="H1666" t="s">
        <v>977</v>
      </c>
      <c r="I1666">
        <v>3383</v>
      </c>
      <c r="K1666" s="1"/>
    </row>
    <row r="1667" spans="1:11" x14ac:dyDescent="0.25">
      <c r="A1667" s="5" t="str">
        <f t="shared" ref="A1667:A1730" si="26">"ID"&amp;D1667&amp;"G"&amp;B1667</f>
        <v>ID6129G1669</v>
      </c>
      <c r="B1667">
        <v>1669</v>
      </c>
      <c r="C1667" t="s">
        <v>68</v>
      </c>
      <c r="D1667">
        <v>6129</v>
      </c>
      <c r="E1667" t="s">
        <v>83</v>
      </c>
      <c r="F1667" t="s">
        <v>741</v>
      </c>
      <c r="G1667" t="s">
        <v>1411</v>
      </c>
      <c r="H1667" t="s">
        <v>78</v>
      </c>
      <c r="I1667">
        <v>3383</v>
      </c>
      <c r="K1667" s="1"/>
    </row>
    <row r="1668" spans="1:11" x14ac:dyDescent="0.25">
      <c r="A1668" s="5" t="str">
        <f t="shared" si="26"/>
        <v>ID8272G1670</v>
      </c>
      <c r="B1668">
        <v>1670</v>
      </c>
      <c r="C1668" t="s">
        <v>68</v>
      </c>
      <c r="D1668">
        <v>8272</v>
      </c>
      <c r="E1668" t="s">
        <v>83</v>
      </c>
      <c r="F1668" t="s">
        <v>741</v>
      </c>
      <c r="G1668" t="s">
        <v>1411</v>
      </c>
      <c r="H1668" t="s">
        <v>3474</v>
      </c>
      <c r="I1668">
        <v>3383</v>
      </c>
      <c r="K1668" s="1"/>
    </row>
    <row r="1669" spans="1:11" x14ac:dyDescent="0.25">
      <c r="A1669" s="5" t="str">
        <f t="shared" si="26"/>
        <v>ID8273G1671</v>
      </c>
      <c r="B1669">
        <v>1671</v>
      </c>
      <c r="C1669" t="s">
        <v>68</v>
      </c>
      <c r="D1669">
        <v>8273</v>
      </c>
      <c r="E1669" t="s">
        <v>83</v>
      </c>
      <c r="F1669" t="s">
        <v>741</v>
      </c>
      <c r="G1669" t="s">
        <v>1411</v>
      </c>
      <c r="H1669" t="s">
        <v>936</v>
      </c>
      <c r="I1669">
        <v>3383</v>
      </c>
      <c r="K1669" s="1"/>
    </row>
    <row r="1670" spans="1:11" x14ac:dyDescent="0.25">
      <c r="A1670" s="5" t="str">
        <f t="shared" si="26"/>
        <v>ID8274G1672</v>
      </c>
      <c r="B1670">
        <v>1672</v>
      </c>
      <c r="C1670" t="s">
        <v>68</v>
      </c>
      <c r="D1670">
        <v>8274</v>
      </c>
      <c r="E1670" t="s">
        <v>83</v>
      </c>
      <c r="F1670" t="s">
        <v>741</v>
      </c>
      <c r="G1670" t="s">
        <v>1411</v>
      </c>
      <c r="H1670" t="s">
        <v>3288</v>
      </c>
      <c r="I1670">
        <v>3383</v>
      </c>
      <c r="K1670" s="1"/>
    </row>
    <row r="1671" spans="1:11" x14ac:dyDescent="0.25">
      <c r="A1671" s="5" t="str">
        <f t="shared" si="26"/>
        <v>ID8275G1673</v>
      </c>
      <c r="B1671">
        <v>1673</v>
      </c>
      <c r="C1671" t="s">
        <v>68</v>
      </c>
      <c r="D1671">
        <v>8275</v>
      </c>
      <c r="E1671" t="s">
        <v>83</v>
      </c>
      <c r="F1671" t="s">
        <v>741</v>
      </c>
      <c r="G1671" t="s">
        <v>1411</v>
      </c>
      <c r="H1671" t="s">
        <v>1270</v>
      </c>
      <c r="I1671">
        <v>3383</v>
      </c>
      <c r="K1671" s="1"/>
    </row>
    <row r="1672" spans="1:11" x14ac:dyDescent="0.25">
      <c r="A1672" s="5" t="str">
        <f t="shared" si="26"/>
        <v>ID8276G1674</v>
      </c>
      <c r="B1672">
        <v>1674</v>
      </c>
      <c r="C1672" t="s">
        <v>68</v>
      </c>
      <c r="D1672">
        <v>8276</v>
      </c>
      <c r="E1672" t="s">
        <v>83</v>
      </c>
      <c r="F1672" t="s">
        <v>741</v>
      </c>
      <c r="G1672" t="s">
        <v>1411</v>
      </c>
      <c r="H1672" t="s">
        <v>2545</v>
      </c>
      <c r="I1672">
        <v>3383</v>
      </c>
      <c r="K1672" s="1"/>
    </row>
    <row r="1673" spans="1:11" x14ac:dyDescent="0.25">
      <c r="A1673" s="5" t="str">
        <f t="shared" si="26"/>
        <v>ID3393G1675</v>
      </c>
      <c r="B1673">
        <v>1675</v>
      </c>
      <c r="C1673" t="s">
        <v>68</v>
      </c>
      <c r="D1673">
        <v>3393</v>
      </c>
      <c r="E1673" t="s">
        <v>83</v>
      </c>
      <c r="F1673" t="s">
        <v>741</v>
      </c>
      <c r="G1673" t="s">
        <v>1417</v>
      </c>
      <c r="H1673" t="s">
        <v>1417</v>
      </c>
      <c r="I1673">
        <v>1511</v>
      </c>
      <c r="K1673" s="1"/>
    </row>
    <row r="1674" spans="1:11" x14ac:dyDescent="0.25">
      <c r="A1674" s="5" t="str">
        <f t="shared" si="26"/>
        <v>ID6121G1676</v>
      </c>
      <c r="B1674">
        <v>1676</v>
      </c>
      <c r="C1674" t="s">
        <v>68</v>
      </c>
      <c r="D1674">
        <v>6121</v>
      </c>
      <c r="E1674" t="s">
        <v>83</v>
      </c>
      <c r="F1674" t="s">
        <v>741</v>
      </c>
      <c r="G1674" t="s">
        <v>1417</v>
      </c>
      <c r="H1674" t="s">
        <v>2541</v>
      </c>
      <c r="I1674">
        <v>3393</v>
      </c>
      <c r="K1674" s="1"/>
    </row>
    <row r="1675" spans="1:11" x14ac:dyDescent="0.25">
      <c r="A1675" s="5" t="str">
        <f t="shared" si="26"/>
        <v>ID6122G1677</v>
      </c>
      <c r="B1675">
        <v>1677</v>
      </c>
      <c r="C1675" t="s">
        <v>68</v>
      </c>
      <c r="D1675">
        <v>6122</v>
      </c>
      <c r="E1675" t="s">
        <v>83</v>
      </c>
      <c r="F1675" t="s">
        <v>741</v>
      </c>
      <c r="G1675" t="s">
        <v>1417</v>
      </c>
      <c r="H1675" t="s">
        <v>2542</v>
      </c>
      <c r="I1675">
        <v>3393</v>
      </c>
      <c r="K1675" s="1"/>
    </row>
    <row r="1676" spans="1:11" x14ac:dyDescent="0.25">
      <c r="A1676" s="5" t="str">
        <f t="shared" si="26"/>
        <v>ID6123G1678</v>
      </c>
      <c r="B1676">
        <v>1678</v>
      </c>
      <c r="C1676" t="s">
        <v>68</v>
      </c>
      <c r="D1676">
        <v>6123</v>
      </c>
      <c r="E1676" t="s">
        <v>83</v>
      </c>
      <c r="F1676" t="s">
        <v>741</v>
      </c>
      <c r="G1676" t="s">
        <v>1417</v>
      </c>
      <c r="H1676" t="s">
        <v>78</v>
      </c>
      <c r="I1676">
        <v>3393</v>
      </c>
      <c r="K1676" s="1"/>
    </row>
    <row r="1677" spans="1:11" x14ac:dyDescent="0.25">
      <c r="A1677" s="5" t="str">
        <f t="shared" si="26"/>
        <v>ID4598G1679</v>
      </c>
      <c r="B1677">
        <v>1679</v>
      </c>
      <c r="C1677" t="s">
        <v>68</v>
      </c>
      <c r="D1677">
        <v>4598</v>
      </c>
      <c r="E1677" t="s">
        <v>83</v>
      </c>
      <c r="F1677" t="s">
        <v>741</v>
      </c>
      <c r="G1677" t="s">
        <v>1795</v>
      </c>
      <c r="H1677" t="s">
        <v>1795</v>
      </c>
      <c r="I1677">
        <v>1511</v>
      </c>
      <c r="K1677" s="1"/>
    </row>
    <row r="1678" spans="1:11" x14ac:dyDescent="0.25">
      <c r="A1678" s="5" t="str">
        <f t="shared" si="26"/>
        <v>ID6859G1680</v>
      </c>
      <c r="B1678">
        <v>1680</v>
      </c>
      <c r="C1678" t="s">
        <v>68</v>
      </c>
      <c r="D1678">
        <v>6859</v>
      </c>
      <c r="E1678" t="s">
        <v>83</v>
      </c>
      <c r="F1678" t="s">
        <v>741</v>
      </c>
      <c r="G1678" t="s">
        <v>1795</v>
      </c>
      <c r="H1678" t="s">
        <v>1125</v>
      </c>
      <c r="I1678">
        <v>4598</v>
      </c>
      <c r="K1678" s="1"/>
    </row>
    <row r="1679" spans="1:11" x14ac:dyDescent="0.25">
      <c r="A1679" s="5" t="str">
        <f t="shared" si="26"/>
        <v>ID6860G1681</v>
      </c>
      <c r="B1679">
        <v>1681</v>
      </c>
      <c r="C1679" t="s">
        <v>68</v>
      </c>
      <c r="D1679">
        <v>6860</v>
      </c>
      <c r="E1679" t="s">
        <v>83</v>
      </c>
      <c r="F1679" t="s">
        <v>741</v>
      </c>
      <c r="G1679" t="s">
        <v>1795</v>
      </c>
      <c r="H1679" t="s">
        <v>2890</v>
      </c>
      <c r="I1679">
        <v>4598</v>
      </c>
      <c r="K1679" s="1"/>
    </row>
    <row r="1680" spans="1:11" x14ac:dyDescent="0.25">
      <c r="A1680" s="5" t="str">
        <f t="shared" si="26"/>
        <v>ID6861G1682</v>
      </c>
      <c r="B1680">
        <v>1682</v>
      </c>
      <c r="C1680" t="s">
        <v>68</v>
      </c>
      <c r="D1680">
        <v>6861</v>
      </c>
      <c r="E1680" t="s">
        <v>83</v>
      </c>
      <c r="F1680" t="s">
        <v>741</v>
      </c>
      <c r="G1680" t="s">
        <v>1795</v>
      </c>
      <c r="H1680" t="s">
        <v>78</v>
      </c>
      <c r="I1680">
        <v>4598</v>
      </c>
      <c r="K1680" s="1"/>
    </row>
    <row r="1681" spans="1:11" x14ac:dyDescent="0.25">
      <c r="A1681" s="5" t="str">
        <f t="shared" si="26"/>
        <v>ID4599G1683</v>
      </c>
      <c r="B1681">
        <v>1683</v>
      </c>
      <c r="C1681" t="s">
        <v>68</v>
      </c>
      <c r="D1681">
        <v>4599</v>
      </c>
      <c r="E1681" t="s">
        <v>83</v>
      </c>
      <c r="F1681" t="s">
        <v>741</v>
      </c>
      <c r="G1681" t="s">
        <v>1956</v>
      </c>
      <c r="H1681" t="s">
        <v>1956</v>
      </c>
      <c r="I1681">
        <v>1511</v>
      </c>
      <c r="K1681" s="1"/>
    </row>
    <row r="1682" spans="1:11" x14ac:dyDescent="0.25">
      <c r="A1682" s="5" t="str">
        <f t="shared" si="26"/>
        <v>ID6135G1684</v>
      </c>
      <c r="B1682">
        <v>1684</v>
      </c>
      <c r="C1682" t="s">
        <v>68</v>
      </c>
      <c r="D1682">
        <v>6135</v>
      </c>
      <c r="E1682" t="s">
        <v>83</v>
      </c>
      <c r="F1682" t="s">
        <v>741</v>
      </c>
      <c r="G1682" t="s">
        <v>1956</v>
      </c>
      <c r="H1682" t="s">
        <v>2546</v>
      </c>
      <c r="I1682">
        <v>4599</v>
      </c>
      <c r="K1682" s="1"/>
    </row>
    <row r="1683" spans="1:11" x14ac:dyDescent="0.25">
      <c r="A1683" s="5" t="str">
        <f t="shared" si="26"/>
        <v>ID6136G1685</v>
      </c>
      <c r="B1683">
        <v>1685</v>
      </c>
      <c r="C1683" t="s">
        <v>68</v>
      </c>
      <c r="D1683">
        <v>6136</v>
      </c>
      <c r="E1683" t="s">
        <v>83</v>
      </c>
      <c r="F1683" t="s">
        <v>741</v>
      </c>
      <c r="G1683" t="s">
        <v>1956</v>
      </c>
      <c r="H1683" t="s">
        <v>2547</v>
      </c>
      <c r="I1683">
        <v>4599</v>
      </c>
      <c r="K1683" s="1"/>
    </row>
    <row r="1684" spans="1:11" x14ac:dyDescent="0.25">
      <c r="A1684" s="5" t="str">
        <f t="shared" si="26"/>
        <v>ID6137G1686</v>
      </c>
      <c r="B1684">
        <v>1686</v>
      </c>
      <c r="C1684" t="s">
        <v>68</v>
      </c>
      <c r="D1684">
        <v>6137</v>
      </c>
      <c r="E1684" t="s">
        <v>83</v>
      </c>
      <c r="F1684" t="s">
        <v>741</v>
      </c>
      <c r="G1684" t="s">
        <v>1956</v>
      </c>
      <c r="H1684" t="s">
        <v>2548</v>
      </c>
      <c r="I1684">
        <v>4599</v>
      </c>
      <c r="K1684" s="1"/>
    </row>
    <row r="1685" spans="1:11" x14ac:dyDescent="0.25">
      <c r="A1685" s="5" t="str">
        <f t="shared" si="26"/>
        <v>ID6138G1687</v>
      </c>
      <c r="B1685">
        <v>1687</v>
      </c>
      <c r="C1685" t="s">
        <v>68</v>
      </c>
      <c r="D1685">
        <v>6138</v>
      </c>
      <c r="E1685" t="s">
        <v>83</v>
      </c>
      <c r="F1685" t="s">
        <v>741</v>
      </c>
      <c r="G1685" t="s">
        <v>1956</v>
      </c>
      <c r="H1685" t="s">
        <v>78</v>
      </c>
      <c r="I1685">
        <v>4599</v>
      </c>
      <c r="K1685" s="1"/>
    </row>
    <row r="1686" spans="1:11" x14ac:dyDescent="0.25">
      <c r="A1686" s="5" t="str">
        <f t="shared" si="26"/>
        <v>ID8277G1688</v>
      </c>
      <c r="B1686">
        <v>1688</v>
      </c>
      <c r="C1686" t="s">
        <v>68</v>
      </c>
      <c r="D1686">
        <v>8277</v>
      </c>
      <c r="E1686" t="s">
        <v>83</v>
      </c>
      <c r="F1686" t="s">
        <v>741</v>
      </c>
      <c r="G1686" t="s">
        <v>1956</v>
      </c>
      <c r="H1686" t="s">
        <v>3475</v>
      </c>
      <c r="I1686">
        <v>4599</v>
      </c>
      <c r="K1686" s="1"/>
    </row>
    <row r="1687" spans="1:11" x14ac:dyDescent="0.25">
      <c r="A1687" s="5" t="str">
        <f t="shared" si="26"/>
        <v>ID8278G1689</v>
      </c>
      <c r="B1687">
        <v>1689</v>
      </c>
      <c r="C1687" t="s">
        <v>68</v>
      </c>
      <c r="D1687">
        <v>8278</v>
      </c>
      <c r="E1687" t="s">
        <v>83</v>
      </c>
      <c r="F1687" t="s">
        <v>741</v>
      </c>
      <c r="G1687" t="s">
        <v>1956</v>
      </c>
      <c r="H1687" t="s">
        <v>3476</v>
      </c>
      <c r="I1687">
        <v>4599</v>
      </c>
      <c r="K1687" s="1"/>
    </row>
    <row r="1688" spans="1:11" x14ac:dyDescent="0.25">
      <c r="A1688" s="5" t="str">
        <f t="shared" si="26"/>
        <v>ID5525G1690</v>
      </c>
      <c r="B1688">
        <v>1690</v>
      </c>
      <c r="C1688" t="s">
        <v>68</v>
      </c>
      <c r="D1688">
        <v>5525</v>
      </c>
      <c r="E1688" t="s">
        <v>83</v>
      </c>
      <c r="F1688" t="s">
        <v>741</v>
      </c>
      <c r="G1688" t="s">
        <v>1059</v>
      </c>
      <c r="H1688" t="s">
        <v>1059</v>
      </c>
      <c r="I1688">
        <v>1511</v>
      </c>
      <c r="K1688" s="1"/>
    </row>
    <row r="1689" spans="1:11" x14ac:dyDescent="0.25">
      <c r="A1689" s="5" t="str">
        <f t="shared" si="26"/>
        <v>ID6117G1691</v>
      </c>
      <c r="B1689">
        <v>1691</v>
      </c>
      <c r="C1689" t="s">
        <v>68</v>
      </c>
      <c r="D1689">
        <v>6117</v>
      </c>
      <c r="E1689" t="s">
        <v>83</v>
      </c>
      <c r="F1689" t="s">
        <v>741</v>
      </c>
      <c r="G1689" t="s">
        <v>1059</v>
      </c>
      <c r="H1689" t="s">
        <v>584</v>
      </c>
      <c r="I1689">
        <v>5525</v>
      </c>
      <c r="K1689" s="1"/>
    </row>
    <row r="1690" spans="1:11" x14ac:dyDescent="0.25">
      <c r="A1690" s="5" t="str">
        <f t="shared" si="26"/>
        <v>ID6118G1692</v>
      </c>
      <c r="B1690">
        <v>1692</v>
      </c>
      <c r="C1690" t="s">
        <v>68</v>
      </c>
      <c r="D1690">
        <v>6118</v>
      </c>
      <c r="E1690" t="s">
        <v>83</v>
      </c>
      <c r="F1690" t="s">
        <v>741</v>
      </c>
      <c r="G1690" t="s">
        <v>1059</v>
      </c>
      <c r="H1690" t="s">
        <v>2540</v>
      </c>
      <c r="I1690">
        <v>5525</v>
      </c>
      <c r="K1690" s="1"/>
    </row>
    <row r="1691" spans="1:11" x14ac:dyDescent="0.25">
      <c r="A1691" s="5" t="str">
        <f t="shared" si="26"/>
        <v>ID6119G1693</v>
      </c>
      <c r="B1691">
        <v>1693</v>
      </c>
      <c r="C1691" t="s">
        <v>68</v>
      </c>
      <c r="D1691">
        <v>6119</v>
      </c>
      <c r="E1691" t="s">
        <v>83</v>
      </c>
      <c r="F1691" t="s">
        <v>741</v>
      </c>
      <c r="G1691" t="s">
        <v>1059</v>
      </c>
      <c r="H1691" t="s">
        <v>805</v>
      </c>
      <c r="I1691">
        <v>5525</v>
      </c>
      <c r="K1691" s="1"/>
    </row>
    <row r="1692" spans="1:11" x14ac:dyDescent="0.25">
      <c r="A1692" s="5" t="str">
        <f t="shared" si="26"/>
        <v>ID6120G1694</v>
      </c>
      <c r="B1692">
        <v>1694</v>
      </c>
      <c r="C1692" t="s">
        <v>68</v>
      </c>
      <c r="D1692">
        <v>6120</v>
      </c>
      <c r="E1692" t="s">
        <v>83</v>
      </c>
      <c r="F1692" t="s">
        <v>741</v>
      </c>
      <c r="G1692" t="s">
        <v>1059</v>
      </c>
      <c r="H1692" t="s">
        <v>78</v>
      </c>
      <c r="I1692">
        <v>5525</v>
      </c>
      <c r="K1692" s="1"/>
    </row>
    <row r="1693" spans="1:11" x14ac:dyDescent="0.25">
      <c r="A1693" s="5" t="str">
        <f t="shared" si="26"/>
        <v>ID8270G1695</v>
      </c>
      <c r="B1693">
        <v>1695</v>
      </c>
      <c r="C1693" t="s">
        <v>68</v>
      </c>
      <c r="D1693">
        <v>8270</v>
      </c>
      <c r="E1693" t="s">
        <v>83</v>
      </c>
      <c r="F1693" t="s">
        <v>741</v>
      </c>
      <c r="G1693" t="s">
        <v>1059</v>
      </c>
      <c r="H1693" t="s">
        <v>3473</v>
      </c>
      <c r="I1693">
        <v>5525</v>
      </c>
      <c r="K1693" s="1"/>
    </row>
    <row r="1694" spans="1:11" x14ac:dyDescent="0.25">
      <c r="A1694" s="5" t="str">
        <f t="shared" si="26"/>
        <v>ID8271G1696</v>
      </c>
      <c r="B1694">
        <v>1696</v>
      </c>
      <c r="C1694" t="s">
        <v>68</v>
      </c>
      <c r="D1694">
        <v>8271</v>
      </c>
      <c r="E1694" t="s">
        <v>83</v>
      </c>
      <c r="F1694" t="s">
        <v>741</v>
      </c>
      <c r="G1694" t="s">
        <v>1059</v>
      </c>
      <c r="H1694" t="s">
        <v>2392</v>
      </c>
      <c r="I1694">
        <v>5525</v>
      </c>
      <c r="K1694" s="1"/>
    </row>
    <row r="1695" spans="1:11" x14ac:dyDescent="0.25">
      <c r="A1695" s="5" t="str">
        <f t="shared" si="26"/>
        <v>ID6469G1697</v>
      </c>
      <c r="B1695">
        <v>1697</v>
      </c>
      <c r="C1695" t="s">
        <v>68</v>
      </c>
      <c r="D1695">
        <v>6469</v>
      </c>
      <c r="E1695" t="s">
        <v>83</v>
      </c>
      <c r="F1695" t="s">
        <v>741</v>
      </c>
      <c r="G1695" t="s">
        <v>2661</v>
      </c>
      <c r="H1695" t="s">
        <v>2661</v>
      </c>
      <c r="I1695">
        <v>1511</v>
      </c>
      <c r="K1695" s="1"/>
    </row>
    <row r="1696" spans="1:11" x14ac:dyDescent="0.25">
      <c r="A1696" s="5" t="str">
        <f t="shared" si="26"/>
        <v>ID6470G1698</v>
      </c>
      <c r="B1696">
        <v>1698</v>
      </c>
      <c r="C1696" t="s">
        <v>68</v>
      </c>
      <c r="D1696">
        <v>6470</v>
      </c>
      <c r="E1696" t="s">
        <v>83</v>
      </c>
      <c r="F1696" t="s">
        <v>741</v>
      </c>
      <c r="G1696" t="s">
        <v>2662</v>
      </c>
      <c r="H1696" t="s">
        <v>2662</v>
      </c>
      <c r="I1696">
        <v>1511</v>
      </c>
      <c r="K1696" s="1"/>
    </row>
    <row r="1697" spans="1:11" x14ac:dyDescent="0.25">
      <c r="A1697" s="5" t="str">
        <f t="shared" si="26"/>
        <v>ID8252G1699</v>
      </c>
      <c r="B1697">
        <v>1699</v>
      </c>
      <c r="C1697" t="s">
        <v>68</v>
      </c>
      <c r="D1697">
        <v>8252</v>
      </c>
      <c r="E1697" t="s">
        <v>83</v>
      </c>
      <c r="F1697" t="s">
        <v>741</v>
      </c>
      <c r="G1697" t="s">
        <v>2662</v>
      </c>
      <c r="H1697" t="s">
        <v>3460</v>
      </c>
      <c r="I1697">
        <v>6470</v>
      </c>
      <c r="K1697" s="1"/>
    </row>
    <row r="1698" spans="1:11" x14ac:dyDescent="0.25">
      <c r="A1698" s="5" t="str">
        <f t="shared" si="26"/>
        <v>ID8253G1700</v>
      </c>
      <c r="B1698">
        <v>1700</v>
      </c>
      <c r="C1698" t="s">
        <v>68</v>
      </c>
      <c r="D1698">
        <v>8253</v>
      </c>
      <c r="E1698" t="s">
        <v>83</v>
      </c>
      <c r="F1698" t="s">
        <v>741</v>
      </c>
      <c r="G1698" t="s">
        <v>2662</v>
      </c>
      <c r="H1698" t="s">
        <v>3461</v>
      </c>
      <c r="I1698">
        <v>6470</v>
      </c>
      <c r="K1698" s="1"/>
    </row>
    <row r="1699" spans="1:11" x14ac:dyDescent="0.25">
      <c r="A1699" s="5" t="str">
        <f t="shared" si="26"/>
        <v>ID8254G1701</v>
      </c>
      <c r="B1699">
        <v>1701</v>
      </c>
      <c r="C1699" t="s">
        <v>68</v>
      </c>
      <c r="D1699">
        <v>8254</v>
      </c>
      <c r="E1699" t="s">
        <v>83</v>
      </c>
      <c r="F1699" t="s">
        <v>741</v>
      </c>
      <c r="G1699" t="s">
        <v>2662</v>
      </c>
      <c r="H1699" t="s">
        <v>78</v>
      </c>
      <c r="I1699">
        <v>6470</v>
      </c>
      <c r="K1699" s="1"/>
    </row>
    <row r="1700" spans="1:11" x14ac:dyDescent="0.25">
      <c r="A1700" s="5" t="str">
        <f t="shared" si="26"/>
        <v>ID8251G1702</v>
      </c>
      <c r="B1700">
        <v>1702</v>
      </c>
      <c r="C1700" t="s">
        <v>68</v>
      </c>
      <c r="D1700">
        <v>8251</v>
      </c>
      <c r="E1700" t="s">
        <v>83</v>
      </c>
      <c r="F1700" t="s">
        <v>741</v>
      </c>
      <c r="G1700" t="s">
        <v>2903</v>
      </c>
      <c r="H1700" t="s">
        <v>2903</v>
      </c>
      <c r="I1700">
        <v>1511</v>
      </c>
      <c r="K1700" s="1"/>
    </row>
    <row r="1701" spans="1:11" x14ac:dyDescent="0.25">
      <c r="A1701" s="5" t="str">
        <f t="shared" si="26"/>
        <v>ID8268G1703</v>
      </c>
      <c r="B1701">
        <v>1703</v>
      </c>
      <c r="C1701" t="s">
        <v>68</v>
      </c>
      <c r="D1701">
        <v>8268</v>
      </c>
      <c r="E1701" t="s">
        <v>83</v>
      </c>
      <c r="F1701" t="s">
        <v>741</v>
      </c>
      <c r="G1701" t="s">
        <v>3471</v>
      </c>
      <c r="H1701" t="s">
        <v>3471</v>
      </c>
      <c r="I1701">
        <v>1511</v>
      </c>
      <c r="K1701" s="1"/>
    </row>
    <row r="1702" spans="1:11" x14ac:dyDescent="0.25">
      <c r="A1702" s="5" t="str">
        <f t="shared" si="26"/>
        <v>ID8269G1704</v>
      </c>
      <c r="B1702">
        <v>1704</v>
      </c>
      <c r="C1702" t="s">
        <v>68</v>
      </c>
      <c r="D1702">
        <v>8269</v>
      </c>
      <c r="E1702" t="s">
        <v>83</v>
      </c>
      <c r="F1702" t="s">
        <v>741</v>
      </c>
      <c r="G1702" t="s">
        <v>3472</v>
      </c>
      <c r="H1702" t="s">
        <v>3472</v>
      </c>
      <c r="I1702">
        <v>1511</v>
      </c>
      <c r="K1702" s="1"/>
    </row>
    <row r="1703" spans="1:11" x14ac:dyDescent="0.25">
      <c r="A1703" s="5" t="str">
        <f t="shared" si="26"/>
        <v>ID8279G1705</v>
      </c>
      <c r="B1703">
        <v>1705</v>
      </c>
      <c r="C1703" t="s">
        <v>68</v>
      </c>
      <c r="D1703">
        <v>8279</v>
      </c>
      <c r="E1703" t="s">
        <v>83</v>
      </c>
      <c r="F1703" t="s">
        <v>741</v>
      </c>
      <c r="G1703" t="s">
        <v>3477</v>
      </c>
      <c r="H1703" t="s">
        <v>3477</v>
      </c>
      <c r="I1703">
        <v>1511</v>
      </c>
      <c r="K1703" s="1"/>
    </row>
    <row r="1704" spans="1:11" x14ac:dyDescent="0.25">
      <c r="A1704" s="5" t="str">
        <f t="shared" si="26"/>
        <v>ID1513G1706</v>
      </c>
      <c r="B1704">
        <v>1706</v>
      </c>
      <c r="C1704" t="s">
        <v>68</v>
      </c>
      <c r="D1704">
        <v>1513</v>
      </c>
      <c r="E1704" t="s">
        <v>83</v>
      </c>
      <c r="F1704" t="s">
        <v>743</v>
      </c>
      <c r="G1704" t="s">
        <v>743</v>
      </c>
      <c r="H1704" t="s">
        <v>743</v>
      </c>
      <c r="I1704">
        <v>4</v>
      </c>
      <c r="K1704" s="1"/>
    </row>
    <row r="1705" spans="1:11" x14ac:dyDescent="0.25">
      <c r="A1705" s="5" t="str">
        <f t="shared" si="26"/>
        <v>ID6155G1707</v>
      </c>
      <c r="B1705">
        <v>1707</v>
      </c>
      <c r="C1705" t="s">
        <v>68</v>
      </c>
      <c r="D1705">
        <v>6155</v>
      </c>
      <c r="E1705" t="s">
        <v>83</v>
      </c>
      <c r="F1705" t="s">
        <v>743</v>
      </c>
      <c r="G1705" t="s">
        <v>2560</v>
      </c>
      <c r="H1705" t="s">
        <v>2560</v>
      </c>
      <c r="I1705">
        <v>1513</v>
      </c>
      <c r="K1705" s="1"/>
    </row>
    <row r="1706" spans="1:11" x14ac:dyDescent="0.25">
      <c r="A1706" s="5" t="str">
        <f t="shared" si="26"/>
        <v>ID6156G1708</v>
      </c>
      <c r="B1706">
        <v>1708</v>
      </c>
      <c r="C1706" t="s">
        <v>68</v>
      </c>
      <c r="D1706">
        <v>6156</v>
      </c>
      <c r="E1706" t="s">
        <v>83</v>
      </c>
      <c r="F1706" t="s">
        <v>743</v>
      </c>
      <c r="G1706" t="s">
        <v>2561</v>
      </c>
      <c r="H1706" t="s">
        <v>2561</v>
      </c>
      <c r="I1706">
        <v>1513</v>
      </c>
      <c r="K1706" s="1"/>
    </row>
    <row r="1707" spans="1:11" x14ac:dyDescent="0.25">
      <c r="A1707" s="5" t="str">
        <f t="shared" si="26"/>
        <v>ID6157G1709</v>
      </c>
      <c r="B1707">
        <v>1709</v>
      </c>
      <c r="C1707" t="s">
        <v>68</v>
      </c>
      <c r="D1707">
        <v>6157</v>
      </c>
      <c r="E1707" t="s">
        <v>83</v>
      </c>
      <c r="F1707" t="s">
        <v>743</v>
      </c>
      <c r="G1707" t="s">
        <v>2562</v>
      </c>
      <c r="H1707" t="s">
        <v>2562</v>
      </c>
      <c r="I1707">
        <v>1513</v>
      </c>
      <c r="K1707" s="1"/>
    </row>
    <row r="1708" spans="1:11" x14ac:dyDescent="0.25">
      <c r="A1708" s="5" t="str">
        <f t="shared" si="26"/>
        <v>ID6158G1710</v>
      </c>
      <c r="B1708">
        <v>1710</v>
      </c>
      <c r="C1708" t="s">
        <v>68</v>
      </c>
      <c r="D1708">
        <v>6158</v>
      </c>
      <c r="E1708" t="s">
        <v>83</v>
      </c>
      <c r="F1708" t="s">
        <v>743</v>
      </c>
      <c r="G1708" t="s">
        <v>86</v>
      </c>
      <c r="H1708" t="s">
        <v>86</v>
      </c>
      <c r="I1708">
        <v>1513</v>
      </c>
      <c r="K1708" s="1"/>
    </row>
    <row r="1709" spans="1:11" x14ac:dyDescent="0.25">
      <c r="A1709" s="5" t="str">
        <f t="shared" si="26"/>
        <v>ID6158G1711</v>
      </c>
      <c r="B1709">
        <v>1711</v>
      </c>
      <c r="C1709" t="s">
        <v>68</v>
      </c>
      <c r="D1709">
        <v>6158</v>
      </c>
      <c r="E1709" t="s">
        <v>83</v>
      </c>
      <c r="F1709" t="s">
        <v>743</v>
      </c>
      <c r="G1709" t="s">
        <v>1486</v>
      </c>
      <c r="H1709" t="s">
        <v>1486</v>
      </c>
      <c r="I1709">
        <v>1513</v>
      </c>
      <c r="K1709" s="1"/>
    </row>
    <row r="1710" spans="1:11" x14ac:dyDescent="0.25">
      <c r="A1710" s="5" t="str">
        <f t="shared" si="26"/>
        <v>ID6159G1712</v>
      </c>
      <c r="B1710">
        <v>1712</v>
      </c>
      <c r="C1710" t="s">
        <v>68</v>
      </c>
      <c r="D1710">
        <v>6159</v>
      </c>
      <c r="E1710" t="s">
        <v>83</v>
      </c>
      <c r="F1710" t="s">
        <v>743</v>
      </c>
      <c r="G1710" t="s">
        <v>78</v>
      </c>
      <c r="H1710" t="s">
        <v>78</v>
      </c>
      <c r="I1710">
        <v>1513</v>
      </c>
      <c r="K1710" s="1"/>
    </row>
    <row r="1711" spans="1:11" x14ac:dyDescent="0.25">
      <c r="A1711" s="5" t="str">
        <f t="shared" si="26"/>
        <v>ID8406G1713</v>
      </c>
      <c r="B1711">
        <v>1713</v>
      </c>
      <c r="C1711" t="s">
        <v>68</v>
      </c>
      <c r="D1711">
        <v>8406</v>
      </c>
      <c r="E1711" t="s">
        <v>83</v>
      </c>
      <c r="F1711" t="s">
        <v>743</v>
      </c>
      <c r="G1711" t="s">
        <v>3567</v>
      </c>
      <c r="H1711" t="s">
        <v>3567</v>
      </c>
      <c r="I1711">
        <v>1513</v>
      </c>
      <c r="K1711" s="1"/>
    </row>
    <row r="1712" spans="1:11" x14ac:dyDescent="0.25">
      <c r="A1712" s="5" t="str">
        <f t="shared" si="26"/>
        <v>ID2848G1714</v>
      </c>
      <c r="B1712">
        <v>1714</v>
      </c>
      <c r="C1712" t="s">
        <v>68</v>
      </c>
      <c r="D1712">
        <v>2848</v>
      </c>
      <c r="E1712" t="s">
        <v>83</v>
      </c>
      <c r="F1712" t="s">
        <v>747</v>
      </c>
      <c r="G1712" t="s">
        <v>747</v>
      </c>
      <c r="H1712" t="s">
        <v>747</v>
      </c>
      <c r="I1712">
        <v>4</v>
      </c>
      <c r="K1712" s="1"/>
    </row>
    <row r="1713" spans="1:11" x14ac:dyDescent="0.25">
      <c r="A1713" s="5" t="str">
        <f t="shared" si="26"/>
        <v>ID2849G1715</v>
      </c>
      <c r="B1713">
        <v>1715</v>
      </c>
      <c r="C1713" t="s">
        <v>68</v>
      </c>
      <c r="D1713">
        <v>2849</v>
      </c>
      <c r="E1713" t="s">
        <v>83</v>
      </c>
      <c r="F1713" t="s">
        <v>747</v>
      </c>
      <c r="G1713" t="s">
        <v>1184</v>
      </c>
      <c r="H1713" t="s">
        <v>1184</v>
      </c>
      <c r="I1713">
        <v>2848</v>
      </c>
      <c r="K1713" s="1"/>
    </row>
    <row r="1714" spans="1:11" x14ac:dyDescent="0.25">
      <c r="A1714" s="5" t="str">
        <f t="shared" si="26"/>
        <v>ID2851G1716</v>
      </c>
      <c r="B1714">
        <v>1716</v>
      </c>
      <c r="C1714" t="s">
        <v>68</v>
      </c>
      <c r="D1714">
        <v>2851</v>
      </c>
      <c r="E1714" t="s">
        <v>83</v>
      </c>
      <c r="F1714" t="s">
        <v>747</v>
      </c>
      <c r="G1714" t="s">
        <v>1185</v>
      </c>
      <c r="H1714" t="s">
        <v>1185</v>
      </c>
      <c r="I1714">
        <v>2848</v>
      </c>
      <c r="K1714" s="1"/>
    </row>
    <row r="1715" spans="1:11" x14ac:dyDescent="0.25">
      <c r="A1715" s="5" t="str">
        <f t="shared" si="26"/>
        <v>ID2852G1717</v>
      </c>
      <c r="B1715">
        <v>1717</v>
      </c>
      <c r="C1715" t="s">
        <v>68</v>
      </c>
      <c r="D1715">
        <v>2852</v>
      </c>
      <c r="E1715" t="s">
        <v>83</v>
      </c>
      <c r="F1715" t="s">
        <v>747</v>
      </c>
      <c r="G1715" t="s">
        <v>78</v>
      </c>
      <c r="H1715" t="s">
        <v>78</v>
      </c>
      <c r="I1715">
        <v>2848</v>
      </c>
      <c r="K1715" s="1"/>
    </row>
    <row r="1716" spans="1:11" x14ac:dyDescent="0.25">
      <c r="A1716" s="5" t="str">
        <f t="shared" si="26"/>
        <v>ID5515G1718</v>
      </c>
      <c r="B1716">
        <v>1718</v>
      </c>
      <c r="C1716" t="s">
        <v>68</v>
      </c>
      <c r="D1716">
        <v>5515</v>
      </c>
      <c r="E1716" t="s">
        <v>83</v>
      </c>
      <c r="F1716" t="s">
        <v>747</v>
      </c>
      <c r="G1716" t="s">
        <v>2383</v>
      </c>
      <c r="H1716" t="s">
        <v>2383</v>
      </c>
      <c r="I1716">
        <v>2848</v>
      </c>
      <c r="K1716" s="1"/>
    </row>
    <row r="1717" spans="1:11" x14ac:dyDescent="0.25">
      <c r="A1717" s="5" t="str">
        <f t="shared" si="26"/>
        <v>ID5516G1719</v>
      </c>
      <c r="B1717">
        <v>1719</v>
      </c>
      <c r="C1717" t="s">
        <v>68</v>
      </c>
      <c r="D1717">
        <v>5516</v>
      </c>
      <c r="E1717" t="s">
        <v>83</v>
      </c>
      <c r="F1717" t="s">
        <v>747</v>
      </c>
      <c r="G1717" t="s">
        <v>2384</v>
      </c>
      <c r="H1717" t="s">
        <v>2384</v>
      </c>
      <c r="I1717">
        <v>2848</v>
      </c>
      <c r="K1717" s="1"/>
    </row>
    <row r="1718" spans="1:11" x14ac:dyDescent="0.25">
      <c r="A1718" s="5" t="str">
        <f t="shared" si="26"/>
        <v>ID5517G1720</v>
      </c>
      <c r="B1718">
        <v>1720</v>
      </c>
      <c r="C1718" t="s">
        <v>68</v>
      </c>
      <c r="D1718">
        <v>5517</v>
      </c>
      <c r="E1718" t="s">
        <v>83</v>
      </c>
      <c r="F1718" t="s">
        <v>747</v>
      </c>
      <c r="G1718" t="s">
        <v>2385</v>
      </c>
      <c r="H1718" t="s">
        <v>2385</v>
      </c>
      <c r="I1718">
        <v>2848</v>
      </c>
      <c r="K1718" s="1"/>
    </row>
    <row r="1719" spans="1:11" x14ac:dyDescent="0.25">
      <c r="A1719" s="5" t="str">
        <f t="shared" si="26"/>
        <v>ID5518G1721</v>
      </c>
      <c r="B1719">
        <v>1721</v>
      </c>
      <c r="C1719" t="s">
        <v>68</v>
      </c>
      <c r="D1719">
        <v>5518</v>
      </c>
      <c r="E1719" t="s">
        <v>83</v>
      </c>
      <c r="F1719" t="s">
        <v>747</v>
      </c>
      <c r="G1719" t="s">
        <v>2386</v>
      </c>
      <c r="H1719" t="s">
        <v>2386</v>
      </c>
      <c r="I1719">
        <v>2848</v>
      </c>
      <c r="K1719" s="1"/>
    </row>
    <row r="1720" spans="1:11" x14ac:dyDescent="0.25">
      <c r="A1720" s="5" t="str">
        <f t="shared" si="26"/>
        <v>ID5519G1722</v>
      </c>
      <c r="B1720">
        <v>1722</v>
      </c>
      <c r="C1720" t="s">
        <v>68</v>
      </c>
      <c r="D1720">
        <v>5519</v>
      </c>
      <c r="E1720" t="s">
        <v>83</v>
      </c>
      <c r="F1720" t="s">
        <v>747</v>
      </c>
      <c r="G1720" t="s">
        <v>2387</v>
      </c>
      <c r="H1720" t="s">
        <v>2387</v>
      </c>
      <c r="I1720">
        <v>2848</v>
      </c>
      <c r="K1720" s="1"/>
    </row>
    <row r="1721" spans="1:11" x14ac:dyDescent="0.25">
      <c r="A1721" s="5" t="str">
        <f t="shared" si="26"/>
        <v>ID5520G1723</v>
      </c>
      <c r="B1721">
        <v>1723</v>
      </c>
      <c r="C1721" t="s">
        <v>68</v>
      </c>
      <c r="D1721">
        <v>5520</v>
      </c>
      <c r="E1721" t="s">
        <v>83</v>
      </c>
      <c r="F1721" t="s">
        <v>747</v>
      </c>
      <c r="G1721" t="s">
        <v>2388</v>
      </c>
      <c r="H1721" t="s">
        <v>2388</v>
      </c>
      <c r="I1721">
        <v>2848</v>
      </c>
      <c r="K1721" s="1"/>
    </row>
    <row r="1722" spans="1:11" x14ac:dyDescent="0.25">
      <c r="A1722" s="5" t="str">
        <f t="shared" si="26"/>
        <v>ID8443G1724</v>
      </c>
      <c r="B1722">
        <v>1724</v>
      </c>
      <c r="C1722" t="s">
        <v>68</v>
      </c>
      <c r="D1722">
        <v>8443</v>
      </c>
      <c r="E1722" t="s">
        <v>83</v>
      </c>
      <c r="F1722" t="s">
        <v>747</v>
      </c>
      <c r="G1722" t="s">
        <v>2388</v>
      </c>
      <c r="H1722" t="s">
        <v>3440</v>
      </c>
      <c r="I1722">
        <v>5520</v>
      </c>
      <c r="K1722" s="1"/>
    </row>
    <row r="1723" spans="1:11" x14ac:dyDescent="0.25">
      <c r="A1723" s="5" t="str">
        <f t="shared" si="26"/>
        <v>ID8444G1725</v>
      </c>
      <c r="B1723">
        <v>1725</v>
      </c>
      <c r="C1723" t="s">
        <v>68</v>
      </c>
      <c r="D1723">
        <v>8444</v>
      </c>
      <c r="E1723" t="s">
        <v>83</v>
      </c>
      <c r="F1723" t="s">
        <v>747</v>
      </c>
      <c r="G1723" t="s">
        <v>2388</v>
      </c>
      <c r="H1723" t="s">
        <v>3576</v>
      </c>
      <c r="I1723">
        <v>5520</v>
      </c>
      <c r="K1723" s="1"/>
    </row>
    <row r="1724" spans="1:11" x14ac:dyDescent="0.25">
      <c r="A1724" s="5" t="str">
        <f t="shared" si="26"/>
        <v>ID8445G1726</v>
      </c>
      <c r="B1724">
        <v>1726</v>
      </c>
      <c r="C1724" t="s">
        <v>68</v>
      </c>
      <c r="D1724">
        <v>8445</v>
      </c>
      <c r="E1724" t="s">
        <v>83</v>
      </c>
      <c r="F1724" t="s">
        <v>747</v>
      </c>
      <c r="G1724" t="s">
        <v>2388</v>
      </c>
      <c r="H1724" t="s">
        <v>78</v>
      </c>
      <c r="I1724">
        <v>5520</v>
      </c>
      <c r="K1724" s="1"/>
    </row>
    <row r="1725" spans="1:11" x14ac:dyDescent="0.25">
      <c r="A1725" s="5" t="str">
        <f t="shared" si="26"/>
        <v>ID5521G1727</v>
      </c>
      <c r="B1725">
        <v>1727</v>
      </c>
      <c r="C1725" t="s">
        <v>68</v>
      </c>
      <c r="D1725">
        <v>5521</v>
      </c>
      <c r="E1725" t="s">
        <v>83</v>
      </c>
      <c r="F1725" t="s">
        <v>747</v>
      </c>
      <c r="G1725" t="s">
        <v>1192</v>
      </c>
      <c r="H1725" t="s">
        <v>1192</v>
      </c>
      <c r="I1725">
        <v>2848</v>
      </c>
      <c r="K1725" s="1"/>
    </row>
    <row r="1726" spans="1:11" x14ac:dyDescent="0.25">
      <c r="A1726" s="5" t="str">
        <f t="shared" si="26"/>
        <v>ID6112G1728</v>
      </c>
      <c r="B1726">
        <v>1728</v>
      </c>
      <c r="C1726" t="s">
        <v>68</v>
      </c>
      <c r="D1726">
        <v>6112</v>
      </c>
      <c r="E1726" t="s">
        <v>83</v>
      </c>
      <c r="F1726" t="s">
        <v>747</v>
      </c>
      <c r="G1726" t="s">
        <v>2537</v>
      </c>
      <c r="H1726" t="s">
        <v>2537</v>
      </c>
      <c r="I1726">
        <v>2848</v>
      </c>
      <c r="K1726" s="1"/>
    </row>
    <row r="1727" spans="1:11" x14ac:dyDescent="0.25">
      <c r="A1727" s="5" t="str">
        <f t="shared" si="26"/>
        <v>ID8345G1729</v>
      </c>
      <c r="B1727">
        <v>1729</v>
      </c>
      <c r="C1727" t="s">
        <v>68</v>
      </c>
      <c r="D1727">
        <v>8345</v>
      </c>
      <c r="E1727" t="s">
        <v>83</v>
      </c>
      <c r="F1727" t="s">
        <v>747</v>
      </c>
      <c r="G1727" t="s">
        <v>3437</v>
      </c>
      <c r="H1727" t="s">
        <v>3437</v>
      </c>
      <c r="I1727">
        <v>2848</v>
      </c>
      <c r="K1727" s="1"/>
    </row>
    <row r="1728" spans="1:11" x14ac:dyDescent="0.25">
      <c r="A1728" s="5" t="str">
        <f t="shared" si="26"/>
        <v>ID8346G1730</v>
      </c>
      <c r="B1728">
        <v>1730</v>
      </c>
      <c r="C1728" t="s">
        <v>68</v>
      </c>
      <c r="D1728">
        <v>8346</v>
      </c>
      <c r="E1728" t="s">
        <v>83</v>
      </c>
      <c r="F1728" t="s">
        <v>747</v>
      </c>
      <c r="G1728" t="s">
        <v>3438</v>
      </c>
      <c r="H1728" t="s">
        <v>3438</v>
      </c>
      <c r="I1728">
        <v>2848</v>
      </c>
      <c r="K1728" s="1"/>
    </row>
    <row r="1729" spans="1:11" x14ac:dyDescent="0.25">
      <c r="A1729" s="5" t="str">
        <f t="shared" si="26"/>
        <v>ID8347G1731</v>
      </c>
      <c r="B1729">
        <v>1731</v>
      </c>
      <c r="C1729" t="s">
        <v>68</v>
      </c>
      <c r="D1729">
        <v>8347</v>
      </c>
      <c r="E1729" t="s">
        <v>83</v>
      </c>
      <c r="F1729" t="s">
        <v>747</v>
      </c>
      <c r="G1729" t="s">
        <v>3439</v>
      </c>
      <c r="H1729" t="s">
        <v>3439</v>
      </c>
      <c r="I1729">
        <v>2848</v>
      </c>
      <c r="K1729" s="1"/>
    </row>
    <row r="1730" spans="1:11" x14ac:dyDescent="0.25">
      <c r="A1730" s="5" t="str">
        <f t="shared" si="26"/>
        <v>ID3267G1732</v>
      </c>
      <c r="B1730">
        <v>1732</v>
      </c>
      <c r="C1730" t="s">
        <v>68</v>
      </c>
      <c r="D1730">
        <v>3267</v>
      </c>
      <c r="E1730" t="s">
        <v>83</v>
      </c>
      <c r="F1730" t="s">
        <v>1082</v>
      </c>
      <c r="G1730" t="s">
        <v>1082</v>
      </c>
      <c r="H1730" t="s">
        <v>1082</v>
      </c>
      <c r="I1730">
        <v>4</v>
      </c>
      <c r="K1730" s="1"/>
    </row>
    <row r="1731" spans="1:11" x14ac:dyDescent="0.25">
      <c r="A1731" s="5" t="str">
        <f t="shared" ref="A1731:A1794" si="27">"ID"&amp;D1731&amp;"G"&amp;B1731</f>
        <v>ID3268G1733</v>
      </c>
      <c r="B1731">
        <v>1733</v>
      </c>
      <c r="C1731" t="s">
        <v>68</v>
      </c>
      <c r="D1731">
        <v>3268</v>
      </c>
      <c r="E1731" t="s">
        <v>83</v>
      </c>
      <c r="F1731" t="s">
        <v>1082</v>
      </c>
      <c r="G1731" t="s">
        <v>1362</v>
      </c>
      <c r="H1731" t="s">
        <v>1362</v>
      </c>
      <c r="I1731">
        <v>3267</v>
      </c>
      <c r="K1731" s="1"/>
    </row>
    <row r="1732" spans="1:11" x14ac:dyDescent="0.25">
      <c r="A1732" s="5" t="str">
        <f t="shared" si="27"/>
        <v>ID6865G1734</v>
      </c>
      <c r="B1732">
        <v>1734</v>
      </c>
      <c r="C1732" t="s">
        <v>68</v>
      </c>
      <c r="D1732">
        <v>6865</v>
      </c>
      <c r="E1732" t="s">
        <v>83</v>
      </c>
      <c r="F1732" t="s">
        <v>1082</v>
      </c>
      <c r="G1732" t="s">
        <v>1362</v>
      </c>
      <c r="H1732" t="s">
        <v>2893</v>
      </c>
      <c r="I1732">
        <v>3268</v>
      </c>
      <c r="K1732" s="1"/>
    </row>
    <row r="1733" spans="1:11" x14ac:dyDescent="0.25">
      <c r="A1733" s="5" t="str">
        <f t="shared" si="27"/>
        <v>ID6866G1735</v>
      </c>
      <c r="B1733">
        <v>1735</v>
      </c>
      <c r="C1733" t="s">
        <v>68</v>
      </c>
      <c r="D1733">
        <v>6866</v>
      </c>
      <c r="E1733" t="s">
        <v>83</v>
      </c>
      <c r="F1733" t="s">
        <v>1082</v>
      </c>
      <c r="G1733" t="s">
        <v>1362</v>
      </c>
      <c r="H1733" t="s">
        <v>2894</v>
      </c>
      <c r="I1733">
        <v>3268</v>
      </c>
      <c r="K1733" s="1"/>
    </row>
    <row r="1734" spans="1:11" x14ac:dyDescent="0.25">
      <c r="A1734" s="5" t="str">
        <f t="shared" si="27"/>
        <v>ID6867G1736</v>
      </c>
      <c r="B1734">
        <v>1736</v>
      </c>
      <c r="C1734" t="s">
        <v>68</v>
      </c>
      <c r="D1734">
        <v>6867</v>
      </c>
      <c r="E1734" t="s">
        <v>83</v>
      </c>
      <c r="F1734" t="s">
        <v>1082</v>
      </c>
      <c r="G1734" t="s">
        <v>1362</v>
      </c>
      <c r="H1734" t="s">
        <v>78</v>
      </c>
      <c r="I1734">
        <v>3268</v>
      </c>
      <c r="K1734" s="1"/>
    </row>
    <row r="1735" spans="1:11" x14ac:dyDescent="0.25">
      <c r="A1735" s="5" t="str">
        <f t="shared" si="27"/>
        <v>ID3269G1737</v>
      </c>
      <c r="B1735">
        <v>1737</v>
      </c>
      <c r="C1735" t="s">
        <v>68</v>
      </c>
      <c r="D1735">
        <v>3269</v>
      </c>
      <c r="E1735" t="s">
        <v>83</v>
      </c>
      <c r="F1735" t="s">
        <v>1082</v>
      </c>
      <c r="G1735" t="s">
        <v>1361</v>
      </c>
      <c r="H1735" t="s">
        <v>1361</v>
      </c>
      <c r="I1735">
        <v>3267</v>
      </c>
      <c r="K1735" s="1"/>
    </row>
    <row r="1736" spans="1:11" x14ac:dyDescent="0.25">
      <c r="A1736" s="5" t="str">
        <f t="shared" si="27"/>
        <v>ID3270G1738</v>
      </c>
      <c r="B1736">
        <v>1738</v>
      </c>
      <c r="C1736" t="s">
        <v>68</v>
      </c>
      <c r="D1736">
        <v>3270</v>
      </c>
      <c r="E1736" t="s">
        <v>83</v>
      </c>
      <c r="F1736" t="s">
        <v>1082</v>
      </c>
      <c r="G1736" t="s">
        <v>1363</v>
      </c>
      <c r="H1736" t="s">
        <v>1363</v>
      </c>
      <c r="I1736">
        <v>3267</v>
      </c>
      <c r="K1736" s="1"/>
    </row>
    <row r="1737" spans="1:11" x14ac:dyDescent="0.25">
      <c r="A1737" s="5" t="str">
        <f t="shared" si="27"/>
        <v>ID3271G1739</v>
      </c>
      <c r="B1737">
        <v>1739</v>
      </c>
      <c r="C1737" t="s">
        <v>68</v>
      </c>
      <c r="D1737">
        <v>3271</v>
      </c>
      <c r="E1737" t="s">
        <v>83</v>
      </c>
      <c r="F1737" t="s">
        <v>1082</v>
      </c>
      <c r="G1737" t="s">
        <v>1363</v>
      </c>
      <c r="H1737" t="s">
        <v>1364</v>
      </c>
      <c r="I1737">
        <v>3270</v>
      </c>
      <c r="K1737" s="1"/>
    </row>
    <row r="1738" spans="1:11" x14ac:dyDescent="0.25">
      <c r="A1738" s="5" t="str">
        <f t="shared" si="27"/>
        <v>ID3272G1740</v>
      </c>
      <c r="B1738">
        <v>1740</v>
      </c>
      <c r="C1738" t="s">
        <v>68</v>
      </c>
      <c r="D1738">
        <v>3272</v>
      </c>
      <c r="E1738" t="s">
        <v>83</v>
      </c>
      <c r="F1738" t="s">
        <v>1082</v>
      </c>
      <c r="G1738" t="s">
        <v>1363</v>
      </c>
      <c r="H1738" t="s">
        <v>78</v>
      </c>
      <c r="I1738">
        <v>3270</v>
      </c>
      <c r="K1738" s="1"/>
    </row>
    <row r="1739" spans="1:11" x14ac:dyDescent="0.25">
      <c r="A1739" s="5" t="str">
        <f t="shared" si="27"/>
        <v>ID8319G1741</v>
      </c>
      <c r="B1739">
        <v>1741</v>
      </c>
      <c r="C1739" t="s">
        <v>68</v>
      </c>
      <c r="D1739">
        <v>8319</v>
      </c>
      <c r="E1739" t="s">
        <v>83</v>
      </c>
      <c r="F1739" t="s">
        <v>1082</v>
      </c>
      <c r="G1739" t="s">
        <v>1363</v>
      </c>
      <c r="H1739" t="s">
        <v>1700</v>
      </c>
      <c r="I1739">
        <v>3270</v>
      </c>
      <c r="K1739" s="1"/>
    </row>
    <row r="1740" spans="1:11" x14ac:dyDescent="0.25">
      <c r="A1740" s="5" t="str">
        <f t="shared" si="27"/>
        <v>ID8320G1742</v>
      </c>
      <c r="B1740">
        <v>1742</v>
      </c>
      <c r="C1740" t="s">
        <v>68</v>
      </c>
      <c r="D1740">
        <v>8320</v>
      </c>
      <c r="E1740" t="s">
        <v>83</v>
      </c>
      <c r="F1740" t="s">
        <v>1082</v>
      </c>
      <c r="G1740" t="s">
        <v>1363</v>
      </c>
      <c r="H1740" t="s">
        <v>3145</v>
      </c>
      <c r="I1740">
        <v>3270</v>
      </c>
      <c r="K1740" s="1"/>
    </row>
    <row r="1741" spans="1:11" x14ac:dyDescent="0.25">
      <c r="A1741" s="5" t="str">
        <f t="shared" si="27"/>
        <v>ID8321G1743</v>
      </c>
      <c r="B1741">
        <v>1743</v>
      </c>
      <c r="C1741" t="s">
        <v>68</v>
      </c>
      <c r="D1741">
        <v>8321</v>
      </c>
      <c r="E1741" t="s">
        <v>83</v>
      </c>
      <c r="F1741" t="s">
        <v>1082</v>
      </c>
      <c r="G1741" t="s">
        <v>1363</v>
      </c>
      <c r="H1741" t="s">
        <v>3499</v>
      </c>
      <c r="I1741">
        <v>3270</v>
      </c>
      <c r="K1741" s="1"/>
    </row>
    <row r="1742" spans="1:11" x14ac:dyDescent="0.25">
      <c r="A1742" s="5" t="str">
        <f t="shared" si="27"/>
        <v>ID8322G1744</v>
      </c>
      <c r="B1742">
        <v>1744</v>
      </c>
      <c r="C1742" t="s">
        <v>68</v>
      </c>
      <c r="D1742">
        <v>8322</v>
      </c>
      <c r="E1742" t="s">
        <v>83</v>
      </c>
      <c r="F1742" t="s">
        <v>1082</v>
      </c>
      <c r="G1742" t="s">
        <v>1363</v>
      </c>
      <c r="H1742" t="s">
        <v>3500</v>
      </c>
      <c r="I1742">
        <v>3270</v>
      </c>
      <c r="K1742" s="1"/>
    </row>
    <row r="1743" spans="1:11" x14ac:dyDescent="0.25">
      <c r="A1743" s="5" t="str">
        <f t="shared" si="27"/>
        <v>ID8323G1745</v>
      </c>
      <c r="B1743">
        <v>1745</v>
      </c>
      <c r="C1743" t="s">
        <v>68</v>
      </c>
      <c r="D1743">
        <v>8323</v>
      </c>
      <c r="E1743" t="s">
        <v>83</v>
      </c>
      <c r="F1743" t="s">
        <v>1082</v>
      </c>
      <c r="G1743" t="s">
        <v>1363</v>
      </c>
      <c r="H1743" t="s">
        <v>3501</v>
      </c>
      <c r="I1743">
        <v>3270</v>
      </c>
      <c r="K1743" s="1"/>
    </row>
    <row r="1744" spans="1:11" x14ac:dyDescent="0.25">
      <c r="A1744" s="5" t="str">
        <f t="shared" si="27"/>
        <v>ID3273G1746</v>
      </c>
      <c r="B1744">
        <v>1746</v>
      </c>
      <c r="C1744" t="s">
        <v>68</v>
      </c>
      <c r="D1744">
        <v>3273</v>
      </c>
      <c r="E1744" t="s">
        <v>83</v>
      </c>
      <c r="F1744" t="s">
        <v>1082</v>
      </c>
      <c r="G1744" t="s">
        <v>1365</v>
      </c>
      <c r="H1744" t="s">
        <v>1365</v>
      </c>
      <c r="I1744">
        <v>3267</v>
      </c>
      <c r="K1744" s="1"/>
    </row>
    <row r="1745" spans="1:11" x14ac:dyDescent="0.25">
      <c r="A1745" s="5" t="str">
        <f t="shared" si="27"/>
        <v>ID3274G1747</v>
      </c>
      <c r="B1745">
        <v>1747</v>
      </c>
      <c r="C1745" t="s">
        <v>68</v>
      </c>
      <c r="D1745">
        <v>3274</v>
      </c>
      <c r="E1745" t="s">
        <v>83</v>
      </c>
      <c r="F1745" t="s">
        <v>1082</v>
      </c>
      <c r="G1745" t="s">
        <v>1365</v>
      </c>
      <c r="H1745" t="s">
        <v>1366</v>
      </c>
      <c r="I1745">
        <v>3273</v>
      </c>
      <c r="K1745" s="1"/>
    </row>
    <row r="1746" spans="1:11" x14ac:dyDescent="0.25">
      <c r="A1746" s="5" t="str">
        <f t="shared" si="27"/>
        <v>ID3275G1748</v>
      </c>
      <c r="B1746">
        <v>1748</v>
      </c>
      <c r="C1746" t="s">
        <v>68</v>
      </c>
      <c r="D1746">
        <v>3275</v>
      </c>
      <c r="E1746" t="s">
        <v>83</v>
      </c>
      <c r="F1746" t="s">
        <v>1082</v>
      </c>
      <c r="G1746" t="s">
        <v>1365</v>
      </c>
      <c r="H1746" t="s">
        <v>78</v>
      </c>
      <c r="I1746">
        <v>3273</v>
      </c>
      <c r="K1746" s="1"/>
    </row>
    <row r="1747" spans="1:11" x14ac:dyDescent="0.25">
      <c r="A1747" s="5" t="str">
        <f t="shared" si="27"/>
        <v>ID3276G1749</v>
      </c>
      <c r="B1747">
        <v>1749</v>
      </c>
      <c r="C1747" t="s">
        <v>68</v>
      </c>
      <c r="D1747">
        <v>3276</v>
      </c>
      <c r="E1747" t="s">
        <v>83</v>
      </c>
      <c r="F1747" t="s">
        <v>1082</v>
      </c>
      <c r="G1747" t="s">
        <v>1367</v>
      </c>
      <c r="H1747" t="s">
        <v>1367</v>
      </c>
      <c r="I1747">
        <v>3267</v>
      </c>
      <c r="K1747" s="1"/>
    </row>
    <row r="1748" spans="1:11" x14ac:dyDescent="0.25">
      <c r="A1748" s="5" t="str">
        <f t="shared" si="27"/>
        <v>ID3276G1750</v>
      </c>
      <c r="B1748">
        <v>1750</v>
      </c>
      <c r="C1748" t="s">
        <v>68</v>
      </c>
      <c r="D1748">
        <v>3276</v>
      </c>
      <c r="E1748" t="s">
        <v>83</v>
      </c>
      <c r="F1748" t="s">
        <v>1082</v>
      </c>
      <c r="G1748" t="s">
        <v>1368</v>
      </c>
      <c r="H1748" t="s">
        <v>1367</v>
      </c>
      <c r="I1748">
        <v>3267</v>
      </c>
      <c r="K1748" s="1"/>
    </row>
    <row r="1749" spans="1:11" x14ac:dyDescent="0.25">
      <c r="A1749" s="5" t="str">
        <f t="shared" si="27"/>
        <v>ID3277G1751</v>
      </c>
      <c r="B1749">
        <v>1751</v>
      </c>
      <c r="C1749" t="s">
        <v>68</v>
      </c>
      <c r="D1749">
        <v>3277</v>
      </c>
      <c r="E1749" t="s">
        <v>83</v>
      </c>
      <c r="F1749" t="s">
        <v>1082</v>
      </c>
      <c r="G1749" t="s">
        <v>1367</v>
      </c>
      <c r="H1749" t="s">
        <v>1369</v>
      </c>
      <c r="I1749">
        <v>3276</v>
      </c>
      <c r="K1749" s="1"/>
    </row>
    <row r="1750" spans="1:11" x14ac:dyDescent="0.25">
      <c r="A1750" s="5" t="str">
        <f t="shared" si="27"/>
        <v>ID3278G1752</v>
      </c>
      <c r="B1750">
        <v>1752</v>
      </c>
      <c r="C1750" t="s">
        <v>68</v>
      </c>
      <c r="D1750">
        <v>3278</v>
      </c>
      <c r="E1750" t="s">
        <v>83</v>
      </c>
      <c r="F1750" t="s">
        <v>1082</v>
      </c>
      <c r="G1750" t="s">
        <v>1367</v>
      </c>
      <c r="H1750" t="s">
        <v>1370</v>
      </c>
      <c r="I1750">
        <v>3276</v>
      </c>
      <c r="K1750" s="1"/>
    </row>
    <row r="1751" spans="1:11" x14ac:dyDescent="0.25">
      <c r="A1751" s="5" t="str">
        <f t="shared" si="27"/>
        <v>ID3279G1753</v>
      </c>
      <c r="B1751">
        <v>1753</v>
      </c>
      <c r="C1751" t="s">
        <v>68</v>
      </c>
      <c r="D1751">
        <v>3279</v>
      </c>
      <c r="E1751" t="s">
        <v>83</v>
      </c>
      <c r="F1751" t="s">
        <v>1082</v>
      </c>
      <c r="G1751" t="s">
        <v>1367</v>
      </c>
      <c r="H1751" t="s">
        <v>78</v>
      </c>
      <c r="I1751">
        <v>3276</v>
      </c>
      <c r="K1751" s="1"/>
    </row>
    <row r="1752" spans="1:11" x14ac:dyDescent="0.25">
      <c r="A1752" s="5" t="str">
        <f t="shared" si="27"/>
        <v>ID3279G1754</v>
      </c>
      <c r="B1752">
        <v>1754</v>
      </c>
      <c r="C1752" t="s">
        <v>68</v>
      </c>
      <c r="D1752">
        <v>3279</v>
      </c>
      <c r="E1752" t="s">
        <v>83</v>
      </c>
      <c r="F1752" t="s">
        <v>1082</v>
      </c>
      <c r="G1752" t="s">
        <v>1368</v>
      </c>
      <c r="H1752" t="s">
        <v>78</v>
      </c>
      <c r="I1752">
        <v>3276</v>
      </c>
      <c r="K1752" s="1"/>
    </row>
    <row r="1753" spans="1:11" x14ac:dyDescent="0.25">
      <c r="A1753" s="5" t="str">
        <f t="shared" si="27"/>
        <v>ID8330G1755</v>
      </c>
      <c r="B1753">
        <v>1755</v>
      </c>
      <c r="C1753" t="s">
        <v>68</v>
      </c>
      <c r="D1753">
        <v>8330</v>
      </c>
      <c r="E1753" t="s">
        <v>83</v>
      </c>
      <c r="F1753" t="s">
        <v>1082</v>
      </c>
      <c r="G1753" t="s">
        <v>1367</v>
      </c>
      <c r="H1753" t="s">
        <v>3506</v>
      </c>
      <c r="I1753">
        <v>3276</v>
      </c>
      <c r="K1753" s="1"/>
    </row>
    <row r="1754" spans="1:11" x14ac:dyDescent="0.25">
      <c r="A1754" s="5" t="str">
        <f t="shared" si="27"/>
        <v>ID9079G1756</v>
      </c>
      <c r="B1754">
        <v>1756</v>
      </c>
      <c r="C1754" t="s">
        <v>68</v>
      </c>
      <c r="D1754">
        <v>9079</v>
      </c>
      <c r="E1754" t="s">
        <v>83</v>
      </c>
      <c r="F1754" t="s">
        <v>1082</v>
      </c>
      <c r="G1754" t="s">
        <v>1368</v>
      </c>
      <c r="H1754" t="s">
        <v>3836</v>
      </c>
      <c r="I1754">
        <v>3276</v>
      </c>
      <c r="K1754" s="1"/>
    </row>
    <row r="1755" spans="1:11" x14ac:dyDescent="0.25">
      <c r="A1755" s="5" t="str">
        <f t="shared" si="27"/>
        <v>ID9080G1757</v>
      </c>
      <c r="B1755">
        <v>1757</v>
      </c>
      <c r="C1755" t="s">
        <v>68</v>
      </c>
      <c r="D1755">
        <v>9080</v>
      </c>
      <c r="E1755" t="s">
        <v>83</v>
      </c>
      <c r="F1755" t="s">
        <v>1082</v>
      </c>
      <c r="G1755" t="s">
        <v>1368</v>
      </c>
      <c r="H1755" t="s">
        <v>3272</v>
      </c>
      <c r="I1755">
        <v>3276</v>
      </c>
      <c r="K1755" s="1"/>
    </row>
    <row r="1756" spans="1:11" x14ac:dyDescent="0.25">
      <c r="A1756" s="5" t="str">
        <f t="shared" si="27"/>
        <v>ID9081G1758</v>
      </c>
      <c r="B1756">
        <v>1758</v>
      </c>
      <c r="C1756" t="s">
        <v>68</v>
      </c>
      <c r="D1756">
        <v>9081</v>
      </c>
      <c r="E1756" t="s">
        <v>83</v>
      </c>
      <c r="F1756" t="s">
        <v>1082</v>
      </c>
      <c r="G1756" t="s">
        <v>1368</v>
      </c>
      <c r="H1756" t="s">
        <v>3837</v>
      </c>
      <c r="I1756">
        <v>3276</v>
      </c>
      <c r="K1756" s="1"/>
    </row>
    <row r="1757" spans="1:11" x14ac:dyDescent="0.25">
      <c r="A1757" s="5" t="str">
        <f t="shared" si="27"/>
        <v>ID9081G1759</v>
      </c>
      <c r="B1757">
        <v>1759</v>
      </c>
      <c r="C1757" t="s">
        <v>68</v>
      </c>
      <c r="D1757">
        <v>9081</v>
      </c>
      <c r="E1757" t="s">
        <v>83</v>
      </c>
      <c r="F1757" t="s">
        <v>1082</v>
      </c>
      <c r="G1757" t="s">
        <v>1368</v>
      </c>
      <c r="H1757" t="s">
        <v>3838</v>
      </c>
      <c r="I1757">
        <v>3276</v>
      </c>
      <c r="K1757" s="1"/>
    </row>
    <row r="1758" spans="1:11" x14ac:dyDescent="0.25">
      <c r="A1758" s="5" t="str">
        <f t="shared" si="27"/>
        <v>ID9082G1760</v>
      </c>
      <c r="B1758">
        <v>1760</v>
      </c>
      <c r="C1758" t="s">
        <v>68</v>
      </c>
      <c r="D1758">
        <v>9082</v>
      </c>
      <c r="E1758" t="s">
        <v>83</v>
      </c>
      <c r="F1758" t="s">
        <v>1082</v>
      </c>
      <c r="G1758" t="s">
        <v>1368</v>
      </c>
      <c r="H1758" t="s">
        <v>2696</v>
      </c>
      <c r="I1758">
        <v>3276</v>
      </c>
      <c r="K1758" s="1"/>
    </row>
    <row r="1759" spans="1:11" x14ac:dyDescent="0.25">
      <c r="A1759" s="5" t="str">
        <f t="shared" si="27"/>
        <v>ID3280G1761</v>
      </c>
      <c r="B1759">
        <v>1761</v>
      </c>
      <c r="C1759" t="s">
        <v>68</v>
      </c>
      <c r="D1759">
        <v>3280</v>
      </c>
      <c r="E1759" t="s">
        <v>83</v>
      </c>
      <c r="F1759" t="s">
        <v>1082</v>
      </c>
      <c r="G1759" t="s">
        <v>78</v>
      </c>
      <c r="H1759" t="s">
        <v>78</v>
      </c>
      <c r="I1759">
        <v>3267</v>
      </c>
      <c r="K1759" s="1"/>
    </row>
    <row r="1760" spans="1:11" x14ac:dyDescent="0.25">
      <c r="A1760" s="5" t="str">
        <f t="shared" si="27"/>
        <v>ID3353G1762</v>
      </c>
      <c r="B1760">
        <v>1762</v>
      </c>
      <c r="C1760" t="s">
        <v>158</v>
      </c>
      <c r="D1760">
        <v>3353</v>
      </c>
      <c r="E1760" t="s">
        <v>83</v>
      </c>
      <c r="F1760" t="s">
        <v>1082</v>
      </c>
      <c r="G1760" t="s">
        <v>1395</v>
      </c>
      <c r="H1760" t="s">
        <v>1395</v>
      </c>
      <c r="I1760">
        <v>3267</v>
      </c>
      <c r="K1760" s="1"/>
    </row>
    <row r="1761" spans="1:11" x14ac:dyDescent="0.25">
      <c r="A1761" s="5" t="str">
        <f t="shared" si="27"/>
        <v>ID4039G1763</v>
      </c>
      <c r="B1761">
        <v>1763</v>
      </c>
      <c r="C1761" t="s">
        <v>68</v>
      </c>
      <c r="D1761">
        <v>4039</v>
      </c>
      <c r="E1761" t="s">
        <v>83</v>
      </c>
      <c r="F1761" t="s">
        <v>1082</v>
      </c>
      <c r="G1761" t="s">
        <v>1673</v>
      </c>
      <c r="H1761" t="s">
        <v>1673</v>
      </c>
      <c r="I1761">
        <v>3267</v>
      </c>
      <c r="K1761" s="1"/>
    </row>
    <row r="1762" spans="1:11" x14ac:dyDescent="0.25">
      <c r="A1762" s="5" t="str">
        <f t="shared" si="27"/>
        <v>ID8324G1764</v>
      </c>
      <c r="B1762">
        <v>1764</v>
      </c>
      <c r="C1762" t="s">
        <v>68</v>
      </c>
      <c r="D1762">
        <v>8324</v>
      </c>
      <c r="E1762" t="s">
        <v>83</v>
      </c>
      <c r="F1762" t="s">
        <v>1082</v>
      </c>
      <c r="G1762" t="s">
        <v>1083</v>
      </c>
      <c r="H1762" t="s">
        <v>1083</v>
      </c>
      <c r="I1762">
        <v>3267</v>
      </c>
      <c r="K1762" s="1"/>
    </row>
    <row r="1763" spans="1:11" x14ac:dyDescent="0.25">
      <c r="A1763" s="5" t="str">
        <f t="shared" si="27"/>
        <v>ID8325G1765</v>
      </c>
      <c r="B1763">
        <v>1765</v>
      </c>
      <c r="C1763" t="s">
        <v>68</v>
      </c>
      <c r="D1763">
        <v>8325</v>
      </c>
      <c r="E1763" t="s">
        <v>83</v>
      </c>
      <c r="F1763" t="s">
        <v>1082</v>
      </c>
      <c r="G1763" t="s">
        <v>1083</v>
      </c>
      <c r="H1763" t="s">
        <v>3502</v>
      </c>
      <c r="I1763">
        <v>8324</v>
      </c>
      <c r="K1763" s="1"/>
    </row>
    <row r="1764" spans="1:11" x14ac:dyDescent="0.25">
      <c r="A1764" s="5" t="str">
        <f t="shared" si="27"/>
        <v>ID8326G1766</v>
      </c>
      <c r="B1764">
        <v>1766</v>
      </c>
      <c r="C1764" t="s">
        <v>68</v>
      </c>
      <c r="D1764">
        <v>8326</v>
      </c>
      <c r="E1764" t="s">
        <v>83</v>
      </c>
      <c r="F1764" t="s">
        <v>1082</v>
      </c>
      <c r="G1764" t="s">
        <v>1083</v>
      </c>
      <c r="H1764" t="s">
        <v>3503</v>
      </c>
      <c r="I1764">
        <v>8324</v>
      </c>
      <c r="K1764" s="1"/>
    </row>
    <row r="1765" spans="1:11" x14ac:dyDescent="0.25">
      <c r="A1765" s="5" t="str">
        <f t="shared" si="27"/>
        <v>ID8327G1767</v>
      </c>
      <c r="B1765">
        <v>1767</v>
      </c>
      <c r="C1765" t="s">
        <v>68</v>
      </c>
      <c r="D1765">
        <v>8327</v>
      </c>
      <c r="E1765" t="s">
        <v>83</v>
      </c>
      <c r="F1765" t="s">
        <v>1082</v>
      </c>
      <c r="G1765" t="s">
        <v>1083</v>
      </c>
      <c r="H1765" t="s">
        <v>3504</v>
      </c>
      <c r="I1765">
        <v>8324</v>
      </c>
      <c r="K1765" s="1"/>
    </row>
    <row r="1766" spans="1:11" x14ac:dyDescent="0.25">
      <c r="A1766" s="5" t="str">
        <f t="shared" si="27"/>
        <v>ID8328G1768</v>
      </c>
      <c r="B1766">
        <v>1768</v>
      </c>
      <c r="C1766" t="s">
        <v>68</v>
      </c>
      <c r="D1766">
        <v>8328</v>
      </c>
      <c r="E1766" t="s">
        <v>83</v>
      </c>
      <c r="F1766" t="s">
        <v>1082</v>
      </c>
      <c r="G1766" t="s">
        <v>1083</v>
      </c>
      <c r="H1766" t="s">
        <v>3505</v>
      </c>
      <c r="I1766">
        <v>8324</v>
      </c>
      <c r="K1766" s="1"/>
    </row>
    <row r="1767" spans="1:11" x14ac:dyDescent="0.25">
      <c r="A1767" s="5" t="str">
        <f t="shared" si="27"/>
        <v>ID8329G1769</v>
      </c>
      <c r="B1767">
        <v>1769</v>
      </c>
      <c r="C1767" t="s">
        <v>68</v>
      </c>
      <c r="D1767">
        <v>8329</v>
      </c>
      <c r="E1767" t="s">
        <v>83</v>
      </c>
      <c r="F1767" t="s">
        <v>1082</v>
      </c>
      <c r="G1767" t="s">
        <v>1083</v>
      </c>
      <c r="H1767" t="s">
        <v>78</v>
      </c>
      <c r="I1767">
        <v>8324</v>
      </c>
      <c r="K1767" s="1"/>
    </row>
    <row r="1768" spans="1:11" x14ac:dyDescent="0.25">
      <c r="A1768" s="5" t="str">
        <f t="shared" si="27"/>
        <v>ID9067G1770</v>
      </c>
      <c r="B1768">
        <v>1770</v>
      </c>
      <c r="C1768" t="s">
        <v>68</v>
      </c>
      <c r="D1768">
        <v>9067</v>
      </c>
      <c r="E1768" t="s">
        <v>83</v>
      </c>
      <c r="F1768" t="s">
        <v>1082</v>
      </c>
      <c r="G1768" t="s">
        <v>1369</v>
      </c>
      <c r="H1768" t="s">
        <v>1369</v>
      </c>
      <c r="I1768">
        <v>3267</v>
      </c>
      <c r="K1768" s="1"/>
    </row>
    <row r="1769" spans="1:11" x14ac:dyDescent="0.25">
      <c r="A1769" s="5" t="str">
        <f t="shared" si="27"/>
        <v>ID9068G1771</v>
      </c>
      <c r="B1769">
        <v>1771</v>
      </c>
      <c r="C1769" t="s">
        <v>68</v>
      </c>
      <c r="D1769">
        <v>9068</v>
      </c>
      <c r="E1769" t="s">
        <v>83</v>
      </c>
      <c r="F1769" t="s">
        <v>1082</v>
      </c>
      <c r="G1769" t="s">
        <v>1369</v>
      </c>
      <c r="H1769" t="s">
        <v>3830</v>
      </c>
      <c r="I1769">
        <v>9067</v>
      </c>
      <c r="K1769" s="1"/>
    </row>
    <row r="1770" spans="1:11" x14ac:dyDescent="0.25">
      <c r="A1770" s="5" t="str">
        <f t="shared" si="27"/>
        <v>ID9069G1772</v>
      </c>
      <c r="B1770">
        <v>1772</v>
      </c>
      <c r="C1770" t="s">
        <v>68</v>
      </c>
      <c r="D1770">
        <v>9069</v>
      </c>
      <c r="E1770" t="s">
        <v>83</v>
      </c>
      <c r="F1770" t="s">
        <v>1082</v>
      </c>
      <c r="G1770" t="s">
        <v>1369</v>
      </c>
      <c r="H1770" t="s">
        <v>3831</v>
      </c>
      <c r="I1770">
        <v>9067</v>
      </c>
      <c r="K1770" s="1"/>
    </row>
    <row r="1771" spans="1:11" x14ac:dyDescent="0.25">
      <c r="A1771" s="5" t="str">
        <f t="shared" si="27"/>
        <v>ID9070G1773</v>
      </c>
      <c r="B1771">
        <v>1773</v>
      </c>
      <c r="C1771" t="s">
        <v>68</v>
      </c>
      <c r="D1771">
        <v>9070</v>
      </c>
      <c r="E1771" t="s">
        <v>83</v>
      </c>
      <c r="F1771" t="s">
        <v>1082</v>
      </c>
      <c r="G1771" t="s">
        <v>1369</v>
      </c>
      <c r="H1771" t="s">
        <v>3832</v>
      </c>
      <c r="I1771">
        <v>9067</v>
      </c>
      <c r="K1771" s="1"/>
    </row>
    <row r="1772" spans="1:11" x14ac:dyDescent="0.25">
      <c r="A1772" s="5" t="str">
        <f t="shared" si="27"/>
        <v>ID9071G1774</v>
      </c>
      <c r="B1772">
        <v>1774</v>
      </c>
      <c r="C1772" t="s">
        <v>68</v>
      </c>
      <c r="D1772">
        <v>9071</v>
      </c>
      <c r="E1772" t="s">
        <v>83</v>
      </c>
      <c r="F1772" t="s">
        <v>1082</v>
      </c>
      <c r="G1772" t="s">
        <v>1369</v>
      </c>
      <c r="H1772" t="s">
        <v>3833</v>
      </c>
      <c r="I1772">
        <v>9067</v>
      </c>
      <c r="K1772" s="1"/>
    </row>
    <row r="1773" spans="1:11" x14ac:dyDescent="0.25">
      <c r="A1773" s="5" t="str">
        <f t="shared" si="27"/>
        <v>ID9072G1775</v>
      </c>
      <c r="B1773">
        <v>1775</v>
      </c>
      <c r="C1773" t="s">
        <v>68</v>
      </c>
      <c r="D1773">
        <v>9072</v>
      </c>
      <c r="E1773" t="s">
        <v>83</v>
      </c>
      <c r="F1773" t="s">
        <v>1082</v>
      </c>
      <c r="G1773" t="s">
        <v>1369</v>
      </c>
      <c r="H1773" t="s">
        <v>78</v>
      </c>
      <c r="I1773">
        <v>9067</v>
      </c>
      <c r="K1773" s="1"/>
    </row>
    <row r="1774" spans="1:11" x14ac:dyDescent="0.25">
      <c r="A1774" s="5" t="str">
        <f t="shared" si="27"/>
        <v>ID9074G1776</v>
      </c>
      <c r="B1774">
        <v>1776</v>
      </c>
      <c r="C1774" t="s">
        <v>68</v>
      </c>
      <c r="D1774">
        <v>9074</v>
      </c>
      <c r="E1774" t="s">
        <v>83</v>
      </c>
      <c r="F1774" t="s">
        <v>1082</v>
      </c>
      <c r="G1774" t="s">
        <v>1370</v>
      </c>
      <c r="H1774" t="s">
        <v>1370</v>
      </c>
      <c r="I1774">
        <v>3267</v>
      </c>
      <c r="K1774" s="1"/>
    </row>
    <row r="1775" spans="1:11" x14ac:dyDescent="0.25">
      <c r="A1775" s="5" t="str">
        <f t="shared" si="27"/>
        <v>ID9075G1777</v>
      </c>
      <c r="B1775">
        <v>1777</v>
      </c>
      <c r="C1775" t="s">
        <v>68</v>
      </c>
      <c r="D1775">
        <v>9075</v>
      </c>
      <c r="E1775" t="s">
        <v>83</v>
      </c>
      <c r="F1775" t="s">
        <v>1082</v>
      </c>
      <c r="G1775" t="s">
        <v>1370</v>
      </c>
      <c r="H1775" t="s">
        <v>1956</v>
      </c>
      <c r="I1775">
        <v>9074</v>
      </c>
      <c r="K1775" s="1"/>
    </row>
    <row r="1776" spans="1:11" x14ac:dyDescent="0.25">
      <c r="A1776" s="5" t="str">
        <f t="shared" si="27"/>
        <v>ID9076G1778</v>
      </c>
      <c r="B1776">
        <v>1778</v>
      </c>
      <c r="C1776" t="s">
        <v>68</v>
      </c>
      <c r="D1776">
        <v>9076</v>
      </c>
      <c r="E1776" t="s">
        <v>83</v>
      </c>
      <c r="F1776" t="s">
        <v>1082</v>
      </c>
      <c r="G1776" t="s">
        <v>1370</v>
      </c>
      <c r="H1776" t="s">
        <v>3834</v>
      </c>
      <c r="I1776">
        <v>9074</v>
      </c>
      <c r="K1776" s="1"/>
    </row>
    <row r="1777" spans="1:11" x14ac:dyDescent="0.25">
      <c r="A1777" s="5" t="str">
        <f t="shared" si="27"/>
        <v>ID9077G1779</v>
      </c>
      <c r="B1777">
        <v>1779</v>
      </c>
      <c r="C1777" t="s">
        <v>68</v>
      </c>
      <c r="D1777">
        <v>9077</v>
      </c>
      <c r="E1777" t="s">
        <v>83</v>
      </c>
      <c r="F1777" t="s">
        <v>1082</v>
      </c>
      <c r="G1777" t="s">
        <v>1370</v>
      </c>
      <c r="H1777" t="s">
        <v>3835</v>
      </c>
      <c r="I1777">
        <v>9074</v>
      </c>
      <c r="K1777" s="1"/>
    </row>
    <row r="1778" spans="1:11" x14ac:dyDescent="0.25">
      <c r="A1778" s="5" t="str">
        <f t="shared" si="27"/>
        <v>ID9078G1780</v>
      </c>
      <c r="B1778">
        <v>1780</v>
      </c>
      <c r="C1778" t="s">
        <v>68</v>
      </c>
      <c r="D1778">
        <v>9078</v>
      </c>
      <c r="E1778" t="s">
        <v>83</v>
      </c>
      <c r="F1778" t="s">
        <v>1082</v>
      </c>
      <c r="G1778" t="s">
        <v>1370</v>
      </c>
      <c r="H1778" t="s">
        <v>78</v>
      </c>
      <c r="I1778">
        <v>9074</v>
      </c>
      <c r="K1778" s="1"/>
    </row>
    <row r="1779" spans="1:11" x14ac:dyDescent="0.25">
      <c r="A1779" s="5" t="str">
        <f t="shared" si="27"/>
        <v>ID3319G1781</v>
      </c>
      <c r="B1779">
        <v>1781</v>
      </c>
      <c r="C1779" t="s">
        <v>68</v>
      </c>
      <c r="D1779">
        <v>3319</v>
      </c>
      <c r="E1779" t="s">
        <v>83</v>
      </c>
      <c r="F1779" t="s">
        <v>1376</v>
      </c>
      <c r="G1779" t="s">
        <v>1376</v>
      </c>
      <c r="H1779" t="s">
        <v>1376</v>
      </c>
      <c r="I1779">
        <v>4</v>
      </c>
      <c r="K1779" s="1"/>
    </row>
    <row r="1780" spans="1:11" x14ac:dyDescent="0.25">
      <c r="A1780" s="5" t="str">
        <f t="shared" si="27"/>
        <v>ID3320G1782</v>
      </c>
      <c r="B1780">
        <v>1782</v>
      </c>
      <c r="C1780" t="s">
        <v>158</v>
      </c>
      <c r="D1780">
        <v>3320</v>
      </c>
      <c r="E1780" t="s">
        <v>83</v>
      </c>
      <c r="F1780" t="s">
        <v>1376</v>
      </c>
      <c r="G1780" t="s">
        <v>1377</v>
      </c>
      <c r="H1780" t="s">
        <v>1377</v>
      </c>
      <c r="I1780">
        <v>3319</v>
      </c>
      <c r="K1780" s="1"/>
    </row>
    <row r="1781" spans="1:11" x14ac:dyDescent="0.25">
      <c r="A1781" s="5" t="str">
        <f t="shared" si="27"/>
        <v>ID3321G1783</v>
      </c>
      <c r="B1781">
        <v>1783</v>
      </c>
      <c r="C1781" t="s">
        <v>158</v>
      </c>
      <c r="D1781">
        <v>3321</v>
      </c>
      <c r="E1781" t="s">
        <v>83</v>
      </c>
      <c r="F1781" t="s">
        <v>1376</v>
      </c>
      <c r="G1781" t="s">
        <v>1378</v>
      </c>
      <c r="H1781" t="s">
        <v>1378</v>
      </c>
      <c r="I1781">
        <v>3319</v>
      </c>
      <c r="K1781" s="1"/>
    </row>
    <row r="1782" spans="1:11" x14ac:dyDescent="0.25">
      <c r="A1782" s="5" t="str">
        <f t="shared" si="27"/>
        <v>ID3322G1784</v>
      </c>
      <c r="B1782">
        <v>1784</v>
      </c>
      <c r="C1782" t="s">
        <v>68</v>
      </c>
      <c r="D1782">
        <v>3322</v>
      </c>
      <c r="E1782" t="s">
        <v>83</v>
      </c>
      <c r="F1782" t="s">
        <v>1376</v>
      </c>
      <c r="G1782" t="s">
        <v>78</v>
      </c>
      <c r="H1782" t="s">
        <v>78</v>
      </c>
      <c r="I1782">
        <v>3319</v>
      </c>
      <c r="K1782" s="1"/>
    </row>
    <row r="1783" spans="1:11" x14ac:dyDescent="0.25">
      <c r="A1783" s="5" t="str">
        <f t="shared" si="27"/>
        <v>ID3323G1785</v>
      </c>
      <c r="B1783">
        <v>1785</v>
      </c>
      <c r="C1783" t="s">
        <v>68</v>
      </c>
      <c r="D1783">
        <v>3323</v>
      </c>
      <c r="E1783" t="s">
        <v>83</v>
      </c>
      <c r="F1783" t="s">
        <v>1376</v>
      </c>
      <c r="G1783" t="s">
        <v>1379</v>
      </c>
      <c r="H1783" t="s">
        <v>1379</v>
      </c>
      <c r="I1783">
        <v>3319</v>
      </c>
      <c r="K1783" s="1"/>
    </row>
    <row r="1784" spans="1:11" x14ac:dyDescent="0.25">
      <c r="A1784" s="5" t="str">
        <f t="shared" si="27"/>
        <v>ID3329G1786</v>
      </c>
      <c r="B1784">
        <v>1786</v>
      </c>
      <c r="C1784" t="s">
        <v>158</v>
      </c>
      <c r="D1784">
        <v>3329</v>
      </c>
      <c r="E1784" t="s">
        <v>83</v>
      </c>
      <c r="F1784" t="s">
        <v>1376</v>
      </c>
      <c r="G1784" t="s">
        <v>1379</v>
      </c>
      <c r="H1784" t="s">
        <v>1379</v>
      </c>
      <c r="I1784">
        <v>3323</v>
      </c>
      <c r="K1784" s="1"/>
    </row>
    <row r="1785" spans="1:11" x14ac:dyDescent="0.25">
      <c r="A1785" s="5" t="str">
        <f t="shared" si="27"/>
        <v>ID3330G1787</v>
      </c>
      <c r="B1785">
        <v>1787</v>
      </c>
      <c r="C1785" t="s">
        <v>68</v>
      </c>
      <c r="D1785">
        <v>3330</v>
      </c>
      <c r="E1785" t="s">
        <v>83</v>
      </c>
      <c r="F1785" t="s">
        <v>1376</v>
      </c>
      <c r="G1785" t="s">
        <v>1379</v>
      </c>
      <c r="H1785" t="s">
        <v>1385</v>
      </c>
      <c r="I1785">
        <v>3323</v>
      </c>
      <c r="K1785" s="1"/>
    </row>
    <row r="1786" spans="1:11" x14ac:dyDescent="0.25">
      <c r="A1786" s="5" t="str">
        <f t="shared" si="27"/>
        <v>ID3331G1788</v>
      </c>
      <c r="B1786">
        <v>1788</v>
      </c>
      <c r="C1786" t="s">
        <v>68</v>
      </c>
      <c r="D1786">
        <v>3331</v>
      </c>
      <c r="E1786" t="s">
        <v>83</v>
      </c>
      <c r="F1786" t="s">
        <v>1376</v>
      </c>
      <c r="G1786" t="s">
        <v>1379</v>
      </c>
      <c r="H1786" t="s">
        <v>78</v>
      </c>
      <c r="I1786">
        <v>3323</v>
      </c>
      <c r="K1786" s="1"/>
    </row>
    <row r="1787" spans="1:11" x14ac:dyDescent="0.25">
      <c r="A1787" s="5" t="str">
        <f t="shared" si="27"/>
        <v>ID3324G1789</v>
      </c>
      <c r="B1787">
        <v>1789</v>
      </c>
      <c r="C1787" t="s">
        <v>68</v>
      </c>
      <c r="D1787">
        <v>3324</v>
      </c>
      <c r="E1787" t="s">
        <v>83</v>
      </c>
      <c r="F1787" t="s">
        <v>1376</v>
      </c>
      <c r="G1787" t="s">
        <v>1380</v>
      </c>
      <c r="H1787" t="s">
        <v>1380</v>
      </c>
      <c r="I1787">
        <v>3319</v>
      </c>
      <c r="K1787" s="1"/>
    </row>
    <row r="1788" spans="1:11" x14ac:dyDescent="0.25">
      <c r="A1788" s="5" t="str">
        <f t="shared" si="27"/>
        <v>ID3332G1790</v>
      </c>
      <c r="B1788">
        <v>1790</v>
      </c>
      <c r="C1788" t="s">
        <v>158</v>
      </c>
      <c r="D1788">
        <v>3332</v>
      </c>
      <c r="E1788" t="s">
        <v>83</v>
      </c>
      <c r="F1788" t="s">
        <v>1376</v>
      </c>
      <c r="G1788" t="s">
        <v>1380</v>
      </c>
      <c r="H1788" t="s">
        <v>1380</v>
      </c>
      <c r="I1788">
        <v>3324</v>
      </c>
      <c r="K1788" s="1"/>
    </row>
    <row r="1789" spans="1:11" x14ac:dyDescent="0.25">
      <c r="A1789" s="5" t="str">
        <f t="shared" si="27"/>
        <v>ID3333G1791</v>
      </c>
      <c r="B1789">
        <v>1791</v>
      </c>
      <c r="C1789" t="s">
        <v>68</v>
      </c>
      <c r="D1789">
        <v>3333</v>
      </c>
      <c r="E1789" t="s">
        <v>83</v>
      </c>
      <c r="F1789" t="s">
        <v>1376</v>
      </c>
      <c r="G1789" t="s">
        <v>1380</v>
      </c>
      <c r="H1789" t="s">
        <v>1386</v>
      </c>
      <c r="I1789">
        <v>3324</v>
      </c>
      <c r="K1789" s="1"/>
    </row>
    <row r="1790" spans="1:11" x14ac:dyDescent="0.25">
      <c r="A1790" s="5" t="str">
        <f t="shared" si="27"/>
        <v>ID3334G1792</v>
      </c>
      <c r="B1790">
        <v>1792</v>
      </c>
      <c r="C1790" t="s">
        <v>68</v>
      </c>
      <c r="D1790">
        <v>3334</v>
      </c>
      <c r="E1790" t="s">
        <v>83</v>
      </c>
      <c r="F1790" t="s">
        <v>1376</v>
      </c>
      <c r="G1790" t="s">
        <v>1380</v>
      </c>
      <c r="H1790" t="s">
        <v>78</v>
      </c>
      <c r="I1790">
        <v>3324</v>
      </c>
      <c r="K1790" s="1"/>
    </row>
    <row r="1791" spans="1:11" x14ac:dyDescent="0.25">
      <c r="A1791" s="5" t="str">
        <f t="shared" si="27"/>
        <v>ID8379G1793</v>
      </c>
      <c r="B1791">
        <v>1793</v>
      </c>
      <c r="C1791" t="s">
        <v>68</v>
      </c>
      <c r="D1791">
        <v>8379</v>
      </c>
      <c r="E1791" t="s">
        <v>83</v>
      </c>
      <c r="F1791" t="s">
        <v>1376</v>
      </c>
      <c r="G1791" t="s">
        <v>1380</v>
      </c>
      <c r="H1791" t="s">
        <v>1835</v>
      </c>
      <c r="I1791">
        <v>3324</v>
      </c>
      <c r="K1791" s="1"/>
    </row>
    <row r="1792" spans="1:11" x14ac:dyDescent="0.25">
      <c r="A1792" s="5" t="str">
        <f t="shared" si="27"/>
        <v>ID8380G1794</v>
      </c>
      <c r="B1792">
        <v>1794</v>
      </c>
      <c r="C1792" t="s">
        <v>68</v>
      </c>
      <c r="D1792">
        <v>8380</v>
      </c>
      <c r="E1792" t="s">
        <v>83</v>
      </c>
      <c r="F1792" t="s">
        <v>1376</v>
      </c>
      <c r="G1792" t="s">
        <v>1380</v>
      </c>
      <c r="H1792" t="s">
        <v>3545</v>
      </c>
      <c r="I1792">
        <v>3324</v>
      </c>
      <c r="K1792" s="1"/>
    </row>
    <row r="1793" spans="1:11" x14ac:dyDescent="0.25">
      <c r="A1793" s="5" t="str">
        <f t="shared" si="27"/>
        <v>ID8381G1795</v>
      </c>
      <c r="B1793">
        <v>1795</v>
      </c>
      <c r="C1793" t="s">
        <v>68</v>
      </c>
      <c r="D1793">
        <v>8381</v>
      </c>
      <c r="E1793" t="s">
        <v>83</v>
      </c>
      <c r="F1793" t="s">
        <v>1376</v>
      </c>
      <c r="G1793" t="s">
        <v>1380</v>
      </c>
      <c r="H1793" t="s">
        <v>3546</v>
      </c>
      <c r="I1793">
        <v>3324</v>
      </c>
      <c r="K1793" s="1"/>
    </row>
    <row r="1794" spans="1:11" x14ac:dyDescent="0.25">
      <c r="A1794" s="5" t="str">
        <f t="shared" si="27"/>
        <v>ID3325G1796</v>
      </c>
      <c r="B1794">
        <v>1796</v>
      </c>
      <c r="C1794" t="s">
        <v>68</v>
      </c>
      <c r="D1794">
        <v>3325</v>
      </c>
      <c r="E1794" t="s">
        <v>83</v>
      </c>
      <c r="F1794" t="s">
        <v>1376</v>
      </c>
      <c r="G1794" t="s">
        <v>1381</v>
      </c>
      <c r="H1794" t="s">
        <v>1381</v>
      </c>
      <c r="I1794">
        <v>3319</v>
      </c>
      <c r="K1794" s="1"/>
    </row>
    <row r="1795" spans="1:11" x14ac:dyDescent="0.25">
      <c r="A1795" s="5" t="str">
        <f t="shared" ref="A1795:A1858" si="28">"ID"&amp;D1795&amp;"G"&amp;B1795</f>
        <v>ID3335G1797</v>
      </c>
      <c r="B1795">
        <v>1797</v>
      </c>
      <c r="C1795" t="s">
        <v>68</v>
      </c>
      <c r="D1795">
        <v>3335</v>
      </c>
      <c r="E1795" t="s">
        <v>83</v>
      </c>
      <c r="F1795" t="s">
        <v>1376</v>
      </c>
      <c r="G1795" t="s">
        <v>1381</v>
      </c>
      <c r="H1795" t="s">
        <v>1387</v>
      </c>
      <c r="I1795">
        <v>3325</v>
      </c>
      <c r="K1795" s="1"/>
    </row>
    <row r="1796" spans="1:11" x14ac:dyDescent="0.25">
      <c r="A1796" s="5" t="str">
        <f t="shared" si="28"/>
        <v>ID3336G1798</v>
      </c>
      <c r="B1796">
        <v>1798</v>
      </c>
      <c r="C1796" t="s">
        <v>158</v>
      </c>
      <c r="D1796">
        <v>3336</v>
      </c>
      <c r="E1796" t="s">
        <v>83</v>
      </c>
      <c r="F1796" t="s">
        <v>1376</v>
      </c>
      <c r="G1796" t="s">
        <v>1381</v>
      </c>
      <c r="H1796" t="s">
        <v>1381</v>
      </c>
      <c r="I1796">
        <v>3325</v>
      </c>
      <c r="K1796" s="1"/>
    </row>
    <row r="1797" spans="1:11" x14ac:dyDescent="0.25">
      <c r="A1797" s="5" t="str">
        <f t="shared" si="28"/>
        <v>ID3337G1799</v>
      </c>
      <c r="B1797">
        <v>1799</v>
      </c>
      <c r="C1797" t="s">
        <v>68</v>
      </c>
      <c r="D1797">
        <v>3337</v>
      </c>
      <c r="E1797" t="s">
        <v>83</v>
      </c>
      <c r="F1797" t="s">
        <v>1376</v>
      </c>
      <c r="G1797" t="s">
        <v>1381</v>
      </c>
      <c r="H1797" t="s">
        <v>1369</v>
      </c>
      <c r="I1797">
        <v>3325</v>
      </c>
      <c r="K1797" s="1"/>
    </row>
    <row r="1798" spans="1:11" x14ac:dyDescent="0.25">
      <c r="A1798" s="5" t="str">
        <f t="shared" si="28"/>
        <v>ID3338G1800</v>
      </c>
      <c r="B1798">
        <v>1800</v>
      </c>
      <c r="C1798" t="s">
        <v>68</v>
      </c>
      <c r="D1798">
        <v>3338</v>
      </c>
      <c r="E1798" t="s">
        <v>83</v>
      </c>
      <c r="F1798" t="s">
        <v>1376</v>
      </c>
      <c r="G1798" t="s">
        <v>1381</v>
      </c>
      <c r="H1798" t="s">
        <v>1388</v>
      </c>
      <c r="I1798">
        <v>3325</v>
      </c>
      <c r="K1798" s="1"/>
    </row>
    <row r="1799" spans="1:11" x14ac:dyDescent="0.25">
      <c r="A1799" s="5" t="str">
        <f t="shared" si="28"/>
        <v>ID3339G1801</v>
      </c>
      <c r="B1799">
        <v>1801</v>
      </c>
      <c r="C1799" t="s">
        <v>68</v>
      </c>
      <c r="D1799">
        <v>3339</v>
      </c>
      <c r="E1799" t="s">
        <v>83</v>
      </c>
      <c r="F1799" t="s">
        <v>1376</v>
      </c>
      <c r="G1799" t="s">
        <v>1381</v>
      </c>
      <c r="H1799" t="s">
        <v>1389</v>
      </c>
      <c r="I1799">
        <v>3325</v>
      </c>
      <c r="K1799" s="1"/>
    </row>
    <row r="1800" spans="1:11" x14ac:dyDescent="0.25">
      <c r="A1800" s="5" t="str">
        <f t="shared" si="28"/>
        <v>ID3340G1802</v>
      </c>
      <c r="B1800">
        <v>1802</v>
      </c>
      <c r="C1800" t="s">
        <v>68</v>
      </c>
      <c r="D1800">
        <v>3340</v>
      </c>
      <c r="E1800" t="s">
        <v>83</v>
      </c>
      <c r="F1800" t="s">
        <v>1376</v>
      </c>
      <c r="G1800" t="s">
        <v>1381</v>
      </c>
      <c r="H1800" t="s">
        <v>1390</v>
      </c>
      <c r="I1800">
        <v>3325</v>
      </c>
      <c r="K1800" s="1"/>
    </row>
    <row r="1801" spans="1:11" x14ac:dyDescent="0.25">
      <c r="A1801" s="5" t="str">
        <f t="shared" si="28"/>
        <v>ID3341G1803</v>
      </c>
      <c r="B1801">
        <v>1803</v>
      </c>
      <c r="C1801" t="s">
        <v>68</v>
      </c>
      <c r="D1801">
        <v>3341</v>
      </c>
      <c r="E1801" t="s">
        <v>83</v>
      </c>
      <c r="F1801" t="s">
        <v>1376</v>
      </c>
      <c r="G1801" t="s">
        <v>1381</v>
      </c>
      <c r="H1801" t="s">
        <v>1386</v>
      </c>
      <c r="I1801">
        <v>3325</v>
      </c>
      <c r="K1801" s="1"/>
    </row>
    <row r="1802" spans="1:11" x14ac:dyDescent="0.25">
      <c r="A1802" s="5" t="str">
        <f t="shared" si="28"/>
        <v>ID3342G1804</v>
      </c>
      <c r="B1802">
        <v>1804</v>
      </c>
      <c r="C1802" t="s">
        <v>68</v>
      </c>
      <c r="D1802">
        <v>3342</v>
      </c>
      <c r="E1802" t="s">
        <v>83</v>
      </c>
      <c r="F1802" t="s">
        <v>1376</v>
      </c>
      <c r="G1802" t="s">
        <v>1381</v>
      </c>
      <c r="H1802" t="s">
        <v>78</v>
      </c>
      <c r="I1802">
        <v>3325</v>
      </c>
      <c r="K1802" s="1"/>
    </row>
    <row r="1803" spans="1:11" x14ac:dyDescent="0.25">
      <c r="A1803" s="5" t="str">
        <f t="shared" si="28"/>
        <v>ID3437G1805</v>
      </c>
      <c r="B1803">
        <v>1805</v>
      </c>
      <c r="C1803" t="s">
        <v>68</v>
      </c>
      <c r="D1803">
        <v>3437</v>
      </c>
      <c r="E1803" t="s">
        <v>83</v>
      </c>
      <c r="F1803" t="s">
        <v>1376</v>
      </c>
      <c r="G1803" t="s">
        <v>1381</v>
      </c>
      <c r="H1803" t="s">
        <v>1451</v>
      </c>
      <c r="I1803">
        <v>3325</v>
      </c>
      <c r="K1803" s="1"/>
    </row>
    <row r="1804" spans="1:11" x14ac:dyDescent="0.25">
      <c r="A1804" s="5" t="str">
        <f t="shared" si="28"/>
        <v>ID4324G1806</v>
      </c>
      <c r="B1804">
        <v>1806</v>
      </c>
      <c r="C1804" t="s">
        <v>68</v>
      </c>
      <c r="D1804">
        <v>4324</v>
      </c>
      <c r="E1804" t="s">
        <v>83</v>
      </c>
      <c r="F1804" t="s">
        <v>1376</v>
      </c>
      <c r="G1804" t="s">
        <v>1381</v>
      </c>
      <c r="H1804" t="s">
        <v>1835</v>
      </c>
      <c r="I1804">
        <v>3325</v>
      </c>
      <c r="K1804" s="1"/>
    </row>
    <row r="1805" spans="1:11" x14ac:dyDescent="0.25">
      <c r="A1805" s="5" t="str">
        <f t="shared" si="28"/>
        <v>ID8382G1807</v>
      </c>
      <c r="B1805">
        <v>1807</v>
      </c>
      <c r="C1805" t="s">
        <v>68</v>
      </c>
      <c r="D1805">
        <v>8382</v>
      </c>
      <c r="E1805" t="s">
        <v>83</v>
      </c>
      <c r="F1805" t="s">
        <v>1376</v>
      </c>
      <c r="G1805" t="s">
        <v>1381</v>
      </c>
      <c r="H1805" t="s">
        <v>3547</v>
      </c>
      <c r="I1805">
        <v>3325</v>
      </c>
      <c r="K1805" s="1"/>
    </row>
    <row r="1806" spans="1:11" x14ac:dyDescent="0.25">
      <c r="A1806" s="5" t="str">
        <f t="shared" si="28"/>
        <v>ID3326G1808</v>
      </c>
      <c r="B1806">
        <v>1808</v>
      </c>
      <c r="C1806" t="s">
        <v>68</v>
      </c>
      <c r="D1806">
        <v>3326</v>
      </c>
      <c r="E1806" t="s">
        <v>83</v>
      </c>
      <c r="F1806" t="s">
        <v>1376</v>
      </c>
      <c r="G1806" t="s">
        <v>1382</v>
      </c>
      <c r="H1806" t="s">
        <v>1382</v>
      </c>
      <c r="I1806">
        <v>3319</v>
      </c>
      <c r="K1806" s="1"/>
    </row>
    <row r="1807" spans="1:11" x14ac:dyDescent="0.25">
      <c r="A1807" s="5" t="str">
        <f t="shared" si="28"/>
        <v>ID3343G1809</v>
      </c>
      <c r="B1807">
        <v>1809</v>
      </c>
      <c r="C1807" t="s">
        <v>68</v>
      </c>
      <c r="D1807">
        <v>3343</v>
      </c>
      <c r="E1807" t="s">
        <v>83</v>
      </c>
      <c r="F1807" t="s">
        <v>1376</v>
      </c>
      <c r="G1807" t="s">
        <v>1382</v>
      </c>
      <c r="H1807" t="s">
        <v>1391</v>
      </c>
      <c r="I1807">
        <v>3326</v>
      </c>
      <c r="K1807" s="1"/>
    </row>
    <row r="1808" spans="1:11" x14ac:dyDescent="0.25">
      <c r="A1808" s="5" t="str">
        <f t="shared" si="28"/>
        <v>ID3344G1810</v>
      </c>
      <c r="B1808">
        <v>1810</v>
      </c>
      <c r="C1808" t="s">
        <v>68</v>
      </c>
      <c r="D1808">
        <v>3344</v>
      </c>
      <c r="E1808" t="s">
        <v>83</v>
      </c>
      <c r="F1808" t="s">
        <v>1376</v>
      </c>
      <c r="G1808" t="s">
        <v>1382</v>
      </c>
      <c r="H1808" t="s">
        <v>1382</v>
      </c>
      <c r="I1808">
        <v>3326</v>
      </c>
      <c r="K1808" s="1"/>
    </row>
    <row r="1809" spans="1:11" x14ac:dyDescent="0.25">
      <c r="A1809" s="5" t="str">
        <f t="shared" si="28"/>
        <v>ID3345G1811</v>
      </c>
      <c r="B1809">
        <v>1811</v>
      </c>
      <c r="C1809" t="s">
        <v>68</v>
      </c>
      <c r="D1809">
        <v>3345</v>
      </c>
      <c r="E1809" t="s">
        <v>83</v>
      </c>
      <c r="F1809" t="s">
        <v>1376</v>
      </c>
      <c r="G1809" t="s">
        <v>1382</v>
      </c>
      <c r="H1809" t="s">
        <v>1392</v>
      </c>
      <c r="I1809">
        <v>3326</v>
      </c>
      <c r="K1809" s="1"/>
    </row>
    <row r="1810" spans="1:11" x14ac:dyDescent="0.25">
      <c r="A1810" s="5" t="str">
        <f t="shared" si="28"/>
        <v>ID3346G1812</v>
      </c>
      <c r="B1810">
        <v>1812</v>
      </c>
      <c r="C1810" t="s">
        <v>68</v>
      </c>
      <c r="D1810">
        <v>3346</v>
      </c>
      <c r="E1810" t="s">
        <v>83</v>
      </c>
      <c r="F1810" t="s">
        <v>1376</v>
      </c>
      <c r="G1810" t="s">
        <v>1382</v>
      </c>
      <c r="H1810" t="s">
        <v>1393</v>
      </c>
      <c r="I1810">
        <v>3326</v>
      </c>
      <c r="K1810" s="1"/>
    </row>
    <row r="1811" spans="1:11" x14ac:dyDescent="0.25">
      <c r="A1811" s="5" t="str">
        <f t="shared" si="28"/>
        <v>ID3347G1813</v>
      </c>
      <c r="B1811">
        <v>1813</v>
      </c>
      <c r="C1811" t="s">
        <v>68</v>
      </c>
      <c r="D1811">
        <v>3347</v>
      </c>
      <c r="E1811" t="s">
        <v>83</v>
      </c>
      <c r="F1811" t="s">
        <v>1376</v>
      </c>
      <c r="G1811" t="s">
        <v>1382</v>
      </c>
      <c r="H1811" t="s">
        <v>78</v>
      </c>
      <c r="I1811">
        <v>3326</v>
      </c>
      <c r="K1811" s="1"/>
    </row>
    <row r="1812" spans="1:11" x14ac:dyDescent="0.25">
      <c r="A1812" s="5" t="str">
        <f t="shared" si="28"/>
        <v>ID4322G1814</v>
      </c>
      <c r="B1812">
        <v>1814</v>
      </c>
      <c r="C1812" t="s">
        <v>68</v>
      </c>
      <c r="D1812">
        <v>4322</v>
      </c>
      <c r="E1812" t="s">
        <v>83</v>
      </c>
      <c r="F1812" t="s">
        <v>1376</v>
      </c>
      <c r="G1812" t="s">
        <v>1382</v>
      </c>
      <c r="H1812" t="s">
        <v>1833</v>
      </c>
      <c r="I1812">
        <v>3326</v>
      </c>
      <c r="K1812" s="1"/>
    </row>
    <row r="1813" spans="1:11" x14ac:dyDescent="0.25">
      <c r="A1813" s="5" t="str">
        <f t="shared" si="28"/>
        <v>ID4323G1815</v>
      </c>
      <c r="B1813">
        <v>1815</v>
      </c>
      <c r="C1813" t="s">
        <v>68</v>
      </c>
      <c r="D1813">
        <v>4323</v>
      </c>
      <c r="E1813" t="s">
        <v>83</v>
      </c>
      <c r="F1813" t="s">
        <v>1376</v>
      </c>
      <c r="G1813" t="s">
        <v>1382</v>
      </c>
      <c r="H1813" t="s">
        <v>1834</v>
      </c>
      <c r="I1813">
        <v>3326</v>
      </c>
      <c r="K1813" s="1"/>
    </row>
    <row r="1814" spans="1:11" x14ac:dyDescent="0.25">
      <c r="A1814" s="5" t="str">
        <f t="shared" si="28"/>
        <v>ID6154G1816</v>
      </c>
      <c r="B1814">
        <v>1816</v>
      </c>
      <c r="C1814" t="s">
        <v>68</v>
      </c>
      <c r="D1814">
        <v>6154</v>
      </c>
      <c r="E1814" t="s">
        <v>83</v>
      </c>
      <c r="F1814" t="s">
        <v>1376</v>
      </c>
      <c r="G1814" t="s">
        <v>1382</v>
      </c>
      <c r="H1814" t="s">
        <v>2559</v>
      </c>
      <c r="I1814">
        <v>3326</v>
      </c>
      <c r="K1814" s="1"/>
    </row>
    <row r="1815" spans="1:11" x14ac:dyDescent="0.25">
      <c r="A1815" s="5" t="str">
        <f t="shared" si="28"/>
        <v>ID8384G1817</v>
      </c>
      <c r="B1815">
        <v>1817</v>
      </c>
      <c r="C1815" t="s">
        <v>68</v>
      </c>
      <c r="D1815">
        <v>8384</v>
      </c>
      <c r="E1815" t="s">
        <v>83</v>
      </c>
      <c r="F1815" t="s">
        <v>1376</v>
      </c>
      <c r="G1815" t="s">
        <v>1382</v>
      </c>
      <c r="H1815" t="s">
        <v>3549</v>
      </c>
      <c r="I1815">
        <v>3326</v>
      </c>
      <c r="K1815" s="1"/>
    </row>
    <row r="1816" spans="1:11" x14ac:dyDescent="0.25">
      <c r="A1816" s="5" t="str">
        <f t="shared" si="28"/>
        <v>ID8385G1818</v>
      </c>
      <c r="B1816">
        <v>1818</v>
      </c>
      <c r="C1816" t="s">
        <v>68</v>
      </c>
      <c r="D1816">
        <v>8385</v>
      </c>
      <c r="E1816" t="s">
        <v>83</v>
      </c>
      <c r="F1816" t="s">
        <v>1376</v>
      </c>
      <c r="G1816" t="s">
        <v>1382</v>
      </c>
      <c r="H1816" t="s">
        <v>3550</v>
      </c>
      <c r="I1816">
        <v>3326</v>
      </c>
      <c r="K1816" s="1"/>
    </row>
    <row r="1817" spans="1:11" x14ac:dyDescent="0.25">
      <c r="A1817" s="5" t="str">
        <f t="shared" si="28"/>
        <v>ID8386G1819</v>
      </c>
      <c r="B1817">
        <v>1819</v>
      </c>
      <c r="C1817" t="s">
        <v>68</v>
      </c>
      <c r="D1817">
        <v>8386</v>
      </c>
      <c r="E1817" t="s">
        <v>83</v>
      </c>
      <c r="F1817" t="s">
        <v>1376</v>
      </c>
      <c r="G1817" t="s">
        <v>1382</v>
      </c>
      <c r="H1817" t="s">
        <v>3551</v>
      </c>
      <c r="I1817">
        <v>3326</v>
      </c>
      <c r="K1817" s="1"/>
    </row>
    <row r="1818" spans="1:11" x14ac:dyDescent="0.25">
      <c r="A1818" s="5" t="str">
        <f t="shared" si="28"/>
        <v>ID8387G1820</v>
      </c>
      <c r="B1818">
        <v>1820</v>
      </c>
      <c r="C1818" t="s">
        <v>68</v>
      </c>
      <c r="D1818">
        <v>8387</v>
      </c>
      <c r="E1818" t="s">
        <v>83</v>
      </c>
      <c r="F1818" t="s">
        <v>1376</v>
      </c>
      <c r="G1818" t="s">
        <v>1382</v>
      </c>
      <c r="H1818" t="s">
        <v>3552</v>
      </c>
      <c r="I1818">
        <v>3326</v>
      </c>
      <c r="K1818" s="1"/>
    </row>
    <row r="1819" spans="1:11" x14ac:dyDescent="0.25">
      <c r="A1819" s="5" t="str">
        <f t="shared" si="28"/>
        <v>ID3327G1821</v>
      </c>
      <c r="B1819">
        <v>1821</v>
      </c>
      <c r="C1819" t="s">
        <v>68</v>
      </c>
      <c r="D1819">
        <v>3327</v>
      </c>
      <c r="E1819" t="s">
        <v>83</v>
      </c>
      <c r="F1819" t="s">
        <v>1376</v>
      </c>
      <c r="G1819" t="s">
        <v>1383</v>
      </c>
      <c r="H1819" t="s">
        <v>1383</v>
      </c>
      <c r="I1819">
        <v>3319</v>
      </c>
      <c r="K1819" s="1"/>
    </row>
    <row r="1820" spans="1:11" x14ac:dyDescent="0.25">
      <c r="A1820" s="5" t="str">
        <f t="shared" si="28"/>
        <v>ID8388G1822</v>
      </c>
      <c r="B1820">
        <v>1822</v>
      </c>
      <c r="C1820" t="s">
        <v>68</v>
      </c>
      <c r="D1820">
        <v>8388</v>
      </c>
      <c r="E1820" t="s">
        <v>83</v>
      </c>
      <c r="F1820" t="s">
        <v>1376</v>
      </c>
      <c r="G1820" t="s">
        <v>1383</v>
      </c>
      <c r="H1820" t="s">
        <v>3548</v>
      </c>
      <c r="I1820">
        <v>3327</v>
      </c>
      <c r="K1820" s="1"/>
    </row>
    <row r="1821" spans="1:11" x14ac:dyDescent="0.25">
      <c r="A1821" s="5" t="str">
        <f t="shared" si="28"/>
        <v>ID8389G1823</v>
      </c>
      <c r="B1821">
        <v>1823</v>
      </c>
      <c r="C1821" t="s">
        <v>68</v>
      </c>
      <c r="D1821">
        <v>8389</v>
      </c>
      <c r="E1821" t="s">
        <v>83</v>
      </c>
      <c r="F1821" t="s">
        <v>1376</v>
      </c>
      <c r="G1821" t="s">
        <v>1383</v>
      </c>
      <c r="H1821" t="s">
        <v>3553</v>
      </c>
      <c r="I1821">
        <v>3327</v>
      </c>
      <c r="K1821" s="1"/>
    </row>
    <row r="1822" spans="1:11" x14ac:dyDescent="0.25">
      <c r="A1822" s="5" t="str">
        <f t="shared" si="28"/>
        <v>ID8390G1824</v>
      </c>
      <c r="B1822">
        <v>1824</v>
      </c>
      <c r="C1822" t="s">
        <v>68</v>
      </c>
      <c r="D1822">
        <v>8390</v>
      </c>
      <c r="E1822" t="s">
        <v>83</v>
      </c>
      <c r="F1822" t="s">
        <v>1376</v>
      </c>
      <c r="G1822" t="s">
        <v>1383</v>
      </c>
      <c r="H1822" t="s">
        <v>3554</v>
      </c>
      <c r="I1822">
        <v>3327</v>
      </c>
      <c r="K1822" s="1"/>
    </row>
    <row r="1823" spans="1:11" x14ac:dyDescent="0.25">
      <c r="A1823" s="5" t="str">
        <f t="shared" si="28"/>
        <v>ID3328G1825</v>
      </c>
      <c r="B1823">
        <v>1825</v>
      </c>
      <c r="C1823" t="s">
        <v>68</v>
      </c>
      <c r="D1823">
        <v>3328</v>
      </c>
      <c r="E1823" t="s">
        <v>83</v>
      </c>
      <c r="F1823" t="s">
        <v>1376</v>
      </c>
      <c r="G1823" t="s">
        <v>1384</v>
      </c>
      <c r="H1823" t="s">
        <v>1384</v>
      </c>
      <c r="I1823">
        <v>3319</v>
      </c>
      <c r="K1823" s="1"/>
    </row>
    <row r="1824" spans="1:11" x14ac:dyDescent="0.25">
      <c r="A1824" s="5" t="str">
        <f t="shared" si="28"/>
        <v>ID3351G1826</v>
      </c>
      <c r="B1824">
        <v>1826</v>
      </c>
      <c r="C1824" t="s">
        <v>158</v>
      </c>
      <c r="D1824">
        <v>3351</v>
      </c>
      <c r="E1824" t="s">
        <v>83</v>
      </c>
      <c r="F1824" t="s">
        <v>1376</v>
      </c>
      <c r="G1824" t="s">
        <v>1384</v>
      </c>
      <c r="H1824" t="s">
        <v>1394</v>
      </c>
      <c r="I1824">
        <v>3328</v>
      </c>
      <c r="K1824" s="1"/>
    </row>
    <row r="1825" spans="1:11" x14ac:dyDescent="0.25">
      <c r="A1825" s="5" t="str">
        <f t="shared" si="28"/>
        <v>ID3352G1827</v>
      </c>
      <c r="B1825">
        <v>1827</v>
      </c>
      <c r="C1825" t="s">
        <v>68</v>
      </c>
      <c r="D1825">
        <v>3352</v>
      </c>
      <c r="E1825" t="s">
        <v>83</v>
      </c>
      <c r="F1825" t="s">
        <v>1376</v>
      </c>
      <c r="G1825" t="s">
        <v>1384</v>
      </c>
      <c r="H1825" t="s">
        <v>78</v>
      </c>
      <c r="I1825">
        <v>3328</v>
      </c>
      <c r="K1825" s="1"/>
    </row>
    <row r="1826" spans="1:11" x14ac:dyDescent="0.25">
      <c r="A1826" s="5" t="str">
        <f t="shared" si="28"/>
        <v>ID4328G1828</v>
      </c>
      <c r="B1826">
        <v>1828</v>
      </c>
      <c r="C1826" t="s">
        <v>158</v>
      </c>
      <c r="D1826">
        <v>4328</v>
      </c>
      <c r="E1826" t="s">
        <v>83</v>
      </c>
      <c r="F1826" t="s">
        <v>1376</v>
      </c>
      <c r="G1826" t="s">
        <v>1384</v>
      </c>
      <c r="H1826" t="s">
        <v>1839</v>
      </c>
      <c r="I1826">
        <v>3328</v>
      </c>
      <c r="K1826" s="1"/>
    </row>
    <row r="1827" spans="1:11" x14ac:dyDescent="0.25">
      <c r="A1827" s="5" t="str">
        <f t="shared" si="28"/>
        <v>ID8378G1829</v>
      </c>
      <c r="B1827">
        <v>1829</v>
      </c>
      <c r="C1827" t="s">
        <v>68</v>
      </c>
      <c r="D1827">
        <v>8378</v>
      </c>
      <c r="E1827" t="s">
        <v>83</v>
      </c>
      <c r="F1827" t="s">
        <v>1376</v>
      </c>
      <c r="G1827" t="s">
        <v>1384</v>
      </c>
      <c r="H1827" t="s">
        <v>3544</v>
      </c>
      <c r="I1827">
        <v>3328</v>
      </c>
      <c r="K1827" s="1"/>
    </row>
    <row r="1828" spans="1:11" x14ac:dyDescent="0.25">
      <c r="A1828" s="5" t="str">
        <f t="shared" si="28"/>
        <v>ID8383G1830</v>
      </c>
      <c r="B1828">
        <v>1830</v>
      </c>
      <c r="C1828" t="s">
        <v>68</v>
      </c>
      <c r="D1828">
        <v>8383</v>
      </c>
      <c r="E1828" t="s">
        <v>83</v>
      </c>
      <c r="F1828" t="s">
        <v>1376</v>
      </c>
      <c r="G1828" t="s">
        <v>1384</v>
      </c>
      <c r="H1828" t="s">
        <v>3548</v>
      </c>
      <c r="I1828">
        <v>3328</v>
      </c>
      <c r="K1828" s="1"/>
    </row>
    <row r="1829" spans="1:11" x14ac:dyDescent="0.25">
      <c r="A1829" s="5" t="str">
        <f t="shared" si="28"/>
        <v>ID8392G1831</v>
      </c>
      <c r="B1829">
        <v>1831</v>
      </c>
      <c r="C1829" t="s">
        <v>68</v>
      </c>
      <c r="D1829">
        <v>8392</v>
      </c>
      <c r="E1829" t="s">
        <v>83</v>
      </c>
      <c r="F1829" t="s">
        <v>1376</v>
      </c>
      <c r="G1829" t="s">
        <v>3556</v>
      </c>
      <c r="H1829" t="s">
        <v>3556</v>
      </c>
      <c r="I1829">
        <v>3319</v>
      </c>
      <c r="K1829" s="1"/>
    </row>
    <row r="1830" spans="1:11" x14ac:dyDescent="0.25">
      <c r="A1830" s="5" t="str">
        <f t="shared" si="28"/>
        <v>ID3859G1832</v>
      </c>
      <c r="B1830">
        <v>1832</v>
      </c>
      <c r="C1830" t="s">
        <v>68</v>
      </c>
      <c r="D1830">
        <v>3859</v>
      </c>
      <c r="E1830" t="s">
        <v>83</v>
      </c>
      <c r="F1830" t="s">
        <v>1569</v>
      </c>
      <c r="G1830" t="s">
        <v>1569</v>
      </c>
      <c r="H1830" t="s">
        <v>1569</v>
      </c>
      <c r="I1830">
        <v>4</v>
      </c>
      <c r="K1830" s="1"/>
    </row>
    <row r="1831" spans="1:11" x14ac:dyDescent="0.25">
      <c r="A1831" s="5" t="str">
        <f t="shared" si="28"/>
        <v>ID4190G1833</v>
      </c>
      <c r="B1831">
        <v>1833</v>
      </c>
      <c r="C1831" t="s">
        <v>68</v>
      </c>
      <c r="D1831">
        <v>4190</v>
      </c>
      <c r="E1831" t="s">
        <v>83</v>
      </c>
      <c r="F1831" t="s">
        <v>1569</v>
      </c>
      <c r="G1831" t="s">
        <v>1751</v>
      </c>
      <c r="H1831" t="s">
        <v>1751</v>
      </c>
      <c r="I1831">
        <v>3859</v>
      </c>
      <c r="K1831" s="1"/>
    </row>
    <row r="1832" spans="1:11" x14ac:dyDescent="0.25">
      <c r="A1832" s="5" t="str">
        <f t="shared" si="28"/>
        <v>ID6758G1834</v>
      </c>
      <c r="B1832">
        <v>1834</v>
      </c>
      <c r="C1832" t="s">
        <v>68</v>
      </c>
      <c r="D1832">
        <v>6758</v>
      </c>
      <c r="E1832" t="s">
        <v>83</v>
      </c>
      <c r="F1832" t="s">
        <v>1569</v>
      </c>
      <c r="G1832" t="s">
        <v>1751</v>
      </c>
      <c r="H1832" t="s">
        <v>1003</v>
      </c>
      <c r="I1832">
        <v>4190</v>
      </c>
      <c r="K1832" s="1"/>
    </row>
    <row r="1833" spans="1:11" x14ac:dyDescent="0.25">
      <c r="A1833" s="5" t="str">
        <f t="shared" si="28"/>
        <v>ID6759G1835</v>
      </c>
      <c r="B1833">
        <v>1835</v>
      </c>
      <c r="C1833" t="s">
        <v>68</v>
      </c>
      <c r="D1833">
        <v>6759</v>
      </c>
      <c r="E1833" t="s">
        <v>83</v>
      </c>
      <c r="F1833" t="s">
        <v>1569</v>
      </c>
      <c r="G1833" t="s">
        <v>1751</v>
      </c>
      <c r="H1833" t="s">
        <v>2826</v>
      </c>
      <c r="I1833">
        <v>4190</v>
      </c>
      <c r="K1833" s="1"/>
    </row>
    <row r="1834" spans="1:11" x14ac:dyDescent="0.25">
      <c r="A1834" s="5" t="str">
        <f t="shared" si="28"/>
        <v>ID6760G1836</v>
      </c>
      <c r="B1834">
        <v>1836</v>
      </c>
      <c r="C1834" t="s">
        <v>68</v>
      </c>
      <c r="D1834">
        <v>6760</v>
      </c>
      <c r="E1834" t="s">
        <v>83</v>
      </c>
      <c r="F1834" t="s">
        <v>1569</v>
      </c>
      <c r="G1834" t="s">
        <v>1751</v>
      </c>
      <c r="H1834" t="s">
        <v>1666</v>
      </c>
      <c r="I1834">
        <v>4190</v>
      </c>
      <c r="K1834" s="1"/>
    </row>
    <row r="1835" spans="1:11" x14ac:dyDescent="0.25">
      <c r="A1835" s="5" t="str">
        <f t="shared" si="28"/>
        <v>ID6761G1837</v>
      </c>
      <c r="B1835">
        <v>1837</v>
      </c>
      <c r="C1835" t="s">
        <v>68</v>
      </c>
      <c r="D1835">
        <v>6761</v>
      </c>
      <c r="E1835" t="s">
        <v>83</v>
      </c>
      <c r="F1835" t="s">
        <v>1569</v>
      </c>
      <c r="G1835" t="s">
        <v>1751</v>
      </c>
      <c r="H1835" t="s">
        <v>2827</v>
      </c>
      <c r="I1835">
        <v>4190</v>
      </c>
      <c r="K1835" s="1"/>
    </row>
    <row r="1836" spans="1:11" x14ac:dyDescent="0.25">
      <c r="A1836" s="5" t="str">
        <f t="shared" si="28"/>
        <v>ID6762G1838</v>
      </c>
      <c r="B1836">
        <v>1838</v>
      </c>
      <c r="C1836" t="s">
        <v>68</v>
      </c>
      <c r="D1836">
        <v>6762</v>
      </c>
      <c r="E1836" t="s">
        <v>83</v>
      </c>
      <c r="F1836" t="s">
        <v>1569</v>
      </c>
      <c r="G1836" t="s">
        <v>1751</v>
      </c>
      <c r="H1836" t="s">
        <v>1137</v>
      </c>
      <c r="I1836">
        <v>4190</v>
      </c>
      <c r="K1836" s="1"/>
    </row>
    <row r="1837" spans="1:11" x14ac:dyDescent="0.25">
      <c r="A1837" s="5" t="str">
        <f t="shared" si="28"/>
        <v>ID6763G1839</v>
      </c>
      <c r="B1837">
        <v>1839</v>
      </c>
      <c r="C1837" t="s">
        <v>68</v>
      </c>
      <c r="D1837">
        <v>6763</v>
      </c>
      <c r="E1837" t="s">
        <v>83</v>
      </c>
      <c r="F1837" t="s">
        <v>1569</v>
      </c>
      <c r="G1837" t="s">
        <v>1751</v>
      </c>
      <c r="H1837" t="s">
        <v>78</v>
      </c>
      <c r="I1837">
        <v>4190</v>
      </c>
      <c r="K1837" s="1"/>
    </row>
    <row r="1838" spans="1:11" x14ac:dyDescent="0.25">
      <c r="A1838" s="5" t="str">
        <f t="shared" si="28"/>
        <v>ID8371G1840</v>
      </c>
      <c r="B1838">
        <v>1840</v>
      </c>
      <c r="C1838" t="s">
        <v>68</v>
      </c>
      <c r="D1838">
        <v>8371</v>
      </c>
      <c r="E1838" t="s">
        <v>83</v>
      </c>
      <c r="F1838" t="s">
        <v>1569</v>
      </c>
      <c r="G1838" t="s">
        <v>1751</v>
      </c>
      <c r="H1838" t="s">
        <v>3538</v>
      </c>
      <c r="I1838">
        <v>4190</v>
      </c>
      <c r="K1838" s="1"/>
    </row>
    <row r="1839" spans="1:11" x14ac:dyDescent="0.25">
      <c r="A1839" s="5" t="str">
        <f t="shared" si="28"/>
        <v>ID8372G1841</v>
      </c>
      <c r="B1839">
        <v>1841</v>
      </c>
      <c r="C1839" t="s">
        <v>68</v>
      </c>
      <c r="D1839">
        <v>8372</v>
      </c>
      <c r="E1839" t="s">
        <v>83</v>
      </c>
      <c r="F1839" t="s">
        <v>1569</v>
      </c>
      <c r="G1839" t="s">
        <v>1751</v>
      </c>
      <c r="H1839" t="s">
        <v>3539</v>
      </c>
      <c r="I1839">
        <v>4190</v>
      </c>
      <c r="K1839" s="1"/>
    </row>
    <row r="1840" spans="1:11" x14ac:dyDescent="0.25">
      <c r="A1840" s="5" t="str">
        <f t="shared" si="28"/>
        <v>ID8373G1842</v>
      </c>
      <c r="B1840">
        <v>1842</v>
      </c>
      <c r="C1840" t="s">
        <v>68</v>
      </c>
      <c r="D1840">
        <v>8373</v>
      </c>
      <c r="E1840" t="s">
        <v>83</v>
      </c>
      <c r="F1840" t="s">
        <v>1569</v>
      </c>
      <c r="G1840" t="s">
        <v>1751</v>
      </c>
      <c r="H1840" t="s">
        <v>3540</v>
      </c>
      <c r="I1840">
        <v>4190</v>
      </c>
      <c r="K1840" s="1"/>
    </row>
    <row r="1841" spans="1:11" x14ac:dyDescent="0.25">
      <c r="A1841" s="5" t="str">
        <f t="shared" si="28"/>
        <v>ID4191G1843</v>
      </c>
      <c r="B1841">
        <v>1843</v>
      </c>
      <c r="C1841" t="s">
        <v>68</v>
      </c>
      <c r="D1841">
        <v>4191</v>
      </c>
      <c r="E1841" t="s">
        <v>83</v>
      </c>
      <c r="F1841" t="s">
        <v>1569</v>
      </c>
      <c r="G1841" t="s">
        <v>1752</v>
      </c>
      <c r="H1841" t="s">
        <v>1752</v>
      </c>
      <c r="I1841">
        <v>3859</v>
      </c>
      <c r="K1841" s="1"/>
    </row>
    <row r="1842" spans="1:11" x14ac:dyDescent="0.25">
      <c r="A1842" s="5" t="str">
        <f t="shared" si="28"/>
        <v>ID6751G1844</v>
      </c>
      <c r="B1842">
        <v>1844</v>
      </c>
      <c r="C1842" t="s">
        <v>68</v>
      </c>
      <c r="D1842">
        <v>6751</v>
      </c>
      <c r="E1842" t="s">
        <v>83</v>
      </c>
      <c r="F1842" t="s">
        <v>1569</v>
      </c>
      <c r="G1842" t="s">
        <v>1752</v>
      </c>
      <c r="H1842" t="s">
        <v>2823</v>
      </c>
      <c r="I1842">
        <v>4191</v>
      </c>
      <c r="K1842" s="1"/>
    </row>
    <row r="1843" spans="1:11" x14ac:dyDescent="0.25">
      <c r="A1843" s="5" t="str">
        <f t="shared" si="28"/>
        <v>ID6752G1845</v>
      </c>
      <c r="B1843">
        <v>1845</v>
      </c>
      <c r="C1843" t="s">
        <v>68</v>
      </c>
      <c r="D1843">
        <v>6752</v>
      </c>
      <c r="E1843" t="s">
        <v>83</v>
      </c>
      <c r="F1843" t="s">
        <v>1569</v>
      </c>
      <c r="G1843" t="s">
        <v>1752</v>
      </c>
      <c r="H1843" t="s">
        <v>2374</v>
      </c>
      <c r="I1843">
        <v>4191</v>
      </c>
      <c r="K1843" s="1"/>
    </row>
    <row r="1844" spans="1:11" x14ac:dyDescent="0.25">
      <c r="A1844" s="5" t="str">
        <f t="shared" si="28"/>
        <v>ID6753G1846</v>
      </c>
      <c r="B1844">
        <v>1846</v>
      </c>
      <c r="C1844" t="s">
        <v>68</v>
      </c>
      <c r="D1844">
        <v>6753</v>
      </c>
      <c r="E1844" t="s">
        <v>83</v>
      </c>
      <c r="F1844" t="s">
        <v>1569</v>
      </c>
      <c r="G1844" t="s">
        <v>1752</v>
      </c>
      <c r="H1844" t="s">
        <v>2824</v>
      </c>
      <c r="I1844">
        <v>4191</v>
      </c>
      <c r="K1844" s="1"/>
    </row>
    <row r="1845" spans="1:11" x14ac:dyDescent="0.25">
      <c r="A1845" s="5" t="str">
        <f t="shared" si="28"/>
        <v>ID6754G1847</v>
      </c>
      <c r="B1845">
        <v>1847</v>
      </c>
      <c r="C1845" t="s">
        <v>68</v>
      </c>
      <c r="D1845">
        <v>6754</v>
      </c>
      <c r="E1845" t="s">
        <v>83</v>
      </c>
      <c r="F1845" t="s">
        <v>1569</v>
      </c>
      <c r="G1845" t="s">
        <v>1752</v>
      </c>
      <c r="H1845" t="s">
        <v>2825</v>
      </c>
      <c r="I1845">
        <v>4191</v>
      </c>
      <c r="K1845" s="1"/>
    </row>
    <row r="1846" spans="1:11" x14ac:dyDescent="0.25">
      <c r="A1846" s="5" t="str">
        <f t="shared" si="28"/>
        <v>ID6755G1848</v>
      </c>
      <c r="B1846">
        <v>1848</v>
      </c>
      <c r="C1846" t="s">
        <v>68</v>
      </c>
      <c r="D1846">
        <v>6755</v>
      </c>
      <c r="E1846" t="s">
        <v>83</v>
      </c>
      <c r="F1846" t="s">
        <v>1569</v>
      </c>
      <c r="G1846" t="s">
        <v>1752</v>
      </c>
      <c r="H1846" t="s">
        <v>2112</v>
      </c>
      <c r="I1846">
        <v>4191</v>
      </c>
      <c r="K1846" s="1"/>
    </row>
    <row r="1847" spans="1:11" x14ac:dyDescent="0.25">
      <c r="A1847" s="5" t="str">
        <f t="shared" si="28"/>
        <v>ID6756G1849</v>
      </c>
      <c r="B1847">
        <v>1849</v>
      </c>
      <c r="C1847" t="s">
        <v>68</v>
      </c>
      <c r="D1847">
        <v>6756</v>
      </c>
      <c r="E1847" t="s">
        <v>83</v>
      </c>
      <c r="F1847" t="s">
        <v>1569</v>
      </c>
      <c r="G1847" t="s">
        <v>1752</v>
      </c>
      <c r="H1847" t="s">
        <v>1137</v>
      </c>
      <c r="I1847">
        <v>4191</v>
      </c>
      <c r="K1847" s="1"/>
    </row>
    <row r="1848" spans="1:11" x14ac:dyDescent="0.25">
      <c r="A1848" s="5" t="str">
        <f t="shared" si="28"/>
        <v>ID6757G1850</v>
      </c>
      <c r="B1848">
        <v>1850</v>
      </c>
      <c r="C1848" t="s">
        <v>68</v>
      </c>
      <c r="D1848">
        <v>6757</v>
      </c>
      <c r="E1848" t="s">
        <v>83</v>
      </c>
      <c r="F1848" t="s">
        <v>1569</v>
      </c>
      <c r="G1848" t="s">
        <v>1752</v>
      </c>
      <c r="H1848" t="s">
        <v>78</v>
      </c>
      <c r="I1848">
        <v>4191</v>
      </c>
      <c r="K1848" s="1"/>
    </row>
    <row r="1849" spans="1:11" x14ac:dyDescent="0.25">
      <c r="A1849" s="5" t="str">
        <f t="shared" si="28"/>
        <v>ID6876G1851</v>
      </c>
      <c r="B1849">
        <v>1851</v>
      </c>
      <c r="C1849" t="s">
        <v>68</v>
      </c>
      <c r="D1849">
        <v>6876</v>
      </c>
      <c r="E1849" t="s">
        <v>83</v>
      </c>
      <c r="F1849" t="s">
        <v>1569</v>
      </c>
      <c r="G1849" t="s">
        <v>1752</v>
      </c>
      <c r="H1849" t="s">
        <v>2902</v>
      </c>
      <c r="I1849">
        <v>4191</v>
      </c>
      <c r="K1849" s="1"/>
    </row>
    <row r="1850" spans="1:11" x14ac:dyDescent="0.25">
      <c r="A1850" s="5" t="str">
        <f t="shared" si="28"/>
        <v>ID8374G1852</v>
      </c>
      <c r="B1850">
        <v>1852</v>
      </c>
      <c r="C1850" t="s">
        <v>68</v>
      </c>
      <c r="D1850">
        <v>8374</v>
      </c>
      <c r="E1850" t="s">
        <v>83</v>
      </c>
      <c r="F1850" t="s">
        <v>1569</v>
      </c>
      <c r="G1850" t="s">
        <v>1752</v>
      </c>
      <c r="H1850" t="s">
        <v>786</v>
      </c>
      <c r="I1850">
        <v>4191</v>
      </c>
      <c r="K1850" s="1"/>
    </row>
    <row r="1851" spans="1:11" x14ac:dyDescent="0.25">
      <c r="A1851" s="5" t="str">
        <f t="shared" si="28"/>
        <v>ID4192G1853</v>
      </c>
      <c r="B1851">
        <v>1853</v>
      </c>
      <c r="C1851" t="s">
        <v>68</v>
      </c>
      <c r="D1851">
        <v>4192</v>
      </c>
      <c r="E1851" t="s">
        <v>83</v>
      </c>
      <c r="F1851" t="s">
        <v>1569</v>
      </c>
      <c r="G1851" t="s">
        <v>1472</v>
      </c>
      <c r="H1851" t="s">
        <v>1472</v>
      </c>
      <c r="I1851">
        <v>3859</v>
      </c>
      <c r="K1851" s="1"/>
    </row>
    <row r="1852" spans="1:11" x14ac:dyDescent="0.25">
      <c r="A1852" s="5" t="str">
        <f t="shared" si="28"/>
        <v>ID6764G1854</v>
      </c>
      <c r="B1852">
        <v>1854</v>
      </c>
      <c r="C1852" t="s">
        <v>68</v>
      </c>
      <c r="D1852">
        <v>6764</v>
      </c>
      <c r="E1852" t="s">
        <v>83</v>
      </c>
      <c r="F1852" t="s">
        <v>1569</v>
      </c>
      <c r="G1852" t="s">
        <v>1472</v>
      </c>
      <c r="H1852" t="s">
        <v>1137</v>
      </c>
      <c r="I1852">
        <v>4192</v>
      </c>
      <c r="K1852" s="1"/>
    </row>
    <row r="1853" spans="1:11" x14ac:dyDescent="0.25">
      <c r="A1853" s="5" t="str">
        <f t="shared" si="28"/>
        <v>ID6765G1855</v>
      </c>
      <c r="B1853">
        <v>1855</v>
      </c>
      <c r="C1853" t="s">
        <v>68</v>
      </c>
      <c r="D1853">
        <v>6765</v>
      </c>
      <c r="E1853" t="s">
        <v>83</v>
      </c>
      <c r="F1853" t="s">
        <v>1569</v>
      </c>
      <c r="G1853" t="s">
        <v>1472</v>
      </c>
      <c r="H1853" t="s">
        <v>2824</v>
      </c>
      <c r="I1853">
        <v>4192</v>
      </c>
      <c r="K1853" s="1"/>
    </row>
    <row r="1854" spans="1:11" x14ac:dyDescent="0.25">
      <c r="A1854" s="5" t="str">
        <f t="shared" si="28"/>
        <v>ID6766G1856</v>
      </c>
      <c r="B1854">
        <v>1856</v>
      </c>
      <c r="C1854" t="s">
        <v>68</v>
      </c>
      <c r="D1854">
        <v>6766</v>
      </c>
      <c r="E1854" t="s">
        <v>83</v>
      </c>
      <c r="F1854" t="s">
        <v>1569</v>
      </c>
      <c r="G1854" t="s">
        <v>1472</v>
      </c>
      <c r="H1854" t="s">
        <v>2828</v>
      </c>
      <c r="I1854">
        <v>4192</v>
      </c>
      <c r="K1854" s="1"/>
    </row>
    <row r="1855" spans="1:11" x14ac:dyDescent="0.25">
      <c r="A1855" s="5" t="str">
        <f t="shared" si="28"/>
        <v>ID6767G1857</v>
      </c>
      <c r="B1855">
        <v>1857</v>
      </c>
      <c r="C1855" t="s">
        <v>68</v>
      </c>
      <c r="D1855">
        <v>6767</v>
      </c>
      <c r="E1855" t="s">
        <v>83</v>
      </c>
      <c r="F1855" t="s">
        <v>1569</v>
      </c>
      <c r="G1855" t="s">
        <v>1472</v>
      </c>
      <c r="H1855" t="s">
        <v>2829</v>
      </c>
      <c r="I1855">
        <v>4192</v>
      </c>
      <c r="K1855" s="1"/>
    </row>
    <row r="1856" spans="1:11" x14ac:dyDescent="0.25">
      <c r="A1856" s="5" t="str">
        <f t="shared" si="28"/>
        <v>ID6768G1858</v>
      </c>
      <c r="B1856">
        <v>1858</v>
      </c>
      <c r="C1856" t="s">
        <v>68</v>
      </c>
      <c r="D1856">
        <v>6768</v>
      </c>
      <c r="E1856" t="s">
        <v>83</v>
      </c>
      <c r="F1856" t="s">
        <v>1569</v>
      </c>
      <c r="G1856" t="s">
        <v>1472</v>
      </c>
      <c r="H1856" t="s">
        <v>2830</v>
      </c>
      <c r="I1856">
        <v>4192</v>
      </c>
      <c r="K1856" s="1"/>
    </row>
    <row r="1857" spans="1:11" x14ac:dyDescent="0.25">
      <c r="A1857" s="5" t="str">
        <f t="shared" si="28"/>
        <v>ID6769G1859</v>
      </c>
      <c r="B1857">
        <v>1859</v>
      </c>
      <c r="C1857" t="s">
        <v>68</v>
      </c>
      <c r="D1857">
        <v>6769</v>
      </c>
      <c r="E1857" t="s">
        <v>83</v>
      </c>
      <c r="F1857" t="s">
        <v>1569</v>
      </c>
      <c r="G1857" t="s">
        <v>1472</v>
      </c>
      <c r="H1857" t="s">
        <v>2831</v>
      </c>
      <c r="I1857">
        <v>4192</v>
      </c>
      <c r="K1857" s="1"/>
    </row>
    <row r="1858" spans="1:11" x14ac:dyDescent="0.25">
      <c r="A1858" s="5" t="str">
        <f t="shared" si="28"/>
        <v>ID6770G1860</v>
      </c>
      <c r="B1858">
        <v>1860</v>
      </c>
      <c r="C1858" t="s">
        <v>68</v>
      </c>
      <c r="D1858">
        <v>6770</v>
      </c>
      <c r="E1858" t="s">
        <v>83</v>
      </c>
      <c r="F1858" t="s">
        <v>1569</v>
      </c>
      <c r="G1858" t="s">
        <v>1472</v>
      </c>
      <c r="H1858" t="s">
        <v>78</v>
      </c>
      <c r="I1858">
        <v>4192</v>
      </c>
      <c r="K1858" s="1"/>
    </row>
    <row r="1859" spans="1:11" x14ac:dyDescent="0.25">
      <c r="A1859" s="5" t="str">
        <f t="shared" ref="A1859:A1922" si="29">"ID"&amp;D1859&amp;"G"&amp;B1859</f>
        <v>ID6877G1861</v>
      </c>
      <c r="B1859">
        <v>1861</v>
      </c>
      <c r="C1859" t="s">
        <v>68</v>
      </c>
      <c r="D1859">
        <v>6877</v>
      </c>
      <c r="E1859" t="s">
        <v>83</v>
      </c>
      <c r="F1859" t="s">
        <v>1569</v>
      </c>
      <c r="G1859" t="s">
        <v>1472</v>
      </c>
      <c r="H1859" t="s">
        <v>2903</v>
      </c>
      <c r="I1859">
        <v>4192</v>
      </c>
      <c r="K1859" s="1"/>
    </row>
    <row r="1860" spans="1:11" x14ac:dyDescent="0.25">
      <c r="A1860" s="5" t="str">
        <f t="shared" si="29"/>
        <v>ID6878G1862</v>
      </c>
      <c r="B1860">
        <v>1862</v>
      </c>
      <c r="C1860" t="s">
        <v>68</v>
      </c>
      <c r="D1860">
        <v>6878</v>
      </c>
      <c r="E1860" t="s">
        <v>83</v>
      </c>
      <c r="F1860" t="s">
        <v>1569</v>
      </c>
      <c r="G1860" t="s">
        <v>1472</v>
      </c>
      <c r="H1860" t="s">
        <v>2904</v>
      </c>
      <c r="I1860">
        <v>4192</v>
      </c>
      <c r="K1860" s="1"/>
    </row>
    <row r="1861" spans="1:11" x14ac:dyDescent="0.25">
      <c r="A1861" s="5" t="str">
        <f t="shared" si="29"/>
        <v>ID8376G1863</v>
      </c>
      <c r="B1861">
        <v>1863</v>
      </c>
      <c r="C1861" t="s">
        <v>68</v>
      </c>
      <c r="D1861">
        <v>8376</v>
      </c>
      <c r="E1861" t="s">
        <v>83</v>
      </c>
      <c r="F1861" t="s">
        <v>1569</v>
      </c>
      <c r="G1861" t="s">
        <v>1472</v>
      </c>
      <c r="H1861" t="s">
        <v>3542</v>
      </c>
      <c r="I1861">
        <v>4192</v>
      </c>
      <c r="K1861" s="1"/>
    </row>
    <row r="1862" spans="1:11" x14ac:dyDescent="0.25">
      <c r="A1862" s="5" t="str">
        <f t="shared" si="29"/>
        <v>ID8377G1864</v>
      </c>
      <c r="B1862">
        <v>1864</v>
      </c>
      <c r="C1862" t="s">
        <v>68</v>
      </c>
      <c r="D1862">
        <v>8377</v>
      </c>
      <c r="E1862" t="s">
        <v>83</v>
      </c>
      <c r="F1862" t="s">
        <v>1569</v>
      </c>
      <c r="G1862" t="s">
        <v>1472</v>
      </c>
      <c r="H1862" t="s">
        <v>3543</v>
      </c>
      <c r="I1862">
        <v>4192</v>
      </c>
      <c r="K1862" s="1"/>
    </row>
    <row r="1863" spans="1:11" x14ac:dyDescent="0.25">
      <c r="A1863" s="5" t="str">
        <f t="shared" si="29"/>
        <v>ID4193G1865</v>
      </c>
      <c r="B1863">
        <v>1865</v>
      </c>
      <c r="C1863" t="s">
        <v>68</v>
      </c>
      <c r="D1863">
        <v>4193</v>
      </c>
      <c r="E1863" t="s">
        <v>83</v>
      </c>
      <c r="F1863" t="s">
        <v>1569</v>
      </c>
      <c r="G1863" t="s">
        <v>78</v>
      </c>
      <c r="H1863" t="s">
        <v>78</v>
      </c>
      <c r="I1863">
        <v>3859</v>
      </c>
      <c r="K1863" s="1"/>
    </row>
    <row r="1864" spans="1:11" x14ac:dyDescent="0.25">
      <c r="A1864" s="5" t="str">
        <f t="shared" si="29"/>
        <v>ID6879G1866</v>
      </c>
      <c r="B1864">
        <v>1866</v>
      </c>
      <c r="C1864" t="s">
        <v>68</v>
      </c>
      <c r="D1864">
        <v>6879</v>
      </c>
      <c r="E1864" t="s">
        <v>83</v>
      </c>
      <c r="F1864" t="s">
        <v>1569</v>
      </c>
      <c r="G1864" t="s">
        <v>2905</v>
      </c>
      <c r="H1864" t="s">
        <v>2905</v>
      </c>
      <c r="I1864">
        <v>3859</v>
      </c>
      <c r="K1864" s="1"/>
    </row>
    <row r="1865" spans="1:11" x14ac:dyDescent="0.25">
      <c r="A1865" s="5" t="str">
        <f t="shared" si="29"/>
        <v>ID8375G1867</v>
      </c>
      <c r="B1865">
        <v>1867</v>
      </c>
      <c r="C1865" t="s">
        <v>68</v>
      </c>
      <c r="D1865">
        <v>8375</v>
      </c>
      <c r="E1865" t="s">
        <v>83</v>
      </c>
      <c r="F1865" t="s">
        <v>1569</v>
      </c>
      <c r="G1865" t="s">
        <v>3541</v>
      </c>
      <c r="H1865" t="s">
        <v>3541</v>
      </c>
      <c r="I1865">
        <v>3859</v>
      </c>
      <c r="K1865" s="1"/>
    </row>
    <row r="1866" spans="1:11" x14ac:dyDescent="0.25">
      <c r="A1866" s="5" t="str">
        <f t="shared" si="29"/>
        <v>ID6045G1868</v>
      </c>
      <c r="B1866">
        <v>1868</v>
      </c>
      <c r="C1866" t="s">
        <v>68</v>
      </c>
      <c r="D1866">
        <v>6045</v>
      </c>
      <c r="E1866" t="s">
        <v>83</v>
      </c>
      <c r="F1866" t="s">
        <v>1297</v>
      </c>
      <c r="G1866" t="s">
        <v>1297</v>
      </c>
      <c r="H1866" t="s">
        <v>1297</v>
      </c>
      <c r="I1866">
        <v>4</v>
      </c>
      <c r="K1866" s="1"/>
    </row>
    <row r="1867" spans="1:11" x14ac:dyDescent="0.25">
      <c r="A1867" s="5" t="str">
        <f t="shared" si="29"/>
        <v>ID6046G1869</v>
      </c>
      <c r="B1867">
        <v>1869</v>
      </c>
      <c r="C1867" t="s">
        <v>68</v>
      </c>
      <c r="D1867">
        <v>6046</v>
      </c>
      <c r="E1867" t="s">
        <v>83</v>
      </c>
      <c r="F1867" t="s">
        <v>1297</v>
      </c>
      <c r="G1867" t="s">
        <v>2511</v>
      </c>
      <c r="H1867" t="s">
        <v>2511</v>
      </c>
      <c r="I1867">
        <v>6045</v>
      </c>
      <c r="K1867" s="1"/>
    </row>
    <row r="1868" spans="1:11" x14ac:dyDescent="0.25">
      <c r="A1868" s="5" t="str">
        <f t="shared" si="29"/>
        <v>ID8222G1870</v>
      </c>
      <c r="B1868">
        <v>1870</v>
      </c>
      <c r="C1868" t="s">
        <v>68</v>
      </c>
      <c r="D1868">
        <v>8222</v>
      </c>
      <c r="E1868" t="s">
        <v>83</v>
      </c>
      <c r="F1868" t="s">
        <v>1297</v>
      </c>
      <c r="G1868" t="s">
        <v>2511</v>
      </c>
      <c r="H1868" t="s">
        <v>3443</v>
      </c>
      <c r="I1868">
        <v>6046</v>
      </c>
      <c r="K1868" s="1"/>
    </row>
    <row r="1869" spans="1:11" x14ac:dyDescent="0.25">
      <c r="A1869" s="5" t="str">
        <f t="shared" si="29"/>
        <v>ID8223G1871</v>
      </c>
      <c r="B1869">
        <v>1871</v>
      </c>
      <c r="C1869" t="s">
        <v>68</v>
      </c>
      <c r="D1869">
        <v>8223</v>
      </c>
      <c r="E1869" t="s">
        <v>83</v>
      </c>
      <c r="F1869" t="s">
        <v>1297</v>
      </c>
      <c r="G1869" t="s">
        <v>2511</v>
      </c>
      <c r="H1869" t="s">
        <v>3444</v>
      </c>
      <c r="I1869">
        <v>6046</v>
      </c>
      <c r="K1869" s="1"/>
    </row>
    <row r="1870" spans="1:11" x14ac:dyDescent="0.25">
      <c r="A1870" s="5" t="str">
        <f t="shared" si="29"/>
        <v>ID8224G1872</v>
      </c>
      <c r="B1870">
        <v>1872</v>
      </c>
      <c r="C1870" t="s">
        <v>68</v>
      </c>
      <c r="D1870">
        <v>8224</v>
      </c>
      <c r="E1870" t="s">
        <v>83</v>
      </c>
      <c r="F1870" t="s">
        <v>1297</v>
      </c>
      <c r="G1870" t="s">
        <v>2511</v>
      </c>
      <c r="H1870" t="s">
        <v>78</v>
      </c>
      <c r="I1870">
        <v>6046</v>
      </c>
      <c r="K1870" s="1"/>
    </row>
    <row r="1871" spans="1:11" x14ac:dyDescent="0.25">
      <c r="A1871" s="5" t="str">
        <f t="shared" si="29"/>
        <v>ID6047G1873</v>
      </c>
      <c r="B1871">
        <v>1873</v>
      </c>
      <c r="C1871" t="s">
        <v>68</v>
      </c>
      <c r="D1871">
        <v>6047</v>
      </c>
      <c r="E1871" t="s">
        <v>83</v>
      </c>
      <c r="F1871" t="s">
        <v>1297</v>
      </c>
      <c r="G1871" t="s">
        <v>1018</v>
      </c>
      <c r="H1871" t="s">
        <v>1018</v>
      </c>
      <c r="I1871">
        <v>6045</v>
      </c>
      <c r="K1871" s="1"/>
    </row>
    <row r="1872" spans="1:11" x14ac:dyDescent="0.25">
      <c r="A1872" s="5" t="str">
        <f t="shared" si="29"/>
        <v>ID6048G1874</v>
      </c>
      <c r="B1872">
        <v>1874</v>
      </c>
      <c r="C1872" t="s">
        <v>68</v>
      </c>
      <c r="D1872">
        <v>6048</v>
      </c>
      <c r="E1872" t="s">
        <v>83</v>
      </c>
      <c r="F1872" t="s">
        <v>1297</v>
      </c>
      <c r="G1872" t="s">
        <v>1018</v>
      </c>
      <c r="H1872" t="s">
        <v>1301</v>
      </c>
      <c r="I1872">
        <v>6047</v>
      </c>
      <c r="K1872" s="1"/>
    </row>
    <row r="1873" spans="1:11" x14ac:dyDescent="0.25">
      <c r="A1873" s="5" t="str">
        <f t="shared" si="29"/>
        <v>ID6049G1875</v>
      </c>
      <c r="B1873">
        <v>1875</v>
      </c>
      <c r="C1873" t="s">
        <v>68</v>
      </c>
      <c r="D1873">
        <v>6049</v>
      </c>
      <c r="E1873" t="s">
        <v>83</v>
      </c>
      <c r="F1873" t="s">
        <v>1297</v>
      </c>
      <c r="G1873" t="s">
        <v>1018</v>
      </c>
      <c r="H1873" t="s">
        <v>2512</v>
      </c>
      <c r="I1873">
        <v>6047</v>
      </c>
      <c r="K1873" s="1"/>
    </row>
    <row r="1874" spans="1:11" x14ac:dyDescent="0.25">
      <c r="A1874" s="5" t="str">
        <f t="shared" si="29"/>
        <v>ID6050G1876</v>
      </c>
      <c r="B1874">
        <v>1876</v>
      </c>
      <c r="C1874" t="s">
        <v>68</v>
      </c>
      <c r="D1874">
        <v>6050</v>
      </c>
      <c r="E1874" t="s">
        <v>83</v>
      </c>
      <c r="F1874" t="s">
        <v>1297</v>
      </c>
      <c r="G1874" t="s">
        <v>1018</v>
      </c>
      <c r="H1874" t="s">
        <v>1299</v>
      </c>
      <c r="I1874">
        <v>6047</v>
      </c>
      <c r="K1874" s="1"/>
    </row>
    <row r="1875" spans="1:11" x14ac:dyDescent="0.25">
      <c r="A1875" s="5" t="str">
        <f t="shared" si="29"/>
        <v>ID6050G1877</v>
      </c>
      <c r="B1875">
        <v>1877</v>
      </c>
      <c r="C1875" t="s">
        <v>68</v>
      </c>
      <c r="D1875">
        <v>6050</v>
      </c>
      <c r="E1875" t="s">
        <v>83</v>
      </c>
      <c r="F1875" t="s">
        <v>1297</v>
      </c>
      <c r="G1875" t="s">
        <v>1018</v>
      </c>
      <c r="H1875" t="s">
        <v>1299</v>
      </c>
      <c r="I1875">
        <v>6047</v>
      </c>
      <c r="K1875" s="1"/>
    </row>
    <row r="1876" spans="1:11" x14ac:dyDescent="0.25">
      <c r="A1876" s="5" t="str">
        <f t="shared" si="29"/>
        <v>ID6051G1878</v>
      </c>
      <c r="B1876">
        <v>1878</v>
      </c>
      <c r="C1876" t="s">
        <v>68</v>
      </c>
      <c r="D1876">
        <v>6051</v>
      </c>
      <c r="E1876" t="s">
        <v>83</v>
      </c>
      <c r="F1876" t="s">
        <v>1297</v>
      </c>
      <c r="G1876" t="s">
        <v>1018</v>
      </c>
      <c r="H1876" t="s">
        <v>1298</v>
      </c>
      <c r="I1876">
        <v>6047</v>
      </c>
      <c r="K1876" s="1"/>
    </row>
    <row r="1877" spans="1:11" x14ac:dyDescent="0.25">
      <c r="A1877" s="5" t="str">
        <f t="shared" si="29"/>
        <v>ID6051G1879</v>
      </c>
      <c r="B1877">
        <v>1879</v>
      </c>
      <c r="C1877" t="s">
        <v>68</v>
      </c>
      <c r="D1877">
        <v>6051</v>
      </c>
      <c r="E1877" t="s">
        <v>83</v>
      </c>
      <c r="F1877" t="s">
        <v>1297</v>
      </c>
      <c r="G1877" t="s">
        <v>1018</v>
      </c>
      <c r="H1877" t="s">
        <v>1298</v>
      </c>
      <c r="I1877">
        <v>6047</v>
      </c>
      <c r="K1877" s="1"/>
    </row>
    <row r="1878" spans="1:11" x14ac:dyDescent="0.25">
      <c r="A1878" s="5" t="str">
        <f t="shared" si="29"/>
        <v>ID6052G1880</v>
      </c>
      <c r="B1878">
        <v>1880</v>
      </c>
      <c r="C1878" t="s">
        <v>68</v>
      </c>
      <c r="D1878">
        <v>6052</v>
      </c>
      <c r="E1878" t="s">
        <v>83</v>
      </c>
      <c r="F1878" t="s">
        <v>1297</v>
      </c>
      <c r="G1878" t="s">
        <v>1018</v>
      </c>
      <c r="H1878" t="s">
        <v>78</v>
      </c>
      <c r="I1878">
        <v>6047</v>
      </c>
      <c r="K1878" s="1"/>
    </row>
    <row r="1879" spans="1:11" x14ac:dyDescent="0.25">
      <c r="A1879" s="5" t="str">
        <f t="shared" si="29"/>
        <v>ID6175G1881</v>
      </c>
      <c r="B1879">
        <v>1881</v>
      </c>
      <c r="C1879" t="s">
        <v>68</v>
      </c>
      <c r="D1879">
        <v>6175</v>
      </c>
      <c r="E1879" t="s">
        <v>83</v>
      </c>
      <c r="F1879" t="s">
        <v>1297</v>
      </c>
      <c r="G1879" t="s">
        <v>1018</v>
      </c>
      <c r="H1879" t="s">
        <v>1300</v>
      </c>
      <c r="I1879">
        <v>6047</v>
      </c>
      <c r="K1879" s="1"/>
    </row>
    <row r="1880" spans="1:11" x14ac:dyDescent="0.25">
      <c r="A1880" s="5" t="str">
        <f t="shared" si="29"/>
        <v>ID6053G1882</v>
      </c>
      <c r="B1880">
        <v>1882</v>
      </c>
      <c r="C1880" t="s">
        <v>68</v>
      </c>
      <c r="D1880">
        <v>6053</v>
      </c>
      <c r="E1880" t="s">
        <v>83</v>
      </c>
      <c r="F1880" t="s">
        <v>1297</v>
      </c>
      <c r="G1880" t="s">
        <v>1020</v>
      </c>
      <c r="H1880" t="s">
        <v>1020</v>
      </c>
      <c r="I1880">
        <v>6045</v>
      </c>
      <c r="K1880" s="1"/>
    </row>
    <row r="1881" spans="1:11" x14ac:dyDescent="0.25">
      <c r="A1881" s="5" t="str">
        <f t="shared" si="29"/>
        <v>ID6054G1883</v>
      </c>
      <c r="B1881">
        <v>1883</v>
      </c>
      <c r="C1881" t="s">
        <v>68</v>
      </c>
      <c r="D1881">
        <v>6054</v>
      </c>
      <c r="E1881" t="s">
        <v>83</v>
      </c>
      <c r="F1881" t="s">
        <v>1297</v>
      </c>
      <c r="G1881" t="s">
        <v>1020</v>
      </c>
      <c r="H1881" t="s">
        <v>1301</v>
      </c>
      <c r="I1881">
        <v>6053</v>
      </c>
      <c r="K1881" s="1"/>
    </row>
    <row r="1882" spans="1:11" x14ac:dyDescent="0.25">
      <c r="A1882" s="5" t="str">
        <f t="shared" si="29"/>
        <v>ID6055G1884</v>
      </c>
      <c r="B1882">
        <v>1884</v>
      </c>
      <c r="C1882" t="s">
        <v>68</v>
      </c>
      <c r="D1882">
        <v>6055</v>
      </c>
      <c r="E1882" t="s">
        <v>83</v>
      </c>
      <c r="F1882" t="s">
        <v>1297</v>
      </c>
      <c r="G1882" t="s">
        <v>1020</v>
      </c>
      <c r="H1882" t="s">
        <v>2512</v>
      </c>
      <c r="I1882">
        <v>6053</v>
      </c>
      <c r="K1882" s="1"/>
    </row>
    <row r="1883" spans="1:11" x14ac:dyDescent="0.25">
      <c r="A1883" s="5" t="str">
        <f t="shared" si="29"/>
        <v>ID6056G1885</v>
      </c>
      <c r="B1883">
        <v>1885</v>
      </c>
      <c r="C1883" t="s">
        <v>68</v>
      </c>
      <c r="D1883">
        <v>6056</v>
      </c>
      <c r="E1883" t="s">
        <v>83</v>
      </c>
      <c r="F1883" t="s">
        <v>1297</v>
      </c>
      <c r="G1883" t="s">
        <v>1020</v>
      </c>
      <c r="H1883" t="s">
        <v>1299</v>
      </c>
      <c r="I1883">
        <v>6053</v>
      </c>
      <c r="K1883" s="1"/>
    </row>
    <row r="1884" spans="1:11" x14ac:dyDescent="0.25">
      <c r="A1884" s="5" t="str">
        <f t="shared" si="29"/>
        <v>ID6056G1886</v>
      </c>
      <c r="B1884">
        <v>1886</v>
      </c>
      <c r="C1884" t="s">
        <v>68</v>
      </c>
      <c r="D1884">
        <v>6056</v>
      </c>
      <c r="E1884" t="s">
        <v>83</v>
      </c>
      <c r="F1884" t="s">
        <v>1297</v>
      </c>
      <c r="G1884" t="s">
        <v>1020</v>
      </c>
      <c r="H1884" t="s">
        <v>1299</v>
      </c>
      <c r="I1884">
        <v>6053</v>
      </c>
      <c r="K1884" s="1"/>
    </row>
    <row r="1885" spans="1:11" x14ac:dyDescent="0.25">
      <c r="A1885" s="5" t="str">
        <f t="shared" si="29"/>
        <v>ID6057G1887</v>
      </c>
      <c r="B1885">
        <v>1887</v>
      </c>
      <c r="C1885" t="s">
        <v>68</v>
      </c>
      <c r="D1885">
        <v>6057</v>
      </c>
      <c r="E1885" t="s">
        <v>83</v>
      </c>
      <c r="F1885" t="s">
        <v>1297</v>
      </c>
      <c r="G1885" t="s">
        <v>1020</v>
      </c>
      <c r="H1885" t="s">
        <v>1298</v>
      </c>
      <c r="I1885">
        <v>6053</v>
      </c>
      <c r="K1885" s="1"/>
    </row>
    <row r="1886" spans="1:11" x14ac:dyDescent="0.25">
      <c r="A1886" s="5" t="str">
        <f t="shared" si="29"/>
        <v>ID6057G1888</v>
      </c>
      <c r="B1886">
        <v>1888</v>
      </c>
      <c r="C1886" t="s">
        <v>68</v>
      </c>
      <c r="D1886">
        <v>6057</v>
      </c>
      <c r="E1886" t="s">
        <v>83</v>
      </c>
      <c r="F1886" t="s">
        <v>1297</v>
      </c>
      <c r="G1886" t="s">
        <v>1020</v>
      </c>
      <c r="H1886" t="s">
        <v>1298</v>
      </c>
      <c r="I1886">
        <v>6053</v>
      </c>
      <c r="K1886" s="1"/>
    </row>
    <row r="1887" spans="1:11" x14ac:dyDescent="0.25">
      <c r="A1887" s="5" t="str">
        <f t="shared" si="29"/>
        <v>ID6058G1889</v>
      </c>
      <c r="B1887">
        <v>1889</v>
      </c>
      <c r="C1887" t="s">
        <v>68</v>
      </c>
      <c r="D1887">
        <v>6058</v>
      </c>
      <c r="E1887" t="s">
        <v>83</v>
      </c>
      <c r="F1887" t="s">
        <v>1297</v>
      </c>
      <c r="G1887" t="s">
        <v>1020</v>
      </c>
      <c r="H1887" t="s">
        <v>78</v>
      </c>
      <c r="I1887">
        <v>6053</v>
      </c>
      <c r="K1887" s="1"/>
    </row>
    <row r="1888" spans="1:11" x14ac:dyDescent="0.25">
      <c r="A1888" s="5" t="str">
        <f t="shared" si="29"/>
        <v>ID6176G1890</v>
      </c>
      <c r="B1888">
        <v>1890</v>
      </c>
      <c r="C1888" t="s">
        <v>68</v>
      </c>
      <c r="D1888">
        <v>6176</v>
      </c>
      <c r="E1888" t="s">
        <v>83</v>
      </c>
      <c r="F1888" t="s">
        <v>1297</v>
      </c>
      <c r="G1888" t="s">
        <v>1020</v>
      </c>
      <c r="H1888" t="s">
        <v>1300</v>
      </c>
      <c r="I1888">
        <v>6053</v>
      </c>
      <c r="K1888" s="1"/>
    </row>
    <row r="1889" spans="1:11" x14ac:dyDescent="0.25">
      <c r="A1889" s="5" t="str">
        <f t="shared" si="29"/>
        <v>ID6059G1891</v>
      </c>
      <c r="B1889">
        <v>1891</v>
      </c>
      <c r="C1889" t="s">
        <v>68</v>
      </c>
      <c r="D1889">
        <v>6059</v>
      </c>
      <c r="E1889" t="s">
        <v>83</v>
      </c>
      <c r="F1889" t="s">
        <v>1297</v>
      </c>
      <c r="G1889" t="s">
        <v>1019</v>
      </c>
      <c r="H1889" t="s">
        <v>1019</v>
      </c>
      <c r="I1889">
        <v>6045</v>
      </c>
      <c r="K1889" s="1"/>
    </row>
    <row r="1890" spans="1:11" x14ac:dyDescent="0.25">
      <c r="A1890" s="5" t="str">
        <f t="shared" si="29"/>
        <v>ID6060G1892</v>
      </c>
      <c r="B1890">
        <v>1892</v>
      </c>
      <c r="C1890" t="s">
        <v>68</v>
      </c>
      <c r="D1890">
        <v>6060</v>
      </c>
      <c r="E1890" t="s">
        <v>83</v>
      </c>
      <c r="F1890" t="s">
        <v>1297</v>
      </c>
      <c r="G1890" t="s">
        <v>1019</v>
      </c>
      <c r="H1890" t="s">
        <v>1301</v>
      </c>
      <c r="I1890">
        <v>6059</v>
      </c>
      <c r="K1890" s="1"/>
    </row>
    <row r="1891" spans="1:11" x14ac:dyDescent="0.25">
      <c r="A1891" s="5" t="str">
        <f t="shared" si="29"/>
        <v>ID6061G1893</v>
      </c>
      <c r="B1891">
        <v>1893</v>
      </c>
      <c r="C1891" t="s">
        <v>68</v>
      </c>
      <c r="D1891">
        <v>6061</v>
      </c>
      <c r="E1891" t="s">
        <v>83</v>
      </c>
      <c r="F1891" t="s">
        <v>1297</v>
      </c>
      <c r="G1891" t="s">
        <v>1019</v>
      </c>
      <c r="H1891" t="s">
        <v>2512</v>
      </c>
      <c r="I1891">
        <v>6059</v>
      </c>
      <c r="K1891" s="1"/>
    </row>
    <row r="1892" spans="1:11" x14ac:dyDescent="0.25">
      <c r="A1892" s="5" t="str">
        <f t="shared" si="29"/>
        <v>ID6062G1894</v>
      </c>
      <c r="B1892">
        <v>1894</v>
      </c>
      <c r="C1892" t="s">
        <v>68</v>
      </c>
      <c r="D1892">
        <v>6062</v>
      </c>
      <c r="E1892" t="s">
        <v>83</v>
      </c>
      <c r="F1892" t="s">
        <v>1297</v>
      </c>
      <c r="G1892" t="s">
        <v>1019</v>
      </c>
      <c r="H1892" t="s">
        <v>1299</v>
      </c>
      <c r="I1892">
        <v>6059</v>
      </c>
      <c r="K1892" s="1"/>
    </row>
    <row r="1893" spans="1:11" x14ac:dyDescent="0.25">
      <c r="A1893" s="5" t="str">
        <f t="shared" si="29"/>
        <v>ID6062G1895</v>
      </c>
      <c r="B1893">
        <v>1895</v>
      </c>
      <c r="C1893" t="s">
        <v>68</v>
      </c>
      <c r="D1893">
        <v>6062</v>
      </c>
      <c r="E1893" t="s">
        <v>83</v>
      </c>
      <c r="F1893" t="s">
        <v>1297</v>
      </c>
      <c r="G1893" t="s">
        <v>1019</v>
      </c>
      <c r="H1893" t="s">
        <v>1299</v>
      </c>
      <c r="I1893">
        <v>6059</v>
      </c>
      <c r="K1893" s="1"/>
    </row>
    <row r="1894" spans="1:11" x14ac:dyDescent="0.25">
      <c r="A1894" s="5" t="str">
        <f t="shared" si="29"/>
        <v>ID6063G1896</v>
      </c>
      <c r="B1894">
        <v>1896</v>
      </c>
      <c r="C1894" t="s">
        <v>68</v>
      </c>
      <c r="D1894">
        <v>6063</v>
      </c>
      <c r="E1894" t="s">
        <v>83</v>
      </c>
      <c r="F1894" t="s">
        <v>1297</v>
      </c>
      <c r="G1894" t="s">
        <v>1019</v>
      </c>
      <c r="H1894" t="s">
        <v>1298</v>
      </c>
      <c r="I1894">
        <v>6059</v>
      </c>
      <c r="K1894" s="1"/>
    </row>
    <row r="1895" spans="1:11" x14ac:dyDescent="0.25">
      <c r="A1895" s="5" t="str">
        <f t="shared" si="29"/>
        <v>ID6063G1897</v>
      </c>
      <c r="B1895">
        <v>1897</v>
      </c>
      <c r="C1895" t="s">
        <v>68</v>
      </c>
      <c r="D1895">
        <v>6063</v>
      </c>
      <c r="E1895" t="s">
        <v>83</v>
      </c>
      <c r="F1895" t="s">
        <v>1297</v>
      </c>
      <c r="G1895" t="s">
        <v>1019</v>
      </c>
      <c r="H1895" t="s">
        <v>1298</v>
      </c>
      <c r="I1895">
        <v>6059</v>
      </c>
      <c r="K1895" s="1"/>
    </row>
    <row r="1896" spans="1:11" x14ac:dyDescent="0.25">
      <c r="A1896" s="5" t="str">
        <f t="shared" si="29"/>
        <v>ID6064G1898</v>
      </c>
      <c r="B1896">
        <v>1898</v>
      </c>
      <c r="C1896" t="s">
        <v>68</v>
      </c>
      <c r="D1896">
        <v>6064</v>
      </c>
      <c r="E1896" t="s">
        <v>83</v>
      </c>
      <c r="F1896" t="s">
        <v>1297</v>
      </c>
      <c r="G1896" t="s">
        <v>1019</v>
      </c>
      <c r="H1896" t="s">
        <v>78</v>
      </c>
      <c r="I1896">
        <v>6059</v>
      </c>
      <c r="K1896" s="1"/>
    </row>
    <row r="1897" spans="1:11" x14ac:dyDescent="0.25">
      <c r="A1897" s="5" t="str">
        <f t="shared" si="29"/>
        <v>ID6177G1899</v>
      </c>
      <c r="B1897">
        <v>1899</v>
      </c>
      <c r="C1897" t="s">
        <v>68</v>
      </c>
      <c r="D1897">
        <v>6177</v>
      </c>
      <c r="E1897" t="s">
        <v>83</v>
      </c>
      <c r="F1897" t="s">
        <v>1297</v>
      </c>
      <c r="G1897" t="s">
        <v>1019</v>
      </c>
      <c r="H1897" t="s">
        <v>1300</v>
      </c>
      <c r="I1897">
        <v>6059</v>
      </c>
      <c r="K1897" s="1"/>
    </row>
    <row r="1898" spans="1:11" x14ac:dyDescent="0.25">
      <c r="A1898" s="5" t="str">
        <f t="shared" si="29"/>
        <v>ID6065G1900</v>
      </c>
      <c r="B1898">
        <v>1900</v>
      </c>
      <c r="C1898" t="s">
        <v>68</v>
      </c>
      <c r="D1898">
        <v>6065</v>
      </c>
      <c r="E1898" t="s">
        <v>83</v>
      </c>
      <c r="F1898" t="s">
        <v>1297</v>
      </c>
      <c r="G1898" t="s">
        <v>1016</v>
      </c>
      <c r="H1898" t="s">
        <v>1016</v>
      </c>
      <c r="I1898">
        <v>6045</v>
      </c>
      <c r="K1898" s="1"/>
    </row>
    <row r="1899" spans="1:11" x14ac:dyDescent="0.25">
      <c r="A1899" s="5" t="str">
        <f t="shared" si="29"/>
        <v>ID6066G1901</v>
      </c>
      <c r="B1899">
        <v>1901</v>
      </c>
      <c r="C1899" t="s">
        <v>68</v>
      </c>
      <c r="D1899">
        <v>6066</v>
      </c>
      <c r="E1899" t="s">
        <v>83</v>
      </c>
      <c r="F1899" t="s">
        <v>1297</v>
      </c>
      <c r="G1899" t="s">
        <v>1016</v>
      </c>
      <c r="H1899" t="s">
        <v>1301</v>
      </c>
      <c r="I1899">
        <v>6065</v>
      </c>
      <c r="K1899" s="1"/>
    </row>
    <row r="1900" spans="1:11" x14ac:dyDescent="0.25">
      <c r="A1900" s="5" t="str">
        <f t="shared" si="29"/>
        <v>ID6067G1902</v>
      </c>
      <c r="B1900">
        <v>1902</v>
      </c>
      <c r="C1900" t="s">
        <v>68</v>
      </c>
      <c r="D1900">
        <v>6067</v>
      </c>
      <c r="E1900" t="s">
        <v>83</v>
      </c>
      <c r="F1900" t="s">
        <v>1297</v>
      </c>
      <c r="G1900" t="s">
        <v>1016</v>
      </c>
      <c r="H1900" t="s">
        <v>2512</v>
      </c>
      <c r="I1900">
        <v>6065</v>
      </c>
      <c r="K1900" s="1"/>
    </row>
    <row r="1901" spans="1:11" x14ac:dyDescent="0.25">
      <c r="A1901" s="5" t="str">
        <f t="shared" si="29"/>
        <v>ID6068G1903</v>
      </c>
      <c r="B1901">
        <v>1903</v>
      </c>
      <c r="C1901" t="s">
        <v>68</v>
      </c>
      <c r="D1901">
        <v>6068</v>
      </c>
      <c r="E1901" t="s">
        <v>83</v>
      </c>
      <c r="F1901" t="s">
        <v>1297</v>
      </c>
      <c r="G1901" t="s">
        <v>1016</v>
      </c>
      <c r="H1901" t="s">
        <v>1299</v>
      </c>
      <c r="I1901">
        <v>6065</v>
      </c>
      <c r="K1901" s="1"/>
    </row>
    <row r="1902" spans="1:11" x14ac:dyDescent="0.25">
      <c r="A1902" s="5" t="str">
        <f t="shared" si="29"/>
        <v>ID6068G1904</v>
      </c>
      <c r="B1902">
        <v>1904</v>
      </c>
      <c r="C1902" t="s">
        <v>68</v>
      </c>
      <c r="D1902">
        <v>6068</v>
      </c>
      <c r="E1902" t="s">
        <v>83</v>
      </c>
      <c r="F1902" t="s">
        <v>1297</v>
      </c>
      <c r="G1902" t="s">
        <v>1016</v>
      </c>
      <c r="H1902" t="s">
        <v>1299</v>
      </c>
      <c r="I1902">
        <v>6065</v>
      </c>
      <c r="K1902" s="1"/>
    </row>
    <row r="1903" spans="1:11" x14ac:dyDescent="0.25">
      <c r="A1903" s="5" t="str">
        <f t="shared" si="29"/>
        <v>ID6069G1905</v>
      </c>
      <c r="B1903">
        <v>1905</v>
      </c>
      <c r="C1903" t="s">
        <v>68</v>
      </c>
      <c r="D1903">
        <v>6069</v>
      </c>
      <c r="E1903" t="s">
        <v>83</v>
      </c>
      <c r="F1903" t="s">
        <v>1297</v>
      </c>
      <c r="G1903" t="s">
        <v>1016</v>
      </c>
      <c r="H1903" t="s">
        <v>1298</v>
      </c>
      <c r="I1903">
        <v>6065</v>
      </c>
      <c r="K1903" s="1"/>
    </row>
    <row r="1904" spans="1:11" x14ac:dyDescent="0.25">
      <c r="A1904" s="5" t="str">
        <f t="shared" si="29"/>
        <v>ID6069G1906</v>
      </c>
      <c r="B1904">
        <v>1906</v>
      </c>
      <c r="C1904" t="s">
        <v>68</v>
      </c>
      <c r="D1904">
        <v>6069</v>
      </c>
      <c r="E1904" t="s">
        <v>83</v>
      </c>
      <c r="F1904" t="s">
        <v>1297</v>
      </c>
      <c r="G1904" t="s">
        <v>1016</v>
      </c>
      <c r="H1904" t="s">
        <v>1298</v>
      </c>
      <c r="I1904">
        <v>6065</v>
      </c>
      <c r="K1904" s="1"/>
    </row>
    <row r="1905" spans="1:11" x14ac:dyDescent="0.25">
      <c r="A1905" s="5" t="str">
        <f t="shared" si="29"/>
        <v>ID6070G1907</v>
      </c>
      <c r="B1905">
        <v>1907</v>
      </c>
      <c r="C1905" t="s">
        <v>68</v>
      </c>
      <c r="D1905">
        <v>6070</v>
      </c>
      <c r="E1905" t="s">
        <v>83</v>
      </c>
      <c r="F1905" t="s">
        <v>1297</v>
      </c>
      <c r="G1905" t="s">
        <v>1016</v>
      </c>
      <c r="H1905" t="s">
        <v>78</v>
      </c>
      <c r="I1905">
        <v>6065</v>
      </c>
      <c r="K1905" s="1"/>
    </row>
    <row r="1906" spans="1:11" x14ac:dyDescent="0.25">
      <c r="A1906" s="5" t="str">
        <f t="shared" si="29"/>
        <v>ID6178G1908</v>
      </c>
      <c r="B1906">
        <v>1908</v>
      </c>
      <c r="C1906" t="s">
        <v>68</v>
      </c>
      <c r="D1906">
        <v>6178</v>
      </c>
      <c r="E1906" t="s">
        <v>83</v>
      </c>
      <c r="F1906" t="s">
        <v>1297</v>
      </c>
      <c r="G1906" t="s">
        <v>1016</v>
      </c>
      <c r="H1906" t="s">
        <v>1300</v>
      </c>
      <c r="I1906">
        <v>6065</v>
      </c>
      <c r="K1906" s="1"/>
    </row>
    <row r="1907" spans="1:11" x14ac:dyDescent="0.25">
      <c r="A1907" s="5" t="str">
        <f t="shared" si="29"/>
        <v>ID6071G1909</v>
      </c>
      <c r="B1907">
        <v>1909</v>
      </c>
      <c r="C1907" t="s">
        <v>68</v>
      </c>
      <c r="D1907">
        <v>6071</v>
      </c>
      <c r="E1907" t="s">
        <v>83</v>
      </c>
      <c r="F1907" t="s">
        <v>1297</v>
      </c>
      <c r="G1907" t="s">
        <v>78</v>
      </c>
      <c r="H1907" t="s">
        <v>78</v>
      </c>
      <c r="I1907">
        <v>6045</v>
      </c>
      <c r="K1907" s="1"/>
    </row>
    <row r="1908" spans="1:11" x14ac:dyDescent="0.25">
      <c r="A1908" s="5" t="str">
        <f t="shared" si="29"/>
        <v>ID6077G1910</v>
      </c>
      <c r="B1908">
        <v>1910</v>
      </c>
      <c r="C1908" t="s">
        <v>68</v>
      </c>
      <c r="D1908">
        <v>6077</v>
      </c>
      <c r="E1908" t="s">
        <v>83</v>
      </c>
      <c r="F1908" t="s">
        <v>1297</v>
      </c>
      <c r="G1908" t="s">
        <v>1185</v>
      </c>
      <c r="H1908" t="s">
        <v>1185</v>
      </c>
      <c r="I1908">
        <v>6045</v>
      </c>
      <c r="K1908" s="1"/>
    </row>
    <row r="1909" spans="1:11" x14ac:dyDescent="0.25">
      <c r="A1909" s="5" t="str">
        <f t="shared" si="29"/>
        <v>ID6078G1911</v>
      </c>
      <c r="B1909">
        <v>1911</v>
      </c>
      <c r="C1909" t="s">
        <v>68</v>
      </c>
      <c r="D1909">
        <v>6078</v>
      </c>
      <c r="E1909" t="s">
        <v>83</v>
      </c>
      <c r="F1909" t="s">
        <v>1297</v>
      </c>
      <c r="G1909" t="s">
        <v>1185</v>
      </c>
      <c r="H1909" t="s">
        <v>2514</v>
      </c>
      <c r="I1909">
        <v>6077</v>
      </c>
      <c r="K1909" s="1"/>
    </row>
    <row r="1910" spans="1:11" x14ac:dyDescent="0.25">
      <c r="A1910" s="5" t="str">
        <f t="shared" si="29"/>
        <v>ID6079G1912</v>
      </c>
      <c r="B1910">
        <v>1912</v>
      </c>
      <c r="C1910" t="s">
        <v>68</v>
      </c>
      <c r="D1910">
        <v>6079</v>
      </c>
      <c r="E1910" t="s">
        <v>83</v>
      </c>
      <c r="F1910" t="s">
        <v>1297</v>
      </c>
      <c r="G1910" t="s">
        <v>1185</v>
      </c>
      <c r="H1910" t="s">
        <v>2515</v>
      </c>
      <c r="I1910">
        <v>6077</v>
      </c>
      <c r="K1910" s="1"/>
    </row>
    <row r="1911" spans="1:11" x14ac:dyDescent="0.25">
      <c r="A1911" s="5" t="str">
        <f t="shared" si="29"/>
        <v>ID6080G1913</v>
      </c>
      <c r="B1911">
        <v>1913</v>
      </c>
      <c r="C1911" t="s">
        <v>68</v>
      </c>
      <c r="D1911">
        <v>6080</v>
      </c>
      <c r="E1911" t="s">
        <v>83</v>
      </c>
      <c r="F1911" t="s">
        <v>1297</v>
      </c>
      <c r="G1911" t="s">
        <v>1185</v>
      </c>
      <c r="H1911" t="s">
        <v>2516</v>
      </c>
      <c r="I1911">
        <v>6077</v>
      </c>
      <c r="K1911" s="1"/>
    </row>
    <row r="1912" spans="1:11" x14ac:dyDescent="0.25">
      <c r="A1912" s="5" t="str">
        <f t="shared" si="29"/>
        <v>ID6081G1914</v>
      </c>
      <c r="B1912">
        <v>1914</v>
      </c>
      <c r="C1912" t="s">
        <v>68</v>
      </c>
      <c r="D1912">
        <v>6081</v>
      </c>
      <c r="E1912" t="s">
        <v>83</v>
      </c>
      <c r="F1912" t="s">
        <v>1297</v>
      </c>
      <c r="G1912" t="s">
        <v>1185</v>
      </c>
      <c r="H1912" t="s">
        <v>2517</v>
      </c>
      <c r="I1912">
        <v>6077</v>
      </c>
      <c r="K1912" s="1"/>
    </row>
    <row r="1913" spans="1:11" x14ac:dyDescent="0.25">
      <c r="A1913" s="5" t="str">
        <f t="shared" si="29"/>
        <v>ID6082G1915</v>
      </c>
      <c r="B1913">
        <v>1915</v>
      </c>
      <c r="C1913" t="s">
        <v>68</v>
      </c>
      <c r="D1913">
        <v>6082</v>
      </c>
      <c r="E1913" t="s">
        <v>83</v>
      </c>
      <c r="F1913" t="s">
        <v>1297</v>
      </c>
      <c r="G1913" t="s">
        <v>1185</v>
      </c>
      <c r="H1913" t="s">
        <v>78</v>
      </c>
      <c r="I1913">
        <v>6077</v>
      </c>
      <c r="K1913" s="1"/>
    </row>
    <row r="1914" spans="1:11" x14ac:dyDescent="0.25">
      <c r="A1914" s="5" t="str">
        <f t="shared" si="29"/>
        <v>ID8221G1916</v>
      </c>
      <c r="B1914">
        <v>1916</v>
      </c>
      <c r="C1914" t="s">
        <v>68</v>
      </c>
      <c r="D1914">
        <v>8221</v>
      </c>
      <c r="E1914" t="s">
        <v>83</v>
      </c>
      <c r="F1914" t="s">
        <v>1297</v>
      </c>
      <c r="G1914" t="s">
        <v>3442</v>
      </c>
      <c r="H1914" t="s">
        <v>3442</v>
      </c>
      <c r="I1914">
        <v>6045</v>
      </c>
      <c r="K1914" s="1"/>
    </row>
    <row r="1915" spans="1:11" x14ac:dyDescent="0.25">
      <c r="A1915" s="5" t="str">
        <f t="shared" si="29"/>
        <v>ID6771G1917</v>
      </c>
      <c r="B1915">
        <v>1917</v>
      </c>
      <c r="C1915" t="s">
        <v>68</v>
      </c>
      <c r="D1915">
        <v>6771</v>
      </c>
      <c r="E1915" t="s">
        <v>83</v>
      </c>
      <c r="F1915" t="s">
        <v>955</v>
      </c>
      <c r="G1915" t="s">
        <v>955</v>
      </c>
      <c r="H1915" t="s">
        <v>955</v>
      </c>
      <c r="I1915">
        <v>4</v>
      </c>
      <c r="K1915" s="1"/>
    </row>
    <row r="1916" spans="1:11" x14ac:dyDescent="0.25">
      <c r="A1916" s="5" t="str">
        <f t="shared" si="29"/>
        <v>ID6772G1918</v>
      </c>
      <c r="B1916">
        <v>1918</v>
      </c>
      <c r="C1916" t="s">
        <v>68</v>
      </c>
      <c r="D1916">
        <v>6772</v>
      </c>
      <c r="E1916" t="s">
        <v>83</v>
      </c>
      <c r="F1916" t="s">
        <v>955</v>
      </c>
      <c r="G1916" t="s">
        <v>2832</v>
      </c>
      <c r="H1916" t="s">
        <v>2832</v>
      </c>
      <c r="I1916">
        <v>6771</v>
      </c>
      <c r="K1916" s="1"/>
    </row>
    <row r="1917" spans="1:11" x14ac:dyDescent="0.25">
      <c r="A1917" s="5" t="str">
        <f t="shared" si="29"/>
        <v>ID8243G1919</v>
      </c>
      <c r="B1917">
        <v>1919</v>
      </c>
      <c r="C1917" t="s">
        <v>68</v>
      </c>
      <c r="D1917">
        <v>8243</v>
      </c>
      <c r="E1917" t="s">
        <v>83</v>
      </c>
      <c r="F1917" t="s">
        <v>955</v>
      </c>
      <c r="G1917" t="s">
        <v>2832</v>
      </c>
      <c r="H1917" t="s">
        <v>584</v>
      </c>
      <c r="I1917">
        <v>6772</v>
      </c>
      <c r="K1917" s="1"/>
    </row>
    <row r="1918" spans="1:11" x14ac:dyDescent="0.25">
      <c r="A1918" s="5" t="str">
        <f t="shared" si="29"/>
        <v>ID8244G1920</v>
      </c>
      <c r="B1918">
        <v>1920</v>
      </c>
      <c r="C1918" t="s">
        <v>68</v>
      </c>
      <c r="D1918">
        <v>8244</v>
      </c>
      <c r="E1918" t="s">
        <v>83</v>
      </c>
      <c r="F1918" t="s">
        <v>955</v>
      </c>
      <c r="G1918" t="s">
        <v>2832</v>
      </c>
      <c r="H1918" t="s">
        <v>608</v>
      </c>
      <c r="I1918">
        <v>6772</v>
      </c>
      <c r="K1918" s="1"/>
    </row>
    <row r="1919" spans="1:11" x14ac:dyDescent="0.25">
      <c r="A1919" s="5" t="str">
        <f t="shared" si="29"/>
        <v>ID8245G1921</v>
      </c>
      <c r="B1919">
        <v>1921</v>
      </c>
      <c r="C1919" t="s">
        <v>68</v>
      </c>
      <c r="D1919">
        <v>8245</v>
      </c>
      <c r="E1919" t="s">
        <v>83</v>
      </c>
      <c r="F1919" t="s">
        <v>955</v>
      </c>
      <c r="G1919" t="s">
        <v>2832</v>
      </c>
      <c r="H1919" t="s">
        <v>78</v>
      </c>
      <c r="I1919">
        <v>6772</v>
      </c>
      <c r="K1919" s="1"/>
    </row>
    <row r="1920" spans="1:11" x14ac:dyDescent="0.25">
      <c r="A1920" s="5" t="str">
        <f t="shared" si="29"/>
        <v>ID6773G1922</v>
      </c>
      <c r="B1920">
        <v>1922</v>
      </c>
      <c r="C1920" t="s">
        <v>68</v>
      </c>
      <c r="D1920">
        <v>6773</v>
      </c>
      <c r="E1920" t="s">
        <v>83</v>
      </c>
      <c r="F1920" t="s">
        <v>955</v>
      </c>
      <c r="G1920" t="s">
        <v>2833</v>
      </c>
      <c r="H1920" t="s">
        <v>2833</v>
      </c>
      <c r="I1920">
        <v>6771</v>
      </c>
      <c r="K1920" s="1"/>
    </row>
    <row r="1921" spans="1:11" x14ac:dyDescent="0.25">
      <c r="A1921" s="5" t="str">
        <f t="shared" si="29"/>
        <v>ID6774G1923</v>
      </c>
      <c r="B1921">
        <v>1923</v>
      </c>
      <c r="C1921" t="s">
        <v>68</v>
      </c>
      <c r="D1921">
        <v>6774</v>
      </c>
      <c r="E1921" t="s">
        <v>83</v>
      </c>
      <c r="F1921" t="s">
        <v>955</v>
      </c>
      <c r="G1921" t="s">
        <v>2834</v>
      </c>
      <c r="H1921" t="s">
        <v>2834</v>
      </c>
      <c r="I1921">
        <v>6771</v>
      </c>
      <c r="K1921" s="1"/>
    </row>
    <row r="1922" spans="1:11" x14ac:dyDescent="0.25">
      <c r="A1922" s="5" t="str">
        <f t="shared" si="29"/>
        <v>ID6775G1924</v>
      </c>
      <c r="B1922">
        <v>1924</v>
      </c>
      <c r="C1922" t="s">
        <v>68</v>
      </c>
      <c r="D1922">
        <v>6775</v>
      </c>
      <c r="E1922" t="s">
        <v>83</v>
      </c>
      <c r="F1922" t="s">
        <v>955</v>
      </c>
      <c r="G1922" t="s">
        <v>78</v>
      </c>
      <c r="H1922" t="s">
        <v>78</v>
      </c>
      <c r="I1922">
        <v>6771</v>
      </c>
      <c r="K1922" s="1"/>
    </row>
    <row r="1923" spans="1:11" x14ac:dyDescent="0.25">
      <c r="A1923" s="5" t="str">
        <f t="shared" ref="A1923:A1986" si="30">"ID"&amp;D1923&amp;"G"&amp;B1923</f>
        <v>ID8238G1925</v>
      </c>
      <c r="B1923">
        <v>1925</v>
      </c>
      <c r="C1923" t="s">
        <v>68</v>
      </c>
      <c r="D1923">
        <v>8238</v>
      </c>
      <c r="E1923" t="s">
        <v>83</v>
      </c>
      <c r="F1923" t="s">
        <v>955</v>
      </c>
      <c r="G1923" t="s">
        <v>3452</v>
      </c>
      <c r="H1923" t="s">
        <v>3452</v>
      </c>
      <c r="I1923">
        <v>6771</v>
      </c>
      <c r="K1923" s="1"/>
    </row>
    <row r="1924" spans="1:11" x14ac:dyDescent="0.25">
      <c r="A1924" s="5" t="str">
        <f t="shared" si="30"/>
        <v>ID8239G1926</v>
      </c>
      <c r="B1924">
        <v>1926</v>
      </c>
      <c r="C1924" t="s">
        <v>68</v>
      </c>
      <c r="D1924">
        <v>8239</v>
      </c>
      <c r="E1924" t="s">
        <v>83</v>
      </c>
      <c r="F1924" t="s">
        <v>955</v>
      </c>
      <c r="G1924" t="s">
        <v>906</v>
      </c>
      <c r="H1924" t="s">
        <v>906</v>
      </c>
      <c r="I1924">
        <v>6771</v>
      </c>
      <c r="K1924" s="1"/>
    </row>
    <row r="1925" spans="1:11" x14ac:dyDescent="0.25">
      <c r="A1925" s="5" t="str">
        <f t="shared" si="30"/>
        <v>ID8240G1927</v>
      </c>
      <c r="B1925">
        <v>1927</v>
      </c>
      <c r="C1925" t="s">
        <v>68</v>
      </c>
      <c r="D1925">
        <v>8240</v>
      </c>
      <c r="E1925" t="s">
        <v>83</v>
      </c>
      <c r="F1925" t="s">
        <v>955</v>
      </c>
      <c r="G1925" t="s">
        <v>3453</v>
      </c>
      <c r="H1925" t="s">
        <v>3453</v>
      </c>
      <c r="I1925">
        <v>6771</v>
      </c>
      <c r="K1925" s="1"/>
    </row>
    <row r="1926" spans="1:11" x14ac:dyDescent="0.25">
      <c r="A1926" s="5" t="str">
        <f t="shared" si="30"/>
        <v>ID8241G1928</v>
      </c>
      <c r="B1926">
        <v>1928</v>
      </c>
      <c r="C1926" t="s">
        <v>68</v>
      </c>
      <c r="D1926">
        <v>8241</v>
      </c>
      <c r="E1926" t="s">
        <v>83</v>
      </c>
      <c r="F1926" t="s">
        <v>955</v>
      </c>
      <c r="G1926" t="s">
        <v>3454</v>
      </c>
      <c r="H1926" t="s">
        <v>3454</v>
      </c>
      <c r="I1926">
        <v>6771</v>
      </c>
      <c r="K1926" s="1"/>
    </row>
    <row r="1927" spans="1:11" x14ac:dyDescent="0.25">
      <c r="A1927" s="5" t="str">
        <f t="shared" si="30"/>
        <v>ID8242G1929</v>
      </c>
      <c r="B1927">
        <v>1929</v>
      </c>
      <c r="C1927" t="s">
        <v>68</v>
      </c>
      <c r="D1927">
        <v>8242</v>
      </c>
      <c r="E1927" t="s">
        <v>83</v>
      </c>
      <c r="F1927" t="s">
        <v>955</v>
      </c>
      <c r="G1927" t="s">
        <v>3455</v>
      </c>
      <c r="H1927" t="s">
        <v>3455</v>
      </c>
      <c r="I1927">
        <v>6771</v>
      </c>
      <c r="K1927" s="1"/>
    </row>
    <row r="1928" spans="1:11" x14ac:dyDescent="0.25">
      <c r="A1928" s="5" t="str">
        <f t="shared" si="30"/>
        <v>ID8287G1930</v>
      </c>
      <c r="B1928">
        <v>1930</v>
      </c>
      <c r="C1928" t="s">
        <v>68</v>
      </c>
      <c r="D1928">
        <v>8287</v>
      </c>
      <c r="E1928" t="s">
        <v>83</v>
      </c>
      <c r="F1928" t="s">
        <v>3480</v>
      </c>
      <c r="G1928" t="s">
        <v>3480</v>
      </c>
      <c r="H1928" t="s">
        <v>3480</v>
      </c>
      <c r="I1928">
        <v>4</v>
      </c>
      <c r="K1928" s="1"/>
    </row>
    <row r="1929" spans="1:11" x14ac:dyDescent="0.25">
      <c r="A1929" s="5" t="str">
        <f t="shared" si="30"/>
        <v>ID8288G1931</v>
      </c>
      <c r="B1929">
        <v>1931</v>
      </c>
      <c r="C1929" t="s">
        <v>68</v>
      </c>
      <c r="D1929">
        <v>8288</v>
      </c>
      <c r="E1929" t="s">
        <v>83</v>
      </c>
      <c r="F1929" t="s">
        <v>3481</v>
      </c>
      <c r="G1929" t="s">
        <v>3481</v>
      </c>
      <c r="H1929" t="s">
        <v>3481</v>
      </c>
      <c r="I1929">
        <v>8287</v>
      </c>
      <c r="K1929" s="1"/>
    </row>
    <row r="1930" spans="1:11" x14ac:dyDescent="0.25">
      <c r="A1930" s="5" t="str">
        <f t="shared" si="30"/>
        <v>ID8289G1932</v>
      </c>
      <c r="B1930">
        <v>1932</v>
      </c>
      <c r="C1930" t="s">
        <v>68</v>
      </c>
      <c r="D1930">
        <v>8289</v>
      </c>
      <c r="E1930" t="s">
        <v>83</v>
      </c>
      <c r="F1930" t="s">
        <v>3480</v>
      </c>
      <c r="G1930" t="s">
        <v>3482</v>
      </c>
      <c r="H1930" t="s">
        <v>3482</v>
      </c>
      <c r="I1930">
        <v>8287</v>
      </c>
      <c r="K1930" s="1"/>
    </row>
    <row r="1931" spans="1:11" x14ac:dyDescent="0.25">
      <c r="A1931" s="5" t="str">
        <f t="shared" si="30"/>
        <v>ID8290G1933</v>
      </c>
      <c r="B1931">
        <v>1933</v>
      </c>
      <c r="C1931" t="s">
        <v>68</v>
      </c>
      <c r="D1931">
        <v>8290</v>
      </c>
      <c r="E1931" t="s">
        <v>83</v>
      </c>
      <c r="F1931" t="s">
        <v>3480</v>
      </c>
      <c r="G1931" t="s">
        <v>3483</v>
      </c>
      <c r="H1931" t="s">
        <v>3483</v>
      </c>
      <c r="I1931">
        <v>8287</v>
      </c>
      <c r="K1931" s="1"/>
    </row>
    <row r="1932" spans="1:11" x14ac:dyDescent="0.25">
      <c r="A1932" s="5" t="str">
        <f t="shared" si="30"/>
        <v>ID8291G1934</v>
      </c>
      <c r="B1932">
        <v>1934</v>
      </c>
      <c r="C1932" t="s">
        <v>68</v>
      </c>
      <c r="D1932">
        <v>8291</v>
      </c>
      <c r="E1932" t="s">
        <v>83</v>
      </c>
      <c r="F1932" t="s">
        <v>3480</v>
      </c>
      <c r="G1932" t="s">
        <v>3484</v>
      </c>
      <c r="H1932" t="s">
        <v>3484</v>
      </c>
      <c r="I1932">
        <v>8287</v>
      </c>
      <c r="K1932" s="1"/>
    </row>
    <row r="1933" spans="1:11" x14ac:dyDescent="0.25">
      <c r="A1933" s="5" t="str">
        <f t="shared" si="30"/>
        <v>ID8292G1935</v>
      </c>
      <c r="B1933">
        <v>1935</v>
      </c>
      <c r="C1933" t="s">
        <v>68</v>
      </c>
      <c r="D1933">
        <v>8292</v>
      </c>
      <c r="E1933" t="s">
        <v>83</v>
      </c>
      <c r="F1933" t="s">
        <v>3480</v>
      </c>
      <c r="G1933" t="s">
        <v>78</v>
      </c>
      <c r="H1933" t="s">
        <v>78</v>
      </c>
      <c r="I1933">
        <v>8287</v>
      </c>
      <c r="K1933" s="1"/>
    </row>
    <row r="1934" spans="1:11" x14ac:dyDescent="0.25">
      <c r="A1934" s="5" t="str">
        <f t="shared" si="30"/>
        <v>ID9122G1936</v>
      </c>
      <c r="B1934">
        <v>1936</v>
      </c>
      <c r="C1934" t="s">
        <v>68</v>
      </c>
      <c r="D1934">
        <v>9122</v>
      </c>
      <c r="E1934" t="s">
        <v>83</v>
      </c>
      <c r="F1934" t="s">
        <v>3480</v>
      </c>
      <c r="G1934" t="s">
        <v>743</v>
      </c>
      <c r="H1934" t="s">
        <v>2560</v>
      </c>
      <c r="I1934">
        <v>9121</v>
      </c>
      <c r="K1934" s="1"/>
    </row>
    <row r="1935" spans="1:11" x14ac:dyDescent="0.25">
      <c r="A1935" s="5" t="str">
        <f t="shared" si="30"/>
        <v>ID9123G1937</v>
      </c>
      <c r="B1935">
        <v>1937</v>
      </c>
      <c r="C1935" t="s">
        <v>68</v>
      </c>
      <c r="D1935">
        <v>9123</v>
      </c>
      <c r="E1935" t="s">
        <v>83</v>
      </c>
      <c r="F1935" t="s">
        <v>3480</v>
      </c>
      <c r="G1935" t="s">
        <v>743</v>
      </c>
      <c r="H1935" t="s">
        <v>2561</v>
      </c>
      <c r="I1935">
        <v>9121</v>
      </c>
      <c r="K1935" s="1"/>
    </row>
    <row r="1936" spans="1:11" x14ac:dyDescent="0.25">
      <c r="A1936" s="5" t="str">
        <f t="shared" si="30"/>
        <v>ID9124G1938</v>
      </c>
      <c r="B1936">
        <v>1938</v>
      </c>
      <c r="C1936" t="s">
        <v>68</v>
      </c>
      <c r="D1936">
        <v>9124</v>
      </c>
      <c r="E1936" t="s">
        <v>83</v>
      </c>
      <c r="F1936" t="s">
        <v>3480</v>
      </c>
      <c r="G1936" t="s">
        <v>743</v>
      </c>
      <c r="H1936" t="s">
        <v>2562</v>
      </c>
      <c r="I1936">
        <v>9121</v>
      </c>
      <c r="K1936" s="1"/>
    </row>
    <row r="1937" spans="1:11" x14ac:dyDescent="0.25">
      <c r="A1937" s="5" t="str">
        <f t="shared" si="30"/>
        <v>ID9125G1939</v>
      </c>
      <c r="B1937">
        <v>1939</v>
      </c>
      <c r="C1937" t="s">
        <v>68</v>
      </c>
      <c r="D1937">
        <v>9125</v>
      </c>
      <c r="E1937" t="s">
        <v>83</v>
      </c>
      <c r="F1937" t="s">
        <v>3480</v>
      </c>
      <c r="G1937" t="s">
        <v>743</v>
      </c>
      <c r="H1937" t="s">
        <v>1486</v>
      </c>
      <c r="I1937">
        <v>9121</v>
      </c>
      <c r="K1937" s="1"/>
    </row>
    <row r="1938" spans="1:11" x14ac:dyDescent="0.25">
      <c r="A1938" s="5" t="str">
        <f t="shared" si="30"/>
        <v>ID9126G1940</v>
      </c>
      <c r="B1938">
        <v>1940</v>
      </c>
      <c r="C1938" t="s">
        <v>68</v>
      </c>
      <c r="D1938">
        <v>9126</v>
      </c>
      <c r="E1938" t="s">
        <v>83</v>
      </c>
      <c r="F1938" t="s">
        <v>3480</v>
      </c>
      <c r="G1938" t="s">
        <v>743</v>
      </c>
      <c r="H1938" t="s">
        <v>78</v>
      </c>
      <c r="I1938">
        <v>9121</v>
      </c>
      <c r="K1938" s="1"/>
    </row>
    <row r="1939" spans="1:11" x14ac:dyDescent="0.25">
      <c r="A1939" s="5" t="str">
        <f t="shared" si="30"/>
        <v>ID9127G1941</v>
      </c>
      <c r="B1939">
        <v>1941</v>
      </c>
      <c r="C1939" t="s">
        <v>68</v>
      </c>
      <c r="D1939">
        <v>9127</v>
      </c>
      <c r="E1939" t="s">
        <v>83</v>
      </c>
      <c r="F1939" t="s">
        <v>3480</v>
      </c>
      <c r="G1939" t="s">
        <v>743</v>
      </c>
      <c r="H1939" t="s">
        <v>3567</v>
      </c>
      <c r="I1939">
        <v>9121</v>
      </c>
      <c r="K1939" s="1"/>
    </row>
    <row r="1940" spans="1:11" x14ac:dyDescent="0.25">
      <c r="A1940" s="5" t="str">
        <f t="shared" si="30"/>
        <v>ID8308G1942</v>
      </c>
      <c r="B1940">
        <v>1942</v>
      </c>
      <c r="C1940" t="s">
        <v>68</v>
      </c>
      <c r="D1940">
        <v>8308</v>
      </c>
      <c r="E1940" t="s">
        <v>83</v>
      </c>
      <c r="F1940" t="s">
        <v>1180</v>
      </c>
      <c r="G1940" t="s">
        <v>1180</v>
      </c>
      <c r="H1940" t="s">
        <v>1180</v>
      </c>
      <c r="I1940">
        <v>4</v>
      </c>
      <c r="K1940" s="1"/>
    </row>
    <row r="1941" spans="1:11" x14ac:dyDescent="0.25">
      <c r="A1941" s="5" t="str">
        <f t="shared" si="30"/>
        <v>ID8309G1943</v>
      </c>
      <c r="B1941">
        <v>1943</v>
      </c>
      <c r="C1941" t="s">
        <v>68</v>
      </c>
      <c r="D1941">
        <v>8309</v>
      </c>
      <c r="E1941" t="s">
        <v>83</v>
      </c>
      <c r="F1941" t="s">
        <v>1180</v>
      </c>
      <c r="G1941" t="s">
        <v>2893</v>
      </c>
      <c r="H1941" t="s">
        <v>2893</v>
      </c>
      <c r="I1941">
        <v>8308</v>
      </c>
      <c r="K1941" s="1"/>
    </row>
    <row r="1942" spans="1:11" x14ac:dyDescent="0.25">
      <c r="A1942" s="5" t="str">
        <f t="shared" si="30"/>
        <v>ID8310G1944</v>
      </c>
      <c r="B1942">
        <v>1944</v>
      </c>
      <c r="C1942" t="s">
        <v>68</v>
      </c>
      <c r="D1942">
        <v>8310</v>
      </c>
      <c r="E1942" t="s">
        <v>83</v>
      </c>
      <c r="F1942" t="s">
        <v>1180</v>
      </c>
      <c r="G1942" t="s">
        <v>2894</v>
      </c>
      <c r="H1942" t="s">
        <v>2894</v>
      </c>
      <c r="I1942">
        <v>8308</v>
      </c>
      <c r="K1942" s="1"/>
    </row>
    <row r="1943" spans="1:11" x14ac:dyDescent="0.25">
      <c r="A1943" s="5" t="str">
        <f t="shared" si="30"/>
        <v>ID8311G1945</v>
      </c>
      <c r="B1943">
        <v>1945</v>
      </c>
      <c r="C1943" t="s">
        <v>68</v>
      </c>
      <c r="D1943">
        <v>8311</v>
      </c>
      <c r="E1943" t="s">
        <v>83</v>
      </c>
      <c r="F1943" t="s">
        <v>1180</v>
      </c>
      <c r="G1943" t="s">
        <v>78</v>
      </c>
      <c r="H1943" t="s">
        <v>78</v>
      </c>
      <c r="I1943">
        <v>8308</v>
      </c>
      <c r="K1943" s="1"/>
    </row>
    <row r="1944" spans="1:11" x14ac:dyDescent="0.25">
      <c r="A1944" s="5" t="str">
        <f t="shared" si="30"/>
        <v>ID8312G1946</v>
      </c>
      <c r="B1944">
        <v>1946</v>
      </c>
      <c r="C1944" t="s">
        <v>68</v>
      </c>
      <c r="D1944">
        <v>8312</v>
      </c>
      <c r="E1944" t="s">
        <v>83</v>
      </c>
      <c r="F1944" t="s">
        <v>1180</v>
      </c>
      <c r="G1944" t="s">
        <v>1181</v>
      </c>
      <c r="H1944" t="s">
        <v>78</v>
      </c>
      <c r="I1944">
        <v>8308</v>
      </c>
      <c r="K1944" s="1"/>
    </row>
    <row r="1945" spans="1:11" x14ac:dyDescent="0.25">
      <c r="A1945" s="5" t="str">
        <f t="shared" si="30"/>
        <v>ID8313G1947</v>
      </c>
      <c r="B1945">
        <v>1947</v>
      </c>
      <c r="C1945" t="s">
        <v>68</v>
      </c>
      <c r="D1945">
        <v>8313</v>
      </c>
      <c r="E1945" t="s">
        <v>83</v>
      </c>
      <c r="F1945" t="s">
        <v>1180</v>
      </c>
      <c r="G1945" t="s">
        <v>3496</v>
      </c>
      <c r="H1945" t="s">
        <v>3496</v>
      </c>
      <c r="I1945">
        <v>8308</v>
      </c>
      <c r="K1945" s="1"/>
    </row>
    <row r="1946" spans="1:11" x14ac:dyDescent="0.25">
      <c r="A1946" s="5" t="str">
        <f t="shared" si="30"/>
        <v>ID9133G1948</v>
      </c>
      <c r="B1946">
        <v>1948</v>
      </c>
      <c r="C1946" t="s">
        <v>68</v>
      </c>
      <c r="D1946">
        <v>9133</v>
      </c>
      <c r="E1946" t="s">
        <v>83</v>
      </c>
      <c r="F1946" t="s">
        <v>1368</v>
      </c>
      <c r="G1946" t="s">
        <v>1368</v>
      </c>
      <c r="H1946" t="s">
        <v>1368</v>
      </c>
      <c r="I1946">
        <v>4</v>
      </c>
      <c r="K1946" s="1"/>
    </row>
    <row r="1947" spans="1:11" x14ac:dyDescent="0.25">
      <c r="A1947" s="5" t="str">
        <f t="shared" si="30"/>
        <v>ID9134G1949</v>
      </c>
      <c r="B1947">
        <v>1949</v>
      </c>
      <c r="C1947" t="s">
        <v>68</v>
      </c>
      <c r="D1947">
        <v>9134</v>
      </c>
      <c r="E1947" t="s">
        <v>83</v>
      </c>
      <c r="F1947" t="s">
        <v>1368</v>
      </c>
      <c r="G1947" t="s">
        <v>3836</v>
      </c>
      <c r="H1947" t="s">
        <v>3836</v>
      </c>
      <c r="I1947">
        <v>9133</v>
      </c>
      <c r="K1947" s="1"/>
    </row>
    <row r="1948" spans="1:11" x14ac:dyDescent="0.25">
      <c r="A1948" s="5" t="str">
        <f t="shared" si="30"/>
        <v>ID9135G1950</v>
      </c>
      <c r="B1948">
        <v>1950</v>
      </c>
      <c r="C1948" t="s">
        <v>68</v>
      </c>
      <c r="D1948">
        <v>9135</v>
      </c>
      <c r="E1948" t="s">
        <v>83</v>
      </c>
      <c r="F1948" t="s">
        <v>1368</v>
      </c>
      <c r="G1948" t="s">
        <v>3272</v>
      </c>
      <c r="H1948" t="s">
        <v>3272</v>
      </c>
      <c r="I1948">
        <v>9133</v>
      </c>
      <c r="K1948" s="1"/>
    </row>
    <row r="1949" spans="1:11" x14ac:dyDescent="0.25">
      <c r="A1949" s="5" t="str">
        <f t="shared" si="30"/>
        <v>ID9136G1951</v>
      </c>
      <c r="B1949">
        <v>1951</v>
      </c>
      <c r="C1949" t="s">
        <v>68</v>
      </c>
      <c r="D1949">
        <v>9136</v>
      </c>
      <c r="E1949" t="s">
        <v>83</v>
      </c>
      <c r="F1949" t="s">
        <v>1368</v>
      </c>
      <c r="G1949" t="s">
        <v>2696</v>
      </c>
      <c r="H1949" t="s">
        <v>2696</v>
      </c>
      <c r="I1949">
        <v>9133</v>
      </c>
      <c r="K1949" s="1"/>
    </row>
    <row r="1950" spans="1:11" x14ac:dyDescent="0.25">
      <c r="A1950" s="5" t="str">
        <f t="shared" si="30"/>
        <v>ID9137G1952</v>
      </c>
      <c r="B1950">
        <v>1952</v>
      </c>
      <c r="C1950" t="s">
        <v>68</v>
      </c>
      <c r="D1950">
        <v>9137</v>
      </c>
      <c r="E1950" t="s">
        <v>83</v>
      </c>
      <c r="F1950" t="s">
        <v>1368</v>
      </c>
      <c r="G1950" t="s">
        <v>2696</v>
      </c>
      <c r="H1950" t="s">
        <v>3846</v>
      </c>
      <c r="I1950">
        <v>9136</v>
      </c>
      <c r="K1950" s="1"/>
    </row>
    <row r="1951" spans="1:11" x14ac:dyDescent="0.25">
      <c r="A1951" s="5" t="str">
        <f t="shared" si="30"/>
        <v>ID9138G1953</v>
      </c>
      <c r="B1951">
        <v>1953</v>
      </c>
      <c r="C1951" t="s">
        <v>68</v>
      </c>
      <c r="D1951">
        <v>9138</v>
      </c>
      <c r="E1951" t="s">
        <v>83</v>
      </c>
      <c r="F1951" t="s">
        <v>1368</v>
      </c>
      <c r="G1951" t="s">
        <v>2696</v>
      </c>
      <c r="H1951" t="s">
        <v>3847</v>
      </c>
      <c r="I1951">
        <v>9136</v>
      </c>
      <c r="K1951" s="1"/>
    </row>
    <row r="1952" spans="1:11" x14ac:dyDescent="0.25">
      <c r="A1952" s="5" t="str">
        <f t="shared" si="30"/>
        <v>ID9139G1954</v>
      </c>
      <c r="B1952">
        <v>1954</v>
      </c>
      <c r="C1952" t="s">
        <v>68</v>
      </c>
      <c r="D1952">
        <v>9139</v>
      </c>
      <c r="E1952" t="s">
        <v>83</v>
      </c>
      <c r="F1952" t="s">
        <v>1368</v>
      </c>
      <c r="G1952" t="s">
        <v>2696</v>
      </c>
      <c r="H1952" t="s">
        <v>3848</v>
      </c>
      <c r="I1952">
        <v>9136</v>
      </c>
      <c r="K1952" s="1"/>
    </row>
    <row r="1953" spans="1:11" x14ac:dyDescent="0.25">
      <c r="A1953" s="5" t="str">
        <f t="shared" si="30"/>
        <v>ID9140G1955</v>
      </c>
      <c r="B1953">
        <v>1955</v>
      </c>
      <c r="C1953" t="s">
        <v>68</v>
      </c>
      <c r="D1953">
        <v>9140</v>
      </c>
      <c r="E1953" t="s">
        <v>83</v>
      </c>
      <c r="F1953" t="s">
        <v>1368</v>
      </c>
      <c r="G1953" t="s">
        <v>2696</v>
      </c>
      <c r="H1953" t="s">
        <v>3849</v>
      </c>
      <c r="I1953">
        <v>9136</v>
      </c>
      <c r="K1953" s="1"/>
    </row>
    <row r="1954" spans="1:11" x14ac:dyDescent="0.25">
      <c r="A1954" s="5" t="str">
        <f t="shared" si="30"/>
        <v>ID9141G1956</v>
      </c>
      <c r="B1954">
        <v>1956</v>
      </c>
      <c r="C1954" t="s">
        <v>68</v>
      </c>
      <c r="D1954">
        <v>9141</v>
      </c>
      <c r="E1954" t="s">
        <v>83</v>
      </c>
      <c r="F1954" t="s">
        <v>1368</v>
      </c>
      <c r="G1954" t="s">
        <v>2696</v>
      </c>
      <c r="H1954" t="s">
        <v>78</v>
      </c>
      <c r="I1954">
        <v>9136</v>
      </c>
      <c r="K1954" s="1"/>
    </row>
    <row r="1955" spans="1:11" x14ac:dyDescent="0.25">
      <c r="A1955" s="5" t="str">
        <f t="shared" si="30"/>
        <v>ID9142G1957</v>
      </c>
      <c r="B1955">
        <v>1957</v>
      </c>
      <c r="C1955" t="s">
        <v>68</v>
      </c>
      <c r="D1955">
        <v>9142</v>
      </c>
      <c r="E1955" t="s">
        <v>83</v>
      </c>
      <c r="F1955" t="s">
        <v>1368</v>
      </c>
      <c r="G1955" t="s">
        <v>2695</v>
      </c>
      <c r="H1955" t="s">
        <v>2695</v>
      </c>
      <c r="I1955">
        <v>9133</v>
      </c>
      <c r="K1955" s="1"/>
    </row>
    <row r="1956" spans="1:11" x14ac:dyDescent="0.25">
      <c r="A1956" s="5" t="str">
        <f t="shared" si="30"/>
        <v>ID9143G1958</v>
      </c>
      <c r="B1956">
        <v>1958</v>
      </c>
      <c r="C1956" t="s">
        <v>68</v>
      </c>
      <c r="D1956">
        <v>9143</v>
      </c>
      <c r="E1956" t="s">
        <v>83</v>
      </c>
      <c r="F1956" t="s">
        <v>1368</v>
      </c>
      <c r="G1956" t="s">
        <v>2695</v>
      </c>
      <c r="H1956" t="s">
        <v>3850</v>
      </c>
      <c r="I1956">
        <v>9142</v>
      </c>
      <c r="K1956" s="1"/>
    </row>
    <row r="1957" spans="1:11" x14ac:dyDescent="0.25">
      <c r="A1957" s="5" t="str">
        <f t="shared" si="30"/>
        <v>ID9144G1959</v>
      </c>
      <c r="B1957">
        <v>1959</v>
      </c>
      <c r="C1957" t="s">
        <v>68</v>
      </c>
      <c r="D1957">
        <v>9144</v>
      </c>
      <c r="E1957" t="s">
        <v>83</v>
      </c>
      <c r="F1957" t="s">
        <v>1368</v>
      </c>
      <c r="G1957" t="s">
        <v>2695</v>
      </c>
      <c r="H1957" t="s">
        <v>3851</v>
      </c>
      <c r="I1957">
        <v>9142</v>
      </c>
      <c r="K1957" s="1"/>
    </row>
    <row r="1958" spans="1:11" x14ac:dyDescent="0.25">
      <c r="A1958" s="5" t="str">
        <f t="shared" si="30"/>
        <v>ID9145G1960</v>
      </c>
      <c r="B1958">
        <v>1960</v>
      </c>
      <c r="C1958" t="s">
        <v>68</v>
      </c>
      <c r="D1958">
        <v>9145</v>
      </c>
      <c r="E1958" t="s">
        <v>83</v>
      </c>
      <c r="F1958" t="s">
        <v>1368</v>
      </c>
      <c r="G1958" t="s">
        <v>2695</v>
      </c>
      <c r="H1958" t="s">
        <v>3852</v>
      </c>
      <c r="I1958">
        <v>9142</v>
      </c>
      <c r="K1958" s="1"/>
    </row>
    <row r="1959" spans="1:11" x14ac:dyDescent="0.25">
      <c r="A1959" s="5" t="str">
        <f t="shared" si="30"/>
        <v>ID9146G1961</v>
      </c>
      <c r="B1959">
        <v>1961</v>
      </c>
      <c r="C1959" t="s">
        <v>68</v>
      </c>
      <c r="D1959">
        <v>9146</v>
      </c>
      <c r="E1959" t="s">
        <v>83</v>
      </c>
      <c r="F1959" t="s">
        <v>1368</v>
      </c>
      <c r="G1959" t="s">
        <v>2695</v>
      </c>
      <c r="H1959" t="s">
        <v>3853</v>
      </c>
      <c r="I1959">
        <v>9142</v>
      </c>
      <c r="K1959" s="1"/>
    </row>
    <row r="1960" spans="1:11" x14ac:dyDescent="0.25">
      <c r="A1960" s="5" t="str">
        <f t="shared" si="30"/>
        <v>ID9147G1962</v>
      </c>
      <c r="B1960">
        <v>1962</v>
      </c>
      <c r="C1960" t="s">
        <v>68</v>
      </c>
      <c r="D1960">
        <v>9147</v>
      </c>
      <c r="E1960" t="s">
        <v>83</v>
      </c>
      <c r="F1960" t="s">
        <v>1368</v>
      </c>
      <c r="G1960" t="s">
        <v>2695</v>
      </c>
      <c r="H1960" t="s">
        <v>78</v>
      </c>
      <c r="I1960">
        <v>9142</v>
      </c>
      <c r="K1960" s="1"/>
    </row>
    <row r="1961" spans="1:11" x14ac:dyDescent="0.25">
      <c r="A1961" s="5" t="str">
        <f t="shared" si="30"/>
        <v>ID9148G1963</v>
      </c>
      <c r="B1961">
        <v>1963</v>
      </c>
      <c r="C1961" t="s">
        <v>68</v>
      </c>
      <c r="D1961">
        <v>9148</v>
      </c>
      <c r="E1961" t="s">
        <v>83</v>
      </c>
      <c r="F1961" t="s">
        <v>1368</v>
      </c>
      <c r="G1961" t="s">
        <v>3854</v>
      </c>
      <c r="H1961" t="s">
        <v>3854</v>
      </c>
      <c r="I1961">
        <v>9133</v>
      </c>
      <c r="K1961" s="1"/>
    </row>
    <row r="1962" spans="1:11" x14ac:dyDescent="0.25">
      <c r="A1962" s="5" t="str">
        <f t="shared" si="30"/>
        <v>ID9149G1964</v>
      </c>
      <c r="B1962">
        <v>1964</v>
      </c>
      <c r="C1962" t="s">
        <v>68</v>
      </c>
      <c r="D1962">
        <v>9149</v>
      </c>
      <c r="E1962" t="s">
        <v>83</v>
      </c>
      <c r="F1962" t="s">
        <v>1368</v>
      </c>
      <c r="G1962" t="s">
        <v>1370</v>
      </c>
      <c r="H1962" t="s">
        <v>1370</v>
      </c>
      <c r="I1962">
        <v>9133</v>
      </c>
      <c r="K1962" s="1"/>
    </row>
    <row r="1963" spans="1:11" x14ac:dyDescent="0.25">
      <c r="A1963" s="5" t="str">
        <f t="shared" si="30"/>
        <v>ID9150G1965</v>
      </c>
      <c r="B1963">
        <v>1965</v>
      </c>
      <c r="C1963" t="s">
        <v>68</v>
      </c>
      <c r="D1963">
        <v>9150</v>
      </c>
      <c r="E1963" t="s">
        <v>83</v>
      </c>
      <c r="F1963" t="s">
        <v>1368</v>
      </c>
      <c r="G1963" t="s">
        <v>1370</v>
      </c>
      <c r="H1963" t="s">
        <v>1956</v>
      </c>
      <c r="I1963">
        <v>9149</v>
      </c>
      <c r="K1963" s="1"/>
    </row>
    <row r="1964" spans="1:11" x14ac:dyDescent="0.25">
      <c r="A1964" s="5" t="str">
        <f t="shared" si="30"/>
        <v>ID9151G1966</v>
      </c>
      <c r="B1964">
        <v>1966</v>
      </c>
      <c r="C1964" t="s">
        <v>68</v>
      </c>
      <c r="D1964">
        <v>9151</v>
      </c>
      <c r="E1964" t="s">
        <v>83</v>
      </c>
      <c r="F1964" t="s">
        <v>1368</v>
      </c>
      <c r="G1964" t="s">
        <v>1370</v>
      </c>
      <c r="H1964" t="s">
        <v>3834</v>
      </c>
      <c r="I1964">
        <v>9149</v>
      </c>
      <c r="K1964" s="1"/>
    </row>
    <row r="1965" spans="1:11" x14ac:dyDescent="0.25">
      <c r="A1965" s="5" t="str">
        <f t="shared" si="30"/>
        <v>ID9152G1967</v>
      </c>
      <c r="B1965">
        <v>1967</v>
      </c>
      <c r="C1965" t="s">
        <v>68</v>
      </c>
      <c r="D1965">
        <v>9152</v>
      </c>
      <c r="E1965" t="s">
        <v>83</v>
      </c>
      <c r="F1965" t="s">
        <v>1368</v>
      </c>
      <c r="G1965" t="s">
        <v>1370</v>
      </c>
      <c r="H1965" t="s">
        <v>3835</v>
      </c>
      <c r="I1965">
        <v>9149</v>
      </c>
      <c r="K1965" s="1"/>
    </row>
    <row r="1966" spans="1:11" x14ac:dyDescent="0.25">
      <c r="A1966" s="5" t="str">
        <f t="shared" si="30"/>
        <v>ID9153G1968</v>
      </c>
      <c r="B1966">
        <v>1968</v>
      </c>
      <c r="C1966" t="s">
        <v>68</v>
      </c>
      <c r="D1966">
        <v>9153</v>
      </c>
      <c r="E1966" t="s">
        <v>83</v>
      </c>
      <c r="F1966" t="s">
        <v>1368</v>
      </c>
      <c r="G1966" t="s">
        <v>1370</v>
      </c>
      <c r="H1966" t="s">
        <v>78</v>
      </c>
      <c r="I1966">
        <v>9149</v>
      </c>
      <c r="K1966" s="1"/>
    </row>
    <row r="1967" spans="1:11" x14ac:dyDescent="0.25">
      <c r="A1967" s="5" t="str">
        <f t="shared" si="30"/>
        <v>ID9154G1969</v>
      </c>
      <c r="B1967">
        <v>1969</v>
      </c>
      <c r="C1967" t="s">
        <v>68</v>
      </c>
      <c r="D1967">
        <v>9154</v>
      </c>
      <c r="E1967" t="s">
        <v>83</v>
      </c>
      <c r="F1967" t="s">
        <v>958</v>
      </c>
      <c r="G1967" t="s">
        <v>958</v>
      </c>
      <c r="H1967" t="s">
        <v>958</v>
      </c>
      <c r="I1967">
        <v>4</v>
      </c>
      <c r="K1967" s="1"/>
    </row>
    <row r="1968" spans="1:11" x14ac:dyDescent="0.25">
      <c r="A1968" s="5" t="str">
        <f t="shared" si="30"/>
        <v>ID9155G1970</v>
      </c>
      <c r="B1968">
        <v>1970</v>
      </c>
      <c r="C1968" t="s">
        <v>68</v>
      </c>
      <c r="D1968">
        <v>9155</v>
      </c>
      <c r="E1968" t="s">
        <v>83</v>
      </c>
      <c r="F1968" t="s">
        <v>958</v>
      </c>
      <c r="G1968" t="s">
        <v>3855</v>
      </c>
      <c r="H1968" t="s">
        <v>3855</v>
      </c>
      <c r="I1968">
        <v>9154</v>
      </c>
      <c r="K1968" s="1"/>
    </row>
    <row r="1969" spans="1:11" x14ac:dyDescent="0.25">
      <c r="A1969" s="5" t="str">
        <f t="shared" si="30"/>
        <v>ID9156G1971</v>
      </c>
      <c r="B1969">
        <v>1971</v>
      </c>
      <c r="C1969" t="s">
        <v>68</v>
      </c>
      <c r="D1969">
        <v>9156</v>
      </c>
      <c r="E1969" t="s">
        <v>83</v>
      </c>
      <c r="F1969" t="s">
        <v>958</v>
      </c>
      <c r="G1969" t="s">
        <v>3831</v>
      </c>
      <c r="H1969" t="s">
        <v>3831</v>
      </c>
      <c r="I1969">
        <v>9154</v>
      </c>
      <c r="K1969" s="1"/>
    </row>
    <row r="1970" spans="1:11" x14ac:dyDescent="0.25">
      <c r="A1970" s="5" t="str">
        <f t="shared" si="30"/>
        <v>ID9157G1972</v>
      </c>
      <c r="B1970">
        <v>1972</v>
      </c>
      <c r="C1970" t="s">
        <v>68</v>
      </c>
      <c r="D1970">
        <v>9157</v>
      </c>
      <c r="E1970" t="s">
        <v>83</v>
      </c>
      <c r="F1970" t="s">
        <v>958</v>
      </c>
      <c r="G1970" t="s">
        <v>3832</v>
      </c>
      <c r="H1970" t="s">
        <v>3832</v>
      </c>
      <c r="I1970">
        <v>9154</v>
      </c>
      <c r="K1970" s="1"/>
    </row>
    <row r="1971" spans="1:11" x14ac:dyDescent="0.25">
      <c r="A1971" s="5" t="str">
        <f t="shared" si="30"/>
        <v>ID9158G1973</v>
      </c>
      <c r="B1971">
        <v>1973</v>
      </c>
      <c r="C1971" t="s">
        <v>68</v>
      </c>
      <c r="D1971">
        <v>9158</v>
      </c>
      <c r="E1971" t="s">
        <v>83</v>
      </c>
      <c r="F1971" t="s">
        <v>958</v>
      </c>
      <c r="G1971" t="s">
        <v>78</v>
      </c>
      <c r="H1971" t="s">
        <v>78</v>
      </c>
      <c r="I1971">
        <v>9154</v>
      </c>
      <c r="K1971" s="1"/>
    </row>
    <row r="1972" spans="1:11" x14ac:dyDescent="0.25">
      <c r="A1972" s="5" t="str">
        <f t="shared" si="30"/>
        <v>ID9159G1974</v>
      </c>
      <c r="B1972">
        <v>1974</v>
      </c>
      <c r="C1972" t="s">
        <v>68</v>
      </c>
      <c r="D1972">
        <v>9159</v>
      </c>
      <c r="E1972" t="s">
        <v>83</v>
      </c>
      <c r="F1972" t="s">
        <v>958</v>
      </c>
      <c r="G1972" t="s">
        <v>3833</v>
      </c>
      <c r="H1972" t="s">
        <v>3833</v>
      </c>
      <c r="I1972">
        <v>9154</v>
      </c>
      <c r="K1972" s="1"/>
    </row>
    <row r="1973" spans="1:11" x14ac:dyDescent="0.25">
      <c r="A1973" s="5" t="str">
        <f t="shared" si="30"/>
        <v>ID9160G1975</v>
      </c>
      <c r="B1973">
        <v>1975</v>
      </c>
      <c r="C1973" t="s">
        <v>68</v>
      </c>
      <c r="D1973">
        <v>9160</v>
      </c>
      <c r="E1973" t="s">
        <v>83</v>
      </c>
      <c r="F1973" t="s">
        <v>958</v>
      </c>
      <c r="G1973" t="s">
        <v>2739</v>
      </c>
      <c r="H1973" t="s">
        <v>2739</v>
      </c>
      <c r="I1973">
        <v>9154</v>
      </c>
      <c r="K1973" s="1"/>
    </row>
    <row r="1974" spans="1:11" x14ac:dyDescent="0.25">
      <c r="A1974" s="5" t="str">
        <f t="shared" si="30"/>
        <v>ID9161G1976</v>
      </c>
      <c r="B1974">
        <v>1976</v>
      </c>
      <c r="C1974" t="s">
        <v>68</v>
      </c>
      <c r="D1974">
        <v>9161</v>
      </c>
      <c r="E1974" t="s">
        <v>83</v>
      </c>
      <c r="F1974" t="s">
        <v>958</v>
      </c>
      <c r="G1974" t="s">
        <v>3856</v>
      </c>
      <c r="H1974" t="s">
        <v>3856</v>
      </c>
      <c r="I1974">
        <v>9154</v>
      </c>
      <c r="K1974" s="1"/>
    </row>
    <row r="1975" spans="1:11" x14ac:dyDescent="0.25">
      <c r="A1975" s="5" t="str">
        <f t="shared" si="30"/>
        <v>ID5G1977</v>
      </c>
      <c r="B1975">
        <v>1977</v>
      </c>
      <c r="C1975" t="s">
        <v>68</v>
      </c>
      <c r="D1975">
        <v>5</v>
      </c>
      <c r="E1975" t="s">
        <v>84</v>
      </c>
      <c r="F1975" t="s">
        <v>84</v>
      </c>
      <c r="G1975" t="s">
        <v>84</v>
      </c>
      <c r="H1975" t="s">
        <v>84</v>
      </c>
      <c r="I1975" t="s">
        <v>71</v>
      </c>
      <c r="K1975" s="1"/>
    </row>
    <row r="1976" spans="1:11" x14ac:dyDescent="0.25">
      <c r="A1976" s="5" t="str">
        <f t="shared" si="30"/>
        <v>ID47G1978</v>
      </c>
      <c r="B1976">
        <v>1978</v>
      </c>
      <c r="C1976" t="s">
        <v>68</v>
      </c>
      <c r="D1976">
        <v>47</v>
      </c>
      <c r="E1976" t="s">
        <v>84</v>
      </c>
      <c r="F1976" t="s">
        <v>133</v>
      </c>
      <c r="G1976" t="s">
        <v>133</v>
      </c>
      <c r="H1976" t="s">
        <v>133</v>
      </c>
      <c r="I1976">
        <v>5</v>
      </c>
      <c r="K1976" s="1"/>
    </row>
    <row r="1977" spans="1:11" x14ac:dyDescent="0.25">
      <c r="A1977" s="5" t="str">
        <f t="shared" si="30"/>
        <v>ID68G1979</v>
      </c>
      <c r="B1977">
        <v>1979</v>
      </c>
      <c r="C1977" t="s">
        <v>68</v>
      </c>
      <c r="D1977">
        <v>68</v>
      </c>
      <c r="E1977" t="s">
        <v>84</v>
      </c>
      <c r="F1977" t="s">
        <v>78</v>
      </c>
      <c r="G1977" t="s">
        <v>78</v>
      </c>
      <c r="H1977" t="s">
        <v>78</v>
      </c>
      <c r="I1977">
        <v>5</v>
      </c>
      <c r="K1977" s="1"/>
    </row>
    <row r="1978" spans="1:11" x14ac:dyDescent="0.25">
      <c r="A1978" s="5" t="str">
        <f t="shared" si="30"/>
        <v>ID380G1980</v>
      </c>
      <c r="B1978">
        <v>1980</v>
      </c>
      <c r="C1978" t="s">
        <v>68</v>
      </c>
      <c r="D1978">
        <v>380</v>
      </c>
      <c r="E1978" t="s">
        <v>84</v>
      </c>
      <c r="F1978" t="s">
        <v>134</v>
      </c>
      <c r="G1978" t="s">
        <v>134</v>
      </c>
      <c r="H1978" t="s">
        <v>134</v>
      </c>
      <c r="I1978">
        <v>5</v>
      </c>
      <c r="K1978" s="1"/>
    </row>
    <row r="1979" spans="1:11" x14ac:dyDescent="0.25">
      <c r="A1979" s="5" t="str">
        <f t="shared" si="30"/>
        <v>ID50G1981</v>
      </c>
      <c r="B1979">
        <v>1981</v>
      </c>
      <c r="C1979" t="s">
        <v>68</v>
      </c>
      <c r="D1979">
        <v>50</v>
      </c>
      <c r="E1979" t="s">
        <v>84</v>
      </c>
      <c r="F1979" t="s">
        <v>134</v>
      </c>
      <c r="G1979" t="s">
        <v>135</v>
      </c>
      <c r="H1979" t="s">
        <v>135</v>
      </c>
      <c r="I1979">
        <v>380</v>
      </c>
      <c r="K1979" s="1"/>
    </row>
    <row r="1980" spans="1:11" x14ac:dyDescent="0.25">
      <c r="A1980" s="5" t="str">
        <f t="shared" si="30"/>
        <v>ID7144G1982</v>
      </c>
      <c r="B1980">
        <v>1982</v>
      </c>
      <c r="C1980" t="s">
        <v>68</v>
      </c>
      <c r="D1980">
        <v>7144</v>
      </c>
      <c r="E1980" t="s">
        <v>84</v>
      </c>
      <c r="F1980" t="s">
        <v>134</v>
      </c>
      <c r="G1980" t="s">
        <v>135</v>
      </c>
      <c r="H1980" t="s">
        <v>3043</v>
      </c>
      <c r="I1980">
        <v>50</v>
      </c>
      <c r="K1980" s="1"/>
    </row>
    <row r="1981" spans="1:11" x14ac:dyDescent="0.25">
      <c r="A1981" s="5" t="str">
        <f t="shared" si="30"/>
        <v>ID7145G1983</v>
      </c>
      <c r="B1981">
        <v>1983</v>
      </c>
      <c r="C1981" t="s">
        <v>68</v>
      </c>
      <c r="D1981">
        <v>7145</v>
      </c>
      <c r="E1981" t="s">
        <v>84</v>
      </c>
      <c r="F1981" t="s">
        <v>134</v>
      </c>
      <c r="G1981" t="s">
        <v>135</v>
      </c>
      <c r="H1981" t="s">
        <v>3044</v>
      </c>
      <c r="I1981">
        <v>50</v>
      </c>
      <c r="K1981" s="1"/>
    </row>
    <row r="1982" spans="1:11" x14ac:dyDescent="0.25">
      <c r="A1982" s="5" t="str">
        <f t="shared" si="30"/>
        <v>ID7146G1984</v>
      </c>
      <c r="B1982">
        <v>1984</v>
      </c>
      <c r="C1982" t="s">
        <v>68</v>
      </c>
      <c r="D1982">
        <v>7146</v>
      </c>
      <c r="E1982" t="s">
        <v>84</v>
      </c>
      <c r="F1982" t="s">
        <v>134</v>
      </c>
      <c r="G1982" t="s">
        <v>135</v>
      </c>
      <c r="H1982" t="s">
        <v>3045</v>
      </c>
      <c r="I1982">
        <v>50</v>
      </c>
      <c r="K1982" s="1"/>
    </row>
    <row r="1983" spans="1:11" x14ac:dyDescent="0.25">
      <c r="A1983" s="5" t="str">
        <f t="shared" si="30"/>
        <v>ID7147G1985</v>
      </c>
      <c r="B1983">
        <v>1985</v>
      </c>
      <c r="C1983" t="s">
        <v>68</v>
      </c>
      <c r="D1983">
        <v>7147</v>
      </c>
      <c r="E1983" t="s">
        <v>84</v>
      </c>
      <c r="F1983" t="s">
        <v>134</v>
      </c>
      <c r="G1983" t="s">
        <v>135</v>
      </c>
      <c r="H1983" t="s">
        <v>78</v>
      </c>
      <c r="I1983">
        <v>50</v>
      </c>
      <c r="K1983" s="1"/>
    </row>
    <row r="1984" spans="1:11" x14ac:dyDescent="0.25">
      <c r="A1984" s="5" t="str">
        <f t="shared" si="30"/>
        <v>ID577G1986</v>
      </c>
      <c r="B1984">
        <v>1986</v>
      </c>
      <c r="C1984" t="s">
        <v>68</v>
      </c>
      <c r="D1984">
        <v>577</v>
      </c>
      <c r="E1984" t="s">
        <v>84</v>
      </c>
      <c r="F1984" t="s">
        <v>134</v>
      </c>
      <c r="G1984" t="s">
        <v>78</v>
      </c>
      <c r="H1984" t="s">
        <v>78</v>
      </c>
      <c r="I1984">
        <v>380</v>
      </c>
      <c r="K1984" s="1"/>
    </row>
    <row r="1985" spans="1:11" x14ac:dyDescent="0.25">
      <c r="A1985" s="5" t="str">
        <f t="shared" si="30"/>
        <v>ID595G1987</v>
      </c>
      <c r="B1985">
        <v>1987</v>
      </c>
      <c r="C1985" t="s">
        <v>68</v>
      </c>
      <c r="D1985">
        <v>595</v>
      </c>
      <c r="E1985" t="s">
        <v>84</v>
      </c>
      <c r="F1985" t="s">
        <v>134</v>
      </c>
      <c r="G1985" t="s">
        <v>447</v>
      </c>
      <c r="H1985" t="s">
        <v>447</v>
      </c>
      <c r="I1985">
        <v>380</v>
      </c>
      <c r="K1985" s="1"/>
    </row>
    <row r="1986" spans="1:11" x14ac:dyDescent="0.25">
      <c r="A1986" s="5" t="str">
        <f t="shared" si="30"/>
        <v>ID596G1988</v>
      </c>
      <c r="B1986">
        <v>1988</v>
      </c>
      <c r="C1986" t="s">
        <v>68</v>
      </c>
      <c r="D1986">
        <v>596</v>
      </c>
      <c r="E1986" t="s">
        <v>84</v>
      </c>
      <c r="F1986" t="s">
        <v>134</v>
      </c>
      <c r="G1986" t="s">
        <v>448</v>
      </c>
      <c r="H1986" t="s">
        <v>448</v>
      </c>
      <c r="I1986">
        <v>380</v>
      </c>
      <c r="K1986" s="1"/>
    </row>
    <row r="1987" spans="1:11" x14ac:dyDescent="0.25">
      <c r="A1987" s="5" t="str">
        <f t="shared" ref="A1987:A2050" si="31">"ID"&amp;D1987&amp;"G"&amp;B1987</f>
        <v>ID2821G1989</v>
      </c>
      <c r="B1987">
        <v>1989</v>
      </c>
      <c r="C1987" t="s">
        <v>68</v>
      </c>
      <c r="D1987">
        <v>2821</v>
      </c>
      <c r="E1987" t="s">
        <v>84</v>
      </c>
      <c r="F1987" t="s">
        <v>134</v>
      </c>
      <c r="G1987" t="s">
        <v>448</v>
      </c>
      <c r="H1987" t="s">
        <v>1168</v>
      </c>
      <c r="I1987">
        <v>596</v>
      </c>
      <c r="K1987" s="1"/>
    </row>
    <row r="1988" spans="1:11" x14ac:dyDescent="0.25">
      <c r="A1988" s="5" t="str">
        <f t="shared" si="31"/>
        <v>ID2822G1990</v>
      </c>
      <c r="B1988">
        <v>1990</v>
      </c>
      <c r="C1988" t="s">
        <v>68</v>
      </c>
      <c r="D1988">
        <v>2822</v>
      </c>
      <c r="E1988" t="s">
        <v>84</v>
      </c>
      <c r="F1988" t="s">
        <v>134</v>
      </c>
      <c r="G1988" t="s">
        <v>448</v>
      </c>
      <c r="H1988" t="s">
        <v>1169</v>
      </c>
      <c r="I1988">
        <v>596</v>
      </c>
      <c r="K1988" s="1"/>
    </row>
    <row r="1989" spans="1:11" x14ac:dyDescent="0.25">
      <c r="A1989" s="5" t="str">
        <f t="shared" si="31"/>
        <v>ID2823G1991</v>
      </c>
      <c r="B1989">
        <v>1991</v>
      </c>
      <c r="C1989" t="s">
        <v>68</v>
      </c>
      <c r="D1989">
        <v>2823</v>
      </c>
      <c r="E1989" t="s">
        <v>84</v>
      </c>
      <c r="F1989" t="s">
        <v>134</v>
      </c>
      <c r="G1989" t="s">
        <v>448</v>
      </c>
      <c r="H1989" t="s">
        <v>78</v>
      </c>
      <c r="I1989">
        <v>596</v>
      </c>
      <c r="K1989" s="1"/>
    </row>
    <row r="1990" spans="1:11" x14ac:dyDescent="0.25">
      <c r="A1990" s="5" t="str">
        <f t="shared" si="31"/>
        <v>ID2916G1992</v>
      </c>
      <c r="B1990">
        <v>1992</v>
      </c>
      <c r="C1990" t="s">
        <v>68</v>
      </c>
      <c r="D1990">
        <v>2916</v>
      </c>
      <c r="E1990" t="s">
        <v>84</v>
      </c>
      <c r="F1990" t="s">
        <v>134</v>
      </c>
      <c r="G1990" t="s">
        <v>1220</v>
      </c>
      <c r="H1990" t="s">
        <v>1221</v>
      </c>
      <c r="I1990">
        <v>596</v>
      </c>
      <c r="K1990" s="1"/>
    </row>
    <row r="1991" spans="1:11" x14ac:dyDescent="0.25">
      <c r="A1991" s="5" t="str">
        <f t="shared" si="31"/>
        <v>ID3983G1993</v>
      </c>
      <c r="B1991">
        <v>1993</v>
      </c>
      <c r="C1991" t="s">
        <v>68</v>
      </c>
      <c r="D1991">
        <v>3983</v>
      </c>
      <c r="E1991" t="s">
        <v>84</v>
      </c>
      <c r="F1991" t="s">
        <v>134</v>
      </c>
      <c r="G1991" t="s">
        <v>1220</v>
      </c>
      <c r="H1991" t="s">
        <v>1638</v>
      </c>
      <c r="I1991">
        <v>596</v>
      </c>
      <c r="K1991" s="1"/>
    </row>
    <row r="1992" spans="1:11" x14ac:dyDescent="0.25">
      <c r="A1992" s="5" t="str">
        <f t="shared" si="31"/>
        <v>ID3984G1994</v>
      </c>
      <c r="B1992">
        <v>1994</v>
      </c>
      <c r="C1992" t="s">
        <v>68</v>
      </c>
      <c r="D1992">
        <v>3984</v>
      </c>
      <c r="E1992" t="s">
        <v>84</v>
      </c>
      <c r="F1992" t="s">
        <v>134</v>
      </c>
      <c r="G1992" t="s">
        <v>448</v>
      </c>
      <c r="H1992" t="s">
        <v>1639</v>
      </c>
      <c r="I1992">
        <v>596</v>
      </c>
      <c r="K1992" s="1"/>
    </row>
    <row r="1993" spans="1:11" x14ac:dyDescent="0.25">
      <c r="A1993" s="5" t="str">
        <f t="shared" si="31"/>
        <v>ID3985G1995</v>
      </c>
      <c r="B1993">
        <v>1995</v>
      </c>
      <c r="C1993" t="s">
        <v>68</v>
      </c>
      <c r="D1993">
        <v>3985</v>
      </c>
      <c r="E1993" t="s">
        <v>84</v>
      </c>
      <c r="F1993" t="s">
        <v>134</v>
      </c>
      <c r="G1993" t="s">
        <v>448</v>
      </c>
      <c r="H1993" t="s">
        <v>1640</v>
      </c>
      <c r="I1993">
        <v>596</v>
      </c>
      <c r="K1993" s="1"/>
    </row>
    <row r="1994" spans="1:11" x14ac:dyDescent="0.25">
      <c r="A1994" s="5" t="str">
        <f t="shared" si="31"/>
        <v>ID3986G1996</v>
      </c>
      <c r="B1994">
        <v>1996</v>
      </c>
      <c r="C1994" t="s">
        <v>68</v>
      </c>
      <c r="D1994">
        <v>3986</v>
      </c>
      <c r="E1994" t="s">
        <v>84</v>
      </c>
      <c r="F1994" t="s">
        <v>134</v>
      </c>
      <c r="G1994" t="s">
        <v>448</v>
      </c>
      <c r="H1994" t="s">
        <v>1641</v>
      </c>
      <c r="I1994">
        <v>596</v>
      </c>
      <c r="K1994" s="1"/>
    </row>
    <row r="1995" spans="1:11" x14ac:dyDescent="0.25">
      <c r="A1995" s="5" t="str">
        <f t="shared" si="31"/>
        <v>ID3987G1997</v>
      </c>
      <c r="B1995">
        <v>1997</v>
      </c>
      <c r="C1995" t="s">
        <v>68</v>
      </c>
      <c r="D1995">
        <v>3987</v>
      </c>
      <c r="E1995" t="s">
        <v>84</v>
      </c>
      <c r="F1995" t="s">
        <v>134</v>
      </c>
      <c r="G1995" t="s">
        <v>448</v>
      </c>
      <c r="H1995" t="s">
        <v>1642</v>
      </c>
      <c r="I1995">
        <v>596</v>
      </c>
      <c r="K1995" s="1"/>
    </row>
    <row r="1996" spans="1:11" x14ac:dyDescent="0.25">
      <c r="A1996" s="5" t="str">
        <f t="shared" si="31"/>
        <v>ID4058G1998</v>
      </c>
      <c r="B1996">
        <v>1998</v>
      </c>
      <c r="C1996" t="s">
        <v>68</v>
      </c>
      <c r="D1996">
        <v>4058</v>
      </c>
      <c r="E1996" t="s">
        <v>84</v>
      </c>
      <c r="F1996" t="s">
        <v>134</v>
      </c>
      <c r="G1996" t="s">
        <v>1220</v>
      </c>
      <c r="H1996" t="s">
        <v>1687</v>
      </c>
      <c r="I1996">
        <v>596</v>
      </c>
      <c r="K1996" s="1"/>
    </row>
    <row r="1997" spans="1:11" x14ac:dyDescent="0.25">
      <c r="A1997" s="5" t="str">
        <f t="shared" si="31"/>
        <v>ID6421G1999</v>
      </c>
      <c r="B1997">
        <v>1999</v>
      </c>
      <c r="C1997" t="s">
        <v>68</v>
      </c>
      <c r="D1997">
        <v>6421</v>
      </c>
      <c r="E1997" t="s">
        <v>84</v>
      </c>
      <c r="F1997" t="s">
        <v>134</v>
      </c>
      <c r="G1997" t="s">
        <v>556</v>
      </c>
      <c r="H1997" t="s">
        <v>2630</v>
      </c>
      <c r="I1997">
        <v>596</v>
      </c>
      <c r="K1997" s="1"/>
    </row>
    <row r="1998" spans="1:11" x14ac:dyDescent="0.25">
      <c r="A1998" s="5" t="str">
        <f t="shared" si="31"/>
        <v>ID6422G2000</v>
      </c>
      <c r="B1998">
        <v>2000</v>
      </c>
      <c r="C1998" t="s">
        <v>68</v>
      </c>
      <c r="D1998">
        <v>6422</v>
      </c>
      <c r="E1998" t="s">
        <v>84</v>
      </c>
      <c r="F1998" t="s">
        <v>134</v>
      </c>
      <c r="G1998" t="s">
        <v>1220</v>
      </c>
      <c r="H1998" t="s">
        <v>2631</v>
      </c>
      <c r="I1998">
        <v>596</v>
      </c>
      <c r="K1998" s="1"/>
    </row>
    <row r="1999" spans="1:11" x14ac:dyDescent="0.25">
      <c r="A1999" s="5" t="str">
        <f t="shared" si="31"/>
        <v>ID6422G2001</v>
      </c>
      <c r="B1999">
        <v>2001</v>
      </c>
      <c r="C1999" t="s">
        <v>68</v>
      </c>
      <c r="D1999">
        <v>6422</v>
      </c>
      <c r="E1999" t="s">
        <v>84</v>
      </c>
      <c r="F1999" t="s">
        <v>134</v>
      </c>
      <c r="G1999" t="s">
        <v>1220</v>
      </c>
      <c r="H1999" t="s">
        <v>2631</v>
      </c>
      <c r="I1999">
        <v>596</v>
      </c>
      <c r="K1999" s="1"/>
    </row>
    <row r="2000" spans="1:11" x14ac:dyDescent="0.25">
      <c r="A2000" s="5" t="str">
        <f t="shared" si="31"/>
        <v>ID6423G2002</v>
      </c>
      <c r="B2000">
        <v>2002</v>
      </c>
      <c r="C2000" t="s">
        <v>68</v>
      </c>
      <c r="D2000">
        <v>6423</v>
      </c>
      <c r="E2000" t="s">
        <v>84</v>
      </c>
      <c r="F2000" t="s">
        <v>134</v>
      </c>
      <c r="G2000" t="s">
        <v>1220</v>
      </c>
      <c r="H2000" t="s">
        <v>2632</v>
      </c>
      <c r="I2000">
        <v>596</v>
      </c>
      <c r="K2000" s="1"/>
    </row>
    <row r="2001" spans="1:11" x14ac:dyDescent="0.25">
      <c r="A2001" s="5" t="str">
        <f t="shared" si="31"/>
        <v>ID6694G2003</v>
      </c>
      <c r="B2001">
        <v>2003</v>
      </c>
      <c r="C2001" t="s">
        <v>68</v>
      </c>
      <c r="D2001">
        <v>6694</v>
      </c>
      <c r="E2001" t="s">
        <v>84</v>
      </c>
      <c r="F2001" t="s">
        <v>134</v>
      </c>
      <c r="G2001" t="s">
        <v>1220</v>
      </c>
      <c r="H2001" t="s">
        <v>2785</v>
      </c>
      <c r="I2001">
        <v>596</v>
      </c>
      <c r="K2001" s="1"/>
    </row>
    <row r="2002" spans="1:11" x14ac:dyDescent="0.25">
      <c r="A2002" s="5" t="str">
        <f t="shared" si="31"/>
        <v>ID6695G2004</v>
      </c>
      <c r="B2002">
        <v>2004</v>
      </c>
      <c r="C2002" t="s">
        <v>68</v>
      </c>
      <c r="D2002">
        <v>6695</v>
      </c>
      <c r="E2002" t="s">
        <v>84</v>
      </c>
      <c r="F2002" t="s">
        <v>134</v>
      </c>
      <c r="G2002" t="s">
        <v>1220</v>
      </c>
      <c r="H2002" t="s">
        <v>1211</v>
      </c>
      <c r="I2002">
        <v>596</v>
      </c>
      <c r="K2002" s="1"/>
    </row>
    <row r="2003" spans="1:11" x14ac:dyDescent="0.25">
      <c r="A2003" s="5" t="str">
        <f t="shared" si="31"/>
        <v>ID597G2005</v>
      </c>
      <c r="B2003">
        <v>2005</v>
      </c>
      <c r="C2003" t="s">
        <v>68</v>
      </c>
      <c r="D2003">
        <v>597</v>
      </c>
      <c r="E2003" t="s">
        <v>84</v>
      </c>
      <c r="F2003" t="s">
        <v>134</v>
      </c>
      <c r="G2003" t="s">
        <v>449</v>
      </c>
      <c r="H2003" t="s">
        <v>449</v>
      </c>
      <c r="I2003">
        <v>380</v>
      </c>
      <c r="K2003" s="1"/>
    </row>
    <row r="2004" spans="1:11" x14ac:dyDescent="0.25">
      <c r="A2004" s="5" t="str">
        <f t="shared" si="31"/>
        <v>ID7148G2006</v>
      </c>
      <c r="B2004">
        <v>2006</v>
      </c>
      <c r="C2004" t="s">
        <v>68</v>
      </c>
      <c r="D2004">
        <v>7148</v>
      </c>
      <c r="E2004" t="s">
        <v>84</v>
      </c>
      <c r="F2004" t="s">
        <v>134</v>
      </c>
      <c r="G2004" t="s">
        <v>449</v>
      </c>
      <c r="H2004" t="s">
        <v>3046</v>
      </c>
      <c r="I2004">
        <v>597</v>
      </c>
      <c r="K2004" s="1"/>
    </row>
    <row r="2005" spans="1:11" x14ac:dyDescent="0.25">
      <c r="A2005" s="5" t="str">
        <f t="shared" si="31"/>
        <v>ID7149G2007</v>
      </c>
      <c r="B2005">
        <v>2007</v>
      </c>
      <c r="C2005" t="s">
        <v>68</v>
      </c>
      <c r="D2005">
        <v>7149</v>
      </c>
      <c r="E2005" t="s">
        <v>84</v>
      </c>
      <c r="F2005" t="s">
        <v>134</v>
      </c>
      <c r="G2005" t="s">
        <v>449</v>
      </c>
      <c r="H2005" t="s">
        <v>3047</v>
      </c>
      <c r="I2005">
        <v>597</v>
      </c>
      <c r="K2005" s="1"/>
    </row>
    <row r="2006" spans="1:11" x14ac:dyDescent="0.25">
      <c r="A2006" s="5" t="str">
        <f t="shared" si="31"/>
        <v>ID7150G2008</v>
      </c>
      <c r="B2006">
        <v>2008</v>
      </c>
      <c r="C2006" t="s">
        <v>68</v>
      </c>
      <c r="D2006">
        <v>7150</v>
      </c>
      <c r="E2006" t="s">
        <v>84</v>
      </c>
      <c r="F2006" t="s">
        <v>134</v>
      </c>
      <c r="G2006" t="s">
        <v>449</v>
      </c>
      <c r="H2006" t="s">
        <v>3048</v>
      </c>
      <c r="I2006">
        <v>597</v>
      </c>
      <c r="K2006" s="1"/>
    </row>
    <row r="2007" spans="1:11" x14ac:dyDescent="0.25">
      <c r="A2007" s="5" t="str">
        <f t="shared" si="31"/>
        <v>ID7151G2009</v>
      </c>
      <c r="B2007">
        <v>2009</v>
      </c>
      <c r="C2007" t="s">
        <v>68</v>
      </c>
      <c r="D2007">
        <v>7151</v>
      </c>
      <c r="E2007" t="s">
        <v>84</v>
      </c>
      <c r="F2007" t="s">
        <v>134</v>
      </c>
      <c r="G2007" t="s">
        <v>449</v>
      </c>
      <c r="H2007" t="s">
        <v>78</v>
      </c>
      <c r="I2007">
        <v>597</v>
      </c>
      <c r="K2007" s="1"/>
    </row>
    <row r="2008" spans="1:11" x14ac:dyDescent="0.25">
      <c r="A2008" s="5" t="str">
        <f t="shared" si="31"/>
        <v>ID2824G2010</v>
      </c>
      <c r="B2008">
        <v>2010</v>
      </c>
      <c r="C2008" t="s">
        <v>68</v>
      </c>
      <c r="D2008">
        <v>2824</v>
      </c>
      <c r="E2008" t="s">
        <v>84</v>
      </c>
      <c r="F2008" t="s">
        <v>134</v>
      </c>
      <c r="G2008" t="s">
        <v>1170</v>
      </c>
      <c r="H2008" t="s">
        <v>1170</v>
      </c>
      <c r="I2008">
        <v>380</v>
      </c>
      <c r="K2008" s="1"/>
    </row>
    <row r="2009" spans="1:11" x14ac:dyDescent="0.25">
      <c r="A2009" s="5" t="str">
        <f t="shared" si="31"/>
        <v>ID6691G2011</v>
      </c>
      <c r="B2009">
        <v>2011</v>
      </c>
      <c r="C2009" t="s">
        <v>68</v>
      </c>
      <c r="D2009">
        <v>6691</v>
      </c>
      <c r="E2009" t="s">
        <v>84</v>
      </c>
      <c r="F2009" t="s">
        <v>134</v>
      </c>
      <c r="G2009" t="s">
        <v>1170</v>
      </c>
      <c r="H2009" t="s">
        <v>2782</v>
      </c>
      <c r="I2009">
        <v>2824</v>
      </c>
      <c r="K2009" s="1"/>
    </row>
    <row r="2010" spans="1:11" x14ac:dyDescent="0.25">
      <c r="A2010" s="5" t="str">
        <f t="shared" si="31"/>
        <v>ID6692G2012</v>
      </c>
      <c r="B2010">
        <v>2012</v>
      </c>
      <c r="C2010" t="s">
        <v>68</v>
      </c>
      <c r="D2010">
        <v>6692</v>
      </c>
      <c r="E2010" t="s">
        <v>84</v>
      </c>
      <c r="F2010" t="s">
        <v>134</v>
      </c>
      <c r="G2010" t="s">
        <v>1170</v>
      </c>
      <c r="H2010" t="s">
        <v>2783</v>
      </c>
      <c r="I2010">
        <v>2824</v>
      </c>
      <c r="K2010" s="1"/>
    </row>
    <row r="2011" spans="1:11" x14ac:dyDescent="0.25">
      <c r="A2011" s="5" t="str">
        <f t="shared" si="31"/>
        <v>ID6693G2013</v>
      </c>
      <c r="B2011">
        <v>2013</v>
      </c>
      <c r="C2011" t="s">
        <v>68</v>
      </c>
      <c r="D2011">
        <v>6693</v>
      </c>
      <c r="E2011" t="s">
        <v>84</v>
      </c>
      <c r="F2011" t="s">
        <v>134</v>
      </c>
      <c r="G2011" t="s">
        <v>1170</v>
      </c>
      <c r="H2011" t="s">
        <v>2784</v>
      </c>
      <c r="I2011">
        <v>2824</v>
      </c>
      <c r="K2011" s="1"/>
    </row>
    <row r="2012" spans="1:11" x14ac:dyDescent="0.25">
      <c r="A2012" s="5" t="str">
        <f t="shared" si="31"/>
        <v>ID6720G2014</v>
      </c>
      <c r="B2012">
        <v>2014</v>
      </c>
      <c r="C2012" t="s">
        <v>68</v>
      </c>
      <c r="D2012">
        <v>6720</v>
      </c>
      <c r="E2012" t="s">
        <v>84</v>
      </c>
      <c r="F2012" t="s">
        <v>134</v>
      </c>
      <c r="G2012" t="s">
        <v>1170</v>
      </c>
      <c r="H2012" t="s">
        <v>78</v>
      </c>
      <c r="I2012">
        <v>2824</v>
      </c>
      <c r="K2012" s="1"/>
    </row>
    <row r="2013" spans="1:11" x14ac:dyDescent="0.25">
      <c r="A2013" s="5" t="str">
        <f t="shared" si="31"/>
        <v>ID4054G2015</v>
      </c>
      <c r="B2013">
        <v>2015</v>
      </c>
      <c r="C2013" t="s">
        <v>68</v>
      </c>
      <c r="D2013">
        <v>4054</v>
      </c>
      <c r="E2013" t="s">
        <v>84</v>
      </c>
      <c r="F2013" t="s">
        <v>134</v>
      </c>
      <c r="G2013" t="s">
        <v>1685</v>
      </c>
      <c r="H2013" t="s">
        <v>1685</v>
      </c>
      <c r="I2013">
        <v>380</v>
      </c>
      <c r="K2013" s="1"/>
    </row>
    <row r="2014" spans="1:11" x14ac:dyDescent="0.25">
      <c r="A2014" s="5" t="str">
        <f t="shared" si="31"/>
        <v>ID4055G2016</v>
      </c>
      <c r="B2014">
        <v>2016</v>
      </c>
      <c r="C2014" t="s">
        <v>68</v>
      </c>
      <c r="D2014">
        <v>4055</v>
      </c>
      <c r="E2014" t="s">
        <v>84</v>
      </c>
      <c r="F2014" t="s">
        <v>134</v>
      </c>
      <c r="G2014" t="s">
        <v>1685</v>
      </c>
      <c r="H2014" t="s">
        <v>213</v>
      </c>
      <c r="I2014">
        <v>4054</v>
      </c>
      <c r="K2014" s="1"/>
    </row>
    <row r="2015" spans="1:11" x14ac:dyDescent="0.25">
      <c r="A2015" s="5" t="str">
        <f t="shared" si="31"/>
        <v>ID4056G2017</v>
      </c>
      <c r="B2015">
        <v>2017</v>
      </c>
      <c r="C2015" t="s">
        <v>68</v>
      </c>
      <c r="D2015">
        <v>4056</v>
      </c>
      <c r="E2015" t="s">
        <v>84</v>
      </c>
      <c r="F2015" t="s">
        <v>134</v>
      </c>
      <c r="G2015" t="s">
        <v>1685</v>
      </c>
      <c r="H2015" t="s">
        <v>78</v>
      </c>
      <c r="I2015">
        <v>4054</v>
      </c>
      <c r="K2015" s="1"/>
    </row>
    <row r="2016" spans="1:11" x14ac:dyDescent="0.25">
      <c r="A2016" s="5" t="str">
        <f t="shared" si="31"/>
        <v>ID4195G2018</v>
      </c>
      <c r="B2016">
        <v>2018</v>
      </c>
      <c r="C2016" t="s">
        <v>68</v>
      </c>
      <c r="D2016">
        <v>4195</v>
      </c>
      <c r="E2016" t="s">
        <v>84</v>
      </c>
      <c r="F2016" t="s">
        <v>134</v>
      </c>
      <c r="G2016" t="s">
        <v>1685</v>
      </c>
      <c r="H2016" t="s">
        <v>1754</v>
      </c>
      <c r="I2016">
        <v>4054</v>
      </c>
      <c r="K2016" s="1"/>
    </row>
    <row r="2017" spans="1:11" x14ac:dyDescent="0.25">
      <c r="A2017" s="5" t="str">
        <f t="shared" si="31"/>
        <v>ID4196G2019</v>
      </c>
      <c r="B2017">
        <v>2019</v>
      </c>
      <c r="C2017" t="s">
        <v>68</v>
      </c>
      <c r="D2017">
        <v>4196</v>
      </c>
      <c r="E2017" t="s">
        <v>84</v>
      </c>
      <c r="F2017" t="s">
        <v>134</v>
      </c>
      <c r="G2017" t="s">
        <v>1685</v>
      </c>
      <c r="H2017" t="s">
        <v>1755</v>
      </c>
      <c r="I2017">
        <v>4054</v>
      </c>
      <c r="K2017" s="1"/>
    </row>
    <row r="2018" spans="1:11" x14ac:dyDescent="0.25">
      <c r="A2018" s="5" t="str">
        <f t="shared" si="31"/>
        <v>ID6428G2020</v>
      </c>
      <c r="B2018">
        <v>2020</v>
      </c>
      <c r="C2018" t="s">
        <v>68</v>
      </c>
      <c r="D2018">
        <v>6428</v>
      </c>
      <c r="E2018" t="s">
        <v>84</v>
      </c>
      <c r="F2018" t="s">
        <v>134</v>
      </c>
      <c r="G2018" t="s">
        <v>1685</v>
      </c>
      <c r="H2018" t="s">
        <v>665</v>
      </c>
      <c r="I2018">
        <v>4054</v>
      </c>
      <c r="K2018" s="1"/>
    </row>
    <row r="2019" spans="1:11" x14ac:dyDescent="0.25">
      <c r="A2019" s="5" t="str">
        <f t="shared" si="31"/>
        <v>ID7152G2021</v>
      </c>
      <c r="B2019">
        <v>2021</v>
      </c>
      <c r="C2019" t="s">
        <v>68</v>
      </c>
      <c r="D2019">
        <v>7152</v>
      </c>
      <c r="E2019" t="s">
        <v>84</v>
      </c>
      <c r="F2019" t="s">
        <v>134</v>
      </c>
      <c r="G2019" t="s">
        <v>1685</v>
      </c>
      <c r="H2019" t="s">
        <v>667</v>
      </c>
      <c r="I2019">
        <v>4054</v>
      </c>
      <c r="K2019" s="1"/>
    </row>
    <row r="2020" spans="1:11" x14ac:dyDescent="0.25">
      <c r="A2020" s="5" t="str">
        <f t="shared" si="31"/>
        <v>ID7153G2022</v>
      </c>
      <c r="B2020">
        <v>2022</v>
      </c>
      <c r="C2020" t="s">
        <v>68</v>
      </c>
      <c r="D2020">
        <v>7153</v>
      </c>
      <c r="E2020" t="s">
        <v>84</v>
      </c>
      <c r="F2020" t="s">
        <v>134</v>
      </c>
      <c r="G2020" t="s">
        <v>1685</v>
      </c>
      <c r="H2020" t="s">
        <v>3049</v>
      </c>
      <c r="I2020">
        <v>4054</v>
      </c>
      <c r="K2020" s="1"/>
    </row>
    <row r="2021" spans="1:11" x14ac:dyDescent="0.25">
      <c r="A2021" s="5" t="str">
        <f t="shared" si="31"/>
        <v>ID4059G2023</v>
      </c>
      <c r="B2021">
        <v>2023</v>
      </c>
      <c r="C2021" t="s">
        <v>68</v>
      </c>
      <c r="D2021">
        <v>4059</v>
      </c>
      <c r="E2021" t="s">
        <v>84</v>
      </c>
      <c r="F2021" t="s">
        <v>134</v>
      </c>
      <c r="G2021" t="s">
        <v>1688</v>
      </c>
      <c r="H2021" t="s">
        <v>1688</v>
      </c>
      <c r="I2021">
        <v>380</v>
      </c>
      <c r="K2021" s="1"/>
    </row>
    <row r="2022" spans="1:11" x14ac:dyDescent="0.25">
      <c r="A2022" s="5" t="str">
        <f t="shared" si="31"/>
        <v>ID6424G2024</v>
      </c>
      <c r="B2022">
        <v>2024</v>
      </c>
      <c r="C2022" t="s">
        <v>68</v>
      </c>
      <c r="D2022">
        <v>6424</v>
      </c>
      <c r="E2022" t="s">
        <v>84</v>
      </c>
      <c r="F2022" t="s">
        <v>134</v>
      </c>
      <c r="G2022" t="s">
        <v>1688</v>
      </c>
      <c r="H2022" t="s">
        <v>2633</v>
      </c>
      <c r="I2022">
        <v>4059</v>
      </c>
      <c r="K2022" s="1"/>
    </row>
    <row r="2023" spans="1:11" x14ac:dyDescent="0.25">
      <c r="A2023" s="5" t="str">
        <f t="shared" si="31"/>
        <v>ID6425G2025</v>
      </c>
      <c r="B2023">
        <v>2025</v>
      </c>
      <c r="C2023" t="s">
        <v>68</v>
      </c>
      <c r="D2023">
        <v>6425</v>
      </c>
      <c r="E2023" t="s">
        <v>84</v>
      </c>
      <c r="F2023" t="s">
        <v>134</v>
      </c>
      <c r="G2023" t="s">
        <v>1688</v>
      </c>
      <c r="H2023" t="s">
        <v>2634</v>
      </c>
      <c r="I2023">
        <v>4059</v>
      </c>
      <c r="K2023" s="1"/>
    </row>
    <row r="2024" spans="1:11" x14ac:dyDescent="0.25">
      <c r="A2024" s="5" t="str">
        <f t="shared" si="31"/>
        <v>ID6426G2026</v>
      </c>
      <c r="B2024">
        <v>2026</v>
      </c>
      <c r="C2024" t="s">
        <v>68</v>
      </c>
      <c r="D2024">
        <v>6426</v>
      </c>
      <c r="E2024" t="s">
        <v>84</v>
      </c>
      <c r="F2024" t="s">
        <v>134</v>
      </c>
      <c r="G2024" t="s">
        <v>1688</v>
      </c>
      <c r="H2024" t="s">
        <v>2635</v>
      </c>
      <c r="I2024">
        <v>4059</v>
      </c>
      <c r="K2024" s="1"/>
    </row>
    <row r="2025" spans="1:11" x14ac:dyDescent="0.25">
      <c r="A2025" s="5" t="str">
        <f t="shared" si="31"/>
        <v>ID6427G2027</v>
      </c>
      <c r="B2025">
        <v>2027</v>
      </c>
      <c r="C2025" t="s">
        <v>68</v>
      </c>
      <c r="D2025">
        <v>6427</v>
      </c>
      <c r="E2025" t="s">
        <v>84</v>
      </c>
      <c r="F2025" t="s">
        <v>134</v>
      </c>
      <c r="G2025" t="s">
        <v>1688</v>
      </c>
      <c r="H2025" t="s">
        <v>78</v>
      </c>
      <c r="I2025">
        <v>4059</v>
      </c>
      <c r="K2025" s="1"/>
    </row>
    <row r="2026" spans="1:11" x14ac:dyDescent="0.25">
      <c r="A2026" s="5" t="str">
        <f t="shared" si="31"/>
        <v>ID4263G2028</v>
      </c>
      <c r="B2026">
        <v>2028</v>
      </c>
      <c r="C2026" t="s">
        <v>68</v>
      </c>
      <c r="D2026">
        <v>4263</v>
      </c>
      <c r="E2026" t="s">
        <v>84</v>
      </c>
      <c r="F2026" t="s">
        <v>134</v>
      </c>
      <c r="G2026" t="s">
        <v>1796</v>
      </c>
      <c r="H2026" t="s">
        <v>1796</v>
      </c>
      <c r="I2026">
        <v>380</v>
      </c>
      <c r="K2026" s="1"/>
    </row>
    <row r="2027" spans="1:11" x14ac:dyDescent="0.25">
      <c r="A2027" s="5" t="str">
        <f t="shared" si="31"/>
        <v>ID7154G2029</v>
      </c>
      <c r="B2027">
        <v>2029</v>
      </c>
      <c r="C2027" t="s">
        <v>68</v>
      </c>
      <c r="D2027">
        <v>7154</v>
      </c>
      <c r="E2027" t="s">
        <v>84</v>
      </c>
      <c r="F2027" t="s">
        <v>134</v>
      </c>
      <c r="G2027" t="s">
        <v>1220</v>
      </c>
      <c r="H2027" t="s">
        <v>3050</v>
      </c>
      <c r="I2027">
        <v>380</v>
      </c>
      <c r="K2027" s="1"/>
    </row>
    <row r="2028" spans="1:11" x14ac:dyDescent="0.25">
      <c r="A2028" s="5" t="str">
        <f t="shared" si="31"/>
        <v>ID381G2030</v>
      </c>
      <c r="B2028">
        <v>2030</v>
      </c>
      <c r="C2028" t="s">
        <v>68</v>
      </c>
      <c r="D2028">
        <v>381</v>
      </c>
      <c r="E2028" t="s">
        <v>84</v>
      </c>
      <c r="F2028" t="s">
        <v>346</v>
      </c>
      <c r="G2028" t="s">
        <v>346</v>
      </c>
      <c r="H2028" t="s">
        <v>346</v>
      </c>
      <c r="I2028">
        <v>5</v>
      </c>
      <c r="K2028" s="1"/>
    </row>
    <row r="2029" spans="1:11" x14ac:dyDescent="0.25">
      <c r="A2029" s="5" t="str">
        <f t="shared" si="31"/>
        <v>ID4112G2031</v>
      </c>
      <c r="B2029">
        <v>2031</v>
      </c>
      <c r="C2029" t="s">
        <v>68</v>
      </c>
      <c r="D2029">
        <v>4112</v>
      </c>
      <c r="E2029" t="s">
        <v>84</v>
      </c>
      <c r="F2029" t="s">
        <v>346</v>
      </c>
      <c r="G2029" t="s">
        <v>1718</v>
      </c>
      <c r="H2029" t="s">
        <v>1718</v>
      </c>
      <c r="I2029">
        <v>381</v>
      </c>
      <c r="K2029" s="1"/>
    </row>
    <row r="2030" spans="1:11" x14ac:dyDescent="0.25">
      <c r="A2030" s="5" t="str">
        <f t="shared" si="31"/>
        <v>ID5927G2032</v>
      </c>
      <c r="B2030">
        <v>2032</v>
      </c>
      <c r="C2030" t="s">
        <v>68</v>
      </c>
      <c r="D2030">
        <v>5927</v>
      </c>
      <c r="E2030" t="s">
        <v>84</v>
      </c>
      <c r="F2030" t="s">
        <v>346</v>
      </c>
      <c r="G2030" t="s">
        <v>1718</v>
      </c>
      <c r="H2030" t="s">
        <v>78</v>
      </c>
      <c r="I2030">
        <v>4112</v>
      </c>
      <c r="K2030" s="1"/>
    </row>
    <row r="2031" spans="1:11" x14ac:dyDescent="0.25">
      <c r="A2031" s="5" t="str">
        <f t="shared" si="31"/>
        <v>ID5928G2033</v>
      </c>
      <c r="B2031">
        <v>2033</v>
      </c>
      <c r="C2031" t="s">
        <v>68</v>
      </c>
      <c r="D2031">
        <v>5928</v>
      </c>
      <c r="E2031" t="s">
        <v>84</v>
      </c>
      <c r="F2031" t="s">
        <v>346</v>
      </c>
      <c r="G2031" t="s">
        <v>1718</v>
      </c>
      <c r="H2031" t="s">
        <v>912</v>
      </c>
      <c r="I2031">
        <v>4112</v>
      </c>
      <c r="K2031" s="1"/>
    </row>
    <row r="2032" spans="1:11" x14ac:dyDescent="0.25">
      <c r="A2032" s="5" t="str">
        <f t="shared" si="31"/>
        <v>ID5929G2034</v>
      </c>
      <c r="B2032">
        <v>2034</v>
      </c>
      <c r="C2032" t="s">
        <v>68</v>
      </c>
      <c r="D2032">
        <v>5929</v>
      </c>
      <c r="E2032" t="s">
        <v>84</v>
      </c>
      <c r="F2032" t="s">
        <v>346</v>
      </c>
      <c r="G2032" t="s">
        <v>1718</v>
      </c>
      <c r="H2032" t="s">
        <v>213</v>
      </c>
      <c r="I2032">
        <v>4112</v>
      </c>
      <c r="K2032" s="1"/>
    </row>
    <row r="2033" spans="1:11" x14ac:dyDescent="0.25">
      <c r="A2033" s="5" t="str">
        <f t="shared" si="31"/>
        <v>ID7155G2035</v>
      </c>
      <c r="B2033">
        <v>2035</v>
      </c>
      <c r="C2033" t="s">
        <v>68</v>
      </c>
      <c r="D2033">
        <v>7155</v>
      </c>
      <c r="E2033" t="s">
        <v>84</v>
      </c>
      <c r="F2033" t="s">
        <v>346</v>
      </c>
      <c r="G2033" t="s">
        <v>1718</v>
      </c>
      <c r="H2033" t="s">
        <v>3051</v>
      </c>
      <c r="I2033">
        <v>4112</v>
      </c>
      <c r="K2033" s="1"/>
    </row>
    <row r="2034" spans="1:11" x14ac:dyDescent="0.25">
      <c r="A2034" s="5" t="str">
        <f t="shared" si="31"/>
        <v>ID7156G2036</v>
      </c>
      <c r="B2034">
        <v>2036</v>
      </c>
      <c r="C2034" t="s">
        <v>68</v>
      </c>
      <c r="D2034">
        <v>7156</v>
      </c>
      <c r="E2034" t="s">
        <v>84</v>
      </c>
      <c r="F2034" t="s">
        <v>346</v>
      </c>
      <c r="G2034" t="s">
        <v>1718</v>
      </c>
      <c r="H2034" t="s">
        <v>882</v>
      </c>
      <c r="I2034">
        <v>4112</v>
      </c>
      <c r="K2034" s="1"/>
    </row>
    <row r="2035" spans="1:11" x14ac:dyDescent="0.25">
      <c r="A2035" s="5" t="str">
        <f t="shared" si="31"/>
        <v>ID7157G2037</v>
      </c>
      <c r="B2035">
        <v>2037</v>
      </c>
      <c r="C2035" t="s">
        <v>68</v>
      </c>
      <c r="D2035">
        <v>7157</v>
      </c>
      <c r="E2035" t="s">
        <v>84</v>
      </c>
      <c r="F2035" t="s">
        <v>346</v>
      </c>
      <c r="G2035" t="s">
        <v>1718</v>
      </c>
      <c r="H2035" t="s">
        <v>883</v>
      </c>
      <c r="I2035">
        <v>4112</v>
      </c>
      <c r="K2035" s="1"/>
    </row>
    <row r="2036" spans="1:11" x14ac:dyDescent="0.25">
      <c r="A2036" s="5" t="str">
        <f t="shared" si="31"/>
        <v>ID4113G2038</v>
      </c>
      <c r="B2036">
        <v>2038</v>
      </c>
      <c r="C2036" t="s">
        <v>68</v>
      </c>
      <c r="D2036">
        <v>4113</v>
      </c>
      <c r="E2036" t="s">
        <v>84</v>
      </c>
      <c r="F2036" t="s">
        <v>346</v>
      </c>
      <c r="G2036" t="s">
        <v>1719</v>
      </c>
      <c r="H2036" t="s">
        <v>1719</v>
      </c>
      <c r="I2036">
        <v>381</v>
      </c>
      <c r="K2036" s="1"/>
    </row>
    <row r="2037" spans="1:11" x14ac:dyDescent="0.25">
      <c r="A2037" s="5" t="str">
        <f t="shared" si="31"/>
        <v>ID4114G2039</v>
      </c>
      <c r="B2037">
        <v>2039</v>
      </c>
      <c r="C2037" t="s">
        <v>68</v>
      </c>
      <c r="D2037">
        <v>4114</v>
      </c>
      <c r="E2037" t="s">
        <v>84</v>
      </c>
      <c r="F2037" t="s">
        <v>346</v>
      </c>
      <c r="G2037" t="s">
        <v>1720</v>
      </c>
      <c r="H2037" t="s">
        <v>1720</v>
      </c>
      <c r="I2037">
        <v>381</v>
      </c>
      <c r="K2037" s="1"/>
    </row>
    <row r="2038" spans="1:11" x14ac:dyDescent="0.25">
      <c r="A2038" s="5" t="str">
        <f t="shared" si="31"/>
        <v>ID4115G2040</v>
      </c>
      <c r="B2038">
        <v>2040</v>
      </c>
      <c r="C2038" t="s">
        <v>68</v>
      </c>
      <c r="D2038">
        <v>4115</v>
      </c>
      <c r="E2038" t="s">
        <v>84</v>
      </c>
      <c r="F2038" t="s">
        <v>346</v>
      </c>
      <c r="G2038" t="s">
        <v>1721</v>
      </c>
      <c r="H2038" t="s">
        <v>1721</v>
      </c>
      <c r="I2038">
        <v>381</v>
      </c>
      <c r="K2038" s="1"/>
    </row>
    <row r="2039" spans="1:11" x14ac:dyDescent="0.25">
      <c r="A2039" s="5" t="str">
        <f t="shared" si="31"/>
        <v>ID4116G2041</v>
      </c>
      <c r="B2039">
        <v>2041</v>
      </c>
      <c r="C2039" t="s">
        <v>68</v>
      </c>
      <c r="D2039">
        <v>4116</v>
      </c>
      <c r="E2039" t="s">
        <v>84</v>
      </c>
      <c r="F2039" t="s">
        <v>346</v>
      </c>
      <c r="G2039" t="s">
        <v>78</v>
      </c>
      <c r="H2039" t="s">
        <v>78</v>
      </c>
      <c r="I2039">
        <v>381</v>
      </c>
      <c r="K2039" s="1"/>
    </row>
    <row r="2040" spans="1:11" x14ac:dyDescent="0.25">
      <c r="A2040" s="5" t="str">
        <f t="shared" si="31"/>
        <v>ID6474G2042</v>
      </c>
      <c r="B2040">
        <v>2042</v>
      </c>
      <c r="C2040" t="s">
        <v>68</v>
      </c>
      <c r="D2040">
        <v>6474</v>
      </c>
      <c r="E2040" t="s">
        <v>84</v>
      </c>
      <c r="F2040" t="s">
        <v>346</v>
      </c>
      <c r="G2040" t="s">
        <v>607</v>
      </c>
      <c r="H2040" t="s">
        <v>607</v>
      </c>
      <c r="I2040">
        <v>381</v>
      </c>
      <c r="K2040" s="1"/>
    </row>
    <row r="2041" spans="1:11" x14ac:dyDescent="0.25">
      <c r="A2041" s="5" t="str">
        <f t="shared" si="31"/>
        <v>ID382G2043</v>
      </c>
      <c r="B2041">
        <v>2043</v>
      </c>
      <c r="C2041" t="s">
        <v>68</v>
      </c>
      <c r="D2041">
        <v>382</v>
      </c>
      <c r="E2041" t="s">
        <v>84</v>
      </c>
      <c r="F2041" t="s">
        <v>168</v>
      </c>
      <c r="G2041" t="s">
        <v>168</v>
      </c>
      <c r="H2041" t="s">
        <v>168</v>
      </c>
      <c r="I2041">
        <v>5</v>
      </c>
      <c r="K2041" s="1"/>
    </row>
    <row r="2042" spans="1:11" x14ac:dyDescent="0.25">
      <c r="A2042" s="5" t="str">
        <f t="shared" si="31"/>
        <v>ID103G2044</v>
      </c>
      <c r="B2042">
        <v>2044</v>
      </c>
      <c r="C2042" t="s">
        <v>68</v>
      </c>
      <c r="D2042">
        <v>103</v>
      </c>
      <c r="E2042" t="s">
        <v>84</v>
      </c>
      <c r="F2042" t="s">
        <v>168</v>
      </c>
      <c r="G2042" t="s">
        <v>169</v>
      </c>
      <c r="H2042" t="s">
        <v>169</v>
      </c>
      <c r="I2042">
        <v>382</v>
      </c>
      <c r="K2042" s="1"/>
    </row>
    <row r="2043" spans="1:11" x14ac:dyDescent="0.25">
      <c r="A2043" s="5" t="str">
        <f t="shared" si="31"/>
        <v>ID103G2045</v>
      </c>
      <c r="B2043">
        <v>2045</v>
      </c>
      <c r="C2043" t="s">
        <v>68</v>
      </c>
      <c r="D2043">
        <v>103</v>
      </c>
      <c r="E2043" t="s">
        <v>84</v>
      </c>
      <c r="F2043" t="s">
        <v>168</v>
      </c>
      <c r="G2043" t="s">
        <v>169</v>
      </c>
      <c r="H2043" t="s">
        <v>169</v>
      </c>
      <c r="I2043">
        <v>382</v>
      </c>
      <c r="K2043" s="1"/>
    </row>
    <row r="2044" spans="1:11" x14ac:dyDescent="0.25">
      <c r="A2044" s="5" t="str">
        <f t="shared" si="31"/>
        <v>ID5941G2046</v>
      </c>
      <c r="B2044">
        <v>2046</v>
      </c>
      <c r="C2044" t="s">
        <v>68</v>
      </c>
      <c r="D2044">
        <v>5941</v>
      </c>
      <c r="E2044" t="s">
        <v>84</v>
      </c>
      <c r="F2044" t="s">
        <v>168</v>
      </c>
      <c r="G2044" t="s">
        <v>169</v>
      </c>
      <c r="H2044" t="s">
        <v>78</v>
      </c>
      <c r="I2044">
        <v>103</v>
      </c>
      <c r="K2044" s="1"/>
    </row>
    <row r="2045" spans="1:11" x14ac:dyDescent="0.25">
      <c r="A2045" s="5" t="str">
        <f t="shared" si="31"/>
        <v>ID5942G2047</v>
      </c>
      <c r="B2045">
        <v>2047</v>
      </c>
      <c r="C2045" t="s">
        <v>68</v>
      </c>
      <c r="D2045">
        <v>5942</v>
      </c>
      <c r="E2045" t="s">
        <v>84</v>
      </c>
      <c r="F2045" t="s">
        <v>168</v>
      </c>
      <c r="G2045" t="s">
        <v>169</v>
      </c>
      <c r="H2045" t="s">
        <v>2470</v>
      </c>
      <c r="I2045">
        <v>103</v>
      </c>
      <c r="K2045" s="1"/>
    </row>
    <row r="2046" spans="1:11" x14ac:dyDescent="0.25">
      <c r="A2046" s="5" t="str">
        <f t="shared" si="31"/>
        <v>ID5943G2048</v>
      </c>
      <c r="B2046">
        <v>2048</v>
      </c>
      <c r="C2046" t="s">
        <v>68</v>
      </c>
      <c r="D2046">
        <v>5943</v>
      </c>
      <c r="E2046" t="s">
        <v>84</v>
      </c>
      <c r="F2046" t="s">
        <v>168</v>
      </c>
      <c r="G2046" t="s">
        <v>169</v>
      </c>
      <c r="H2046" t="s">
        <v>2471</v>
      </c>
      <c r="I2046">
        <v>103</v>
      </c>
      <c r="K2046" s="1"/>
    </row>
    <row r="2047" spans="1:11" x14ac:dyDescent="0.25">
      <c r="A2047" s="5" t="str">
        <f t="shared" si="31"/>
        <v>ID5944G2049</v>
      </c>
      <c r="B2047">
        <v>2049</v>
      </c>
      <c r="C2047" t="s">
        <v>68</v>
      </c>
      <c r="D2047">
        <v>5944</v>
      </c>
      <c r="E2047" t="s">
        <v>84</v>
      </c>
      <c r="F2047" t="s">
        <v>168</v>
      </c>
      <c r="G2047" t="s">
        <v>169</v>
      </c>
      <c r="H2047" t="s">
        <v>2472</v>
      </c>
      <c r="I2047">
        <v>103</v>
      </c>
      <c r="K2047" s="1"/>
    </row>
    <row r="2048" spans="1:11" x14ac:dyDescent="0.25">
      <c r="A2048" s="5" t="str">
        <f t="shared" si="31"/>
        <v>ID6710G2050</v>
      </c>
      <c r="B2048">
        <v>2050</v>
      </c>
      <c r="C2048" t="s">
        <v>68</v>
      </c>
      <c r="D2048">
        <v>6710</v>
      </c>
      <c r="E2048" t="s">
        <v>84</v>
      </c>
      <c r="F2048" t="s">
        <v>168</v>
      </c>
      <c r="G2048" t="s">
        <v>169</v>
      </c>
      <c r="H2048" t="s">
        <v>2796</v>
      </c>
      <c r="I2048">
        <v>103</v>
      </c>
      <c r="K2048" s="1"/>
    </row>
    <row r="2049" spans="1:11" x14ac:dyDescent="0.25">
      <c r="A2049" s="5" t="str">
        <f t="shared" si="31"/>
        <v>ID594G2051</v>
      </c>
      <c r="B2049">
        <v>2051</v>
      </c>
      <c r="C2049" t="s">
        <v>68</v>
      </c>
      <c r="D2049">
        <v>594</v>
      </c>
      <c r="E2049" t="s">
        <v>84</v>
      </c>
      <c r="F2049" t="s">
        <v>168</v>
      </c>
      <c r="G2049" t="s">
        <v>78</v>
      </c>
      <c r="H2049" t="s">
        <v>78</v>
      </c>
      <c r="I2049">
        <v>382</v>
      </c>
      <c r="K2049" s="1"/>
    </row>
    <row r="2050" spans="1:11" x14ac:dyDescent="0.25">
      <c r="A2050" s="5" t="str">
        <f t="shared" si="31"/>
        <v>ID600G2052</v>
      </c>
      <c r="B2050">
        <v>2052</v>
      </c>
      <c r="C2050" t="s">
        <v>68</v>
      </c>
      <c r="D2050">
        <v>600</v>
      </c>
      <c r="E2050" t="s">
        <v>84</v>
      </c>
      <c r="F2050" t="s">
        <v>168</v>
      </c>
      <c r="G2050" t="s">
        <v>450</v>
      </c>
      <c r="H2050" t="s">
        <v>450</v>
      </c>
      <c r="I2050">
        <v>382</v>
      </c>
      <c r="K2050" s="1"/>
    </row>
    <row r="2051" spans="1:11" x14ac:dyDescent="0.25">
      <c r="A2051" s="5" t="str">
        <f t="shared" ref="A2051:A2114" si="32">"ID"&amp;D2051&amp;"G"&amp;B2051</f>
        <v>ID4117G2053</v>
      </c>
      <c r="B2051">
        <v>2053</v>
      </c>
      <c r="C2051" t="s">
        <v>68</v>
      </c>
      <c r="D2051">
        <v>4117</v>
      </c>
      <c r="E2051" t="s">
        <v>84</v>
      </c>
      <c r="F2051" t="s">
        <v>168</v>
      </c>
      <c r="G2051" t="s">
        <v>450</v>
      </c>
      <c r="H2051" t="s">
        <v>912</v>
      </c>
      <c r="I2051">
        <v>600</v>
      </c>
      <c r="K2051" s="1"/>
    </row>
    <row r="2052" spans="1:11" x14ac:dyDescent="0.25">
      <c r="A2052" s="5" t="str">
        <f t="shared" si="32"/>
        <v>ID4118G2054</v>
      </c>
      <c r="B2052">
        <v>2054</v>
      </c>
      <c r="C2052" t="s">
        <v>68</v>
      </c>
      <c r="D2052">
        <v>4118</v>
      </c>
      <c r="E2052" t="s">
        <v>84</v>
      </c>
      <c r="F2052" t="s">
        <v>168</v>
      </c>
      <c r="G2052" t="s">
        <v>450</v>
      </c>
      <c r="H2052" t="s">
        <v>664</v>
      </c>
      <c r="I2052">
        <v>600</v>
      </c>
      <c r="K2052" s="1"/>
    </row>
    <row r="2053" spans="1:11" x14ac:dyDescent="0.25">
      <c r="A2053" s="5" t="str">
        <f t="shared" si="32"/>
        <v>ID4119G2055</v>
      </c>
      <c r="B2053">
        <v>2055</v>
      </c>
      <c r="C2053" t="s">
        <v>68</v>
      </c>
      <c r="D2053">
        <v>4119</v>
      </c>
      <c r="E2053" t="s">
        <v>84</v>
      </c>
      <c r="F2053" t="s">
        <v>168</v>
      </c>
      <c r="G2053" t="s">
        <v>450</v>
      </c>
      <c r="H2053" t="s">
        <v>1605</v>
      </c>
      <c r="I2053">
        <v>600</v>
      </c>
      <c r="K2053" s="1"/>
    </row>
    <row r="2054" spans="1:11" x14ac:dyDescent="0.25">
      <c r="A2054" s="5" t="str">
        <f t="shared" si="32"/>
        <v>ID4120G2056</v>
      </c>
      <c r="B2054">
        <v>2056</v>
      </c>
      <c r="C2054" t="s">
        <v>68</v>
      </c>
      <c r="D2054">
        <v>4120</v>
      </c>
      <c r="E2054" t="s">
        <v>84</v>
      </c>
      <c r="F2054" t="s">
        <v>168</v>
      </c>
      <c r="G2054" t="s">
        <v>450</v>
      </c>
      <c r="H2054" t="s">
        <v>78</v>
      </c>
      <c r="I2054">
        <v>600</v>
      </c>
      <c r="K2054" s="1"/>
    </row>
    <row r="2055" spans="1:11" x14ac:dyDescent="0.25">
      <c r="A2055" s="5" t="str">
        <f t="shared" si="32"/>
        <v>ID7159G2057</v>
      </c>
      <c r="B2055">
        <v>2057</v>
      </c>
      <c r="C2055" t="s">
        <v>68</v>
      </c>
      <c r="D2055">
        <v>7159</v>
      </c>
      <c r="E2055" t="s">
        <v>84</v>
      </c>
      <c r="F2055" t="s">
        <v>168</v>
      </c>
      <c r="G2055" t="s">
        <v>450</v>
      </c>
      <c r="H2055" t="s">
        <v>3053</v>
      </c>
      <c r="I2055">
        <v>600</v>
      </c>
      <c r="K2055" s="1"/>
    </row>
    <row r="2056" spans="1:11" x14ac:dyDescent="0.25">
      <c r="A2056" s="5" t="str">
        <f t="shared" si="32"/>
        <v>ID7160G2058</v>
      </c>
      <c r="B2056">
        <v>2058</v>
      </c>
      <c r="C2056" t="s">
        <v>68</v>
      </c>
      <c r="D2056">
        <v>7160</v>
      </c>
      <c r="E2056" t="s">
        <v>84</v>
      </c>
      <c r="F2056" t="s">
        <v>168</v>
      </c>
      <c r="G2056" t="s">
        <v>450</v>
      </c>
      <c r="H2056" t="s">
        <v>667</v>
      </c>
      <c r="I2056">
        <v>600</v>
      </c>
      <c r="K2056" s="1"/>
    </row>
    <row r="2057" spans="1:11" x14ac:dyDescent="0.25">
      <c r="A2057" s="5" t="str">
        <f t="shared" si="32"/>
        <v>ID601G2059</v>
      </c>
      <c r="B2057">
        <v>2059</v>
      </c>
      <c r="C2057" t="s">
        <v>68</v>
      </c>
      <c r="D2057">
        <v>601</v>
      </c>
      <c r="E2057" t="s">
        <v>84</v>
      </c>
      <c r="F2057" t="s">
        <v>168</v>
      </c>
      <c r="G2057" t="s">
        <v>451</v>
      </c>
      <c r="H2057" t="s">
        <v>451</v>
      </c>
      <c r="I2057">
        <v>382</v>
      </c>
      <c r="K2057" s="1"/>
    </row>
    <row r="2058" spans="1:11" x14ac:dyDescent="0.25">
      <c r="A2058" s="5" t="str">
        <f t="shared" si="32"/>
        <v>ID6701G2060</v>
      </c>
      <c r="B2058">
        <v>2060</v>
      </c>
      <c r="C2058" t="s">
        <v>68</v>
      </c>
      <c r="D2058">
        <v>6701</v>
      </c>
      <c r="E2058" t="s">
        <v>84</v>
      </c>
      <c r="F2058" t="s">
        <v>168</v>
      </c>
      <c r="G2058" t="s">
        <v>451</v>
      </c>
      <c r="H2058" t="s">
        <v>2790</v>
      </c>
      <c r="I2058">
        <v>601</v>
      </c>
      <c r="K2058" s="1"/>
    </row>
    <row r="2059" spans="1:11" x14ac:dyDescent="0.25">
      <c r="A2059" s="5" t="str">
        <f t="shared" si="32"/>
        <v>ID6702G2061</v>
      </c>
      <c r="B2059">
        <v>2061</v>
      </c>
      <c r="C2059" t="s">
        <v>68</v>
      </c>
      <c r="D2059">
        <v>6702</v>
      </c>
      <c r="E2059" t="s">
        <v>84</v>
      </c>
      <c r="F2059" t="s">
        <v>168</v>
      </c>
      <c r="G2059" t="s">
        <v>451</v>
      </c>
      <c r="H2059" t="s">
        <v>2791</v>
      </c>
      <c r="I2059">
        <v>601</v>
      </c>
      <c r="K2059" s="1"/>
    </row>
    <row r="2060" spans="1:11" x14ac:dyDescent="0.25">
      <c r="A2060" s="5" t="str">
        <f t="shared" si="32"/>
        <v>ID6703G2062</v>
      </c>
      <c r="B2060">
        <v>2062</v>
      </c>
      <c r="C2060" t="s">
        <v>68</v>
      </c>
      <c r="D2060">
        <v>6703</v>
      </c>
      <c r="E2060" t="s">
        <v>84</v>
      </c>
      <c r="F2060" t="s">
        <v>168</v>
      </c>
      <c r="G2060" t="s">
        <v>451</v>
      </c>
      <c r="H2060" t="s">
        <v>2130</v>
      </c>
      <c r="I2060">
        <v>601</v>
      </c>
      <c r="K2060" s="1"/>
    </row>
    <row r="2061" spans="1:11" x14ac:dyDescent="0.25">
      <c r="A2061" s="5" t="str">
        <f t="shared" si="32"/>
        <v>ID6704G2063</v>
      </c>
      <c r="B2061">
        <v>2063</v>
      </c>
      <c r="C2061" t="s">
        <v>68</v>
      </c>
      <c r="D2061">
        <v>6704</v>
      </c>
      <c r="E2061" t="s">
        <v>84</v>
      </c>
      <c r="F2061" t="s">
        <v>168</v>
      </c>
      <c r="G2061" t="s">
        <v>451</v>
      </c>
      <c r="H2061" t="s">
        <v>2792</v>
      </c>
      <c r="I2061">
        <v>601</v>
      </c>
      <c r="K2061" s="1"/>
    </row>
    <row r="2062" spans="1:11" x14ac:dyDescent="0.25">
      <c r="A2062" s="5" t="str">
        <f t="shared" si="32"/>
        <v>ID6705G2064</v>
      </c>
      <c r="B2062">
        <v>2064</v>
      </c>
      <c r="C2062" t="s">
        <v>68</v>
      </c>
      <c r="D2062">
        <v>6705</v>
      </c>
      <c r="E2062" t="s">
        <v>84</v>
      </c>
      <c r="F2062" t="s">
        <v>168</v>
      </c>
      <c r="G2062" t="s">
        <v>451</v>
      </c>
      <c r="H2062" t="s">
        <v>78</v>
      </c>
      <c r="I2062">
        <v>601</v>
      </c>
      <c r="K2062" s="1"/>
    </row>
    <row r="2063" spans="1:11" x14ac:dyDescent="0.25">
      <c r="A2063" s="5" t="str">
        <f t="shared" si="32"/>
        <v>ID1349G2065</v>
      </c>
      <c r="B2063">
        <v>2065</v>
      </c>
      <c r="C2063" t="s">
        <v>158</v>
      </c>
      <c r="D2063">
        <v>1349</v>
      </c>
      <c r="E2063" t="s">
        <v>84</v>
      </c>
      <c r="F2063" t="s">
        <v>168</v>
      </c>
      <c r="G2063" t="s">
        <v>698</v>
      </c>
      <c r="H2063" t="s">
        <v>698</v>
      </c>
      <c r="I2063">
        <v>382</v>
      </c>
      <c r="K2063" s="1"/>
    </row>
    <row r="2064" spans="1:11" x14ac:dyDescent="0.25">
      <c r="A2064" s="5" t="str">
        <f t="shared" si="32"/>
        <v>ID4197G2066</v>
      </c>
      <c r="B2064">
        <v>2066</v>
      </c>
      <c r="C2064" t="s">
        <v>158</v>
      </c>
      <c r="D2064">
        <v>4197</v>
      </c>
      <c r="E2064" t="s">
        <v>84</v>
      </c>
      <c r="F2064" t="s">
        <v>168</v>
      </c>
      <c r="G2064" t="s">
        <v>698</v>
      </c>
      <c r="H2064" t="s">
        <v>1756</v>
      </c>
      <c r="I2064">
        <v>1349</v>
      </c>
      <c r="K2064" s="1"/>
    </row>
    <row r="2065" spans="1:11" x14ac:dyDescent="0.25">
      <c r="A2065" s="5" t="str">
        <f t="shared" si="32"/>
        <v>ID4198G2067</v>
      </c>
      <c r="B2065">
        <v>2067</v>
      </c>
      <c r="C2065" t="s">
        <v>158</v>
      </c>
      <c r="D2065">
        <v>4198</v>
      </c>
      <c r="E2065" t="s">
        <v>84</v>
      </c>
      <c r="F2065" t="s">
        <v>168</v>
      </c>
      <c r="G2065" t="s">
        <v>698</v>
      </c>
      <c r="H2065" t="s">
        <v>1757</v>
      </c>
      <c r="I2065">
        <v>1349</v>
      </c>
      <c r="K2065" s="1"/>
    </row>
    <row r="2066" spans="1:11" x14ac:dyDescent="0.25">
      <c r="A2066" s="5" t="str">
        <f t="shared" si="32"/>
        <v>ID4199G2068</v>
      </c>
      <c r="B2066">
        <v>2068</v>
      </c>
      <c r="C2066" t="s">
        <v>158</v>
      </c>
      <c r="D2066">
        <v>4199</v>
      </c>
      <c r="E2066" t="s">
        <v>84</v>
      </c>
      <c r="F2066" t="s">
        <v>168</v>
      </c>
      <c r="G2066" t="s">
        <v>698</v>
      </c>
      <c r="H2066" t="s">
        <v>1235</v>
      </c>
      <c r="I2066">
        <v>1349</v>
      </c>
      <c r="K2066" s="1"/>
    </row>
    <row r="2067" spans="1:11" x14ac:dyDescent="0.25">
      <c r="A2067" s="5" t="str">
        <f t="shared" si="32"/>
        <v>ID4200G2069</v>
      </c>
      <c r="B2067">
        <v>2069</v>
      </c>
      <c r="C2067" t="s">
        <v>158</v>
      </c>
      <c r="D2067">
        <v>4200</v>
      </c>
      <c r="E2067" t="s">
        <v>84</v>
      </c>
      <c r="F2067" t="s">
        <v>168</v>
      </c>
      <c r="G2067" t="s">
        <v>698</v>
      </c>
      <c r="H2067" t="s">
        <v>78</v>
      </c>
      <c r="I2067">
        <v>1349</v>
      </c>
      <c r="K2067" s="1"/>
    </row>
    <row r="2068" spans="1:11" x14ac:dyDescent="0.25">
      <c r="A2068" s="5" t="str">
        <f t="shared" si="32"/>
        <v>ID2137G2070</v>
      </c>
      <c r="B2068">
        <v>2070</v>
      </c>
      <c r="C2068" t="s">
        <v>68</v>
      </c>
      <c r="D2068">
        <v>2137</v>
      </c>
      <c r="E2068" t="s">
        <v>84</v>
      </c>
      <c r="F2068" t="s">
        <v>168</v>
      </c>
      <c r="G2068" t="s">
        <v>900</v>
      </c>
      <c r="H2068" t="s">
        <v>900</v>
      </c>
      <c r="I2068">
        <v>382</v>
      </c>
      <c r="K2068" s="1"/>
    </row>
    <row r="2069" spans="1:11" x14ac:dyDescent="0.25">
      <c r="A2069" s="5" t="str">
        <f t="shared" si="32"/>
        <v>ID2137G2071</v>
      </c>
      <c r="B2069">
        <v>2071</v>
      </c>
      <c r="C2069" t="s">
        <v>68</v>
      </c>
      <c r="D2069">
        <v>2137</v>
      </c>
      <c r="E2069" t="s">
        <v>84</v>
      </c>
      <c r="F2069" t="s">
        <v>168</v>
      </c>
      <c r="G2069" t="s">
        <v>900</v>
      </c>
      <c r="H2069" t="s">
        <v>900</v>
      </c>
      <c r="I2069">
        <v>382</v>
      </c>
      <c r="K2069" s="1"/>
    </row>
    <row r="2070" spans="1:11" x14ac:dyDescent="0.25">
      <c r="A2070" s="5" t="str">
        <f t="shared" si="32"/>
        <v>ID6696G2072</v>
      </c>
      <c r="B2070">
        <v>2072</v>
      </c>
      <c r="C2070" t="s">
        <v>68</v>
      </c>
      <c r="D2070">
        <v>6696</v>
      </c>
      <c r="E2070" t="s">
        <v>84</v>
      </c>
      <c r="F2070" t="s">
        <v>168</v>
      </c>
      <c r="G2070" t="s">
        <v>900</v>
      </c>
      <c r="H2070" t="s">
        <v>2786</v>
      </c>
      <c r="I2070">
        <v>2137</v>
      </c>
      <c r="K2070" s="1"/>
    </row>
    <row r="2071" spans="1:11" x14ac:dyDescent="0.25">
      <c r="A2071" s="5" t="str">
        <f t="shared" si="32"/>
        <v>ID6697G2073</v>
      </c>
      <c r="B2071">
        <v>2073</v>
      </c>
      <c r="C2071" t="s">
        <v>68</v>
      </c>
      <c r="D2071">
        <v>6697</v>
      </c>
      <c r="E2071" t="s">
        <v>84</v>
      </c>
      <c r="F2071" t="s">
        <v>168</v>
      </c>
      <c r="G2071" t="s">
        <v>900</v>
      </c>
      <c r="H2071" t="s">
        <v>2787</v>
      </c>
      <c r="I2071">
        <v>2137</v>
      </c>
      <c r="K2071" s="1"/>
    </row>
    <row r="2072" spans="1:11" x14ac:dyDescent="0.25">
      <c r="A2072" s="5" t="str">
        <f t="shared" si="32"/>
        <v>ID6698G2074</v>
      </c>
      <c r="B2072">
        <v>2074</v>
      </c>
      <c r="C2072" t="s">
        <v>68</v>
      </c>
      <c r="D2072">
        <v>6698</v>
      </c>
      <c r="E2072" t="s">
        <v>84</v>
      </c>
      <c r="F2072" t="s">
        <v>168</v>
      </c>
      <c r="G2072" t="s">
        <v>900</v>
      </c>
      <c r="H2072" t="s">
        <v>2788</v>
      </c>
      <c r="I2072">
        <v>2137</v>
      </c>
      <c r="K2072" s="1"/>
    </row>
    <row r="2073" spans="1:11" x14ac:dyDescent="0.25">
      <c r="A2073" s="5" t="str">
        <f t="shared" si="32"/>
        <v>ID6699G2075</v>
      </c>
      <c r="B2073">
        <v>2075</v>
      </c>
      <c r="C2073" t="s">
        <v>68</v>
      </c>
      <c r="D2073">
        <v>6699</v>
      </c>
      <c r="E2073" t="s">
        <v>84</v>
      </c>
      <c r="F2073" t="s">
        <v>168</v>
      </c>
      <c r="G2073" t="s">
        <v>900</v>
      </c>
      <c r="H2073" t="s">
        <v>2789</v>
      </c>
      <c r="I2073">
        <v>2137</v>
      </c>
      <c r="K2073" s="1"/>
    </row>
    <row r="2074" spans="1:11" x14ac:dyDescent="0.25">
      <c r="A2074" s="5" t="str">
        <f t="shared" si="32"/>
        <v>ID6700G2076</v>
      </c>
      <c r="B2074">
        <v>2076</v>
      </c>
      <c r="C2074" t="s">
        <v>68</v>
      </c>
      <c r="D2074">
        <v>6700</v>
      </c>
      <c r="E2074" t="s">
        <v>84</v>
      </c>
      <c r="F2074" t="s">
        <v>168</v>
      </c>
      <c r="G2074" t="s">
        <v>900</v>
      </c>
      <c r="H2074" t="s">
        <v>78</v>
      </c>
      <c r="I2074">
        <v>2137</v>
      </c>
      <c r="K2074" s="1"/>
    </row>
    <row r="2075" spans="1:11" x14ac:dyDescent="0.25">
      <c r="A2075" s="5" t="str">
        <f t="shared" si="32"/>
        <v>ID7158G2077</v>
      </c>
      <c r="B2075">
        <v>2077</v>
      </c>
      <c r="C2075" t="s">
        <v>68</v>
      </c>
      <c r="D2075">
        <v>7158</v>
      </c>
      <c r="E2075" t="s">
        <v>84</v>
      </c>
      <c r="F2075" t="s">
        <v>168</v>
      </c>
      <c r="G2075" t="s">
        <v>900</v>
      </c>
      <c r="H2075" t="s">
        <v>3052</v>
      </c>
      <c r="I2075">
        <v>2137</v>
      </c>
      <c r="K2075" s="1"/>
    </row>
    <row r="2076" spans="1:11" x14ac:dyDescent="0.25">
      <c r="A2076" s="5" t="str">
        <f t="shared" si="32"/>
        <v>ID2138G2078</v>
      </c>
      <c r="B2076">
        <v>2078</v>
      </c>
      <c r="C2076" t="s">
        <v>68</v>
      </c>
      <c r="D2076">
        <v>2138</v>
      </c>
      <c r="E2076" t="s">
        <v>84</v>
      </c>
      <c r="F2076" t="s">
        <v>168</v>
      </c>
      <c r="G2076" t="s">
        <v>901</v>
      </c>
      <c r="H2076" t="s">
        <v>901</v>
      </c>
      <c r="I2076">
        <v>382</v>
      </c>
      <c r="K2076" s="1"/>
    </row>
    <row r="2077" spans="1:11" x14ac:dyDescent="0.25">
      <c r="A2077" s="5" t="str">
        <f t="shared" si="32"/>
        <v>ID2139G2079</v>
      </c>
      <c r="B2077">
        <v>2079</v>
      </c>
      <c r="C2077" t="s">
        <v>68</v>
      </c>
      <c r="D2077">
        <v>2139</v>
      </c>
      <c r="E2077" t="s">
        <v>84</v>
      </c>
      <c r="F2077" t="s">
        <v>168</v>
      </c>
      <c r="G2077" t="s">
        <v>902</v>
      </c>
      <c r="H2077" t="s">
        <v>902</v>
      </c>
      <c r="I2077">
        <v>382</v>
      </c>
      <c r="K2077" s="1"/>
    </row>
    <row r="2078" spans="1:11" x14ac:dyDescent="0.25">
      <c r="A2078" s="5" t="str">
        <f t="shared" si="32"/>
        <v>ID6706G2080</v>
      </c>
      <c r="B2078">
        <v>2080</v>
      </c>
      <c r="C2078" t="s">
        <v>68</v>
      </c>
      <c r="D2078">
        <v>6706</v>
      </c>
      <c r="E2078" t="s">
        <v>84</v>
      </c>
      <c r="F2078" t="s">
        <v>168</v>
      </c>
      <c r="G2078" t="s">
        <v>902</v>
      </c>
      <c r="H2078" t="s">
        <v>2793</v>
      </c>
      <c r="I2078">
        <v>2139</v>
      </c>
      <c r="K2078" s="1"/>
    </row>
    <row r="2079" spans="1:11" x14ac:dyDescent="0.25">
      <c r="A2079" s="5" t="str">
        <f t="shared" si="32"/>
        <v>ID6707G2081</v>
      </c>
      <c r="B2079">
        <v>2081</v>
      </c>
      <c r="C2079" t="s">
        <v>68</v>
      </c>
      <c r="D2079">
        <v>6707</v>
      </c>
      <c r="E2079" t="s">
        <v>84</v>
      </c>
      <c r="F2079" t="s">
        <v>168</v>
      </c>
      <c r="G2079" t="s">
        <v>902</v>
      </c>
      <c r="H2079" t="s">
        <v>2794</v>
      </c>
      <c r="I2079">
        <v>2139</v>
      </c>
      <c r="K2079" s="1"/>
    </row>
    <row r="2080" spans="1:11" x14ac:dyDescent="0.25">
      <c r="A2080" s="5" t="str">
        <f t="shared" si="32"/>
        <v>ID6708G2082</v>
      </c>
      <c r="B2080">
        <v>2082</v>
      </c>
      <c r="C2080" t="s">
        <v>68</v>
      </c>
      <c r="D2080">
        <v>6708</v>
      </c>
      <c r="E2080" t="s">
        <v>84</v>
      </c>
      <c r="F2080" t="s">
        <v>168</v>
      </c>
      <c r="G2080" t="s">
        <v>902</v>
      </c>
      <c r="H2080" t="s">
        <v>2795</v>
      </c>
      <c r="I2080">
        <v>2139</v>
      </c>
      <c r="K2080" s="1"/>
    </row>
    <row r="2081" spans="1:11" x14ac:dyDescent="0.25">
      <c r="A2081" s="5" t="str">
        <f t="shared" si="32"/>
        <v>ID6709G2083</v>
      </c>
      <c r="B2081">
        <v>2083</v>
      </c>
      <c r="C2081" t="s">
        <v>68</v>
      </c>
      <c r="D2081">
        <v>6709</v>
      </c>
      <c r="E2081" t="s">
        <v>84</v>
      </c>
      <c r="F2081" t="s">
        <v>168</v>
      </c>
      <c r="G2081" t="s">
        <v>902</v>
      </c>
      <c r="H2081" t="s">
        <v>78</v>
      </c>
      <c r="I2081">
        <v>2139</v>
      </c>
      <c r="K2081" s="1"/>
    </row>
    <row r="2082" spans="1:11" x14ac:dyDescent="0.25">
      <c r="A2082" s="5" t="str">
        <f t="shared" si="32"/>
        <v>ID4121G2084</v>
      </c>
      <c r="B2082">
        <v>2084</v>
      </c>
      <c r="C2082" t="s">
        <v>68</v>
      </c>
      <c r="D2082">
        <v>4121</v>
      </c>
      <c r="E2082" t="s">
        <v>84</v>
      </c>
      <c r="F2082" t="s">
        <v>168</v>
      </c>
      <c r="G2082" t="s">
        <v>1722</v>
      </c>
      <c r="H2082" t="s">
        <v>1722</v>
      </c>
      <c r="I2082">
        <v>382</v>
      </c>
      <c r="K2082" s="1"/>
    </row>
    <row r="2083" spans="1:11" x14ac:dyDescent="0.25">
      <c r="A2083" s="5" t="str">
        <f t="shared" si="32"/>
        <v>ID6475G2085</v>
      </c>
      <c r="B2083">
        <v>2085</v>
      </c>
      <c r="C2083" t="s">
        <v>68</v>
      </c>
      <c r="D2083">
        <v>6475</v>
      </c>
      <c r="E2083" t="s">
        <v>84</v>
      </c>
      <c r="F2083" t="s">
        <v>168</v>
      </c>
      <c r="G2083" t="s">
        <v>2664</v>
      </c>
      <c r="H2083" t="s">
        <v>2664</v>
      </c>
      <c r="I2083">
        <v>382</v>
      </c>
      <c r="K2083" s="1"/>
    </row>
    <row r="2084" spans="1:11" x14ac:dyDescent="0.25">
      <c r="A2084" s="5" t="str">
        <f t="shared" si="32"/>
        <v>ID6476G2086</v>
      </c>
      <c r="B2084">
        <v>2086</v>
      </c>
      <c r="C2084" t="s">
        <v>68</v>
      </c>
      <c r="D2084">
        <v>6476</v>
      </c>
      <c r="E2084" t="s">
        <v>84</v>
      </c>
      <c r="F2084" t="s">
        <v>168</v>
      </c>
      <c r="G2084" t="s">
        <v>2665</v>
      </c>
      <c r="H2084" t="s">
        <v>2665</v>
      </c>
      <c r="I2084">
        <v>382</v>
      </c>
      <c r="K2084" s="1"/>
    </row>
    <row r="2085" spans="1:11" x14ac:dyDescent="0.25">
      <c r="A2085" s="5" t="str">
        <f t="shared" si="32"/>
        <v>ID6477G2087</v>
      </c>
      <c r="B2085">
        <v>2087</v>
      </c>
      <c r="C2085" t="s">
        <v>68</v>
      </c>
      <c r="D2085">
        <v>6477</v>
      </c>
      <c r="E2085" t="s">
        <v>84</v>
      </c>
      <c r="F2085" t="s">
        <v>168</v>
      </c>
      <c r="G2085" t="s">
        <v>2666</v>
      </c>
      <c r="H2085" t="s">
        <v>2666</v>
      </c>
      <c r="I2085">
        <v>382</v>
      </c>
      <c r="K2085" s="1"/>
    </row>
    <row r="2086" spans="1:11" x14ac:dyDescent="0.25">
      <c r="A2086" s="5" t="str">
        <f t="shared" si="32"/>
        <v>ID6478G2088</v>
      </c>
      <c r="B2086">
        <v>2088</v>
      </c>
      <c r="C2086" t="s">
        <v>68</v>
      </c>
      <c r="D2086">
        <v>6478</v>
      </c>
      <c r="E2086" t="s">
        <v>84</v>
      </c>
      <c r="F2086" t="s">
        <v>168</v>
      </c>
      <c r="G2086" t="s">
        <v>2667</v>
      </c>
      <c r="H2086" t="s">
        <v>2667</v>
      </c>
      <c r="I2086">
        <v>382</v>
      </c>
      <c r="K2086" s="1"/>
    </row>
    <row r="2087" spans="1:11" x14ac:dyDescent="0.25">
      <c r="A2087" s="5" t="str">
        <f t="shared" si="32"/>
        <v>ID383G2089</v>
      </c>
      <c r="B2087">
        <v>2089</v>
      </c>
      <c r="C2087" t="s">
        <v>68</v>
      </c>
      <c r="D2087">
        <v>383</v>
      </c>
      <c r="E2087" t="s">
        <v>84</v>
      </c>
      <c r="F2087" t="s">
        <v>150</v>
      </c>
      <c r="G2087" t="s">
        <v>150</v>
      </c>
      <c r="H2087" t="s">
        <v>150</v>
      </c>
      <c r="I2087">
        <v>5</v>
      </c>
      <c r="K2087" s="1"/>
    </row>
    <row r="2088" spans="1:11" x14ac:dyDescent="0.25">
      <c r="A2088" s="5" t="str">
        <f t="shared" si="32"/>
        <v>ID81G2090</v>
      </c>
      <c r="B2088">
        <v>2090</v>
      </c>
      <c r="C2088" t="s">
        <v>68</v>
      </c>
      <c r="D2088">
        <v>81</v>
      </c>
      <c r="E2088" t="s">
        <v>84</v>
      </c>
      <c r="F2088" t="s">
        <v>150</v>
      </c>
      <c r="G2088" t="s">
        <v>151</v>
      </c>
      <c r="H2088" t="s">
        <v>151</v>
      </c>
      <c r="I2088">
        <v>383</v>
      </c>
      <c r="K2088" s="1"/>
    </row>
    <row r="2089" spans="1:11" x14ac:dyDescent="0.25">
      <c r="A2089" s="5" t="str">
        <f t="shared" si="32"/>
        <v>ID6715G2091</v>
      </c>
      <c r="B2089">
        <v>2091</v>
      </c>
      <c r="C2089" t="s">
        <v>68</v>
      </c>
      <c r="D2089">
        <v>6715</v>
      </c>
      <c r="E2089" t="s">
        <v>84</v>
      </c>
      <c r="F2089" t="s">
        <v>150</v>
      </c>
      <c r="G2089" t="s">
        <v>151</v>
      </c>
      <c r="H2089" t="s">
        <v>2800</v>
      </c>
      <c r="I2089">
        <v>81</v>
      </c>
      <c r="K2089" s="1"/>
    </row>
    <row r="2090" spans="1:11" x14ac:dyDescent="0.25">
      <c r="A2090" s="5" t="str">
        <f t="shared" si="32"/>
        <v>ID6716G2092</v>
      </c>
      <c r="B2090">
        <v>2092</v>
      </c>
      <c r="C2090" t="s">
        <v>68</v>
      </c>
      <c r="D2090">
        <v>6716</v>
      </c>
      <c r="E2090" t="s">
        <v>84</v>
      </c>
      <c r="F2090" t="s">
        <v>150</v>
      </c>
      <c r="G2090" t="s">
        <v>151</v>
      </c>
      <c r="H2090" t="s">
        <v>2801</v>
      </c>
      <c r="I2090">
        <v>81</v>
      </c>
      <c r="K2090" s="1"/>
    </row>
    <row r="2091" spans="1:11" x14ac:dyDescent="0.25">
      <c r="A2091" s="5" t="str">
        <f t="shared" si="32"/>
        <v>ID6717G2093</v>
      </c>
      <c r="B2091">
        <v>2093</v>
      </c>
      <c r="C2091" t="s">
        <v>68</v>
      </c>
      <c r="D2091">
        <v>6717</v>
      </c>
      <c r="E2091" t="s">
        <v>84</v>
      </c>
      <c r="F2091" t="s">
        <v>150</v>
      </c>
      <c r="G2091" t="s">
        <v>151</v>
      </c>
      <c r="H2091" t="s">
        <v>78</v>
      </c>
      <c r="I2091">
        <v>81</v>
      </c>
      <c r="K2091" s="1"/>
    </row>
    <row r="2092" spans="1:11" x14ac:dyDescent="0.25">
      <c r="A2092" s="5" t="str">
        <f t="shared" si="32"/>
        <v>ID504G2094</v>
      </c>
      <c r="B2092">
        <v>2094</v>
      </c>
      <c r="C2092" t="s">
        <v>68</v>
      </c>
      <c r="D2092">
        <v>504</v>
      </c>
      <c r="E2092" t="s">
        <v>84</v>
      </c>
      <c r="F2092" t="s">
        <v>150</v>
      </c>
      <c r="G2092" t="s">
        <v>78</v>
      </c>
      <c r="H2092" t="s">
        <v>78</v>
      </c>
      <c r="I2092">
        <v>383</v>
      </c>
      <c r="K2092" s="1"/>
    </row>
    <row r="2093" spans="1:11" x14ac:dyDescent="0.25">
      <c r="A2093" s="5" t="str">
        <f t="shared" si="32"/>
        <v>ID603G2095</v>
      </c>
      <c r="B2093">
        <v>2095</v>
      </c>
      <c r="C2093" t="s">
        <v>68</v>
      </c>
      <c r="D2093">
        <v>603</v>
      </c>
      <c r="E2093" t="s">
        <v>84</v>
      </c>
      <c r="F2093" t="s">
        <v>150</v>
      </c>
      <c r="G2093" t="s">
        <v>452</v>
      </c>
      <c r="H2093" t="s">
        <v>452</v>
      </c>
      <c r="I2093">
        <v>383</v>
      </c>
      <c r="K2093" s="1"/>
    </row>
    <row r="2094" spans="1:11" x14ac:dyDescent="0.25">
      <c r="A2094" s="5" t="str">
        <f t="shared" si="32"/>
        <v>ID3449G2096</v>
      </c>
      <c r="B2094">
        <v>2096</v>
      </c>
      <c r="C2094" t="s">
        <v>68</v>
      </c>
      <c r="D2094">
        <v>3449</v>
      </c>
      <c r="E2094" t="s">
        <v>84</v>
      </c>
      <c r="F2094" t="s">
        <v>150</v>
      </c>
      <c r="G2094" t="s">
        <v>452</v>
      </c>
      <c r="H2094" t="s">
        <v>1461</v>
      </c>
      <c r="I2094">
        <v>603</v>
      </c>
      <c r="K2094" s="1"/>
    </row>
    <row r="2095" spans="1:11" x14ac:dyDescent="0.25">
      <c r="A2095" s="5" t="str">
        <f t="shared" si="32"/>
        <v>ID3450G2097</v>
      </c>
      <c r="B2095">
        <v>2097</v>
      </c>
      <c r="C2095" t="s">
        <v>68</v>
      </c>
      <c r="D2095">
        <v>3450</v>
      </c>
      <c r="E2095" t="s">
        <v>84</v>
      </c>
      <c r="F2095" t="s">
        <v>150</v>
      </c>
      <c r="G2095" t="s">
        <v>452</v>
      </c>
      <c r="H2095" t="s">
        <v>1462</v>
      </c>
      <c r="I2095">
        <v>603</v>
      </c>
      <c r="K2095" s="1"/>
    </row>
    <row r="2096" spans="1:11" x14ac:dyDescent="0.25">
      <c r="A2096" s="5" t="str">
        <f t="shared" si="32"/>
        <v>ID3451G2098</v>
      </c>
      <c r="B2096">
        <v>2098</v>
      </c>
      <c r="C2096" t="s">
        <v>68</v>
      </c>
      <c r="D2096">
        <v>3451</v>
      </c>
      <c r="E2096" t="s">
        <v>84</v>
      </c>
      <c r="F2096" t="s">
        <v>150</v>
      </c>
      <c r="G2096" t="s">
        <v>452</v>
      </c>
      <c r="H2096" t="s">
        <v>1463</v>
      </c>
      <c r="I2096">
        <v>603</v>
      </c>
      <c r="K2096" s="1"/>
    </row>
    <row r="2097" spans="1:11" x14ac:dyDescent="0.25">
      <c r="A2097" s="5" t="str">
        <f t="shared" si="32"/>
        <v>ID3451G2099</v>
      </c>
      <c r="B2097">
        <v>2099</v>
      </c>
      <c r="C2097" t="s">
        <v>68</v>
      </c>
      <c r="D2097">
        <v>3451</v>
      </c>
      <c r="E2097" t="s">
        <v>84</v>
      </c>
      <c r="F2097" t="s">
        <v>150</v>
      </c>
      <c r="G2097" t="s">
        <v>452</v>
      </c>
      <c r="H2097" t="s">
        <v>1463</v>
      </c>
      <c r="I2097">
        <v>603</v>
      </c>
      <c r="K2097" s="1"/>
    </row>
    <row r="2098" spans="1:11" x14ac:dyDescent="0.25">
      <c r="A2098" s="5" t="str">
        <f t="shared" si="32"/>
        <v>ID3452G2100</v>
      </c>
      <c r="B2098">
        <v>2100</v>
      </c>
      <c r="C2098" t="s">
        <v>68</v>
      </c>
      <c r="D2098">
        <v>3452</v>
      </c>
      <c r="E2098" t="s">
        <v>84</v>
      </c>
      <c r="F2098" t="s">
        <v>150</v>
      </c>
      <c r="G2098" t="s">
        <v>452</v>
      </c>
      <c r="H2098" t="s">
        <v>78</v>
      </c>
      <c r="I2098">
        <v>603</v>
      </c>
      <c r="K2098" s="1"/>
    </row>
    <row r="2099" spans="1:11" x14ac:dyDescent="0.25">
      <c r="A2099" s="5" t="str">
        <f t="shared" si="32"/>
        <v>ID5935G2101</v>
      </c>
      <c r="B2099">
        <v>2101</v>
      </c>
      <c r="C2099" t="s">
        <v>68</v>
      </c>
      <c r="D2099">
        <v>5935</v>
      </c>
      <c r="E2099" t="s">
        <v>84</v>
      </c>
      <c r="F2099" t="s">
        <v>150</v>
      </c>
      <c r="G2099" t="s">
        <v>452</v>
      </c>
      <c r="H2099" t="s">
        <v>2464</v>
      </c>
      <c r="I2099">
        <v>603</v>
      </c>
      <c r="K2099" s="1"/>
    </row>
    <row r="2100" spans="1:11" x14ac:dyDescent="0.25">
      <c r="A2100" s="5" t="str">
        <f t="shared" si="32"/>
        <v>ID5936G2102</v>
      </c>
      <c r="B2100">
        <v>2102</v>
      </c>
      <c r="C2100" t="s">
        <v>68</v>
      </c>
      <c r="D2100">
        <v>5936</v>
      </c>
      <c r="E2100" t="s">
        <v>84</v>
      </c>
      <c r="F2100" t="s">
        <v>150</v>
      </c>
      <c r="G2100" t="s">
        <v>452</v>
      </c>
      <c r="H2100" t="s">
        <v>2465</v>
      </c>
      <c r="I2100">
        <v>603</v>
      </c>
      <c r="K2100" s="1"/>
    </row>
    <row r="2101" spans="1:11" x14ac:dyDescent="0.25">
      <c r="A2101" s="5" t="str">
        <f t="shared" si="32"/>
        <v>ID5937G2103</v>
      </c>
      <c r="B2101">
        <v>2103</v>
      </c>
      <c r="C2101" t="s">
        <v>68</v>
      </c>
      <c r="D2101">
        <v>5937</v>
      </c>
      <c r="E2101" t="s">
        <v>84</v>
      </c>
      <c r="F2101" t="s">
        <v>150</v>
      </c>
      <c r="G2101" t="s">
        <v>452</v>
      </c>
      <c r="H2101" t="s">
        <v>2466</v>
      </c>
      <c r="I2101">
        <v>603</v>
      </c>
      <c r="K2101" s="1"/>
    </row>
    <row r="2102" spans="1:11" x14ac:dyDescent="0.25">
      <c r="A2102" s="5" t="str">
        <f t="shared" si="32"/>
        <v>ID5938G2104</v>
      </c>
      <c r="B2102">
        <v>2104</v>
      </c>
      <c r="C2102" t="s">
        <v>68</v>
      </c>
      <c r="D2102">
        <v>5938</v>
      </c>
      <c r="E2102" t="s">
        <v>84</v>
      </c>
      <c r="F2102" t="s">
        <v>150</v>
      </c>
      <c r="G2102" t="s">
        <v>452</v>
      </c>
      <c r="H2102" t="s">
        <v>2467</v>
      </c>
      <c r="I2102">
        <v>603</v>
      </c>
      <c r="K2102" s="1"/>
    </row>
    <row r="2103" spans="1:11" x14ac:dyDescent="0.25">
      <c r="A2103" s="5" t="str">
        <f t="shared" si="32"/>
        <v>ID2923G2105</v>
      </c>
      <c r="B2103">
        <v>2105</v>
      </c>
      <c r="C2103" t="s">
        <v>68</v>
      </c>
      <c r="D2103">
        <v>2923</v>
      </c>
      <c r="E2103" t="s">
        <v>84</v>
      </c>
      <c r="F2103" t="s">
        <v>150</v>
      </c>
      <c r="G2103" t="s">
        <v>1226</v>
      </c>
      <c r="H2103" t="s">
        <v>1226</v>
      </c>
      <c r="I2103">
        <v>383</v>
      </c>
      <c r="K2103" s="1"/>
    </row>
    <row r="2104" spans="1:11" x14ac:dyDescent="0.25">
      <c r="A2104" s="5" t="str">
        <f t="shared" si="32"/>
        <v>ID3439G2106</v>
      </c>
      <c r="B2104">
        <v>2106</v>
      </c>
      <c r="C2104" t="s">
        <v>68</v>
      </c>
      <c r="D2104">
        <v>3439</v>
      </c>
      <c r="E2104" t="s">
        <v>84</v>
      </c>
      <c r="F2104" t="s">
        <v>150</v>
      </c>
      <c r="G2104" t="s">
        <v>1452</v>
      </c>
      <c r="H2104" t="s">
        <v>1452</v>
      </c>
      <c r="I2104">
        <v>383</v>
      </c>
      <c r="K2104" s="1"/>
    </row>
    <row r="2105" spans="1:11" x14ac:dyDescent="0.25">
      <c r="A2105" s="5" t="str">
        <f t="shared" si="32"/>
        <v>ID3994G2107</v>
      </c>
      <c r="B2105">
        <v>2107</v>
      </c>
      <c r="C2105" t="s">
        <v>68</v>
      </c>
      <c r="D2105">
        <v>3994</v>
      </c>
      <c r="E2105" t="s">
        <v>84</v>
      </c>
      <c r="F2105" t="s">
        <v>150</v>
      </c>
      <c r="G2105" t="s">
        <v>1645</v>
      </c>
      <c r="H2105" t="s">
        <v>1645</v>
      </c>
      <c r="I2105">
        <v>383</v>
      </c>
      <c r="K2105" s="1"/>
    </row>
    <row r="2106" spans="1:11" x14ac:dyDescent="0.25">
      <c r="A2106" s="5" t="str">
        <f t="shared" si="32"/>
        <v>ID3995G2108</v>
      </c>
      <c r="B2106">
        <v>2108</v>
      </c>
      <c r="C2106" t="s">
        <v>68</v>
      </c>
      <c r="D2106">
        <v>3995</v>
      </c>
      <c r="E2106" t="s">
        <v>84</v>
      </c>
      <c r="F2106" t="s">
        <v>150</v>
      </c>
      <c r="G2106" t="s">
        <v>1646</v>
      </c>
      <c r="H2106" t="s">
        <v>1646</v>
      </c>
      <c r="I2106">
        <v>383</v>
      </c>
      <c r="K2106" s="1"/>
    </row>
    <row r="2107" spans="1:11" x14ac:dyDescent="0.25">
      <c r="A2107" s="5" t="str">
        <f t="shared" si="32"/>
        <v>ID6479G2109</v>
      </c>
      <c r="B2107">
        <v>2109</v>
      </c>
      <c r="C2107" t="s">
        <v>68</v>
      </c>
      <c r="D2107">
        <v>6479</v>
      </c>
      <c r="E2107" t="s">
        <v>84</v>
      </c>
      <c r="F2107" t="s">
        <v>150</v>
      </c>
      <c r="G2107" t="s">
        <v>2668</v>
      </c>
      <c r="H2107" t="s">
        <v>2668</v>
      </c>
      <c r="I2107">
        <v>383</v>
      </c>
      <c r="K2107" s="1"/>
    </row>
    <row r="2108" spans="1:11" x14ac:dyDescent="0.25">
      <c r="A2108" s="5" t="str">
        <f t="shared" si="32"/>
        <v>ID6480G2110</v>
      </c>
      <c r="B2108">
        <v>2110</v>
      </c>
      <c r="C2108" t="s">
        <v>68</v>
      </c>
      <c r="D2108">
        <v>6480</v>
      </c>
      <c r="E2108" t="s">
        <v>84</v>
      </c>
      <c r="F2108" t="s">
        <v>150</v>
      </c>
      <c r="G2108" t="s">
        <v>2669</v>
      </c>
      <c r="H2108" t="s">
        <v>2669</v>
      </c>
      <c r="I2108">
        <v>383</v>
      </c>
      <c r="K2108" s="1"/>
    </row>
    <row r="2109" spans="1:11" x14ac:dyDescent="0.25">
      <c r="A2109" s="5" t="str">
        <f t="shared" si="32"/>
        <v>ID6713G2111</v>
      </c>
      <c r="B2109">
        <v>2111</v>
      </c>
      <c r="C2109" t="s">
        <v>68</v>
      </c>
      <c r="D2109">
        <v>6713</v>
      </c>
      <c r="E2109" t="s">
        <v>84</v>
      </c>
      <c r="F2109" t="s">
        <v>150</v>
      </c>
      <c r="G2109" t="s">
        <v>2798</v>
      </c>
      <c r="H2109" t="s">
        <v>2798</v>
      </c>
      <c r="I2109">
        <v>383</v>
      </c>
      <c r="K2109" s="1"/>
    </row>
    <row r="2110" spans="1:11" x14ac:dyDescent="0.25">
      <c r="A2110" s="5" t="str">
        <f t="shared" si="32"/>
        <v>ID6714G2112</v>
      </c>
      <c r="B2110">
        <v>2112</v>
      </c>
      <c r="C2110" t="s">
        <v>68</v>
      </c>
      <c r="D2110">
        <v>6714</v>
      </c>
      <c r="E2110" t="s">
        <v>84</v>
      </c>
      <c r="F2110" t="s">
        <v>150</v>
      </c>
      <c r="G2110" t="s">
        <v>2799</v>
      </c>
      <c r="H2110" t="s">
        <v>2799</v>
      </c>
      <c r="I2110">
        <v>383</v>
      </c>
      <c r="K2110" s="1"/>
    </row>
    <row r="2111" spans="1:11" x14ac:dyDescent="0.25">
      <c r="A2111" s="5" t="str">
        <f t="shared" si="32"/>
        <v>ID384G2113</v>
      </c>
      <c r="B2111">
        <v>2113</v>
      </c>
      <c r="C2111" t="s">
        <v>68</v>
      </c>
      <c r="D2111">
        <v>384</v>
      </c>
      <c r="E2111" t="s">
        <v>84</v>
      </c>
      <c r="F2111" t="s">
        <v>273</v>
      </c>
      <c r="G2111" t="s">
        <v>273</v>
      </c>
      <c r="H2111" t="s">
        <v>273</v>
      </c>
      <c r="I2111">
        <v>5</v>
      </c>
      <c r="K2111" s="1"/>
    </row>
    <row r="2112" spans="1:11" x14ac:dyDescent="0.25">
      <c r="A2112" s="5" t="str">
        <f t="shared" si="32"/>
        <v>ID263G2114</v>
      </c>
      <c r="B2112">
        <v>2114</v>
      </c>
      <c r="C2112" t="s">
        <v>68</v>
      </c>
      <c r="D2112">
        <v>263</v>
      </c>
      <c r="E2112" t="s">
        <v>84</v>
      </c>
      <c r="F2112" t="s">
        <v>273</v>
      </c>
      <c r="G2112" t="s">
        <v>274</v>
      </c>
      <c r="H2112" t="s">
        <v>274</v>
      </c>
      <c r="I2112">
        <v>384</v>
      </c>
      <c r="K2112" s="1"/>
    </row>
    <row r="2113" spans="1:11" x14ac:dyDescent="0.25">
      <c r="A2113" s="5" t="str">
        <f t="shared" si="32"/>
        <v>ID7921G2115</v>
      </c>
      <c r="B2113">
        <v>2115</v>
      </c>
      <c r="C2113" t="s">
        <v>68</v>
      </c>
      <c r="D2113">
        <v>7921</v>
      </c>
      <c r="E2113" t="s">
        <v>84</v>
      </c>
      <c r="F2113" t="s">
        <v>273</v>
      </c>
      <c r="G2113" t="s">
        <v>274</v>
      </c>
      <c r="H2113" t="s">
        <v>3363</v>
      </c>
      <c r="I2113">
        <v>263</v>
      </c>
      <c r="K2113" s="1"/>
    </row>
    <row r="2114" spans="1:11" x14ac:dyDescent="0.25">
      <c r="A2114" s="5" t="str">
        <f t="shared" si="32"/>
        <v>ID7922G2116</v>
      </c>
      <c r="B2114">
        <v>2116</v>
      </c>
      <c r="C2114" t="s">
        <v>68</v>
      </c>
      <c r="D2114">
        <v>7922</v>
      </c>
      <c r="E2114" t="s">
        <v>84</v>
      </c>
      <c r="F2114" t="s">
        <v>273</v>
      </c>
      <c r="G2114" t="s">
        <v>274</v>
      </c>
      <c r="H2114" t="s">
        <v>3364</v>
      </c>
      <c r="I2114">
        <v>263</v>
      </c>
      <c r="K2114" s="1"/>
    </row>
    <row r="2115" spans="1:11" x14ac:dyDescent="0.25">
      <c r="A2115" s="5" t="str">
        <f t="shared" ref="A2115:A2178" si="33">"ID"&amp;D2115&amp;"G"&amp;B2115</f>
        <v>ID506G2117</v>
      </c>
      <c r="B2115">
        <v>2117</v>
      </c>
      <c r="C2115" t="s">
        <v>68</v>
      </c>
      <c r="D2115">
        <v>506</v>
      </c>
      <c r="E2115" t="s">
        <v>84</v>
      </c>
      <c r="F2115" t="s">
        <v>273</v>
      </c>
      <c r="G2115" t="s">
        <v>78</v>
      </c>
      <c r="H2115" t="s">
        <v>78</v>
      </c>
      <c r="I2115">
        <v>384</v>
      </c>
      <c r="K2115" s="1"/>
    </row>
    <row r="2116" spans="1:11" x14ac:dyDescent="0.25">
      <c r="A2116" s="5" t="str">
        <f t="shared" si="33"/>
        <v>ID605G2118</v>
      </c>
      <c r="B2116">
        <v>2118</v>
      </c>
      <c r="C2116" t="s">
        <v>68</v>
      </c>
      <c r="D2116">
        <v>605</v>
      </c>
      <c r="E2116" t="s">
        <v>84</v>
      </c>
      <c r="F2116" t="s">
        <v>273</v>
      </c>
      <c r="G2116" t="s">
        <v>453</v>
      </c>
      <c r="H2116" t="s">
        <v>453</v>
      </c>
      <c r="I2116">
        <v>384</v>
      </c>
      <c r="K2116" s="1"/>
    </row>
    <row r="2117" spans="1:11" x14ac:dyDescent="0.25">
      <c r="A2117" s="5" t="str">
        <f t="shared" si="33"/>
        <v>ID6160G2119</v>
      </c>
      <c r="B2117">
        <v>2119</v>
      </c>
      <c r="C2117" t="s">
        <v>68</v>
      </c>
      <c r="D2117">
        <v>6160</v>
      </c>
      <c r="E2117" t="s">
        <v>84</v>
      </c>
      <c r="F2117" t="s">
        <v>273</v>
      </c>
      <c r="G2117" t="s">
        <v>453</v>
      </c>
      <c r="H2117" t="s">
        <v>1347</v>
      </c>
      <c r="I2117">
        <v>605</v>
      </c>
      <c r="K2117" s="1"/>
    </row>
    <row r="2118" spans="1:11" x14ac:dyDescent="0.25">
      <c r="A2118" s="5" t="str">
        <f t="shared" si="33"/>
        <v>ID6161G2120</v>
      </c>
      <c r="B2118">
        <v>2120</v>
      </c>
      <c r="C2118" t="s">
        <v>68</v>
      </c>
      <c r="D2118">
        <v>6161</v>
      </c>
      <c r="E2118" t="s">
        <v>84</v>
      </c>
      <c r="F2118" t="s">
        <v>273</v>
      </c>
      <c r="G2118" t="s">
        <v>453</v>
      </c>
      <c r="H2118" t="s">
        <v>1884</v>
      </c>
      <c r="I2118">
        <v>605</v>
      </c>
      <c r="K2118" s="1"/>
    </row>
    <row r="2119" spans="1:11" x14ac:dyDescent="0.25">
      <c r="A2119" s="5" t="str">
        <f t="shared" si="33"/>
        <v>ID606G2121</v>
      </c>
      <c r="B2119">
        <v>2121</v>
      </c>
      <c r="C2119" t="s">
        <v>68</v>
      </c>
      <c r="D2119">
        <v>606</v>
      </c>
      <c r="E2119" t="s">
        <v>84</v>
      </c>
      <c r="F2119" t="s">
        <v>273</v>
      </c>
      <c r="G2119" t="s">
        <v>454</v>
      </c>
      <c r="H2119" t="s">
        <v>454</v>
      </c>
      <c r="I2119">
        <v>384</v>
      </c>
      <c r="K2119" s="1"/>
    </row>
    <row r="2120" spans="1:11" x14ac:dyDescent="0.25">
      <c r="A2120" s="5" t="str">
        <f t="shared" si="33"/>
        <v>ID606G2122</v>
      </c>
      <c r="B2120">
        <v>2122</v>
      </c>
      <c r="C2120" t="s">
        <v>68</v>
      </c>
      <c r="D2120">
        <v>606</v>
      </c>
      <c r="E2120" t="s">
        <v>84</v>
      </c>
      <c r="F2120" t="s">
        <v>273</v>
      </c>
      <c r="G2120" t="s">
        <v>454</v>
      </c>
      <c r="H2120" t="s">
        <v>454</v>
      </c>
      <c r="I2120">
        <v>384</v>
      </c>
      <c r="K2120" s="1"/>
    </row>
    <row r="2121" spans="1:11" x14ac:dyDescent="0.25">
      <c r="A2121" s="5" t="str">
        <f t="shared" si="33"/>
        <v>ID7179G2123</v>
      </c>
      <c r="B2121">
        <v>2123</v>
      </c>
      <c r="C2121" t="s">
        <v>68</v>
      </c>
      <c r="D2121">
        <v>7179</v>
      </c>
      <c r="E2121" t="s">
        <v>84</v>
      </c>
      <c r="F2121" t="s">
        <v>273</v>
      </c>
      <c r="G2121" t="s">
        <v>454</v>
      </c>
      <c r="H2121" t="s">
        <v>3069</v>
      </c>
      <c r="I2121">
        <v>606</v>
      </c>
      <c r="K2121" s="1"/>
    </row>
    <row r="2122" spans="1:11" x14ac:dyDescent="0.25">
      <c r="A2122" s="5" t="str">
        <f t="shared" si="33"/>
        <v>ID7180G2124</v>
      </c>
      <c r="B2122">
        <v>2124</v>
      </c>
      <c r="C2122" t="s">
        <v>68</v>
      </c>
      <c r="D2122">
        <v>7180</v>
      </c>
      <c r="E2122" t="s">
        <v>84</v>
      </c>
      <c r="F2122" t="s">
        <v>273</v>
      </c>
      <c r="G2122" t="s">
        <v>454</v>
      </c>
      <c r="H2122" t="s">
        <v>3070</v>
      </c>
      <c r="I2122">
        <v>606</v>
      </c>
      <c r="K2122" s="1"/>
    </row>
    <row r="2123" spans="1:11" x14ac:dyDescent="0.25">
      <c r="A2123" s="5" t="str">
        <f t="shared" si="33"/>
        <v>ID7181G2125</v>
      </c>
      <c r="B2123">
        <v>2125</v>
      </c>
      <c r="C2123" t="s">
        <v>68</v>
      </c>
      <c r="D2123">
        <v>7181</v>
      </c>
      <c r="E2123" t="s">
        <v>84</v>
      </c>
      <c r="F2123" t="s">
        <v>273</v>
      </c>
      <c r="G2123" t="s">
        <v>454</v>
      </c>
      <c r="H2123" t="s">
        <v>3071</v>
      </c>
      <c r="I2123">
        <v>606</v>
      </c>
      <c r="K2123" s="1"/>
    </row>
    <row r="2124" spans="1:11" x14ac:dyDescent="0.25">
      <c r="A2124" s="5" t="str">
        <f t="shared" si="33"/>
        <v>ID7182G2126</v>
      </c>
      <c r="B2124">
        <v>2126</v>
      </c>
      <c r="C2124" t="s">
        <v>68</v>
      </c>
      <c r="D2124">
        <v>7182</v>
      </c>
      <c r="E2124" t="s">
        <v>84</v>
      </c>
      <c r="F2124" t="s">
        <v>273</v>
      </c>
      <c r="G2124" t="s">
        <v>454</v>
      </c>
      <c r="H2124" t="s">
        <v>3072</v>
      </c>
      <c r="I2124">
        <v>606</v>
      </c>
      <c r="K2124" s="1"/>
    </row>
    <row r="2125" spans="1:11" x14ac:dyDescent="0.25">
      <c r="A2125" s="5" t="str">
        <f t="shared" si="33"/>
        <v>ID7183G2127</v>
      </c>
      <c r="B2125">
        <v>2127</v>
      </c>
      <c r="C2125" t="s">
        <v>68</v>
      </c>
      <c r="D2125">
        <v>7183</v>
      </c>
      <c r="E2125" t="s">
        <v>84</v>
      </c>
      <c r="F2125" t="s">
        <v>273</v>
      </c>
      <c r="G2125" t="s">
        <v>454</v>
      </c>
      <c r="H2125" t="s">
        <v>3073</v>
      </c>
      <c r="I2125">
        <v>606</v>
      </c>
      <c r="K2125" s="1"/>
    </row>
    <row r="2126" spans="1:11" x14ac:dyDescent="0.25">
      <c r="A2126" s="5" t="str">
        <f t="shared" si="33"/>
        <v>ID7184G2128</v>
      </c>
      <c r="B2126">
        <v>2128</v>
      </c>
      <c r="C2126" t="s">
        <v>68</v>
      </c>
      <c r="D2126">
        <v>7184</v>
      </c>
      <c r="E2126" t="s">
        <v>84</v>
      </c>
      <c r="F2126" t="s">
        <v>273</v>
      </c>
      <c r="G2126" t="s">
        <v>454</v>
      </c>
      <c r="H2126" t="s">
        <v>78</v>
      </c>
      <c r="I2126">
        <v>606</v>
      </c>
      <c r="K2126" s="1"/>
    </row>
    <row r="2127" spans="1:11" x14ac:dyDescent="0.25">
      <c r="A2127" s="5" t="str">
        <f t="shared" si="33"/>
        <v>ID7923G2129</v>
      </c>
      <c r="B2127">
        <v>2129</v>
      </c>
      <c r="C2127" t="s">
        <v>68</v>
      </c>
      <c r="D2127">
        <v>7923</v>
      </c>
      <c r="E2127" t="s">
        <v>84</v>
      </c>
      <c r="F2127" t="s">
        <v>273</v>
      </c>
      <c r="G2127" t="s">
        <v>454</v>
      </c>
      <c r="H2127" t="s">
        <v>3365</v>
      </c>
      <c r="I2127">
        <v>606</v>
      </c>
      <c r="K2127" s="1"/>
    </row>
    <row r="2128" spans="1:11" x14ac:dyDescent="0.25">
      <c r="A2128" s="5" t="str">
        <f t="shared" si="33"/>
        <v>ID7924G2130</v>
      </c>
      <c r="B2128">
        <v>2130</v>
      </c>
      <c r="C2128" t="s">
        <v>68</v>
      </c>
      <c r="D2128">
        <v>7924</v>
      </c>
      <c r="E2128" t="s">
        <v>84</v>
      </c>
      <c r="F2128" t="s">
        <v>273</v>
      </c>
      <c r="G2128" t="s">
        <v>454</v>
      </c>
      <c r="H2128" t="s">
        <v>3366</v>
      </c>
      <c r="I2128">
        <v>606</v>
      </c>
      <c r="K2128" s="1"/>
    </row>
    <row r="2129" spans="1:11" x14ac:dyDescent="0.25">
      <c r="A2129" s="5" t="str">
        <f t="shared" si="33"/>
        <v>ID7925G2131</v>
      </c>
      <c r="B2129">
        <v>2131</v>
      </c>
      <c r="C2129" t="s">
        <v>68</v>
      </c>
      <c r="D2129">
        <v>7925</v>
      </c>
      <c r="E2129" t="s">
        <v>84</v>
      </c>
      <c r="F2129" t="s">
        <v>273</v>
      </c>
      <c r="G2129" t="s">
        <v>454</v>
      </c>
      <c r="H2129" t="s">
        <v>3367</v>
      </c>
      <c r="I2129">
        <v>606</v>
      </c>
      <c r="K2129" s="1"/>
    </row>
    <row r="2130" spans="1:11" x14ac:dyDescent="0.25">
      <c r="A2130" s="5" t="str">
        <f t="shared" si="33"/>
        <v>ID607G2132</v>
      </c>
      <c r="B2130">
        <v>2132</v>
      </c>
      <c r="C2130" t="s">
        <v>68</v>
      </c>
      <c r="D2130">
        <v>607</v>
      </c>
      <c r="E2130" t="s">
        <v>84</v>
      </c>
      <c r="F2130" t="s">
        <v>273</v>
      </c>
      <c r="G2130" t="s">
        <v>455</v>
      </c>
      <c r="H2130" t="s">
        <v>455</v>
      </c>
      <c r="I2130">
        <v>384</v>
      </c>
      <c r="K2130" s="1"/>
    </row>
    <row r="2131" spans="1:11" x14ac:dyDescent="0.25">
      <c r="A2131" s="5" t="str">
        <f t="shared" si="33"/>
        <v>ID7190G2133</v>
      </c>
      <c r="B2131">
        <v>2133</v>
      </c>
      <c r="C2131" t="s">
        <v>68</v>
      </c>
      <c r="D2131">
        <v>7190</v>
      </c>
      <c r="E2131" t="s">
        <v>84</v>
      </c>
      <c r="F2131" t="s">
        <v>273</v>
      </c>
      <c r="G2131" t="s">
        <v>455</v>
      </c>
      <c r="H2131" t="s">
        <v>3071</v>
      </c>
      <c r="I2131">
        <v>607</v>
      </c>
      <c r="K2131" s="1"/>
    </row>
    <row r="2132" spans="1:11" x14ac:dyDescent="0.25">
      <c r="A2132" s="5" t="str">
        <f t="shared" si="33"/>
        <v>ID7191G2134</v>
      </c>
      <c r="B2132">
        <v>2134</v>
      </c>
      <c r="C2132" t="s">
        <v>68</v>
      </c>
      <c r="D2132">
        <v>7191</v>
      </c>
      <c r="E2132" t="s">
        <v>84</v>
      </c>
      <c r="F2132" t="s">
        <v>273</v>
      </c>
      <c r="G2132" t="s">
        <v>455</v>
      </c>
      <c r="H2132" t="s">
        <v>3074</v>
      </c>
      <c r="I2132">
        <v>607</v>
      </c>
      <c r="K2132" s="1"/>
    </row>
    <row r="2133" spans="1:11" x14ac:dyDescent="0.25">
      <c r="A2133" s="5" t="str">
        <f t="shared" si="33"/>
        <v>ID7192G2135</v>
      </c>
      <c r="B2133">
        <v>2135</v>
      </c>
      <c r="C2133" t="s">
        <v>68</v>
      </c>
      <c r="D2133">
        <v>7192</v>
      </c>
      <c r="E2133" t="s">
        <v>84</v>
      </c>
      <c r="F2133" t="s">
        <v>273</v>
      </c>
      <c r="G2133" t="s">
        <v>455</v>
      </c>
      <c r="H2133" t="s">
        <v>3072</v>
      </c>
      <c r="I2133">
        <v>607</v>
      </c>
      <c r="K2133" s="1"/>
    </row>
    <row r="2134" spans="1:11" x14ac:dyDescent="0.25">
      <c r="A2134" s="5" t="str">
        <f t="shared" si="33"/>
        <v>ID7193G2136</v>
      </c>
      <c r="B2134">
        <v>2136</v>
      </c>
      <c r="C2134" t="s">
        <v>68</v>
      </c>
      <c r="D2134">
        <v>7193</v>
      </c>
      <c r="E2134" t="s">
        <v>84</v>
      </c>
      <c r="F2134" t="s">
        <v>273</v>
      </c>
      <c r="G2134" t="s">
        <v>455</v>
      </c>
      <c r="H2134" t="s">
        <v>3070</v>
      </c>
      <c r="I2134">
        <v>607</v>
      </c>
      <c r="K2134" s="1"/>
    </row>
    <row r="2135" spans="1:11" x14ac:dyDescent="0.25">
      <c r="A2135" s="5" t="str">
        <f t="shared" si="33"/>
        <v>ID7194G2137</v>
      </c>
      <c r="B2135">
        <v>2137</v>
      </c>
      <c r="C2135" t="s">
        <v>68</v>
      </c>
      <c r="D2135">
        <v>7194</v>
      </c>
      <c r="E2135" t="s">
        <v>84</v>
      </c>
      <c r="F2135" t="s">
        <v>273</v>
      </c>
      <c r="G2135" t="s">
        <v>455</v>
      </c>
      <c r="H2135" t="s">
        <v>3073</v>
      </c>
      <c r="I2135">
        <v>607</v>
      </c>
      <c r="K2135" s="1"/>
    </row>
    <row r="2136" spans="1:11" x14ac:dyDescent="0.25">
      <c r="A2136" s="5" t="str">
        <f t="shared" si="33"/>
        <v>ID7195G2138</v>
      </c>
      <c r="B2136">
        <v>2138</v>
      </c>
      <c r="C2136" t="s">
        <v>68</v>
      </c>
      <c r="D2136">
        <v>7195</v>
      </c>
      <c r="E2136" t="s">
        <v>84</v>
      </c>
      <c r="F2136" t="s">
        <v>273</v>
      </c>
      <c r="G2136" t="s">
        <v>455</v>
      </c>
      <c r="H2136" t="s">
        <v>78</v>
      </c>
      <c r="I2136">
        <v>607</v>
      </c>
      <c r="K2136" s="1"/>
    </row>
    <row r="2137" spans="1:11" x14ac:dyDescent="0.25">
      <c r="A2137" s="5" t="str">
        <f t="shared" si="33"/>
        <v>ID7929G2139</v>
      </c>
      <c r="B2137">
        <v>2139</v>
      </c>
      <c r="C2137" t="s">
        <v>68</v>
      </c>
      <c r="D2137">
        <v>7929</v>
      </c>
      <c r="E2137" t="s">
        <v>84</v>
      </c>
      <c r="F2137" t="s">
        <v>273</v>
      </c>
      <c r="G2137" t="s">
        <v>455</v>
      </c>
      <c r="H2137" t="s">
        <v>3365</v>
      </c>
      <c r="I2137">
        <v>607</v>
      </c>
      <c r="K2137" s="1"/>
    </row>
    <row r="2138" spans="1:11" x14ac:dyDescent="0.25">
      <c r="A2138" s="5" t="str">
        <f t="shared" si="33"/>
        <v>ID7930G2140</v>
      </c>
      <c r="B2138">
        <v>2140</v>
      </c>
      <c r="C2138" t="s">
        <v>68</v>
      </c>
      <c r="D2138">
        <v>7930</v>
      </c>
      <c r="E2138" t="s">
        <v>84</v>
      </c>
      <c r="F2138" t="s">
        <v>273</v>
      </c>
      <c r="G2138" t="s">
        <v>455</v>
      </c>
      <c r="H2138" t="s">
        <v>3367</v>
      </c>
      <c r="I2138">
        <v>607</v>
      </c>
      <c r="K2138" s="1"/>
    </row>
    <row r="2139" spans="1:11" x14ac:dyDescent="0.25">
      <c r="A2139" s="5" t="str">
        <f t="shared" si="33"/>
        <v>ID608G2141</v>
      </c>
      <c r="B2139">
        <v>2141</v>
      </c>
      <c r="C2139" t="s">
        <v>68</v>
      </c>
      <c r="D2139">
        <v>608</v>
      </c>
      <c r="E2139" t="s">
        <v>84</v>
      </c>
      <c r="F2139" t="s">
        <v>273</v>
      </c>
      <c r="G2139" t="s">
        <v>456</v>
      </c>
      <c r="H2139" t="s">
        <v>456</v>
      </c>
      <c r="I2139">
        <v>384</v>
      </c>
      <c r="K2139" s="1"/>
    </row>
    <row r="2140" spans="1:11" x14ac:dyDescent="0.25">
      <c r="A2140" s="5" t="str">
        <f t="shared" si="33"/>
        <v>ID2173G2142</v>
      </c>
      <c r="B2140">
        <v>2142</v>
      </c>
      <c r="C2140" t="s">
        <v>68</v>
      </c>
      <c r="D2140">
        <v>2173</v>
      </c>
      <c r="E2140" t="s">
        <v>84</v>
      </c>
      <c r="F2140" t="s">
        <v>273</v>
      </c>
      <c r="G2140" t="s">
        <v>927</v>
      </c>
      <c r="H2140" t="s">
        <v>927</v>
      </c>
      <c r="I2140">
        <v>384</v>
      </c>
      <c r="K2140" s="1"/>
    </row>
    <row r="2141" spans="1:11" x14ac:dyDescent="0.25">
      <c r="A2141" s="5" t="str">
        <f t="shared" si="33"/>
        <v>ID2174G2143</v>
      </c>
      <c r="B2141">
        <v>2143</v>
      </c>
      <c r="C2141" t="s">
        <v>68</v>
      </c>
      <c r="D2141">
        <v>2174</v>
      </c>
      <c r="E2141" t="s">
        <v>84</v>
      </c>
      <c r="F2141" t="s">
        <v>273</v>
      </c>
      <c r="G2141" t="s">
        <v>928</v>
      </c>
      <c r="H2141" t="s">
        <v>928</v>
      </c>
      <c r="I2141">
        <v>384</v>
      </c>
      <c r="K2141" s="1"/>
    </row>
    <row r="2142" spans="1:11" x14ac:dyDescent="0.25">
      <c r="A2142" s="5" t="str">
        <f t="shared" si="33"/>
        <v>ID2178G2144</v>
      </c>
      <c r="B2142">
        <v>2144</v>
      </c>
      <c r="C2142" t="s">
        <v>68</v>
      </c>
      <c r="D2142">
        <v>2178</v>
      </c>
      <c r="E2142" t="s">
        <v>84</v>
      </c>
      <c r="F2142" t="s">
        <v>273</v>
      </c>
      <c r="G2142" t="s">
        <v>450</v>
      </c>
      <c r="H2142" t="s">
        <v>450</v>
      </c>
      <c r="I2142">
        <v>384</v>
      </c>
      <c r="K2142" s="1"/>
    </row>
    <row r="2143" spans="1:11" x14ac:dyDescent="0.25">
      <c r="A2143" s="5" t="str">
        <f t="shared" si="33"/>
        <v>ID4137G2145</v>
      </c>
      <c r="B2143">
        <v>2145</v>
      </c>
      <c r="C2143" t="s">
        <v>68</v>
      </c>
      <c r="D2143">
        <v>4137</v>
      </c>
      <c r="E2143" t="s">
        <v>84</v>
      </c>
      <c r="F2143" t="s">
        <v>273</v>
      </c>
      <c r="G2143" t="s">
        <v>450</v>
      </c>
      <c r="H2143" t="s">
        <v>664</v>
      </c>
      <c r="I2143">
        <v>2178</v>
      </c>
      <c r="K2143" s="1"/>
    </row>
    <row r="2144" spans="1:11" x14ac:dyDescent="0.25">
      <c r="A2144" s="5" t="str">
        <f t="shared" si="33"/>
        <v>ID4138G2146</v>
      </c>
      <c r="B2144">
        <v>2146</v>
      </c>
      <c r="C2144" t="s">
        <v>68</v>
      </c>
      <c r="D2144">
        <v>4138</v>
      </c>
      <c r="E2144" t="s">
        <v>84</v>
      </c>
      <c r="F2144" t="s">
        <v>273</v>
      </c>
      <c r="G2144" t="s">
        <v>450</v>
      </c>
      <c r="H2144" t="s">
        <v>665</v>
      </c>
      <c r="I2144">
        <v>2178</v>
      </c>
      <c r="K2144" s="1"/>
    </row>
    <row r="2145" spans="1:11" x14ac:dyDescent="0.25">
      <c r="A2145" s="5" t="str">
        <f t="shared" si="33"/>
        <v>ID4139G2147</v>
      </c>
      <c r="B2145">
        <v>2147</v>
      </c>
      <c r="C2145" t="s">
        <v>68</v>
      </c>
      <c r="D2145">
        <v>4139</v>
      </c>
      <c r="E2145" t="s">
        <v>84</v>
      </c>
      <c r="F2145" t="s">
        <v>273</v>
      </c>
      <c r="G2145" t="s">
        <v>450</v>
      </c>
      <c r="H2145" t="s">
        <v>1723</v>
      </c>
      <c r="I2145">
        <v>2178</v>
      </c>
      <c r="K2145" s="1"/>
    </row>
    <row r="2146" spans="1:11" x14ac:dyDescent="0.25">
      <c r="A2146" s="5" t="str">
        <f t="shared" si="33"/>
        <v>ID4140G2148</v>
      </c>
      <c r="B2146">
        <v>2148</v>
      </c>
      <c r="C2146" t="s">
        <v>68</v>
      </c>
      <c r="D2146">
        <v>4140</v>
      </c>
      <c r="E2146" t="s">
        <v>84</v>
      </c>
      <c r="F2146" t="s">
        <v>273</v>
      </c>
      <c r="G2146" t="s">
        <v>450</v>
      </c>
      <c r="H2146" t="s">
        <v>883</v>
      </c>
      <c r="I2146">
        <v>2178</v>
      </c>
      <c r="K2146" s="1"/>
    </row>
    <row r="2147" spans="1:11" x14ac:dyDescent="0.25">
      <c r="A2147" s="5" t="str">
        <f t="shared" si="33"/>
        <v>ID4141G2149</v>
      </c>
      <c r="B2147">
        <v>2149</v>
      </c>
      <c r="C2147" t="s">
        <v>68</v>
      </c>
      <c r="D2147">
        <v>4141</v>
      </c>
      <c r="E2147" t="s">
        <v>84</v>
      </c>
      <c r="F2147" t="s">
        <v>273</v>
      </c>
      <c r="G2147" t="s">
        <v>450</v>
      </c>
      <c r="H2147" t="s">
        <v>78</v>
      </c>
      <c r="I2147">
        <v>2178</v>
      </c>
      <c r="K2147" s="1"/>
    </row>
    <row r="2148" spans="1:11" x14ac:dyDescent="0.25">
      <c r="A2148" s="5" t="str">
        <f t="shared" si="33"/>
        <v>ID5939G2150</v>
      </c>
      <c r="B2148">
        <v>2150</v>
      </c>
      <c r="C2148" t="s">
        <v>68</v>
      </c>
      <c r="D2148">
        <v>5939</v>
      </c>
      <c r="E2148" t="s">
        <v>84</v>
      </c>
      <c r="F2148" t="s">
        <v>273</v>
      </c>
      <c r="G2148" t="s">
        <v>2468</v>
      </c>
      <c r="H2148" t="s">
        <v>2468</v>
      </c>
      <c r="I2148">
        <v>384</v>
      </c>
      <c r="K2148" s="1"/>
    </row>
    <row r="2149" spans="1:11" x14ac:dyDescent="0.25">
      <c r="A2149" s="5" t="str">
        <f t="shared" si="33"/>
        <v>ID7185G2151</v>
      </c>
      <c r="B2149">
        <v>2151</v>
      </c>
      <c r="C2149" t="s">
        <v>68</v>
      </c>
      <c r="D2149">
        <v>7185</v>
      </c>
      <c r="E2149" t="s">
        <v>84</v>
      </c>
      <c r="F2149" t="s">
        <v>273</v>
      </c>
      <c r="G2149" t="s">
        <v>2468</v>
      </c>
      <c r="H2149" t="s">
        <v>3071</v>
      </c>
      <c r="I2149">
        <v>5939</v>
      </c>
      <c r="K2149" s="1"/>
    </row>
    <row r="2150" spans="1:11" x14ac:dyDescent="0.25">
      <c r="A2150" s="5" t="str">
        <f t="shared" si="33"/>
        <v>ID7186G2152</v>
      </c>
      <c r="B2150">
        <v>2152</v>
      </c>
      <c r="C2150" t="s">
        <v>68</v>
      </c>
      <c r="D2150">
        <v>7186</v>
      </c>
      <c r="E2150" t="s">
        <v>84</v>
      </c>
      <c r="F2150" t="s">
        <v>273</v>
      </c>
      <c r="G2150" t="s">
        <v>2468</v>
      </c>
      <c r="H2150" t="s">
        <v>3069</v>
      </c>
      <c r="I2150">
        <v>5939</v>
      </c>
      <c r="K2150" s="1"/>
    </row>
    <row r="2151" spans="1:11" x14ac:dyDescent="0.25">
      <c r="A2151" s="5" t="str">
        <f t="shared" si="33"/>
        <v>ID7187G2153</v>
      </c>
      <c r="B2151">
        <v>2153</v>
      </c>
      <c r="C2151" t="s">
        <v>68</v>
      </c>
      <c r="D2151">
        <v>7187</v>
      </c>
      <c r="E2151" t="s">
        <v>84</v>
      </c>
      <c r="F2151" t="s">
        <v>273</v>
      </c>
      <c r="G2151" t="s">
        <v>2468</v>
      </c>
      <c r="H2151" t="s">
        <v>3072</v>
      </c>
      <c r="I2151">
        <v>5939</v>
      </c>
      <c r="K2151" s="1"/>
    </row>
    <row r="2152" spans="1:11" x14ac:dyDescent="0.25">
      <c r="A2152" s="5" t="str">
        <f t="shared" si="33"/>
        <v>ID7188G2154</v>
      </c>
      <c r="B2152">
        <v>2154</v>
      </c>
      <c r="C2152" t="s">
        <v>68</v>
      </c>
      <c r="D2152">
        <v>7188</v>
      </c>
      <c r="E2152" t="s">
        <v>84</v>
      </c>
      <c r="F2152" t="s">
        <v>273</v>
      </c>
      <c r="G2152" t="s">
        <v>2468</v>
      </c>
      <c r="H2152" t="s">
        <v>3073</v>
      </c>
      <c r="I2152">
        <v>5939</v>
      </c>
      <c r="K2152" s="1"/>
    </row>
    <row r="2153" spans="1:11" x14ac:dyDescent="0.25">
      <c r="A2153" s="5" t="str">
        <f t="shared" si="33"/>
        <v>ID7189G2155</v>
      </c>
      <c r="B2153">
        <v>2155</v>
      </c>
      <c r="C2153" t="s">
        <v>68</v>
      </c>
      <c r="D2153">
        <v>7189</v>
      </c>
      <c r="E2153" t="s">
        <v>84</v>
      </c>
      <c r="F2153" t="s">
        <v>273</v>
      </c>
      <c r="G2153" t="s">
        <v>2468</v>
      </c>
      <c r="H2153" t="s">
        <v>78</v>
      </c>
      <c r="I2153">
        <v>5939</v>
      </c>
      <c r="K2153" s="1"/>
    </row>
    <row r="2154" spans="1:11" x14ac:dyDescent="0.25">
      <c r="A2154" s="5" t="str">
        <f t="shared" si="33"/>
        <v>ID7926G2156</v>
      </c>
      <c r="B2154">
        <v>2156</v>
      </c>
      <c r="C2154" t="s">
        <v>68</v>
      </c>
      <c r="D2154">
        <v>7926</v>
      </c>
      <c r="E2154" t="s">
        <v>84</v>
      </c>
      <c r="F2154" t="s">
        <v>273</v>
      </c>
      <c r="G2154" t="s">
        <v>2468</v>
      </c>
      <c r="H2154" t="s">
        <v>3365</v>
      </c>
      <c r="I2154">
        <v>5939</v>
      </c>
      <c r="K2154" s="1"/>
    </row>
    <row r="2155" spans="1:11" x14ac:dyDescent="0.25">
      <c r="A2155" s="5" t="str">
        <f t="shared" si="33"/>
        <v>ID7927G2157</v>
      </c>
      <c r="B2155">
        <v>2157</v>
      </c>
      <c r="C2155" t="s">
        <v>68</v>
      </c>
      <c r="D2155">
        <v>7927</v>
      </c>
      <c r="E2155" t="s">
        <v>84</v>
      </c>
      <c r="F2155" t="s">
        <v>273</v>
      </c>
      <c r="G2155" t="s">
        <v>2468</v>
      </c>
      <c r="H2155" t="s">
        <v>3366</v>
      </c>
      <c r="I2155">
        <v>5939</v>
      </c>
      <c r="K2155" s="1"/>
    </row>
    <row r="2156" spans="1:11" x14ac:dyDescent="0.25">
      <c r="A2156" s="5" t="str">
        <f t="shared" si="33"/>
        <v>ID7928G2158</v>
      </c>
      <c r="B2156">
        <v>2158</v>
      </c>
      <c r="C2156" t="s">
        <v>68</v>
      </c>
      <c r="D2156">
        <v>7928</v>
      </c>
      <c r="E2156" t="s">
        <v>84</v>
      </c>
      <c r="F2156" t="s">
        <v>273</v>
      </c>
      <c r="G2156" t="s">
        <v>2468</v>
      </c>
      <c r="H2156" t="s">
        <v>3367</v>
      </c>
      <c r="I2156">
        <v>5939</v>
      </c>
      <c r="K2156" s="1"/>
    </row>
    <row r="2157" spans="1:11" x14ac:dyDescent="0.25">
      <c r="A2157" s="5" t="str">
        <f t="shared" si="33"/>
        <v>ID5940G2159</v>
      </c>
      <c r="B2157">
        <v>2159</v>
      </c>
      <c r="C2157" t="s">
        <v>68</v>
      </c>
      <c r="D2157">
        <v>5940</v>
      </c>
      <c r="E2157" t="s">
        <v>84</v>
      </c>
      <c r="F2157" t="s">
        <v>273</v>
      </c>
      <c r="G2157" t="s">
        <v>2469</v>
      </c>
      <c r="H2157" t="s">
        <v>2469</v>
      </c>
      <c r="I2157">
        <v>384</v>
      </c>
      <c r="K2157" s="1"/>
    </row>
    <row r="2158" spans="1:11" x14ac:dyDescent="0.25">
      <c r="A2158" s="5" t="str">
        <f t="shared" si="33"/>
        <v>ID7196G2160</v>
      </c>
      <c r="B2158">
        <v>2160</v>
      </c>
      <c r="C2158" t="s">
        <v>68</v>
      </c>
      <c r="D2158">
        <v>7196</v>
      </c>
      <c r="E2158" t="s">
        <v>84</v>
      </c>
      <c r="F2158" t="s">
        <v>273</v>
      </c>
      <c r="G2158" t="s">
        <v>3075</v>
      </c>
      <c r="H2158" t="s">
        <v>3075</v>
      </c>
      <c r="I2158">
        <v>384</v>
      </c>
      <c r="K2158" s="1"/>
    </row>
    <row r="2159" spans="1:11" x14ac:dyDescent="0.25">
      <c r="A2159" s="5" t="str">
        <f t="shared" si="33"/>
        <v>ID7197G2161</v>
      </c>
      <c r="B2159">
        <v>2161</v>
      </c>
      <c r="C2159" t="s">
        <v>68</v>
      </c>
      <c r="D2159">
        <v>7197</v>
      </c>
      <c r="E2159" t="s">
        <v>84</v>
      </c>
      <c r="F2159" t="s">
        <v>273</v>
      </c>
      <c r="G2159" t="s">
        <v>3076</v>
      </c>
      <c r="H2159" t="s">
        <v>3076</v>
      </c>
      <c r="I2159">
        <v>384</v>
      </c>
      <c r="K2159" s="1"/>
    </row>
    <row r="2160" spans="1:11" x14ac:dyDescent="0.25">
      <c r="A2160" s="5" t="str">
        <f t="shared" si="33"/>
        <v>ID7198G2162</v>
      </c>
      <c r="B2160">
        <v>2162</v>
      </c>
      <c r="C2160" t="s">
        <v>68</v>
      </c>
      <c r="D2160">
        <v>7198</v>
      </c>
      <c r="E2160" t="s">
        <v>84</v>
      </c>
      <c r="F2160" t="s">
        <v>273</v>
      </c>
      <c r="G2160" t="s">
        <v>3077</v>
      </c>
      <c r="H2160" t="s">
        <v>3077</v>
      </c>
      <c r="I2160">
        <v>384</v>
      </c>
      <c r="K2160" s="1"/>
    </row>
    <row r="2161" spans="1:11" x14ac:dyDescent="0.25">
      <c r="A2161" s="5" t="str">
        <f t="shared" si="33"/>
        <v>ID7199G2163</v>
      </c>
      <c r="B2161">
        <v>2163</v>
      </c>
      <c r="C2161" t="s">
        <v>68</v>
      </c>
      <c r="D2161">
        <v>7199</v>
      </c>
      <c r="E2161" t="s">
        <v>84</v>
      </c>
      <c r="F2161" t="s">
        <v>273</v>
      </c>
      <c r="G2161" t="s">
        <v>3078</v>
      </c>
      <c r="H2161" t="s">
        <v>3078</v>
      </c>
      <c r="I2161">
        <v>384</v>
      </c>
      <c r="K2161" s="1"/>
    </row>
    <row r="2162" spans="1:11" x14ac:dyDescent="0.25">
      <c r="A2162" s="5" t="str">
        <f t="shared" si="33"/>
        <v>ID386G2164</v>
      </c>
      <c r="B2162">
        <v>2164</v>
      </c>
      <c r="C2162" t="s">
        <v>68</v>
      </c>
      <c r="D2162">
        <v>386</v>
      </c>
      <c r="E2162" t="s">
        <v>84</v>
      </c>
      <c r="F2162" t="s">
        <v>347</v>
      </c>
      <c r="G2162" t="s">
        <v>347</v>
      </c>
      <c r="H2162" t="s">
        <v>347</v>
      </c>
      <c r="I2162">
        <v>5</v>
      </c>
      <c r="K2162" s="1"/>
    </row>
    <row r="2163" spans="1:11" x14ac:dyDescent="0.25">
      <c r="A2163" s="5" t="str">
        <f t="shared" si="33"/>
        <v>ID2151G2165</v>
      </c>
      <c r="B2163">
        <v>2165</v>
      </c>
      <c r="C2163" t="s">
        <v>68</v>
      </c>
      <c r="D2163">
        <v>2151</v>
      </c>
      <c r="E2163" t="s">
        <v>84</v>
      </c>
      <c r="F2163" t="s">
        <v>347</v>
      </c>
      <c r="G2163" t="s">
        <v>86</v>
      </c>
      <c r="H2163" t="s">
        <v>86</v>
      </c>
      <c r="I2163">
        <v>386</v>
      </c>
      <c r="K2163" s="1"/>
    </row>
    <row r="2164" spans="1:11" x14ac:dyDescent="0.25">
      <c r="A2164" s="5" t="str">
        <f t="shared" si="33"/>
        <v>ID7203G2166</v>
      </c>
      <c r="B2164">
        <v>2166</v>
      </c>
      <c r="C2164" t="s">
        <v>68</v>
      </c>
      <c r="D2164">
        <v>7203</v>
      </c>
      <c r="E2164" t="s">
        <v>84</v>
      </c>
      <c r="F2164" t="s">
        <v>347</v>
      </c>
      <c r="G2164" t="s">
        <v>86</v>
      </c>
      <c r="H2164" t="s">
        <v>1447</v>
      </c>
      <c r="I2164">
        <v>2151</v>
      </c>
      <c r="K2164" s="1"/>
    </row>
    <row r="2165" spans="1:11" x14ac:dyDescent="0.25">
      <c r="A2165" s="5" t="str">
        <f t="shared" si="33"/>
        <v>ID7204G2167</v>
      </c>
      <c r="B2165">
        <v>2167</v>
      </c>
      <c r="C2165" t="s">
        <v>68</v>
      </c>
      <c r="D2165">
        <v>7204</v>
      </c>
      <c r="E2165" t="s">
        <v>84</v>
      </c>
      <c r="F2165" t="s">
        <v>347</v>
      </c>
      <c r="G2165" t="s">
        <v>86</v>
      </c>
      <c r="H2165" t="s">
        <v>3081</v>
      </c>
      <c r="I2165">
        <v>2151</v>
      </c>
      <c r="K2165" s="1"/>
    </row>
    <row r="2166" spans="1:11" x14ac:dyDescent="0.25">
      <c r="A2166" s="5" t="str">
        <f t="shared" si="33"/>
        <v>ID7205G2168</v>
      </c>
      <c r="B2166">
        <v>2168</v>
      </c>
      <c r="C2166" t="s">
        <v>68</v>
      </c>
      <c r="D2166">
        <v>7205</v>
      </c>
      <c r="E2166" t="s">
        <v>84</v>
      </c>
      <c r="F2166" t="s">
        <v>347</v>
      </c>
      <c r="G2166" t="s">
        <v>86</v>
      </c>
      <c r="H2166" t="s">
        <v>3082</v>
      </c>
      <c r="I2166">
        <v>2151</v>
      </c>
      <c r="K2166" s="1"/>
    </row>
    <row r="2167" spans="1:11" x14ac:dyDescent="0.25">
      <c r="A2167" s="5" t="str">
        <f t="shared" si="33"/>
        <v>ID7206G2169</v>
      </c>
      <c r="B2167">
        <v>2169</v>
      </c>
      <c r="C2167" t="s">
        <v>68</v>
      </c>
      <c r="D2167">
        <v>7206</v>
      </c>
      <c r="E2167" t="s">
        <v>84</v>
      </c>
      <c r="F2167" t="s">
        <v>347</v>
      </c>
      <c r="G2167" t="s">
        <v>86</v>
      </c>
      <c r="H2167" t="s">
        <v>3083</v>
      </c>
      <c r="I2167">
        <v>2151</v>
      </c>
      <c r="K2167" s="1"/>
    </row>
    <row r="2168" spans="1:11" x14ac:dyDescent="0.25">
      <c r="A2168" s="5" t="str">
        <f t="shared" si="33"/>
        <v>ID7207G2170</v>
      </c>
      <c r="B2168">
        <v>2170</v>
      </c>
      <c r="C2168" t="s">
        <v>68</v>
      </c>
      <c r="D2168">
        <v>7207</v>
      </c>
      <c r="E2168" t="s">
        <v>84</v>
      </c>
      <c r="F2168" t="s">
        <v>347</v>
      </c>
      <c r="G2168" t="s">
        <v>86</v>
      </c>
      <c r="H2168" t="s">
        <v>78</v>
      </c>
      <c r="I2168">
        <v>2151</v>
      </c>
      <c r="K2168" s="1"/>
    </row>
    <row r="2169" spans="1:11" x14ac:dyDescent="0.25">
      <c r="A2169" s="5" t="str">
        <f t="shared" si="33"/>
        <v>ID8993G2171</v>
      </c>
      <c r="B2169">
        <v>2171</v>
      </c>
      <c r="C2169" t="s">
        <v>68</v>
      </c>
      <c r="D2169">
        <v>8993</v>
      </c>
      <c r="E2169" t="s">
        <v>84</v>
      </c>
      <c r="F2169" t="s">
        <v>347</v>
      </c>
      <c r="G2169" t="s">
        <v>86</v>
      </c>
      <c r="H2169" t="s">
        <v>3809</v>
      </c>
      <c r="I2169">
        <v>2151</v>
      </c>
      <c r="K2169" s="1"/>
    </row>
    <row r="2170" spans="1:11" x14ac:dyDescent="0.25">
      <c r="A2170" s="5" t="str">
        <f t="shared" si="33"/>
        <v>ID8994G2172</v>
      </c>
      <c r="B2170">
        <v>2172</v>
      </c>
      <c r="C2170" t="s">
        <v>68</v>
      </c>
      <c r="D2170">
        <v>8994</v>
      </c>
      <c r="E2170" t="s">
        <v>84</v>
      </c>
      <c r="F2170" t="s">
        <v>347</v>
      </c>
      <c r="G2170" t="s">
        <v>86</v>
      </c>
      <c r="H2170" t="s">
        <v>2648</v>
      </c>
      <c r="I2170">
        <v>2151</v>
      </c>
      <c r="K2170" s="1"/>
    </row>
    <row r="2171" spans="1:11" x14ac:dyDescent="0.25">
      <c r="A2171" s="5" t="str">
        <f t="shared" si="33"/>
        <v>ID8995G2173</v>
      </c>
      <c r="B2171">
        <v>2173</v>
      </c>
      <c r="C2171" t="s">
        <v>68</v>
      </c>
      <c r="D2171">
        <v>8995</v>
      </c>
      <c r="E2171" t="s">
        <v>84</v>
      </c>
      <c r="F2171" t="s">
        <v>347</v>
      </c>
      <c r="G2171" t="s">
        <v>86</v>
      </c>
      <c r="H2171" t="s">
        <v>3810</v>
      </c>
      <c r="I2171">
        <v>2151</v>
      </c>
      <c r="K2171" s="1"/>
    </row>
    <row r="2172" spans="1:11" x14ac:dyDescent="0.25">
      <c r="A2172" s="5" t="str">
        <f t="shared" si="33"/>
        <v>ID8996G2174</v>
      </c>
      <c r="B2172">
        <v>2174</v>
      </c>
      <c r="C2172" t="s">
        <v>68</v>
      </c>
      <c r="D2172">
        <v>8996</v>
      </c>
      <c r="E2172" t="s">
        <v>84</v>
      </c>
      <c r="F2172" t="s">
        <v>347</v>
      </c>
      <c r="G2172" t="s">
        <v>86</v>
      </c>
      <c r="H2172" t="s">
        <v>3811</v>
      </c>
      <c r="I2172">
        <v>2151</v>
      </c>
      <c r="K2172" s="1"/>
    </row>
    <row r="2173" spans="1:11" x14ac:dyDescent="0.25">
      <c r="A2173" s="5" t="str">
        <f t="shared" si="33"/>
        <v>ID8997G2175</v>
      </c>
      <c r="B2173">
        <v>2175</v>
      </c>
      <c r="C2173" t="s">
        <v>68</v>
      </c>
      <c r="D2173">
        <v>8997</v>
      </c>
      <c r="E2173" t="s">
        <v>84</v>
      </c>
      <c r="F2173" t="s">
        <v>347</v>
      </c>
      <c r="G2173" t="s">
        <v>86</v>
      </c>
      <c r="H2173" t="s">
        <v>3812</v>
      </c>
      <c r="I2173">
        <v>2151</v>
      </c>
      <c r="K2173" s="1"/>
    </row>
    <row r="2174" spans="1:11" x14ac:dyDescent="0.25">
      <c r="A2174" s="5" t="str">
        <f t="shared" si="33"/>
        <v>ID2152G2176</v>
      </c>
      <c r="B2174">
        <v>2176</v>
      </c>
      <c r="C2174" t="s">
        <v>68</v>
      </c>
      <c r="D2174">
        <v>2152</v>
      </c>
      <c r="E2174" t="s">
        <v>84</v>
      </c>
      <c r="F2174" t="s">
        <v>347</v>
      </c>
      <c r="G2174" t="s">
        <v>910</v>
      </c>
      <c r="H2174" t="s">
        <v>910</v>
      </c>
      <c r="I2174">
        <v>386</v>
      </c>
      <c r="K2174" s="1"/>
    </row>
    <row r="2175" spans="1:11" x14ac:dyDescent="0.25">
      <c r="A2175" s="5" t="str">
        <f t="shared" si="33"/>
        <v>ID6162G2177</v>
      </c>
      <c r="B2175">
        <v>2177</v>
      </c>
      <c r="C2175" t="s">
        <v>68</v>
      </c>
      <c r="D2175">
        <v>6162</v>
      </c>
      <c r="E2175" t="s">
        <v>84</v>
      </c>
      <c r="F2175" t="s">
        <v>347</v>
      </c>
      <c r="G2175" t="s">
        <v>910</v>
      </c>
      <c r="H2175" t="s">
        <v>2563</v>
      </c>
      <c r="I2175">
        <v>2152</v>
      </c>
      <c r="K2175" s="1"/>
    </row>
    <row r="2176" spans="1:11" x14ac:dyDescent="0.25">
      <c r="A2176" s="5" t="str">
        <f t="shared" si="33"/>
        <v>ID6163G2178</v>
      </c>
      <c r="B2176">
        <v>2178</v>
      </c>
      <c r="C2176" t="s">
        <v>68</v>
      </c>
      <c r="D2176">
        <v>6163</v>
      </c>
      <c r="E2176" t="s">
        <v>84</v>
      </c>
      <c r="F2176" t="s">
        <v>347</v>
      </c>
      <c r="G2176" t="s">
        <v>2564</v>
      </c>
      <c r="H2176" t="s">
        <v>2565</v>
      </c>
      <c r="I2176">
        <v>2152</v>
      </c>
      <c r="K2176" s="1"/>
    </row>
    <row r="2177" spans="1:11" x14ac:dyDescent="0.25">
      <c r="A2177" s="5" t="str">
        <f t="shared" si="33"/>
        <v>ID6164G2179</v>
      </c>
      <c r="B2177">
        <v>2179</v>
      </c>
      <c r="C2177" t="s">
        <v>68</v>
      </c>
      <c r="D2177">
        <v>6164</v>
      </c>
      <c r="E2177" t="s">
        <v>84</v>
      </c>
      <c r="F2177" t="s">
        <v>347</v>
      </c>
      <c r="G2177" t="s">
        <v>910</v>
      </c>
      <c r="H2177" t="s">
        <v>78</v>
      </c>
      <c r="I2177">
        <v>2152</v>
      </c>
      <c r="K2177" s="1"/>
    </row>
    <row r="2178" spans="1:11" x14ac:dyDescent="0.25">
      <c r="A2178" s="5" t="str">
        <f t="shared" si="33"/>
        <v>ID6484G2180</v>
      </c>
      <c r="B2178">
        <v>2180</v>
      </c>
      <c r="C2178" t="s">
        <v>68</v>
      </c>
      <c r="D2178">
        <v>6484</v>
      </c>
      <c r="E2178" t="s">
        <v>84</v>
      </c>
      <c r="F2178" t="s">
        <v>347</v>
      </c>
      <c r="G2178" t="s">
        <v>910</v>
      </c>
      <c r="H2178" t="s">
        <v>556</v>
      </c>
      <c r="I2178">
        <v>2152</v>
      </c>
      <c r="K2178" s="1"/>
    </row>
    <row r="2179" spans="1:11" x14ac:dyDescent="0.25">
      <c r="A2179" s="5" t="str">
        <f t="shared" ref="A2179:A2242" si="34">"ID"&amp;D2179&amp;"G"&amp;B2179</f>
        <v>ID6485G2181</v>
      </c>
      <c r="B2179">
        <v>2181</v>
      </c>
      <c r="C2179" t="s">
        <v>68</v>
      </c>
      <c r="D2179">
        <v>6485</v>
      </c>
      <c r="E2179" t="s">
        <v>84</v>
      </c>
      <c r="F2179" t="s">
        <v>347</v>
      </c>
      <c r="G2179" t="s">
        <v>910</v>
      </c>
      <c r="H2179" t="s">
        <v>2672</v>
      </c>
      <c r="I2179">
        <v>2152</v>
      </c>
      <c r="K2179" s="1"/>
    </row>
    <row r="2180" spans="1:11" x14ac:dyDescent="0.25">
      <c r="A2180" s="5" t="str">
        <f t="shared" si="34"/>
        <v>ID8985G2182</v>
      </c>
      <c r="B2180">
        <v>2182</v>
      </c>
      <c r="C2180" t="s">
        <v>68</v>
      </c>
      <c r="D2180">
        <v>8985</v>
      </c>
      <c r="E2180" t="s">
        <v>84</v>
      </c>
      <c r="F2180" t="s">
        <v>347</v>
      </c>
      <c r="G2180" t="s">
        <v>910</v>
      </c>
      <c r="H2180" t="s">
        <v>911</v>
      </c>
      <c r="I2180">
        <v>2152</v>
      </c>
      <c r="K2180" s="1"/>
    </row>
    <row r="2181" spans="1:11" x14ac:dyDescent="0.25">
      <c r="A2181" s="5" t="str">
        <f t="shared" si="34"/>
        <v>ID2153G2183</v>
      </c>
      <c r="B2181">
        <v>2183</v>
      </c>
      <c r="C2181" t="s">
        <v>68</v>
      </c>
      <c r="D2181">
        <v>2153</v>
      </c>
      <c r="E2181" t="s">
        <v>84</v>
      </c>
      <c r="F2181" t="s">
        <v>347</v>
      </c>
      <c r="G2181" t="s">
        <v>911</v>
      </c>
      <c r="H2181" t="s">
        <v>78</v>
      </c>
      <c r="I2181">
        <v>386</v>
      </c>
      <c r="K2181" s="1"/>
    </row>
    <row r="2182" spans="1:11" x14ac:dyDescent="0.25">
      <c r="A2182" s="5" t="str">
        <f t="shared" si="34"/>
        <v>ID2154G2184</v>
      </c>
      <c r="B2182">
        <v>2184</v>
      </c>
      <c r="C2182" t="s">
        <v>68</v>
      </c>
      <c r="D2182">
        <v>2154</v>
      </c>
      <c r="E2182" t="s">
        <v>84</v>
      </c>
      <c r="F2182" t="s">
        <v>347</v>
      </c>
      <c r="G2182" t="s">
        <v>912</v>
      </c>
      <c r="H2182" t="s">
        <v>912</v>
      </c>
      <c r="I2182">
        <v>386</v>
      </c>
      <c r="K2182" s="1"/>
    </row>
    <row r="2183" spans="1:11" x14ac:dyDescent="0.25">
      <c r="A2183" s="5" t="str">
        <f t="shared" si="34"/>
        <v>ID7208G2185</v>
      </c>
      <c r="B2183">
        <v>2185</v>
      </c>
      <c r="C2183" t="s">
        <v>68</v>
      </c>
      <c r="D2183">
        <v>7208</v>
      </c>
      <c r="E2183" t="s">
        <v>84</v>
      </c>
      <c r="F2183" t="s">
        <v>347</v>
      </c>
      <c r="G2183" t="s">
        <v>912</v>
      </c>
      <c r="H2183" t="s">
        <v>3084</v>
      </c>
      <c r="I2183">
        <v>2154</v>
      </c>
      <c r="K2183" s="1"/>
    </row>
    <row r="2184" spans="1:11" x14ac:dyDescent="0.25">
      <c r="A2184" s="5" t="str">
        <f t="shared" si="34"/>
        <v>ID7209G2186</v>
      </c>
      <c r="B2184">
        <v>2186</v>
      </c>
      <c r="C2184" t="s">
        <v>68</v>
      </c>
      <c r="D2184">
        <v>7209</v>
      </c>
      <c r="E2184" t="s">
        <v>84</v>
      </c>
      <c r="F2184" t="s">
        <v>347</v>
      </c>
      <c r="G2184" t="s">
        <v>912</v>
      </c>
      <c r="H2184" t="s">
        <v>3085</v>
      </c>
      <c r="I2184">
        <v>2154</v>
      </c>
      <c r="K2184" s="1"/>
    </row>
    <row r="2185" spans="1:11" x14ac:dyDescent="0.25">
      <c r="A2185" s="5" t="str">
        <f t="shared" si="34"/>
        <v>ID7210G2187</v>
      </c>
      <c r="B2185">
        <v>2187</v>
      </c>
      <c r="C2185" t="s">
        <v>68</v>
      </c>
      <c r="D2185">
        <v>7210</v>
      </c>
      <c r="E2185" t="s">
        <v>84</v>
      </c>
      <c r="F2185" t="s">
        <v>347</v>
      </c>
      <c r="G2185" t="s">
        <v>912</v>
      </c>
      <c r="H2185" t="s">
        <v>667</v>
      </c>
      <c r="I2185">
        <v>2154</v>
      </c>
      <c r="K2185" s="1"/>
    </row>
    <row r="2186" spans="1:11" x14ac:dyDescent="0.25">
      <c r="A2186" s="5" t="str">
        <f t="shared" si="34"/>
        <v>ID7211G2188</v>
      </c>
      <c r="B2186">
        <v>2188</v>
      </c>
      <c r="C2186" t="s">
        <v>68</v>
      </c>
      <c r="D2186">
        <v>7211</v>
      </c>
      <c r="E2186" t="s">
        <v>84</v>
      </c>
      <c r="F2186" t="s">
        <v>347</v>
      </c>
      <c r="G2186" t="s">
        <v>912</v>
      </c>
      <c r="H2186" t="s">
        <v>2357</v>
      </c>
      <c r="I2186">
        <v>2154</v>
      </c>
      <c r="K2186" s="1"/>
    </row>
    <row r="2187" spans="1:11" x14ac:dyDescent="0.25">
      <c r="A2187" s="5" t="str">
        <f t="shared" si="34"/>
        <v>ID7212G2189</v>
      </c>
      <c r="B2187">
        <v>2189</v>
      </c>
      <c r="C2187" t="s">
        <v>68</v>
      </c>
      <c r="D2187">
        <v>7212</v>
      </c>
      <c r="E2187" t="s">
        <v>84</v>
      </c>
      <c r="F2187" t="s">
        <v>347</v>
      </c>
      <c r="G2187" t="s">
        <v>912</v>
      </c>
      <c r="H2187" t="s">
        <v>78</v>
      </c>
      <c r="I2187">
        <v>2154</v>
      </c>
      <c r="K2187" s="1"/>
    </row>
    <row r="2188" spans="1:11" x14ac:dyDescent="0.25">
      <c r="A2188" s="5" t="str">
        <f t="shared" si="34"/>
        <v>ID2155G2190</v>
      </c>
      <c r="B2188">
        <v>2190</v>
      </c>
      <c r="C2188" t="s">
        <v>68</v>
      </c>
      <c r="D2188">
        <v>2155</v>
      </c>
      <c r="E2188" t="s">
        <v>84</v>
      </c>
      <c r="F2188" t="s">
        <v>347</v>
      </c>
      <c r="G2188" t="s">
        <v>913</v>
      </c>
      <c r="H2188" t="s">
        <v>913</v>
      </c>
      <c r="I2188">
        <v>386</v>
      </c>
      <c r="K2188" s="1"/>
    </row>
    <row r="2189" spans="1:11" x14ac:dyDescent="0.25">
      <c r="A2189" s="5" t="str">
        <f t="shared" si="34"/>
        <v>ID5931G2191</v>
      </c>
      <c r="B2189">
        <v>2191</v>
      </c>
      <c r="C2189" t="s">
        <v>68</v>
      </c>
      <c r="D2189">
        <v>5931</v>
      </c>
      <c r="E2189" t="s">
        <v>84</v>
      </c>
      <c r="F2189" t="s">
        <v>347</v>
      </c>
      <c r="G2189" t="s">
        <v>913</v>
      </c>
      <c r="H2189" t="s">
        <v>78</v>
      </c>
      <c r="I2189">
        <v>2155</v>
      </c>
      <c r="K2189" s="1"/>
    </row>
    <row r="2190" spans="1:11" x14ac:dyDescent="0.25">
      <c r="A2190" s="5" t="str">
        <f t="shared" si="34"/>
        <v>ID5932G2192</v>
      </c>
      <c r="B2190">
        <v>2192</v>
      </c>
      <c r="C2190" t="s">
        <v>68</v>
      </c>
      <c r="D2190">
        <v>5932</v>
      </c>
      <c r="E2190" t="s">
        <v>84</v>
      </c>
      <c r="F2190" t="s">
        <v>347</v>
      </c>
      <c r="G2190" t="s">
        <v>913</v>
      </c>
      <c r="H2190" t="s">
        <v>2461</v>
      </c>
      <c r="I2190">
        <v>2155</v>
      </c>
      <c r="K2190" s="1"/>
    </row>
    <row r="2191" spans="1:11" x14ac:dyDescent="0.25">
      <c r="A2191" s="5" t="str">
        <f t="shared" si="34"/>
        <v>ID5933G2193</v>
      </c>
      <c r="B2191">
        <v>2193</v>
      </c>
      <c r="C2191" t="s">
        <v>68</v>
      </c>
      <c r="D2191">
        <v>5933</v>
      </c>
      <c r="E2191" t="s">
        <v>84</v>
      </c>
      <c r="F2191" t="s">
        <v>347</v>
      </c>
      <c r="G2191" t="s">
        <v>913</v>
      </c>
      <c r="H2191" t="s">
        <v>2462</v>
      </c>
      <c r="I2191">
        <v>2155</v>
      </c>
      <c r="K2191" s="1"/>
    </row>
    <row r="2192" spans="1:11" x14ac:dyDescent="0.25">
      <c r="A2192" s="5" t="str">
        <f t="shared" si="34"/>
        <v>ID2156G2194</v>
      </c>
      <c r="B2192">
        <v>2194</v>
      </c>
      <c r="C2192" t="s">
        <v>68</v>
      </c>
      <c r="D2192">
        <v>2156</v>
      </c>
      <c r="E2192" t="s">
        <v>84</v>
      </c>
      <c r="F2192" t="s">
        <v>347</v>
      </c>
      <c r="G2192" t="s">
        <v>914</v>
      </c>
      <c r="H2192" t="s">
        <v>78</v>
      </c>
      <c r="I2192">
        <v>386</v>
      </c>
      <c r="K2192" s="1"/>
    </row>
    <row r="2193" spans="1:11" x14ac:dyDescent="0.25">
      <c r="A2193" s="5" t="str">
        <f t="shared" si="34"/>
        <v>ID2157G2195</v>
      </c>
      <c r="B2193">
        <v>2195</v>
      </c>
      <c r="C2193" t="s">
        <v>68</v>
      </c>
      <c r="D2193">
        <v>2157</v>
      </c>
      <c r="E2193" t="s">
        <v>84</v>
      </c>
      <c r="F2193" t="s">
        <v>347</v>
      </c>
      <c r="G2193" t="s">
        <v>915</v>
      </c>
      <c r="H2193" t="s">
        <v>915</v>
      </c>
      <c r="I2193">
        <v>386</v>
      </c>
      <c r="K2193" s="1"/>
    </row>
    <row r="2194" spans="1:11" x14ac:dyDescent="0.25">
      <c r="A2194" s="5" t="str">
        <f t="shared" si="34"/>
        <v>ID2157G2196</v>
      </c>
      <c r="B2194">
        <v>2196</v>
      </c>
      <c r="C2194" t="s">
        <v>68</v>
      </c>
      <c r="D2194">
        <v>2157</v>
      </c>
      <c r="E2194" t="s">
        <v>84</v>
      </c>
      <c r="F2194" t="s">
        <v>347</v>
      </c>
      <c r="G2194" t="s">
        <v>916</v>
      </c>
      <c r="H2194" t="s">
        <v>916</v>
      </c>
      <c r="I2194">
        <v>386</v>
      </c>
      <c r="K2194" s="1"/>
    </row>
    <row r="2195" spans="1:11" x14ac:dyDescent="0.25">
      <c r="A2195" s="5" t="str">
        <f t="shared" si="34"/>
        <v>ID6481G2197</v>
      </c>
      <c r="B2195">
        <v>2197</v>
      </c>
      <c r="C2195" t="s">
        <v>68</v>
      </c>
      <c r="D2195">
        <v>6481</v>
      </c>
      <c r="E2195" t="s">
        <v>84</v>
      </c>
      <c r="F2195" t="s">
        <v>347</v>
      </c>
      <c r="G2195" t="s">
        <v>916</v>
      </c>
      <c r="H2195" t="s">
        <v>915</v>
      </c>
      <c r="I2195">
        <v>2157</v>
      </c>
      <c r="K2195" s="1"/>
    </row>
    <row r="2196" spans="1:11" x14ac:dyDescent="0.25">
      <c r="A2196" s="5" t="str">
        <f t="shared" si="34"/>
        <v>ID6482G2198</v>
      </c>
      <c r="B2196">
        <v>2198</v>
      </c>
      <c r="C2196" t="s">
        <v>68</v>
      </c>
      <c r="D2196">
        <v>6482</v>
      </c>
      <c r="E2196" t="s">
        <v>84</v>
      </c>
      <c r="F2196" t="s">
        <v>347</v>
      </c>
      <c r="G2196" t="s">
        <v>916</v>
      </c>
      <c r="H2196" t="s">
        <v>2670</v>
      </c>
      <c r="I2196">
        <v>2157</v>
      </c>
      <c r="K2196" s="1"/>
    </row>
    <row r="2197" spans="1:11" x14ac:dyDescent="0.25">
      <c r="A2197" s="5" t="str">
        <f t="shared" si="34"/>
        <v>ID6483G2199</v>
      </c>
      <c r="B2197">
        <v>2199</v>
      </c>
      <c r="C2197" t="s">
        <v>68</v>
      </c>
      <c r="D2197">
        <v>6483</v>
      </c>
      <c r="E2197" t="s">
        <v>84</v>
      </c>
      <c r="F2197" t="s">
        <v>347</v>
      </c>
      <c r="G2197" t="s">
        <v>916</v>
      </c>
      <c r="H2197" t="s">
        <v>2671</v>
      </c>
      <c r="I2197">
        <v>2157</v>
      </c>
      <c r="K2197" s="1"/>
    </row>
    <row r="2198" spans="1:11" x14ac:dyDescent="0.25">
      <c r="A2198" s="5" t="str">
        <f t="shared" si="34"/>
        <v>ID2158G2200</v>
      </c>
      <c r="B2198">
        <v>2200</v>
      </c>
      <c r="C2198" t="s">
        <v>68</v>
      </c>
      <c r="D2198">
        <v>2158</v>
      </c>
      <c r="E2198" t="s">
        <v>84</v>
      </c>
      <c r="F2198" t="s">
        <v>347</v>
      </c>
      <c r="G2198" t="s">
        <v>917</v>
      </c>
      <c r="H2198" t="s">
        <v>78</v>
      </c>
      <c r="I2198">
        <v>386</v>
      </c>
      <c r="K2198" s="1"/>
    </row>
    <row r="2199" spans="1:11" x14ac:dyDescent="0.25">
      <c r="A2199" s="5" t="str">
        <f t="shared" si="34"/>
        <v>ID2159G2201</v>
      </c>
      <c r="B2199">
        <v>2201</v>
      </c>
      <c r="C2199" t="s">
        <v>68</v>
      </c>
      <c r="D2199">
        <v>2159</v>
      </c>
      <c r="E2199" t="s">
        <v>84</v>
      </c>
      <c r="F2199" t="s">
        <v>347</v>
      </c>
      <c r="G2199" t="s">
        <v>78</v>
      </c>
      <c r="H2199" t="s">
        <v>78</v>
      </c>
      <c r="I2199">
        <v>386</v>
      </c>
      <c r="K2199" s="1"/>
    </row>
    <row r="2200" spans="1:11" x14ac:dyDescent="0.25">
      <c r="A2200" s="5" t="str">
        <f t="shared" si="34"/>
        <v>ID3434G2202</v>
      </c>
      <c r="B2200">
        <v>2202</v>
      </c>
      <c r="C2200" t="s">
        <v>68</v>
      </c>
      <c r="D2200">
        <v>3434</v>
      </c>
      <c r="E2200" t="s">
        <v>84</v>
      </c>
      <c r="F2200" t="s">
        <v>347</v>
      </c>
      <c r="G2200" t="s">
        <v>1449</v>
      </c>
      <c r="H2200" t="s">
        <v>78</v>
      </c>
      <c r="I2200">
        <v>386</v>
      </c>
      <c r="K2200" s="1"/>
    </row>
    <row r="2201" spans="1:11" x14ac:dyDescent="0.25">
      <c r="A2201" s="5" t="str">
        <f t="shared" si="34"/>
        <v>ID3435G2203</v>
      </c>
      <c r="B2201">
        <v>2203</v>
      </c>
      <c r="C2201" t="s">
        <v>68</v>
      </c>
      <c r="D2201">
        <v>3435</v>
      </c>
      <c r="E2201" t="s">
        <v>84</v>
      </c>
      <c r="F2201" t="s">
        <v>347</v>
      </c>
      <c r="G2201" t="s">
        <v>1450</v>
      </c>
      <c r="H2201" t="s">
        <v>1450</v>
      </c>
      <c r="I2201">
        <v>386</v>
      </c>
      <c r="K2201" s="1"/>
    </row>
    <row r="2202" spans="1:11" x14ac:dyDescent="0.25">
      <c r="A2202" s="5" t="str">
        <f t="shared" si="34"/>
        <v>ID7213G2204</v>
      </c>
      <c r="B2202">
        <v>2204</v>
      </c>
      <c r="C2202" t="s">
        <v>68</v>
      </c>
      <c r="D2202">
        <v>7213</v>
      </c>
      <c r="E2202" t="s">
        <v>84</v>
      </c>
      <c r="F2202" t="s">
        <v>347</v>
      </c>
      <c r="G2202" t="s">
        <v>1450</v>
      </c>
      <c r="H2202" t="s">
        <v>3086</v>
      </c>
      <c r="I2202">
        <v>3435</v>
      </c>
      <c r="K2202" s="1"/>
    </row>
    <row r="2203" spans="1:11" x14ac:dyDescent="0.25">
      <c r="A2203" s="5" t="str">
        <f t="shared" si="34"/>
        <v>ID7214G2205</v>
      </c>
      <c r="B2203">
        <v>2205</v>
      </c>
      <c r="C2203" t="s">
        <v>68</v>
      </c>
      <c r="D2203">
        <v>7214</v>
      </c>
      <c r="E2203" t="s">
        <v>84</v>
      </c>
      <c r="F2203" t="s">
        <v>347</v>
      </c>
      <c r="G2203" t="s">
        <v>1450</v>
      </c>
      <c r="H2203" t="s">
        <v>2111</v>
      </c>
      <c r="I2203">
        <v>3435</v>
      </c>
      <c r="K2203" s="1"/>
    </row>
    <row r="2204" spans="1:11" x14ac:dyDescent="0.25">
      <c r="A2204" s="5" t="str">
        <f t="shared" si="34"/>
        <v>ID7215G2206</v>
      </c>
      <c r="B2204">
        <v>2206</v>
      </c>
      <c r="C2204" t="s">
        <v>68</v>
      </c>
      <c r="D2204">
        <v>7215</v>
      </c>
      <c r="E2204" t="s">
        <v>84</v>
      </c>
      <c r="F2204" t="s">
        <v>347</v>
      </c>
      <c r="G2204" t="s">
        <v>1450</v>
      </c>
      <c r="H2204" t="s">
        <v>3087</v>
      </c>
      <c r="I2204">
        <v>3435</v>
      </c>
      <c r="K2204" s="1"/>
    </row>
    <row r="2205" spans="1:11" x14ac:dyDescent="0.25">
      <c r="A2205" s="5" t="str">
        <f t="shared" si="34"/>
        <v>ID7216G2207</v>
      </c>
      <c r="B2205">
        <v>2207</v>
      </c>
      <c r="C2205" t="s">
        <v>68</v>
      </c>
      <c r="D2205">
        <v>7216</v>
      </c>
      <c r="E2205" t="s">
        <v>84</v>
      </c>
      <c r="F2205" t="s">
        <v>347</v>
      </c>
      <c r="G2205" t="s">
        <v>1450</v>
      </c>
      <c r="H2205" t="s">
        <v>78</v>
      </c>
      <c r="I2205">
        <v>3435</v>
      </c>
      <c r="K2205" s="1"/>
    </row>
    <row r="2206" spans="1:11" x14ac:dyDescent="0.25">
      <c r="A2206" s="5" t="str">
        <f t="shared" si="34"/>
        <v>ID8986G2208</v>
      </c>
      <c r="B2206">
        <v>2208</v>
      </c>
      <c r="C2206" t="s">
        <v>68</v>
      </c>
      <c r="D2206">
        <v>8986</v>
      </c>
      <c r="E2206" t="s">
        <v>84</v>
      </c>
      <c r="F2206" t="s">
        <v>347</v>
      </c>
      <c r="G2206" t="s">
        <v>3802</v>
      </c>
      <c r="H2206" t="s">
        <v>3802</v>
      </c>
      <c r="I2206">
        <v>386</v>
      </c>
      <c r="K2206" s="1"/>
    </row>
    <row r="2207" spans="1:11" x14ac:dyDescent="0.25">
      <c r="A2207" s="5" t="str">
        <f t="shared" si="34"/>
        <v>ID8987G2209</v>
      </c>
      <c r="B2207">
        <v>2209</v>
      </c>
      <c r="C2207" t="s">
        <v>68</v>
      </c>
      <c r="D2207">
        <v>8987</v>
      </c>
      <c r="E2207" t="s">
        <v>84</v>
      </c>
      <c r="F2207" t="s">
        <v>347</v>
      </c>
      <c r="G2207" t="s">
        <v>3803</v>
      </c>
      <c r="H2207" t="s">
        <v>3804</v>
      </c>
      <c r="I2207">
        <v>8986</v>
      </c>
      <c r="K2207" s="1"/>
    </row>
    <row r="2208" spans="1:11" x14ac:dyDescent="0.25">
      <c r="A2208" s="5" t="str">
        <f t="shared" si="34"/>
        <v>ID8988G2210</v>
      </c>
      <c r="B2208">
        <v>2210</v>
      </c>
      <c r="C2208" t="s">
        <v>68</v>
      </c>
      <c r="D2208">
        <v>8988</v>
      </c>
      <c r="E2208" t="s">
        <v>84</v>
      </c>
      <c r="F2208" t="s">
        <v>347</v>
      </c>
      <c r="G2208" t="s">
        <v>3803</v>
      </c>
      <c r="H2208" t="s">
        <v>3805</v>
      </c>
      <c r="I2208">
        <v>8986</v>
      </c>
      <c r="K2208" s="1"/>
    </row>
    <row r="2209" spans="1:11" x14ac:dyDescent="0.25">
      <c r="A2209" s="5" t="str">
        <f t="shared" si="34"/>
        <v>ID8989G2211</v>
      </c>
      <c r="B2209">
        <v>2211</v>
      </c>
      <c r="C2209" t="s">
        <v>68</v>
      </c>
      <c r="D2209">
        <v>8989</v>
      </c>
      <c r="E2209" t="s">
        <v>84</v>
      </c>
      <c r="F2209" t="s">
        <v>347</v>
      </c>
      <c r="G2209" t="s">
        <v>3803</v>
      </c>
      <c r="H2209" t="s">
        <v>3806</v>
      </c>
      <c r="I2209">
        <v>8986</v>
      </c>
      <c r="K2209" s="1"/>
    </row>
    <row r="2210" spans="1:11" x14ac:dyDescent="0.25">
      <c r="A2210" s="5" t="str">
        <f t="shared" si="34"/>
        <v>ID8990G2212</v>
      </c>
      <c r="B2210">
        <v>2212</v>
      </c>
      <c r="C2210" t="s">
        <v>68</v>
      </c>
      <c r="D2210">
        <v>8990</v>
      </c>
      <c r="E2210" t="s">
        <v>84</v>
      </c>
      <c r="F2210" t="s">
        <v>347</v>
      </c>
      <c r="G2210" t="s">
        <v>3802</v>
      </c>
      <c r="H2210" t="s">
        <v>3807</v>
      </c>
      <c r="I2210">
        <v>8986</v>
      </c>
      <c r="K2210" s="1"/>
    </row>
    <row r="2211" spans="1:11" x14ac:dyDescent="0.25">
      <c r="A2211" s="5" t="str">
        <f t="shared" si="34"/>
        <v>ID8991G2213</v>
      </c>
      <c r="B2211">
        <v>2213</v>
      </c>
      <c r="C2211" t="s">
        <v>68</v>
      </c>
      <c r="D2211">
        <v>8991</v>
      </c>
      <c r="E2211" t="s">
        <v>84</v>
      </c>
      <c r="F2211" t="s">
        <v>347</v>
      </c>
      <c r="G2211" t="s">
        <v>3802</v>
      </c>
      <c r="H2211" t="s">
        <v>3808</v>
      </c>
      <c r="I2211">
        <v>8986</v>
      </c>
      <c r="K2211" s="1"/>
    </row>
    <row r="2212" spans="1:11" x14ac:dyDescent="0.25">
      <c r="A2212" s="5" t="str">
        <f t="shared" si="34"/>
        <v>ID8992G2214</v>
      </c>
      <c r="B2212">
        <v>2214</v>
      </c>
      <c r="C2212" t="s">
        <v>68</v>
      </c>
      <c r="D2212">
        <v>8992</v>
      </c>
      <c r="E2212" t="s">
        <v>84</v>
      </c>
      <c r="F2212" t="s">
        <v>347</v>
      </c>
      <c r="G2212" t="s">
        <v>3802</v>
      </c>
      <c r="H2212" t="s">
        <v>78</v>
      </c>
      <c r="I2212">
        <v>8986</v>
      </c>
      <c r="K2212" s="1"/>
    </row>
    <row r="2213" spans="1:11" x14ac:dyDescent="0.25">
      <c r="A2213" s="5" t="str">
        <f t="shared" si="34"/>
        <v>ID387G2215</v>
      </c>
      <c r="B2213">
        <v>2215</v>
      </c>
      <c r="C2213" t="s">
        <v>68</v>
      </c>
      <c r="D2213">
        <v>387</v>
      </c>
      <c r="E2213" t="s">
        <v>84</v>
      </c>
      <c r="F2213" t="s">
        <v>348</v>
      </c>
      <c r="G2213" t="s">
        <v>348</v>
      </c>
      <c r="H2213" t="s">
        <v>348</v>
      </c>
      <c r="I2213">
        <v>5</v>
      </c>
      <c r="K2213" s="1"/>
    </row>
    <row r="2214" spans="1:11" x14ac:dyDescent="0.25">
      <c r="A2214" s="5" t="str">
        <f t="shared" si="34"/>
        <v>ID2825G2216</v>
      </c>
      <c r="B2214">
        <v>2216</v>
      </c>
      <c r="C2214" t="s">
        <v>68</v>
      </c>
      <c r="D2214">
        <v>2825</v>
      </c>
      <c r="E2214" t="s">
        <v>84</v>
      </c>
      <c r="F2214" t="s">
        <v>348</v>
      </c>
      <c r="G2214" t="s">
        <v>1171</v>
      </c>
      <c r="H2214" t="s">
        <v>1171</v>
      </c>
      <c r="I2214">
        <v>387</v>
      </c>
      <c r="K2214" s="1"/>
    </row>
    <row r="2215" spans="1:11" x14ac:dyDescent="0.25">
      <c r="A2215" s="5" t="str">
        <f t="shared" si="34"/>
        <v>ID7122G2217</v>
      </c>
      <c r="B2215">
        <v>2217</v>
      </c>
      <c r="C2215" t="s">
        <v>68</v>
      </c>
      <c r="D2215">
        <v>7122</v>
      </c>
      <c r="E2215" t="s">
        <v>84</v>
      </c>
      <c r="F2215" t="s">
        <v>348</v>
      </c>
      <c r="G2215" t="s">
        <v>1171</v>
      </c>
      <c r="H2215" t="s">
        <v>3030</v>
      </c>
      <c r="I2215">
        <v>2825</v>
      </c>
      <c r="K2215" s="1"/>
    </row>
    <row r="2216" spans="1:11" x14ac:dyDescent="0.25">
      <c r="A2216" s="5" t="str">
        <f t="shared" si="34"/>
        <v>ID7123G2218</v>
      </c>
      <c r="B2216">
        <v>2218</v>
      </c>
      <c r="C2216" t="s">
        <v>68</v>
      </c>
      <c r="D2216">
        <v>7123</v>
      </c>
      <c r="E2216" t="s">
        <v>84</v>
      </c>
      <c r="F2216" t="s">
        <v>348</v>
      </c>
      <c r="G2216" t="s">
        <v>1171</v>
      </c>
      <c r="H2216" t="s">
        <v>3031</v>
      </c>
      <c r="I2216">
        <v>2825</v>
      </c>
      <c r="K2216" s="1"/>
    </row>
    <row r="2217" spans="1:11" x14ac:dyDescent="0.25">
      <c r="A2217" s="5" t="str">
        <f t="shared" si="34"/>
        <v>ID7124G2219</v>
      </c>
      <c r="B2217">
        <v>2219</v>
      </c>
      <c r="C2217" t="s">
        <v>68</v>
      </c>
      <c r="D2217">
        <v>7124</v>
      </c>
      <c r="E2217" t="s">
        <v>84</v>
      </c>
      <c r="F2217" t="s">
        <v>348</v>
      </c>
      <c r="G2217" t="s">
        <v>2206</v>
      </c>
      <c r="H2217" t="s">
        <v>3032</v>
      </c>
      <c r="I2217">
        <v>2825</v>
      </c>
      <c r="K2217" s="1"/>
    </row>
    <row r="2218" spans="1:11" x14ac:dyDescent="0.25">
      <c r="A2218" s="5" t="str">
        <f t="shared" si="34"/>
        <v>ID7125G2220</v>
      </c>
      <c r="B2218">
        <v>2220</v>
      </c>
      <c r="C2218" t="s">
        <v>68</v>
      </c>
      <c r="D2218">
        <v>7125</v>
      </c>
      <c r="E2218" t="s">
        <v>84</v>
      </c>
      <c r="F2218" t="s">
        <v>348</v>
      </c>
      <c r="G2218" t="s">
        <v>1171</v>
      </c>
      <c r="H2218" t="s">
        <v>78</v>
      </c>
      <c r="I2218">
        <v>2825</v>
      </c>
      <c r="K2218" s="1"/>
    </row>
    <row r="2219" spans="1:11" x14ac:dyDescent="0.25">
      <c r="A2219" s="5" t="str">
        <f t="shared" si="34"/>
        <v>ID2918G2221</v>
      </c>
      <c r="B2219">
        <v>2221</v>
      </c>
      <c r="C2219" t="s">
        <v>68</v>
      </c>
      <c r="D2219">
        <v>2918</v>
      </c>
      <c r="E2219" t="s">
        <v>84</v>
      </c>
      <c r="F2219" t="s">
        <v>348</v>
      </c>
      <c r="G2219" t="s">
        <v>1222</v>
      </c>
      <c r="H2219" t="s">
        <v>1222</v>
      </c>
      <c r="I2219">
        <v>387</v>
      </c>
      <c r="K2219" s="1"/>
    </row>
    <row r="2220" spans="1:11" x14ac:dyDescent="0.25">
      <c r="A2220" s="5" t="str">
        <f t="shared" si="34"/>
        <v>ID2919G2222</v>
      </c>
      <c r="B2220">
        <v>2222</v>
      </c>
      <c r="C2220" t="s">
        <v>68</v>
      </c>
      <c r="D2220">
        <v>2919</v>
      </c>
      <c r="E2220" t="s">
        <v>84</v>
      </c>
      <c r="F2220" t="s">
        <v>348</v>
      </c>
      <c r="G2220" t="s">
        <v>1223</v>
      </c>
      <c r="H2220" t="s">
        <v>1223</v>
      </c>
      <c r="I2220">
        <v>387</v>
      </c>
      <c r="K2220" s="1"/>
    </row>
    <row r="2221" spans="1:11" x14ac:dyDescent="0.25">
      <c r="A2221" s="5" t="str">
        <f t="shared" si="34"/>
        <v>ID7126G2223</v>
      </c>
      <c r="B2221">
        <v>2223</v>
      </c>
      <c r="C2221" t="s">
        <v>68</v>
      </c>
      <c r="D2221">
        <v>7126</v>
      </c>
      <c r="E2221" t="s">
        <v>84</v>
      </c>
      <c r="F2221" t="s">
        <v>348</v>
      </c>
      <c r="G2221" t="s">
        <v>1223</v>
      </c>
      <c r="H2221" t="s">
        <v>86</v>
      </c>
      <c r="I2221">
        <v>2919</v>
      </c>
      <c r="K2221" s="1"/>
    </row>
    <row r="2222" spans="1:11" x14ac:dyDescent="0.25">
      <c r="A2222" s="5" t="str">
        <f t="shared" si="34"/>
        <v>ID7127G2224</v>
      </c>
      <c r="B2222">
        <v>2224</v>
      </c>
      <c r="C2222" t="s">
        <v>68</v>
      </c>
      <c r="D2222">
        <v>7127</v>
      </c>
      <c r="E2222" t="s">
        <v>84</v>
      </c>
      <c r="F2222" t="s">
        <v>348</v>
      </c>
      <c r="G2222" t="s">
        <v>1223</v>
      </c>
      <c r="H2222" t="s">
        <v>3033</v>
      </c>
      <c r="I2222">
        <v>2919</v>
      </c>
      <c r="K2222" s="1"/>
    </row>
    <row r="2223" spans="1:11" x14ac:dyDescent="0.25">
      <c r="A2223" s="5" t="str">
        <f t="shared" si="34"/>
        <v>ID7128G2225</v>
      </c>
      <c r="B2223">
        <v>2225</v>
      </c>
      <c r="C2223" t="s">
        <v>68</v>
      </c>
      <c r="D2223">
        <v>7128</v>
      </c>
      <c r="E2223" t="s">
        <v>84</v>
      </c>
      <c r="F2223" t="s">
        <v>348</v>
      </c>
      <c r="G2223" t="s">
        <v>1223</v>
      </c>
      <c r="H2223" t="s">
        <v>3034</v>
      </c>
      <c r="I2223">
        <v>2919</v>
      </c>
      <c r="K2223" s="1"/>
    </row>
    <row r="2224" spans="1:11" x14ac:dyDescent="0.25">
      <c r="A2224" s="5" t="str">
        <f t="shared" si="34"/>
        <v>ID7129G2226</v>
      </c>
      <c r="B2224">
        <v>2226</v>
      </c>
      <c r="C2224" t="s">
        <v>68</v>
      </c>
      <c r="D2224">
        <v>7129</v>
      </c>
      <c r="E2224" t="s">
        <v>84</v>
      </c>
      <c r="F2224" t="s">
        <v>348</v>
      </c>
      <c r="G2224" t="s">
        <v>1223</v>
      </c>
      <c r="H2224" t="s">
        <v>78</v>
      </c>
      <c r="I2224">
        <v>2919</v>
      </c>
      <c r="K2224" s="1"/>
    </row>
    <row r="2225" spans="1:11" x14ac:dyDescent="0.25">
      <c r="A2225" s="5" t="str">
        <f t="shared" si="34"/>
        <v>ID2920G2227</v>
      </c>
      <c r="B2225">
        <v>2227</v>
      </c>
      <c r="C2225" t="s">
        <v>68</v>
      </c>
      <c r="D2225">
        <v>2920</v>
      </c>
      <c r="E2225" t="s">
        <v>84</v>
      </c>
      <c r="F2225" t="s">
        <v>348</v>
      </c>
      <c r="G2225" t="s">
        <v>1224</v>
      </c>
      <c r="H2225" t="s">
        <v>1224</v>
      </c>
      <c r="I2225">
        <v>387</v>
      </c>
      <c r="K2225" s="1"/>
    </row>
    <row r="2226" spans="1:11" x14ac:dyDescent="0.25">
      <c r="A2226" s="5" t="str">
        <f t="shared" si="34"/>
        <v>ID4106G2228</v>
      </c>
      <c r="B2226">
        <v>2228</v>
      </c>
      <c r="C2226" t="s">
        <v>68</v>
      </c>
      <c r="D2226">
        <v>4106</v>
      </c>
      <c r="E2226" t="s">
        <v>84</v>
      </c>
      <c r="F2226" t="s">
        <v>348</v>
      </c>
      <c r="G2226" t="s">
        <v>1224</v>
      </c>
      <c r="H2226" t="s">
        <v>1714</v>
      </c>
      <c r="I2226">
        <v>2920</v>
      </c>
      <c r="K2226" s="1"/>
    </row>
    <row r="2227" spans="1:11" x14ac:dyDescent="0.25">
      <c r="A2227" s="5" t="str">
        <f t="shared" si="34"/>
        <v>ID4107G2229</v>
      </c>
      <c r="B2227">
        <v>2229</v>
      </c>
      <c r="C2227" t="s">
        <v>68</v>
      </c>
      <c r="D2227">
        <v>4107</v>
      </c>
      <c r="E2227" t="s">
        <v>84</v>
      </c>
      <c r="F2227" t="s">
        <v>348</v>
      </c>
      <c r="G2227" t="s">
        <v>1224</v>
      </c>
      <c r="H2227" t="s">
        <v>1715</v>
      </c>
      <c r="I2227">
        <v>2920</v>
      </c>
      <c r="K2227" s="1"/>
    </row>
    <row r="2228" spans="1:11" x14ac:dyDescent="0.25">
      <c r="A2228" s="5" t="str">
        <f t="shared" si="34"/>
        <v>ID4108G2230</v>
      </c>
      <c r="B2228">
        <v>2230</v>
      </c>
      <c r="C2228" t="s">
        <v>68</v>
      </c>
      <c r="D2228">
        <v>4108</v>
      </c>
      <c r="E2228" t="s">
        <v>84</v>
      </c>
      <c r="F2228" t="s">
        <v>348</v>
      </c>
      <c r="G2228" t="s">
        <v>1224</v>
      </c>
      <c r="H2228" t="s">
        <v>78</v>
      </c>
      <c r="I2228">
        <v>2920</v>
      </c>
      <c r="K2228" s="1"/>
    </row>
    <row r="2229" spans="1:11" x14ac:dyDescent="0.25">
      <c r="A2229" s="5" t="str">
        <f t="shared" si="34"/>
        <v>ID7135G2231</v>
      </c>
      <c r="B2229">
        <v>2231</v>
      </c>
      <c r="C2229" t="s">
        <v>68</v>
      </c>
      <c r="D2229">
        <v>7135</v>
      </c>
      <c r="E2229" t="s">
        <v>84</v>
      </c>
      <c r="F2229" t="s">
        <v>348</v>
      </c>
      <c r="G2229" t="s">
        <v>1224</v>
      </c>
      <c r="H2229" t="s">
        <v>3039</v>
      </c>
      <c r="I2229">
        <v>2920</v>
      </c>
      <c r="K2229" s="1"/>
    </row>
    <row r="2230" spans="1:11" x14ac:dyDescent="0.25">
      <c r="A2230" s="5" t="str">
        <f t="shared" si="34"/>
        <v>ID2921G2232</v>
      </c>
      <c r="B2230">
        <v>2232</v>
      </c>
      <c r="C2230" t="s">
        <v>68</v>
      </c>
      <c r="D2230">
        <v>2921</v>
      </c>
      <c r="E2230" t="s">
        <v>84</v>
      </c>
      <c r="F2230" t="s">
        <v>348</v>
      </c>
      <c r="G2230" t="s">
        <v>1225</v>
      </c>
      <c r="H2230" t="s">
        <v>1225</v>
      </c>
      <c r="I2230">
        <v>387</v>
      </c>
      <c r="K2230" s="1"/>
    </row>
    <row r="2231" spans="1:11" x14ac:dyDescent="0.25">
      <c r="A2231" s="5" t="str">
        <f t="shared" si="34"/>
        <v>ID4103G2233</v>
      </c>
      <c r="B2231">
        <v>2233</v>
      </c>
      <c r="C2231" t="s">
        <v>68</v>
      </c>
      <c r="D2231">
        <v>4103</v>
      </c>
      <c r="E2231" t="s">
        <v>84</v>
      </c>
      <c r="F2231" t="s">
        <v>348</v>
      </c>
      <c r="G2231" t="s">
        <v>1225</v>
      </c>
      <c r="H2231" t="s">
        <v>1712</v>
      </c>
      <c r="I2231">
        <v>2921</v>
      </c>
      <c r="K2231" s="1"/>
    </row>
    <row r="2232" spans="1:11" x14ac:dyDescent="0.25">
      <c r="A2232" s="5" t="str">
        <f t="shared" si="34"/>
        <v>ID4104G2234</v>
      </c>
      <c r="B2232">
        <v>2234</v>
      </c>
      <c r="C2232" t="s">
        <v>68</v>
      </c>
      <c r="D2232">
        <v>4104</v>
      </c>
      <c r="E2232" t="s">
        <v>84</v>
      </c>
      <c r="F2232" t="s">
        <v>348</v>
      </c>
      <c r="G2232" t="s">
        <v>1225</v>
      </c>
      <c r="H2232" t="s">
        <v>1713</v>
      </c>
      <c r="I2232">
        <v>2921</v>
      </c>
      <c r="K2232" s="1"/>
    </row>
    <row r="2233" spans="1:11" x14ac:dyDescent="0.25">
      <c r="A2233" s="5" t="str">
        <f t="shared" si="34"/>
        <v>ID4105G2235</v>
      </c>
      <c r="B2233">
        <v>2235</v>
      </c>
      <c r="C2233" t="s">
        <v>68</v>
      </c>
      <c r="D2233">
        <v>4105</v>
      </c>
      <c r="E2233" t="s">
        <v>84</v>
      </c>
      <c r="F2233" t="s">
        <v>348</v>
      </c>
      <c r="G2233" t="s">
        <v>1225</v>
      </c>
      <c r="H2233" t="s">
        <v>1225</v>
      </c>
      <c r="I2233">
        <v>2921</v>
      </c>
      <c r="K2233" s="1"/>
    </row>
    <row r="2234" spans="1:11" x14ac:dyDescent="0.25">
      <c r="A2234" s="5" t="str">
        <f t="shared" si="34"/>
        <v>ID2922G2236</v>
      </c>
      <c r="B2234">
        <v>2236</v>
      </c>
      <c r="C2234" t="s">
        <v>68</v>
      </c>
      <c r="D2234">
        <v>2922</v>
      </c>
      <c r="E2234" t="s">
        <v>84</v>
      </c>
      <c r="F2234" t="s">
        <v>348</v>
      </c>
      <c r="G2234" t="s">
        <v>78</v>
      </c>
      <c r="H2234" t="s">
        <v>78</v>
      </c>
      <c r="I2234">
        <v>387</v>
      </c>
      <c r="K2234" s="1"/>
    </row>
    <row r="2235" spans="1:11" x14ac:dyDescent="0.25">
      <c r="A2235" s="5" t="str">
        <f t="shared" si="34"/>
        <v>ID4017G2237</v>
      </c>
      <c r="B2235">
        <v>2237</v>
      </c>
      <c r="C2235" t="s">
        <v>68</v>
      </c>
      <c r="D2235">
        <v>4017</v>
      </c>
      <c r="E2235" t="s">
        <v>84</v>
      </c>
      <c r="F2235" t="s">
        <v>348</v>
      </c>
      <c r="G2235" t="s">
        <v>450</v>
      </c>
      <c r="H2235" t="s">
        <v>450</v>
      </c>
      <c r="I2235">
        <v>387</v>
      </c>
      <c r="K2235" s="1"/>
    </row>
    <row r="2236" spans="1:11" x14ac:dyDescent="0.25">
      <c r="A2236" s="5" t="str">
        <f t="shared" si="34"/>
        <v>ID7115G2238</v>
      </c>
      <c r="B2236">
        <v>2238</v>
      </c>
      <c r="C2236" t="s">
        <v>68</v>
      </c>
      <c r="D2236">
        <v>7115</v>
      </c>
      <c r="E2236" t="s">
        <v>84</v>
      </c>
      <c r="F2236" t="s">
        <v>348</v>
      </c>
      <c r="G2236" t="s">
        <v>450</v>
      </c>
      <c r="H2236" t="s">
        <v>3026</v>
      </c>
      <c r="I2236">
        <v>4017</v>
      </c>
      <c r="K2236" s="1"/>
    </row>
    <row r="2237" spans="1:11" x14ac:dyDescent="0.25">
      <c r="A2237" s="5" t="str">
        <f t="shared" si="34"/>
        <v>ID7116G2239</v>
      </c>
      <c r="B2237">
        <v>2239</v>
      </c>
      <c r="C2237" t="s">
        <v>68</v>
      </c>
      <c r="D2237">
        <v>7116</v>
      </c>
      <c r="E2237" t="s">
        <v>84</v>
      </c>
      <c r="F2237" t="s">
        <v>348</v>
      </c>
      <c r="G2237" t="s">
        <v>450</v>
      </c>
      <c r="H2237" t="s">
        <v>3027</v>
      </c>
      <c r="I2237">
        <v>4017</v>
      </c>
      <c r="K2237" s="1"/>
    </row>
    <row r="2238" spans="1:11" x14ac:dyDescent="0.25">
      <c r="A2238" s="5" t="str">
        <f t="shared" si="34"/>
        <v>ID7117G2240</v>
      </c>
      <c r="B2238">
        <v>2240</v>
      </c>
      <c r="C2238" t="s">
        <v>68</v>
      </c>
      <c r="D2238">
        <v>7117</v>
      </c>
      <c r="E2238" t="s">
        <v>84</v>
      </c>
      <c r="F2238" t="s">
        <v>348</v>
      </c>
      <c r="G2238" t="s">
        <v>450</v>
      </c>
      <c r="H2238" t="s">
        <v>667</v>
      </c>
      <c r="I2238">
        <v>4017</v>
      </c>
      <c r="K2238" s="1"/>
    </row>
    <row r="2239" spans="1:11" x14ac:dyDescent="0.25">
      <c r="A2239" s="5" t="str">
        <f t="shared" si="34"/>
        <v>ID7118G2241</v>
      </c>
      <c r="B2239">
        <v>2241</v>
      </c>
      <c r="C2239" t="s">
        <v>68</v>
      </c>
      <c r="D2239">
        <v>7118</v>
      </c>
      <c r="E2239" t="s">
        <v>84</v>
      </c>
      <c r="F2239" t="s">
        <v>348</v>
      </c>
      <c r="G2239" t="s">
        <v>450</v>
      </c>
      <c r="H2239" t="s">
        <v>78</v>
      </c>
      <c r="I2239">
        <v>4017</v>
      </c>
      <c r="K2239" s="1"/>
    </row>
    <row r="2240" spans="1:11" x14ac:dyDescent="0.25">
      <c r="A2240" s="5" t="str">
        <f t="shared" si="34"/>
        <v>ID4018G2242</v>
      </c>
      <c r="B2240">
        <v>2242</v>
      </c>
      <c r="C2240" t="s">
        <v>68</v>
      </c>
      <c r="D2240">
        <v>4018</v>
      </c>
      <c r="E2240" t="s">
        <v>84</v>
      </c>
      <c r="F2240" t="s">
        <v>348</v>
      </c>
      <c r="G2240" t="s">
        <v>1655</v>
      </c>
      <c r="H2240" t="s">
        <v>1655</v>
      </c>
      <c r="I2240">
        <v>387</v>
      </c>
      <c r="K2240" s="1"/>
    </row>
    <row r="2241" spans="1:11" x14ac:dyDescent="0.25">
      <c r="A2241" s="5" t="str">
        <f t="shared" si="34"/>
        <v>ID4018G2243</v>
      </c>
      <c r="B2241">
        <v>2243</v>
      </c>
      <c r="C2241" t="s">
        <v>68</v>
      </c>
      <c r="D2241">
        <v>4018</v>
      </c>
      <c r="E2241" t="s">
        <v>84</v>
      </c>
      <c r="F2241" t="s">
        <v>348</v>
      </c>
      <c r="G2241" t="s">
        <v>1655</v>
      </c>
      <c r="H2241" t="s">
        <v>1655</v>
      </c>
      <c r="I2241">
        <v>387</v>
      </c>
      <c r="K2241" s="1"/>
    </row>
    <row r="2242" spans="1:11" x14ac:dyDescent="0.25">
      <c r="A2242" s="5" t="str">
        <f t="shared" si="34"/>
        <v>ID7136G2244</v>
      </c>
      <c r="B2242">
        <v>2244</v>
      </c>
      <c r="C2242" t="s">
        <v>68</v>
      </c>
      <c r="D2242">
        <v>7136</v>
      </c>
      <c r="E2242" t="s">
        <v>84</v>
      </c>
      <c r="F2242" t="s">
        <v>348</v>
      </c>
      <c r="G2242" t="s">
        <v>1655</v>
      </c>
      <c r="H2242" t="s">
        <v>3040</v>
      </c>
      <c r="I2242">
        <v>4018</v>
      </c>
      <c r="K2242" s="1"/>
    </row>
    <row r="2243" spans="1:11" x14ac:dyDescent="0.25">
      <c r="A2243" s="5" t="str">
        <f t="shared" ref="A2243:A2306" si="35">"ID"&amp;D2243&amp;"G"&amp;B2243</f>
        <v>ID7137G2245</v>
      </c>
      <c r="B2243">
        <v>2245</v>
      </c>
      <c r="C2243" t="s">
        <v>68</v>
      </c>
      <c r="D2243">
        <v>7137</v>
      </c>
      <c r="E2243" t="s">
        <v>84</v>
      </c>
      <c r="F2243" t="s">
        <v>348</v>
      </c>
      <c r="G2243" t="s">
        <v>1655</v>
      </c>
      <c r="H2243" t="s">
        <v>2461</v>
      </c>
      <c r="I2243">
        <v>4018</v>
      </c>
      <c r="K2243" s="1"/>
    </row>
    <row r="2244" spans="1:11" x14ac:dyDescent="0.25">
      <c r="A2244" s="5" t="str">
        <f t="shared" si="35"/>
        <v>ID7138G2246</v>
      </c>
      <c r="B2244">
        <v>2246</v>
      </c>
      <c r="C2244" t="s">
        <v>68</v>
      </c>
      <c r="D2244">
        <v>7138</v>
      </c>
      <c r="E2244" t="s">
        <v>84</v>
      </c>
      <c r="F2244" t="s">
        <v>348</v>
      </c>
      <c r="G2244" t="s">
        <v>1655</v>
      </c>
      <c r="H2244" t="s">
        <v>3041</v>
      </c>
      <c r="I2244">
        <v>4018</v>
      </c>
      <c r="K2244" s="1"/>
    </row>
    <row r="2245" spans="1:11" x14ac:dyDescent="0.25">
      <c r="A2245" s="5" t="str">
        <f t="shared" si="35"/>
        <v>ID7139G2247</v>
      </c>
      <c r="B2245">
        <v>2247</v>
      </c>
      <c r="C2245" t="s">
        <v>68</v>
      </c>
      <c r="D2245">
        <v>7139</v>
      </c>
      <c r="E2245" t="s">
        <v>84</v>
      </c>
      <c r="F2245" t="s">
        <v>348</v>
      </c>
      <c r="G2245" t="s">
        <v>1655</v>
      </c>
      <c r="H2245" t="s">
        <v>78</v>
      </c>
      <c r="I2245">
        <v>4018</v>
      </c>
      <c r="K2245" s="1"/>
    </row>
    <row r="2246" spans="1:11" x14ac:dyDescent="0.25">
      <c r="A2246" s="5" t="str">
        <f t="shared" si="35"/>
        <v>ID4109G2248</v>
      </c>
      <c r="B2246">
        <v>2248</v>
      </c>
      <c r="C2246" t="s">
        <v>68</v>
      </c>
      <c r="D2246">
        <v>4109</v>
      </c>
      <c r="E2246" t="s">
        <v>84</v>
      </c>
      <c r="F2246" t="s">
        <v>348</v>
      </c>
      <c r="G2246" t="s">
        <v>119</v>
      </c>
      <c r="H2246" t="s">
        <v>78</v>
      </c>
      <c r="I2246">
        <v>387</v>
      </c>
      <c r="K2246" s="1"/>
    </row>
    <row r="2247" spans="1:11" x14ac:dyDescent="0.25">
      <c r="A2247" s="5" t="str">
        <f t="shared" si="35"/>
        <v>ID4110G2249</v>
      </c>
      <c r="B2247">
        <v>2249</v>
      </c>
      <c r="C2247" t="s">
        <v>68</v>
      </c>
      <c r="D2247">
        <v>4110</v>
      </c>
      <c r="E2247" t="s">
        <v>84</v>
      </c>
      <c r="F2247" t="s">
        <v>348</v>
      </c>
      <c r="G2247" t="s">
        <v>1716</v>
      </c>
      <c r="H2247" t="s">
        <v>1716</v>
      </c>
      <c r="I2247">
        <v>387</v>
      </c>
      <c r="K2247" s="1"/>
    </row>
    <row r="2248" spans="1:11" x14ac:dyDescent="0.25">
      <c r="A2248" s="5" t="str">
        <f t="shared" si="35"/>
        <v>ID7130G2250</v>
      </c>
      <c r="B2248">
        <v>2250</v>
      </c>
      <c r="C2248" t="s">
        <v>68</v>
      </c>
      <c r="D2248">
        <v>7130</v>
      </c>
      <c r="E2248" t="s">
        <v>84</v>
      </c>
      <c r="F2248" t="s">
        <v>348</v>
      </c>
      <c r="G2248" t="s">
        <v>1716</v>
      </c>
      <c r="H2248" t="s">
        <v>3035</v>
      </c>
      <c r="I2248">
        <v>4110</v>
      </c>
      <c r="K2248" s="1"/>
    </row>
    <row r="2249" spans="1:11" x14ac:dyDescent="0.25">
      <c r="A2249" s="5" t="str">
        <f t="shared" si="35"/>
        <v>ID7131G2251</v>
      </c>
      <c r="B2249">
        <v>2251</v>
      </c>
      <c r="C2249" t="s">
        <v>68</v>
      </c>
      <c r="D2249">
        <v>7131</v>
      </c>
      <c r="E2249" t="s">
        <v>84</v>
      </c>
      <c r="F2249" t="s">
        <v>348</v>
      </c>
      <c r="G2249" t="s">
        <v>1716</v>
      </c>
      <c r="H2249" t="s">
        <v>3036</v>
      </c>
      <c r="I2249">
        <v>4110</v>
      </c>
      <c r="K2249" s="1"/>
    </row>
    <row r="2250" spans="1:11" x14ac:dyDescent="0.25">
      <c r="A2250" s="5" t="str">
        <f t="shared" si="35"/>
        <v>ID7132G2252</v>
      </c>
      <c r="B2250">
        <v>2252</v>
      </c>
      <c r="C2250" t="s">
        <v>68</v>
      </c>
      <c r="D2250">
        <v>7132</v>
      </c>
      <c r="E2250" t="s">
        <v>84</v>
      </c>
      <c r="F2250" t="s">
        <v>348</v>
      </c>
      <c r="G2250" t="s">
        <v>1716</v>
      </c>
      <c r="H2250" t="s">
        <v>3037</v>
      </c>
      <c r="I2250">
        <v>4110</v>
      </c>
      <c r="K2250" s="1"/>
    </row>
    <row r="2251" spans="1:11" x14ac:dyDescent="0.25">
      <c r="A2251" s="5" t="str">
        <f t="shared" si="35"/>
        <v>ID7133G2253</v>
      </c>
      <c r="B2251">
        <v>2253</v>
      </c>
      <c r="C2251" t="s">
        <v>68</v>
      </c>
      <c r="D2251">
        <v>7133</v>
      </c>
      <c r="E2251" t="s">
        <v>84</v>
      </c>
      <c r="F2251" t="s">
        <v>348</v>
      </c>
      <c r="G2251" t="s">
        <v>1716</v>
      </c>
      <c r="H2251" t="s">
        <v>3038</v>
      </c>
      <c r="I2251">
        <v>4110</v>
      </c>
      <c r="K2251" s="1"/>
    </row>
    <row r="2252" spans="1:11" x14ac:dyDescent="0.25">
      <c r="A2252" s="5" t="str">
        <f t="shared" si="35"/>
        <v>ID7134G2254</v>
      </c>
      <c r="B2252">
        <v>2254</v>
      </c>
      <c r="C2252" t="s">
        <v>68</v>
      </c>
      <c r="D2252">
        <v>7134</v>
      </c>
      <c r="E2252" t="s">
        <v>84</v>
      </c>
      <c r="F2252" t="s">
        <v>348</v>
      </c>
      <c r="G2252" t="s">
        <v>1716</v>
      </c>
      <c r="H2252" t="s">
        <v>78</v>
      </c>
      <c r="I2252">
        <v>4110</v>
      </c>
      <c r="K2252" s="1"/>
    </row>
    <row r="2253" spans="1:11" x14ac:dyDescent="0.25">
      <c r="A2253" s="5" t="str">
        <f t="shared" si="35"/>
        <v>ID4111G2255</v>
      </c>
      <c r="B2253">
        <v>2255</v>
      </c>
      <c r="C2253" t="s">
        <v>68</v>
      </c>
      <c r="D2253">
        <v>4111</v>
      </c>
      <c r="E2253" t="s">
        <v>84</v>
      </c>
      <c r="F2253" t="s">
        <v>348</v>
      </c>
      <c r="G2253" t="s">
        <v>1717</v>
      </c>
      <c r="H2253" t="s">
        <v>1717</v>
      </c>
      <c r="I2253">
        <v>387</v>
      </c>
      <c r="K2253" s="1"/>
    </row>
    <row r="2254" spans="1:11" x14ac:dyDescent="0.25">
      <c r="A2254" s="5" t="str">
        <f t="shared" si="35"/>
        <v>ID4194G2256</v>
      </c>
      <c r="B2254">
        <v>2256</v>
      </c>
      <c r="C2254" t="s">
        <v>68</v>
      </c>
      <c r="D2254">
        <v>4194</v>
      </c>
      <c r="E2254" t="s">
        <v>84</v>
      </c>
      <c r="F2254" t="s">
        <v>348</v>
      </c>
      <c r="G2254" t="s">
        <v>1753</v>
      </c>
      <c r="H2254" t="s">
        <v>1753</v>
      </c>
      <c r="I2254">
        <v>387</v>
      </c>
      <c r="K2254" s="1"/>
    </row>
    <row r="2255" spans="1:11" x14ac:dyDescent="0.25">
      <c r="A2255" s="5" t="str">
        <f t="shared" si="35"/>
        <v>ID4194G2257</v>
      </c>
      <c r="B2255">
        <v>2257</v>
      </c>
      <c r="C2255" t="s">
        <v>68</v>
      </c>
      <c r="D2255">
        <v>4194</v>
      </c>
      <c r="E2255" t="s">
        <v>84</v>
      </c>
      <c r="F2255" t="s">
        <v>348</v>
      </c>
      <c r="G2255" t="s">
        <v>1753</v>
      </c>
      <c r="H2255" t="s">
        <v>1753</v>
      </c>
      <c r="I2255">
        <v>387</v>
      </c>
      <c r="K2255" s="1"/>
    </row>
    <row r="2256" spans="1:11" x14ac:dyDescent="0.25">
      <c r="A2256" s="5" t="str">
        <f t="shared" si="35"/>
        <v>ID6686G2258</v>
      </c>
      <c r="B2256">
        <v>2258</v>
      </c>
      <c r="C2256" t="s">
        <v>68</v>
      </c>
      <c r="D2256">
        <v>6686</v>
      </c>
      <c r="E2256" t="s">
        <v>84</v>
      </c>
      <c r="F2256" t="s">
        <v>348</v>
      </c>
      <c r="G2256" t="s">
        <v>1753</v>
      </c>
      <c r="H2256" t="s">
        <v>1746</v>
      </c>
      <c r="I2256">
        <v>4194</v>
      </c>
      <c r="K2256" s="1"/>
    </row>
    <row r="2257" spans="1:11" x14ac:dyDescent="0.25">
      <c r="A2257" s="5" t="str">
        <f t="shared" si="35"/>
        <v>ID6687G2259</v>
      </c>
      <c r="B2257">
        <v>2259</v>
      </c>
      <c r="C2257" t="s">
        <v>68</v>
      </c>
      <c r="D2257">
        <v>6687</v>
      </c>
      <c r="E2257" t="s">
        <v>84</v>
      </c>
      <c r="F2257" t="s">
        <v>348</v>
      </c>
      <c r="G2257" t="s">
        <v>1753</v>
      </c>
      <c r="H2257" t="s">
        <v>2779</v>
      </c>
      <c r="I2257">
        <v>4194</v>
      </c>
      <c r="K2257" s="1"/>
    </row>
    <row r="2258" spans="1:11" x14ac:dyDescent="0.25">
      <c r="A2258" s="5" t="str">
        <f t="shared" si="35"/>
        <v>ID6688G2260</v>
      </c>
      <c r="B2258">
        <v>2260</v>
      </c>
      <c r="C2258" t="s">
        <v>68</v>
      </c>
      <c r="D2258">
        <v>6688</v>
      </c>
      <c r="E2258" t="s">
        <v>84</v>
      </c>
      <c r="F2258" t="s">
        <v>348</v>
      </c>
      <c r="G2258" t="s">
        <v>1753</v>
      </c>
      <c r="H2258" t="s">
        <v>2780</v>
      </c>
      <c r="I2258">
        <v>4194</v>
      </c>
      <c r="K2258" s="1"/>
    </row>
    <row r="2259" spans="1:11" x14ac:dyDescent="0.25">
      <c r="A2259" s="5" t="str">
        <f t="shared" si="35"/>
        <v>ID6689G2261</v>
      </c>
      <c r="B2259">
        <v>2261</v>
      </c>
      <c r="C2259" t="s">
        <v>68</v>
      </c>
      <c r="D2259">
        <v>6689</v>
      </c>
      <c r="E2259" t="s">
        <v>84</v>
      </c>
      <c r="F2259" t="s">
        <v>348</v>
      </c>
      <c r="G2259" t="s">
        <v>1753</v>
      </c>
      <c r="H2259" t="s">
        <v>78</v>
      </c>
      <c r="I2259">
        <v>4194</v>
      </c>
      <c r="K2259" s="1"/>
    </row>
    <row r="2260" spans="1:11" x14ac:dyDescent="0.25">
      <c r="A2260" s="5" t="str">
        <f t="shared" si="35"/>
        <v>ID6690G2262</v>
      </c>
      <c r="B2260">
        <v>2262</v>
      </c>
      <c r="C2260" t="s">
        <v>68</v>
      </c>
      <c r="D2260">
        <v>6690</v>
      </c>
      <c r="E2260" t="s">
        <v>84</v>
      </c>
      <c r="F2260" t="s">
        <v>348</v>
      </c>
      <c r="G2260" t="s">
        <v>2781</v>
      </c>
      <c r="H2260" t="s">
        <v>1222</v>
      </c>
      <c r="I2260">
        <v>4194</v>
      </c>
      <c r="K2260" s="1"/>
    </row>
    <row r="2261" spans="1:11" x14ac:dyDescent="0.25">
      <c r="A2261" s="5" t="str">
        <f t="shared" si="35"/>
        <v>ID7119G2263</v>
      </c>
      <c r="B2261">
        <v>2263</v>
      </c>
      <c r="C2261" t="s">
        <v>68</v>
      </c>
      <c r="D2261">
        <v>7119</v>
      </c>
      <c r="E2261" t="s">
        <v>84</v>
      </c>
      <c r="F2261" t="s">
        <v>348</v>
      </c>
      <c r="G2261" t="s">
        <v>1753</v>
      </c>
      <c r="H2261" t="s">
        <v>3028</v>
      </c>
      <c r="I2261">
        <v>4194</v>
      </c>
      <c r="K2261" s="1"/>
    </row>
    <row r="2262" spans="1:11" x14ac:dyDescent="0.25">
      <c r="A2262" s="5" t="str">
        <f t="shared" si="35"/>
        <v>ID7120G2264</v>
      </c>
      <c r="B2262">
        <v>2264</v>
      </c>
      <c r="C2262" t="s">
        <v>68</v>
      </c>
      <c r="D2262">
        <v>7120</v>
      </c>
      <c r="E2262" t="s">
        <v>84</v>
      </c>
      <c r="F2262" t="s">
        <v>348</v>
      </c>
      <c r="G2262" t="s">
        <v>1753</v>
      </c>
      <c r="H2262" t="s">
        <v>3029</v>
      </c>
      <c r="I2262">
        <v>4194</v>
      </c>
      <c r="K2262" s="1"/>
    </row>
    <row r="2263" spans="1:11" x14ac:dyDescent="0.25">
      <c r="A2263" s="5" t="str">
        <f t="shared" si="35"/>
        <v>ID7121G2265</v>
      </c>
      <c r="B2263">
        <v>2265</v>
      </c>
      <c r="C2263" t="s">
        <v>68</v>
      </c>
      <c r="D2263">
        <v>7121</v>
      </c>
      <c r="E2263" t="s">
        <v>84</v>
      </c>
      <c r="F2263" t="s">
        <v>348</v>
      </c>
      <c r="G2263" t="s">
        <v>1753</v>
      </c>
      <c r="H2263" t="s">
        <v>1369</v>
      </c>
      <c r="I2263">
        <v>4194</v>
      </c>
      <c r="K2263" s="1"/>
    </row>
    <row r="2264" spans="1:11" x14ac:dyDescent="0.25">
      <c r="A2264" s="5" t="str">
        <f t="shared" si="35"/>
        <v>ID4904G2266</v>
      </c>
      <c r="B2264">
        <v>2266</v>
      </c>
      <c r="C2264" t="s">
        <v>68</v>
      </c>
      <c r="D2264">
        <v>4904</v>
      </c>
      <c r="E2264" t="s">
        <v>84</v>
      </c>
      <c r="F2264" t="s">
        <v>348</v>
      </c>
      <c r="G2264" t="s">
        <v>2139</v>
      </c>
      <c r="H2264" t="s">
        <v>2139</v>
      </c>
      <c r="I2264">
        <v>387</v>
      </c>
      <c r="K2264" s="1"/>
    </row>
    <row r="2265" spans="1:11" x14ac:dyDescent="0.25">
      <c r="A2265" s="5" t="str">
        <f t="shared" si="35"/>
        <v>ID7111G2267</v>
      </c>
      <c r="B2265">
        <v>2267</v>
      </c>
      <c r="C2265" t="s">
        <v>68</v>
      </c>
      <c r="D2265">
        <v>7111</v>
      </c>
      <c r="E2265" t="s">
        <v>84</v>
      </c>
      <c r="F2265" t="s">
        <v>348</v>
      </c>
      <c r="G2265" t="s">
        <v>2139</v>
      </c>
      <c r="H2265" t="s">
        <v>3000</v>
      </c>
      <c r="I2265">
        <v>4904</v>
      </c>
      <c r="K2265" s="1"/>
    </row>
    <row r="2266" spans="1:11" x14ac:dyDescent="0.25">
      <c r="A2266" s="5" t="str">
        <f t="shared" si="35"/>
        <v>ID7112G2268</v>
      </c>
      <c r="B2266">
        <v>2268</v>
      </c>
      <c r="C2266" t="s">
        <v>68</v>
      </c>
      <c r="D2266">
        <v>7112</v>
      </c>
      <c r="E2266" t="s">
        <v>84</v>
      </c>
      <c r="F2266" t="s">
        <v>348</v>
      </c>
      <c r="G2266" t="s">
        <v>2139</v>
      </c>
      <c r="H2266" t="s">
        <v>1659</v>
      </c>
      <c r="I2266">
        <v>4904</v>
      </c>
      <c r="K2266" s="1"/>
    </row>
    <row r="2267" spans="1:11" x14ac:dyDescent="0.25">
      <c r="A2267" s="5" t="str">
        <f t="shared" si="35"/>
        <v>ID7113G2269</v>
      </c>
      <c r="B2267">
        <v>2269</v>
      </c>
      <c r="C2267" t="s">
        <v>68</v>
      </c>
      <c r="D2267">
        <v>7113</v>
      </c>
      <c r="E2267" t="s">
        <v>84</v>
      </c>
      <c r="F2267" t="s">
        <v>348</v>
      </c>
      <c r="G2267" t="s">
        <v>2139</v>
      </c>
      <c r="H2267" t="s">
        <v>3025</v>
      </c>
      <c r="I2267">
        <v>4904</v>
      </c>
      <c r="K2267" s="1"/>
    </row>
    <row r="2268" spans="1:11" x14ac:dyDescent="0.25">
      <c r="A2268" s="5" t="str">
        <f t="shared" si="35"/>
        <v>ID7114G2270</v>
      </c>
      <c r="B2268">
        <v>2270</v>
      </c>
      <c r="C2268" t="s">
        <v>68</v>
      </c>
      <c r="D2268">
        <v>7114</v>
      </c>
      <c r="E2268" t="s">
        <v>84</v>
      </c>
      <c r="F2268" t="s">
        <v>348</v>
      </c>
      <c r="G2268" t="s">
        <v>2139</v>
      </c>
      <c r="H2268" t="s">
        <v>78</v>
      </c>
      <c r="I2268">
        <v>4904</v>
      </c>
      <c r="K2268" s="1"/>
    </row>
    <row r="2269" spans="1:11" x14ac:dyDescent="0.25">
      <c r="A2269" s="5" t="str">
        <f t="shared" si="35"/>
        <v>ID6472G2271</v>
      </c>
      <c r="B2269">
        <v>2271</v>
      </c>
      <c r="C2269" t="s">
        <v>68</v>
      </c>
      <c r="D2269">
        <v>6472</v>
      </c>
      <c r="E2269" t="s">
        <v>84</v>
      </c>
      <c r="F2269" t="s">
        <v>348</v>
      </c>
      <c r="G2269" t="s">
        <v>2199</v>
      </c>
      <c r="H2269" t="s">
        <v>2387</v>
      </c>
      <c r="I2269">
        <v>387</v>
      </c>
      <c r="K2269" s="1"/>
    </row>
    <row r="2270" spans="1:11" x14ac:dyDescent="0.25">
      <c r="A2270" s="5" t="str">
        <f t="shared" si="35"/>
        <v>ID6472G2272</v>
      </c>
      <c r="B2270">
        <v>2272</v>
      </c>
      <c r="C2270" t="s">
        <v>68</v>
      </c>
      <c r="D2270">
        <v>6472</v>
      </c>
      <c r="E2270" t="s">
        <v>84</v>
      </c>
      <c r="F2270" t="s">
        <v>348</v>
      </c>
      <c r="G2270" t="s">
        <v>2199</v>
      </c>
      <c r="H2270" t="s">
        <v>2387</v>
      </c>
      <c r="I2270">
        <v>387</v>
      </c>
      <c r="K2270" s="1"/>
    </row>
    <row r="2271" spans="1:11" x14ac:dyDescent="0.25">
      <c r="A2271" s="5" t="str">
        <f t="shared" si="35"/>
        <v>ID6473G2273</v>
      </c>
      <c r="B2271">
        <v>2273</v>
      </c>
      <c r="C2271" t="s">
        <v>68</v>
      </c>
      <c r="D2271">
        <v>6473</v>
      </c>
      <c r="E2271" t="s">
        <v>84</v>
      </c>
      <c r="F2271" t="s">
        <v>348</v>
      </c>
      <c r="G2271" t="s">
        <v>2206</v>
      </c>
      <c r="H2271" t="s">
        <v>78</v>
      </c>
      <c r="I2271">
        <v>387</v>
      </c>
      <c r="K2271" s="1"/>
    </row>
    <row r="2272" spans="1:11" x14ac:dyDescent="0.25">
      <c r="A2272" s="5" t="str">
        <f t="shared" si="35"/>
        <v>ID6473G2274</v>
      </c>
      <c r="B2272">
        <v>2274</v>
      </c>
      <c r="C2272" t="s">
        <v>68</v>
      </c>
      <c r="D2272">
        <v>6473</v>
      </c>
      <c r="E2272" t="s">
        <v>84</v>
      </c>
      <c r="F2272" t="s">
        <v>348</v>
      </c>
      <c r="G2272" t="s">
        <v>2206</v>
      </c>
      <c r="H2272" t="s">
        <v>78</v>
      </c>
      <c r="I2272">
        <v>387</v>
      </c>
      <c r="K2272" s="1"/>
    </row>
    <row r="2273" spans="1:11" x14ac:dyDescent="0.25">
      <c r="A2273" s="5" t="str">
        <f t="shared" si="35"/>
        <v>ID389G2275</v>
      </c>
      <c r="B2273">
        <v>2275</v>
      </c>
      <c r="C2273" t="s">
        <v>68</v>
      </c>
      <c r="D2273">
        <v>389</v>
      </c>
      <c r="E2273" t="s">
        <v>84</v>
      </c>
      <c r="F2273" t="s">
        <v>350</v>
      </c>
      <c r="G2273" t="s">
        <v>350</v>
      </c>
      <c r="H2273" t="s">
        <v>350</v>
      </c>
      <c r="I2273">
        <v>5</v>
      </c>
      <c r="K2273" s="1"/>
    </row>
    <row r="2274" spans="1:11" x14ac:dyDescent="0.25">
      <c r="A2274" s="5" t="str">
        <f t="shared" si="35"/>
        <v>ID5908G2276</v>
      </c>
      <c r="B2274">
        <v>2276</v>
      </c>
      <c r="C2274" t="s">
        <v>68</v>
      </c>
      <c r="D2274">
        <v>5908</v>
      </c>
      <c r="E2274" t="s">
        <v>84</v>
      </c>
      <c r="F2274" t="s">
        <v>350</v>
      </c>
      <c r="G2274" t="s">
        <v>78</v>
      </c>
      <c r="H2274" t="s">
        <v>78</v>
      </c>
      <c r="I2274">
        <v>389</v>
      </c>
      <c r="K2274" s="1"/>
    </row>
    <row r="2275" spans="1:11" x14ac:dyDescent="0.25">
      <c r="A2275" s="5" t="str">
        <f t="shared" si="35"/>
        <v>ID5909G2277</v>
      </c>
      <c r="B2275">
        <v>2277</v>
      </c>
      <c r="C2275" t="s">
        <v>68</v>
      </c>
      <c r="D2275">
        <v>5909</v>
      </c>
      <c r="E2275" t="s">
        <v>84</v>
      </c>
      <c r="F2275" t="s">
        <v>350</v>
      </c>
      <c r="G2275" t="s">
        <v>664</v>
      </c>
      <c r="H2275" t="s">
        <v>664</v>
      </c>
      <c r="I2275">
        <v>389</v>
      </c>
      <c r="K2275" s="1"/>
    </row>
    <row r="2276" spans="1:11" x14ac:dyDescent="0.25">
      <c r="A2276" s="5" t="str">
        <f t="shared" si="35"/>
        <v>ID5910G2278</v>
      </c>
      <c r="B2276">
        <v>2278</v>
      </c>
      <c r="C2276" t="s">
        <v>68</v>
      </c>
      <c r="D2276">
        <v>5910</v>
      </c>
      <c r="E2276" t="s">
        <v>84</v>
      </c>
      <c r="F2276" t="s">
        <v>350</v>
      </c>
      <c r="G2276" t="s">
        <v>912</v>
      </c>
      <c r="H2276" t="s">
        <v>912</v>
      </c>
      <c r="I2276">
        <v>389</v>
      </c>
      <c r="K2276" s="1"/>
    </row>
    <row r="2277" spans="1:11" x14ac:dyDescent="0.25">
      <c r="A2277" s="5" t="str">
        <f t="shared" si="35"/>
        <v>ID391G2279</v>
      </c>
      <c r="B2277">
        <v>2279</v>
      </c>
      <c r="C2277" t="s">
        <v>68</v>
      </c>
      <c r="D2277">
        <v>391</v>
      </c>
      <c r="E2277" t="s">
        <v>84</v>
      </c>
      <c r="F2277" t="s">
        <v>351</v>
      </c>
      <c r="G2277" t="s">
        <v>351</v>
      </c>
      <c r="H2277" t="s">
        <v>351</v>
      </c>
      <c r="I2277">
        <v>5</v>
      </c>
      <c r="K2277" s="1"/>
    </row>
    <row r="2278" spans="1:11" x14ac:dyDescent="0.25">
      <c r="A2278" s="5" t="str">
        <f t="shared" si="35"/>
        <v>ID2826G2280</v>
      </c>
      <c r="B2278">
        <v>2280</v>
      </c>
      <c r="C2278" t="s">
        <v>68</v>
      </c>
      <c r="D2278">
        <v>2826</v>
      </c>
      <c r="E2278" t="s">
        <v>84</v>
      </c>
      <c r="F2278" t="s">
        <v>351</v>
      </c>
      <c r="G2278" t="s">
        <v>1172</v>
      </c>
      <c r="H2278" t="s">
        <v>1172</v>
      </c>
      <c r="I2278">
        <v>391</v>
      </c>
      <c r="K2278" s="1"/>
    </row>
    <row r="2279" spans="1:11" x14ac:dyDescent="0.25">
      <c r="A2279" s="5" t="str">
        <f t="shared" si="35"/>
        <v>ID7242G2281</v>
      </c>
      <c r="B2279">
        <v>2281</v>
      </c>
      <c r="C2279" t="s">
        <v>68</v>
      </c>
      <c r="D2279">
        <v>7242</v>
      </c>
      <c r="E2279" t="s">
        <v>84</v>
      </c>
      <c r="F2279" t="s">
        <v>351</v>
      </c>
      <c r="G2279" t="s">
        <v>1172</v>
      </c>
      <c r="H2279" t="s">
        <v>3098</v>
      </c>
      <c r="I2279">
        <v>2826</v>
      </c>
      <c r="K2279" s="1"/>
    </row>
    <row r="2280" spans="1:11" x14ac:dyDescent="0.25">
      <c r="A2280" s="5" t="str">
        <f t="shared" si="35"/>
        <v>ID7243G2282</v>
      </c>
      <c r="B2280">
        <v>2282</v>
      </c>
      <c r="C2280" t="s">
        <v>68</v>
      </c>
      <c r="D2280">
        <v>7243</v>
      </c>
      <c r="E2280" t="s">
        <v>84</v>
      </c>
      <c r="F2280" t="s">
        <v>351</v>
      </c>
      <c r="G2280" t="s">
        <v>1172</v>
      </c>
      <c r="H2280" t="s">
        <v>3099</v>
      </c>
      <c r="I2280">
        <v>2826</v>
      </c>
      <c r="K2280" s="1"/>
    </row>
    <row r="2281" spans="1:11" x14ac:dyDescent="0.25">
      <c r="A2281" s="5" t="str">
        <f t="shared" si="35"/>
        <v>ID7244G2283</v>
      </c>
      <c r="B2281">
        <v>2283</v>
      </c>
      <c r="C2281" t="s">
        <v>68</v>
      </c>
      <c r="D2281">
        <v>7244</v>
      </c>
      <c r="E2281" t="s">
        <v>84</v>
      </c>
      <c r="F2281" t="s">
        <v>351</v>
      </c>
      <c r="G2281" t="s">
        <v>1172</v>
      </c>
      <c r="H2281" t="s">
        <v>3100</v>
      </c>
      <c r="I2281">
        <v>2826</v>
      </c>
      <c r="K2281" s="1"/>
    </row>
    <row r="2282" spans="1:11" x14ac:dyDescent="0.25">
      <c r="A2282" s="5" t="str">
        <f t="shared" si="35"/>
        <v>ID7245G2284</v>
      </c>
      <c r="B2282">
        <v>2284</v>
      </c>
      <c r="C2282" t="s">
        <v>68</v>
      </c>
      <c r="D2282">
        <v>7245</v>
      </c>
      <c r="E2282" t="s">
        <v>84</v>
      </c>
      <c r="F2282" t="s">
        <v>351</v>
      </c>
      <c r="G2282" t="s">
        <v>1172</v>
      </c>
      <c r="H2282" t="s">
        <v>3101</v>
      </c>
      <c r="I2282">
        <v>2826</v>
      </c>
      <c r="K2282" s="1"/>
    </row>
    <row r="2283" spans="1:11" x14ac:dyDescent="0.25">
      <c r="A2283" s="5" t="str">
        <f t="shared" si="35"/>
        <v>ID7246G2285</v>
      </c>
      <c r="B2283">
        <v>2285</v>
      </c>
      <c r="C2283" t="s">
        <v>68</v>
      </c>
      <c r="D2283">
        <v>7246</v>
      </c>
      <c r="E2283" t="s">
        <v>84</v>
      </c>
      <c r="F2283" t="s">
        <v>351</v>
      </c>
      <c r="G2283" t="s">
        <v>1172</v>
      </c>
      <c r="H2283" t="s">
        <v>3102</v>
      </c>
      <c r="I2283">
        <v>2826</v>
      </c>
      <c r="K2283" s="1"/>
    </row>
    <row r="2284" spans="1:11" x14ac:dyDescent="0.25">
      <c r="A2284" s="5" t="str">
        <f t="shared" si="35"/>
        <v>ID2827G2286</v>
      </c>
      <c r="B2284">
        <v>2286</v>
      </c>
      <c r="C2284" t="s">
        <v>68</v>
      </c>
      <c r="D2284">
        <v>2827</v>
      </c>
      <c r="E2284" t="s">
        <v>84</v>
      </c>
      <c r="F2284" t="s">
        <v>351</v>
      </c>
      <c r="G2284" t="s">
        <v>1173</v>
      </c>
      <c r="H2284" t="s">
        <v>1173</v>
      </c>
      <c r="I2284">
        <v>391</v>
      </c>
      <c r="K2284" s="1"/>
    </row>
    <row r="2285" spans="1:11" x14ac:dyDescent="0.25">
      <c r="A2285" s="5" t="str">
        <f t="shared" si="35"/>
        <v>ID2829G2287</v>
      </c>
      <c r="B2285">
        <v>2287</v>
      </c>
      <c r="C2285" t="s">
        <v>68</v>
      </c>
      <c r="D2285">
        <v>2829</v>
      </c>
      <c r="E2285" t="s">
        <v>84</v>
      </c>
      <c r="F2285" t="s">
        <v>351</v>
      </c>
      <c r="G2285" t="s">
        <v>1174</v>
      </c>
      <c r="H2285" t="s">
        <v>1174</v>
      </c>
      <c r="I2285">
        <v>391</v>
      </c>
      <c r="K2285" s="1"/>
    </row>
    <row r="2286" spans="1:11" x14ac:dyDescent="0.25">
      <c r="A2286" s="5" t="str">
        <f t="shared" si="35"/>
        <v>ID7254G2288</v>
      </c>
      <c r="B2286">
        <v>2288</v>
      </c>
      <c r="C2286" t="s">
        <v>68</v>
      </c>
      <c r="D2286">
        <v>7254</v>
      </c>
      <c r="E2286" t="s">
        <v>84</v>
      </c>
      <c r="F2286" t="s">
        <v>351</v>
      </c>
      <c r="G2286" t="s">
        <v>1174</v>
      </c>
      <c r="H2286" t="s">
        <v>3098</v>
      </c>
      <c r="I2286">
        <v>2829</v>
      </c>
      <c r="K2286" s="1"/>
    </row>
    <row r="2287" spans="1:11" x14ac:dyDescent="0.25">
      <c r="A2287" s="5" t="str">
        <f t="shared" si="35"/>
        <v>ID7255G2289</v>
      </c>
      <c r="B2287">
        <v>2289</v>
      </c>
      <c r="C2287" t="s">
        <v>68</v>
      </c>
      <c r="D2287">
        <v>7255</v>
      </c>
      <c r="E2287" t="s">
        <v>84</v>
      </c>
      <c r="F2287" t="s">
        <v>351</v>
      </c>
      <c r="G2287" t="s">
        <v>1174</v>
      </c>
      <c r="H2287" t="s">
        <v>3099</v>
      </c>
      <c r="I2287">
        <v>2829</v>
      </c>
      <c r="K2287" s="1"/>
    </row>
    <row r="2288" spans="1:11" x14ac:dyDescent="0.25">
      <c r="A2288" s="5" t="str">
        <f t="shared" si="35"/>
        <v>ID7256G2290</v>
      </c>
      <c r="B2288">
        <v>2290</v>
      </c>
      <c r="C2288" t="s">
        <v>68</v>
      </c>
      <c r="D2288">
        <v>7256</v>
      </c>
      <c r="E2288" t="s">
        <v>84</v>
      </c>
      <c r="F2288" t="s">
        <v>351</v>
      </c>
      <c r="G2288" t="s">
        <v>1174</v>
      </c>
      <c r="H2288" t="s">
        <v>3100</v>
      </c>
      <c r="I2288">
        <v>2829</v>
      </c>
      <c r="K2288" s="1"/>
    </row>
    <row r="2289" spans="1:11" x14ac:dyDescent="0.25">
      <c r="A2289" s="5" t="str">
        <f t="shared" si="35"/>
        <v>ID7257G2291</v>
      </c>
      <c r="B2289">
        <v>2291</v>
      </c>
      <c r="C2289" t="s">
        <v>68</v>
      </c>
      <c r="D2289">
        <v>7257</v>
      </c>
      <c r="E2289" t="s">
        <v>84</v>
      </c>
      <c r="F2289" t="s">
        <v>351</v>
      </c>
      <c r="G2289" t="s">
        <v>1174</v>
      </c>
      <c r="H2289" t="s">
        <v>3105</v>
      </c>
      <c r="I2289">
        <v>2829</v>
      </c>
      <c r="K2289" s="1"/>
    </row>
    <row r="2290" spans="1:11" x14ac:dyDescent="0.25">
      <c r="A2290" s="5" t="str">
        <f t="shared" si="35"/>
        <v>ID2830G2292</v>
      </c>
      <c r="B2290">
        <v>2292</v>
      </c>
      <c r="C2290" t="s">
        <v>68</v>
      </c>
      <c r="D2290">
        <v>2830</v>
      </c>
      <c r="E2290" t="s">
        <v>84</v>
      </c>
      <c r="F2290" t="s">
        <v>351</v>
      </c>
      <c r="G2290" t="s">
        <v>1175</v>
      </c>
      <c r="H2290" t="s">
        <v>1175</v>
      </c>
      <c r="I2290">
        <v>391</v>
      </c>
      <c r="K2290" s="1"/>
    </row>
    <row r="2291" spans="1:11" x14ac:dyDescent="0.25">
      <c r="A2291" s="5" t="str">
        <f t="shared" si="35"/>
        <v>ID7252G2293</v>
      </c>
      <c r="B2291">
        <v>2293</v>
      </c>
      <c r="C2291" t="s">
        <v>68</v>
      </c>
      <c r="D2291">
        <v>7252</v>
      </c>
      <c r="E2291" t="s">
        <v>84</v>
      </c>
      <c r="F2291" t="s">
        <v>351</v>
      </c>
      <c r="G2291" t="s">
        <v>1175</v>
      </c>
      <c r="H2291" t="s">
        <v>1603</v>
      </c>
      <c r="I2291">
        <v>2830</v>
      </c>
      <c r="K2291" s="1"/>
    </row>
    <row r="2292" spans="1:11" x14ac:dyDescent="0.25">
      <c r="A2292" s="5" t="str">
        <f t="shared" si="35"/>
        <v>ID7253G2294</v>
      </c>
      <c r="B2292">
        <v>2294</v>
      </c>
      <c r="C2292" t="s">
        <v>68</v>
      </c>
      <c r="D2292">
        <v>7253</v>
      </c>
      <c r="E2292" t="s">
        <v>84</v>
      </c>
      <c r="F2292" t="s">
        <v>351</v>
      </c>
      <c r="G2292" t="s">
        <v>1175</v>
      </c>
      <c r="H2292" t="s">
        <v>3104</v>
      </c>
      <c r="I2292">
        <v>2830</v>
      </c>
      <c r="K2292" s="1"/>
    </row>
    <row r="2293" spans="1:11" x14ac:dyDescent="0.25">
      <c r="A2293" s="5" t="str">
        <f t="shared" si="35"/>
        <v>ID2831G2295</v>
      </c>
      <c r="B2293">
        <v>2295</v>
      </c>
      <c r="C2293" t="s">
        <v>68</v>
      </c>
      <c r="D2293">
        <v>2831</v>
      </c>
      <c r="E2293" t="s">
        <v>84</v>
      </c>
      <c r="F2293" t="s">
        <v>351</v>
      </c>
      <c r="G2293" t="s">
        <v>1176</v>
      </c>
      <c r="H2293" t="s">
        <v>1176</v>
      </c>
      <c r="I2293">
        <v>391</v>
      </c>
      <c r="K2293" s="1"/>
    </row>
    <row r="2294" spans="1:11" x14ac:dyDescent="0.25">
      <c r="A2294" s="5" t="str">
        <f t="shared" si="35"/>
        <v>ID7247G2296</v>
      </c>
      <c r="B2294">
        <v>2296</v>
      </c>
      <c r="C2294" t="s">
        <v>68</v>
      </c>
      <c r="D2294">
        <v>7247</v>
      </c>
      <c r="E2294" t="s">
        <v>84</v>
      </c>
      <c r="F2294" t="s">
        <v>351</v>
      </c>
      <c r="G2294" t="s">
        <v>1176</v>
      </c>
      <c r="H2294" t="s">
        <v>667</v>
      </c>
      <c r="I2294">
        <v>2831</v>
      </c>
      <c r="K2294" s="1"/>
    </row>
    <row r="2295" spans="1:11" x14ac:dyDescent="0.25">
      <c r="A2295" s="5" t="str">
        <f t="shared" si="35"/>
        <v>ID7248G2297</v>
      </c>
      <c r="B2295">
        <v>2297</v>
      </c>
      <c r="C2295" t="s">
        <v>68</v>
      </c>
      <c r="D2295">
        <v>7248</v>
      </c>
      <c r="E2295" t="s">
        <v>84</v>
      </c>
      <c r="F2295" t="s">
        <v>351</v>
      </c>
      <c r="G2295" t="s">
        <v>1176</v>
      </c>
      <c r="H2295" t="s">
        <v>3103</v>
      </c>
      <c r="I2295">
        <v>2831</v>
      </c>
      <c r="K2295" s="1"/>
    </row>
    <row r="2296" spans="1:11" x14ac:dyDescent="0.25">
      <c r="A2296" s="5" t="str">
        <f t="shared" si="35"/>
        <v>ID7249G2298</v>
      </c>
      <c r="B2296">
        <v>2298</v>
      </c>
      <c r="C2296" t="s">
        <v>68</v>
      </c>
      <c r="D2296">
        <v>7249</v>
      </c>
      <c r="E2296" t="s">
        <v>84</v>
      </c>
      <c r="F2296" t="s">
        <v>351</v>
      </c>
      <c r="G2296" t="s">
        <v>1176</v>
      </c>
      <c r="H2296" t="s">
        <v>1723</v>
      </c>
      <c r="I2296">
        <v>2831</v>
      </c>
      <c r="K2296" s="1"/>
    </row>
    <row r="2297" spans="1:11" x14ac:dyDescent="0.25">
      <c r="A2297" s="5" t="str">
        <f t="shared" si="35"/>
        <v>ID7250G2299</v>
      </c>
      <c r="B2297">
        <v>2299</v>
      </c>
      <c r="C2297" t="s">
        <v>68</v>
      </c>
      <c r="D2297">
        <v>7250</v>
      </c>
      <c r="E2297" t="s">
        <v>84</v>
      </c>
      <c r="F2297" t="s">
        <v>351</v>
      </c>
      <c r="G2297" t="s">
        <v>1176</v>
      </c>
      <c r="H2297" t="s">
        <v>2357</v>
      </c>
      <c r="I2297">
        <v>2831</v>
      </c>
      <c r="K2297" s="1"/>
    </row>
    <row r="2298" spans="1:11" x14ac:dyDescent="0.25">
      <c r="A2298" s="5" t="str">
        <f t="shared" si="35"/>
        <v>ID7251G2300</v>
      </c>
      <c r="B2298">
        <v>2300</v>
      </c>
      <c r="C2298" t="s">
        <v>68</v>
      </c>
      <c r="D2298">
        <v>7251</v>
      </c>
      <c r="E2298" t="s">
        <v>84</v>
      </c>
      <c r="F2298" t="s">
        <v>351</v>
      </c>
      <c r="G2298" t="s">
        <v>1176</v>
      </c>
      <c r="H2298" t="s">
        <v>78</v>
      </c>
      <c r="I2298">
        <v>2831</v>
      </c>
      <c r="K2298" s="1"/>
    </row>
    <row r="2299" spans="1:11" x14ac:dyDescent="0.25">
      <c r="A2299" s="5" t="str">
        <f t="shared" si="35"/>
        <v>ID2832G2301</v>
      </c>
      <c r="B2299">
        <v>2301</v>
      </c>
      <c r="C2299" t="s">
        <v>68</v>
      </c>
      <c r="D2299">
        <v>2832</v>
      </c>
      <c r="E2299" t="s">
        <v>84</v>
      </c>
      <c r="F2299" t="s">
        <v>351</v>
      </c>
      <c r="G2299" t="s">
        <v>1177</v>
      </c>
      <c r="H2299" t="s">
        <v>1177</v>
      </c>
      <c r="I2299">
        <v>391</v>
      </c>
      <c r="K2299" s="1"/>
    </row>
    <row r="2300" spans="1:11" x14ac:dyDescent="0.25">
      <c r="A2300" s="5" t="str">
        <f t="shared" si="35"/>
        <v>ID2835G2302</v>
      </c>
      <c r="B2300">
        <v>2302</v>
      </c>
      <c r="C2300" t="s">
        <v>68</v>
      </c>
      <c r="D2300">
        <v>2835</v>
      </c>
      <c r="E2300" t="s">
        <v>84</v>
      </c>
      <c r="F2300" t="s">
        <v>351</v>
      </c>
      <c r="G2300" t="s">
        <v>78</v>
      </c>
      <c r="H2300" t="s">
        <v>78</v>
      </c>
      <c r="I2300">
        <v>391</v>
      </c>
      <c r="K2300" s="1"/>
    </row>
    <row r="2301" spans="1:11" x14ac:dyDescent="0.25">
      <c r="A2301" s="5" t="str">
        <f t="shared" si="35"/>
        <v>ID7241G2303</v>
      </c>
      <c r="B2301">
        <v>2303</v>
      </c>
      <c r="C2301" t="s">
        <v>68</v>
      </c>
      <c r="D2301">
        <v>7241</v>
      </c>
      <c r="E2301" t="s">
        <v>84</v>
      </c>
      <c r="F2301" t="s">
        <v>351</v>
      </c>
      <c r="G2301" t="s">
        <v>1605</v>
      </c>
      <c r="H2301" t="s">
        <v>1605</v>
      </c>
      <c r="I2301">
        <v>391</v>
      </c>
      <c r="K2301" s="1"/>
    </row>
    <row r="2302" spans="1:11" x14ac:dyDescent="0.25">
      <c r="A2302" s="5" t="str">
        <f t="shared" si="35"/>
        <v>ID393G2304</v>
      </c>
      <c r="B2302">
        <v>2304</v>
      </c>
      <c r="C2302" t="s">
        <v>68</v>
      </c>
      <c r="D2302">
        <v>393</v>
      </c>
      <c r="E2302" t="s">
        <v>84</v>
      </c>
      <c r="F2302" t="s">
        <v>352</v>
      </c>
      <c r="G2302" t="s">
        <v>352</v>
      </c>
      <c r="H2302" t="s">
        <v>352</v>
      </c>
      <c r="I2302">
        <v>5</v>
      </c>
      <c r="K2302" s="1"/>
    </row>
    <row r="2303" spans="1:11" x14ac:dyDescent="0.25">
      <c r="A2303" s="5" t="str">
        <f t="shared" si="35"/>
        <v>ID628G2305</v>
      </c>
      <c r="B2303">
        <v>2305</v>
      </c>
      <c r="C2303" t="s">
        <v>68</v>
      </c>
      <c r="D2303">
        <v>628</v>
      </c>
      <c r="E2303" t="s">
        <v>84</v>
      </c>
      <c r="F2303" t="s">
        <v>352</v>
      </c>
      <c r="G2303" t="s">
        <v>463</v>
      </c>
      <c r="H2303" t="s">
        <v>463</v>
      </c>
      <c r="I2303">
        <v>393</v>
      </c>
      <c r="K2303" s="1"/>
    </row>
    <row r="2304" spans="1:11" x14ac:dyDescent="0.25">
      <c r="A2304" s="5" t="str">
        <f t="shared" si="35"/>
        <v>ID628G2306</v>
      </c>
      <c r="B2304">
        <v>2306</v>
      </c>
      <c r="C2304" t="s">
        <v>68</v>
      </c>
      <c r="D2304">
        <v>628</v>
      </c>
      <c r="E2304" t="s">
        <v>84</v>
      </c>
      <c r="F2304" t="s">
        <v>352</v>
      </c>
      <c r="G2304" t="s">
        <v>463</v>
      </c>
      <c r="H2304" t="s">
        <v>463</v>
      </c>
      <c r="I2304">
        <v>393</v>
      </c>
      <c r="K2304" s="1"/>
    </row>
    <row r="2305" spans="1:11" x14ac:dyDescent="0.25">
      <c r="A2305" s="5" t="str">
        <f t="shared" si="35"/>
        <v>ID4948G2307</v>
      </c>
      <c r="B2305">
        <v>2307</v>
      </c>
      <c r="C2305" t="s">
        <v>68</v>
      </c>
      <c r="D2305">
        <v>4948</v>
      </c>
      <c r="E2305" t="s">
        <v>84</v>
      </c>
      <c r="F2305" t="s">
        <v>352</v>
      </c>
      <c r="G2305" t="s">
        <v>463</v>
      </c>
      <c r="H2305" t="s">
        <v>2169</v>
      </c>
      <c r="I2305">
        <v>628</v>
      </c>
      <c r="K2305" s="1"/>
    </row>
    <row r="2306" spans="1:11" x14ac:dyDescent="0.25">
      <c r="A2306" s="5" t="str">
        <f t="shared" si="35"/>
        <v>ID4949G2308</v>
      </c>
      <c r="B2306">
        <v>2308</v>
      </c>
      <c r="C2306" t="s">
        <v>68</v>
      </c>
      <c r="D2306">
        <v>4949</v>
      </c>
      <c r="E2306" t="s">
        <v>84</v>
      </c>
      <c r="F2306" t="s">
        <v>352</v>
      </c>
      <c r="G2306" t="s">
        <v>463</v>
      </c>
      <c r="H2306" t="s">
        <v>587</v>
      </c>
      <c r="I2306">
        <v>628</v>
      </c>
      <c r="K2306" s="1"/>
    </row>
    <row r="2307" spans="1:11" x14ac:dyDescent="0.25">
      <c r="A2307" s="5" t="str">
        <f t="shared" ref="A2307:A2370" si="36">"ID"&amp;D2307&amp;"G"&amp;B2307</f>
        <v>ID4950G2309</v>
      </c>
      <c r="B2307">
        <v>2309</v>
      </c>
      <c r="C2307" t="s">
        <v>68</v>
      </c>
      <c r="D2307">
        <v>4950</v>
      </c>
      <c r="E2307" t="s">
        <v>84</v>
      </c>
      <c r="F2307" t="s">
        <v>352</v>
      </c>
      <c r="G2307" t="s">
        <v>463</v>
      </c>
      <c r="H2307" t="s">
        <v>78</v>
      </c>
      <c r="I2307">
        <v>628</v>
      </c>
      <c r="K2307" s="1"/>
    </row>
    <row r="2308" spans="1:11" x14ac:dyDescent="0.25">
      <c r="A2308" s="5" t="str">
        <f t="shared" si="36"/>
        <v>ID631G2310</v>
      </c>
      <c r="B2308">
        <v>2310</v>
      </c>
      <c r="C2308" t="s">
        <v>68</v>
      </c>
      <c r="D2308">
        <v>631</v>
      </c>
      <c r="E2308" t="s">
        <v>84</v>
      </c>
      <c r="F2308" t="s">
        <v>352</v>
      </c>
      <c r="G2308" t="s">
        <v>464</v>
      </c>
      <c r="H2308" t="s">
        <v>464</v>
      </c>
      <c r="I2308">
        <v>393</v>
      </c>
      <c r="K2308" s="1"/>
    </row>
    <row r="2309" spans="1:11" x14ac:dyDescent="0.25">
      <c r="A2309" s="5" t="str">
        <f t="shared" si="36"/>
        <v>ID953G2311</v>
      </c>
      <c r="B2309">
        <v>2311</v>
      </c>
      <c r="C2309" t="s">
        <v>68</v>
      </c>
      <c r="D2309">
        <v>953</v>
      </c>
      <c r="E2309" t="s">
        <v>84</v>
      </c>
      <c r="F2309" t="s">
        <v>352</v>
      </c>
      <c r="G2309" t="s">
        <v>464</v>
      </c>
      <c r="H2309" t="s">
        <v>587</v>
      </c>
      <c r="I2309">
        <v>631</v>
      </c>
      <c r="K2309" s="1"/>
    </row>
    <row r="2310" spans="1:11" x14ac:dyDescent="0.25">
      <c r="A2310" s="5" t="str">
        <f t="shared" si="36"/>
        <v>ID954G2312</v>
      </c>
      <c r="B2310">
        <v>2312</v>
      </c>
      <c r="C2310" t="s">
        <v>68</v>
      </c>
      <c r="D2310">
        <v>954</v>
      </c>
      <c r="E2310" t="s">
        <v>84</v>
      </c>
      <c r="F2310" t="s">
        <v>352</v>
      </c>
      <c r="G2310" t="s">
        <v>464</v>
      </c>
      <c r="H2310" t="s">
        <v>588</v>
      </c>
      <c r="I2310">
        <v>631</v>
      </c>
      <c r="K2310" s="1"/>
    </row>
    <row r="2311" spans="1:11" x14ac:dyDescent="0.25">
      <c r="A2311" s="5" t="str">
        <f t="shared" si="36"/>
        <v>ID955G2313</v>
      </c>
      <c r="B2311">
        <v>2313</v>
      </c>
      <c r="C2311" t="s">
        <v>68</v>
      </c>
      <c r="D2311">
        <v>955</v>
      </c>
      <c r="E2311" t="s">
        <v>84</v>
      </c>
      <c r="F2311" t="s">
        <v>352</v>
      </c>
      <c r="G2311" t="s">
        <v>464</v>
      </c>
      <c r="H2311" t="s">
        <v>589</v>
      </c>
      <c r="I2311">
        <v>631</v>
      </c>
      <c r="K2311" s="1"/>
    </row>
    <row r="2312" spans="1:11" x14ac:dyDescent="0.25">
      <c r="A2312" s="5" t="str">
        <f t="shared" si="36"/>
        <v>ID4951G2314</v>
      </c>
      <c r="B2312">
        <v>2314</v>
      </c>
      <c r="C2312" t="s">
        <v>68</v>
      </c>
      <c r="D2312">
        <v>4951</v>
      </c>
      <c r="E2312" t="s">
        <v>84</v>
      </c>
      <c r="F2312" t="s">
        <v>352</v>
      </c>
      <c r="G2312" t="s">
        <v>78</v>
      </c>
      <c r="H2312" t="s">
        <v>78</v>
      </c>
      <c r="I2312">
        <v>393</v>
      </c>
      <c r="K2312" s="1"/>
    </row>
    <row r="2313" spans="1:11" x14ac:dyDescent="0.25">
      <c r="A2313" s="5" t="str">
        <f t="shared" si="36"/>
        <v>ID1438G2315</v>
      </c>
      <c r="B2313">
        <v>2315</v>
      </c>
      <c r="C2313" t="s">
        <v>68</v>
      </c>
      <c r="D2313">
        <v>1438</v>
      </c>
      <c r="E2313" t="s">
        <v>84</v>
      </c>
      <c r="F2313" t="s">
        <v>728</v>
      </c>
      <c r="G2313" t="s">
        <v>728</v>
      </c>
      <c r="H2313" t="s">
        <v>728</v>
      </c>
      <c r="I2313">
        <v>5</v>
      </c>
      <c r="K2313" s="1"/>
    </row>
    <row r="2314" spans="1:11" x14ac:dyDescent="0.25">
      <c r="A2314" s="5" t="str">
        <f t="shared" si="36"/>
        <v>ID5911G2316</v>
      </c>
      <c r="B2314">
        <v>2316</v>
      </c>
      <c r="C2314" t="s">
        <v>68</v>
      </c>
      <c r="D2314">
        <v>5911</v>
      </c>
      <c r="E2314" t="s">
        <v>84</v>
      </c>
      <c r="F2314" t="s">
        <v>728</v>
      </c>
      <c r="G2314" t="s">
        <v>78</v>
      </c>
      <c r="H2314" t="s">
        <v>78</v>
      </c>
      <c r="I2314">
        <v>1438</v>
      </c>
      <c r="K2314" s="1"/>
    </row>
    <row r="2315" spans="1:11" x14ac:dyDescent="0.25">
      <c r="A2315" s="5" t="str">
        <f t="shared" si="36"/>
        <v>ID5912G2317</v>
      </c>
      <c r="B2315">
        <v>2317</v>
      </c>
      <c r="C2315" t="s">
        <v>68</v>
      </c>
      <c r="D2315">
        <v>5912</v>
      </c>
      <c r="E2315" t="s">
        <v>84</v>
      </c>
      <c r="F2315" t="s">
        <v>728</v>
      </c>
      <c r="G2315" t="s">
        <v>126</v>
      </c>
      <c r="H2315" t="s">
        <v>126</v>
      </c>
      <c r="I2315">
        <v>1438</v>
      </c>
      <c r="K2315" s="1"/>
    </row>
    <row r="2316" spans="1:11" x14ac:dyDescent="0.25">
      <c r="A2316" s="5" t="str">
        <f t="shared" si="36"/>
        <v>ID5913G2318</v>
      </c>
      <c r="B2316">
        <v>2318</v>
      </c>
      <c r="C2316" t="s">
        <v>68</v>
      </c>
      <c r="D2316">
        <v>5913</v>
      </c>
      <c r="E2316" t="s">
        <v>84</v>
      </c>
      <c r="F2316" t="s">
        <v>728</v>
      </c>
      <c r="G2316" t="s">
        <v>2457</v>
      </c>
      <c r="H2316" t="s">
        <v>2457</v>
      </c>
      <c r="I2316">
        <v>1438</v>
      </c>
      <c r="K2316" s="1"/>
    </row>
    <row r="2317" spans="1:11" x14ac:dyDescent="0.25">
      <c r="A2317" s="5" t="str">
        <f t="shared" si="36"/>
        <v>ID1486G2319</v>
      </c>
      <c r="B2317">
        <v>2319</v>
      </c>
      <c r="C2317" t="s">
        <v>68</v>
      </c>
      <c r="D2317">
        <v>1486</v>
      </c>
      <c r="E2317" t="s">
        <v>84</v>
      </c>
      <c r="F2317" t="s">
        <v>738</v>
      </c>
      <c r="G2317" t="s">
        <v>738</v>
      </c>
      <c r="H2317" t="s">
        <v>738</v>
      </c>
      <c r="I2317">
        <v>5</v>
      </c>
      <c r="K2317" s="1"/>
    </row>
    <row r="2318" spans="1:11" x14ac:dyDescent="0.25">
      <c r="A2318" s="5" t="str">
        <f t="shared" si="36"/>
        <v>ID5901G2320</v>
      </c>
      <c r="B2318">
        <v>2320</v>
      </c>
      <c r="C2318" t="s">
        <v>68</v>
      </c>
      <c r="D2318">
        <v>5901</v>
      </c>
      <c r="E2318" t="s">
        <v>84</v>
      </c>
      <c r="F2318" t="s">
        <v>738</v>
      </c>
      <c r="G2318" t="s">
        <v>78</v>
      </c>
      <c r="H2318" t="s">
        <v>78</v>
      </c>
      <c r="I2318">
        <v>1486</v>
      </c>
      <c r="K2318" s="1"/>
    </row>
    <row r="2319" spans="1:11" x14ac:dyDescent="0.25">
      <c r="A2319" s="5" t="str">
        <f t="shared" si="36"/>
        <v>ID5902G2321</v>
      </c>
      <c r="B2319">
        <v>2321</v>
      </c>
      <c r="C2319" t="s">
        <v>68</v>
      </c>
      <c r="D2319">
        <v>5902</v>
      </c>
      <c r="E2319" t="s">
        <v>84</v>
      </c>
      <c r="F2319" t="s">
        <v>738</v>
      </c>
      <c r="G2319" t="s">
        <v>927</v>
      </c>
      <c r="H2319" t="s">
        <v>927</v>
      </c>
      <c r="I2319">
        <v>1486</v>
      </c>
      <c r="K2319" s="1"/>
    </row>
    <row r="2320" spans="1:11" x14ac:dyDescent="0.25">
      <c r="A2320" s="5" t="str">
        <f t="shared" si="36"/>
        <v>ID5903G2322</v>
      </c>
      <c r="B2320">
        <v>2322</v>
      </c>
      <c r="C2320" t="s">
        <v>68</v>
      </c>
      <c r="D2320">
        <v>5903</v>
      </c>
      <c r="E2320" t="s">
        <v>84</v>
      </c>
      <c r="F2320" t="s">
        <v>738</v>
      </c>
      <c r="G2320" t="s">
        <v>665</v>
      </c>
      <c r="H2320" t="s">
        <v>665</v>
      </c>
      <c r="I2320">
        <v>1486</v>
      </c>
      <c r="K2320" s="1"/>
    </row>
    <row r="2321" spans="1:11" x14ac:dyDescent="0.25">
      <c r="A2321" s="5" t="str">
        <f t="shared" si="36"/>
        <v>ID5904G2323</v>
      </c>
      <c r="B2321">
        <v>2323</v>
      </c>
      <c r="C2321" t="s">
        <v>68</v>
      </c>
      <c r="D2321">
        <v>5904</v>
      </c>
      <c r="E2321" t="s">
        <v>84</v>
      </c>
      <c r="F2321" t="s">
        <v>738</v>
      </c>
      <c r="G2321" t="s">
        <v>912</v>
      </c>
      <c r="H2321" t="s">
        <v>912</v>
      </c>
      <c r="I2321">
        <v>1486</v>
      </c>
      <c r="K2321" s="1"/>
    </row>
    <row r="2322" spans="1:11" x14ac:dyDescent="0.25">
      <c r="A2322" s="5" t="str">
        <f t="shared" si="36"/>
        <v>ID7219G2324</v>
      </c>
      <c r="B2322">
        <v>2324</v>
      </c>
      <c r="C2322" t="s">
        <v>68</v>
      </c>
      <c r="D2322">
        <v>7219</v>
      </c>
      <c r="E2322" t="s">
        <v>84</v>
      </c>
      <c r="F2322" t="s">
        <v>738</v>
      </c>
      <c r="G2322" t="s">
        <v>912</v>
      </c>
      <c r="H2322" t="s">
        <v>1504</v>
      </c>
      <c r="I2322">
        <v>5904</v>
      </c>
      <c r="K2322" s="1"/>
    </row>
    <row r="2323" spans="1:11" x14ac:dyDescent="0.25">
      <c r="A2323" s="5" t="str">
        <f t="shared" si="36"/>
        <v>ID7220G2325</v>
      </c>
      <c r="B2323">
        <v>2325</v>
      </c>
      <c r="C2323" t="s">
        <v>68</v>
      </c>
      <c r="D2323">
        <v>7220</v>
      </c>
      <c r="E2323" t="s">
        <v>84</v>
      </c>
      <c r="F2323" t="s">
        <v>738</v>
      </c>
      <c r="G2323" t="s">
        <v>912</v>
      </c>
      <c r="H2323" t="s">
        <v>883</v>
      </c>
      <c r="I2323">
        <v>5904</v>
      </c>
      <c r="K2323" s="1"/>
    </row>
    <row r="2324" spans="1:11" x14ac:dyDescent="0.25">
      <c r="A2324" s="5" t="str">
        <f t="shared" si="36"/>
        <v>ID7221G2326</v>
      </c>
      <c r="B2324">
        <v>2326</v>
      </c>
      <c r="C2324" t="s">
        <v>68</v>
      </c>
      <c r="D2324">
        <v>7221</v>
      </c>
      <c r="E2324" t="s">
        <v>84</v>
      </c>
      <c r="F2324" t="s">
        <v>738</v>
      </c>
      <c r="G2324" t="s">
        <v>912</v>
      </c>
      <c r="H2324" t="s">
        <v>740</v>
      </c>
      <c r="I2324">
        <v>5904</v>
      </c>
      <c r="K2324" s="1"/>
    </row>
    <row r="2325" spans="1:11" x14ac:dyDescent="0.25">
      <c r="A2325" s="5" t="str">
        <f t="shared" si="36"/>
        <v>ID7222G2327</v>
      </c>
      <c r="B2325">
        <v>2327</v>
      </c>
      <c r="C2325" t="s">
        <v>68</v>
      </c>
      <c r="D2325">
        <v>7222</v>
      </c>
      <c r="E2325" t="s">
        <v>84</v>
      </c>
      <c r="F2325" t="s">
        <v>738</v>
      </c>
      <c r="G2325" t="s">
        <v>912</v>
      </c>
      <c r="H2325" t="s">
        <v>78</v>
      </c>
      <c r="I2325">
        <v>5904</v>
      </c>
      <c r="K2325" s="1"/>
    </row>
    <row r="2326" spans="1:11" x14ac:dyDescent="0.25">
      <c r="A2326" s="5" t="str">
        <f t="shared" si="36"/>
        <v>ID7217G2328</v>
      </c>
      <c r="B2326">
        <v>2328</v>
      </c>
      <c r="C2326" t="s">
        <v>68</v>
      </c>
      <c r="D2326">
        <v>7217</v>
      </c>
      <c r="E2326" t="s">
        <v>84</v>
      </c>
      <c r="F2326" t="s">
        <v>738</v>
      </c>
      <c r="G2326" t="s">
        <v>3088</v>
      </c>
      <c r="H2326" t="s">
        <v>3088</v>
      </c>
      <c r="I2326">
        <v>1486</v>
      </c>
      <c r="K2326" s="1"/>
    </row>
    <row r="2327" spans="1:11" x14ac:dyDescent="0.25">
      <c r="A2327" s="5" t="str">
        <f t="shared" si="36"/>
        <v>ID7218G2329</v>
      </c>
      <c r="B2327">
        <v>2329</v>
      </c>
      <c r="C2327" t="s">
        <v>68</v>
      </c>
      <c r="D2327">
        <v>7218</v>
      </c>
      <c r="E2327" t="s">
        <v>84</v>
      </c>
      <c r="F2327" t="s">
        <v>738</v>
      </c>
      <c r="G2327" t="s">
        <v>3089</v>
      </c>
      <c r="H2327" t="s">
        <v>3089</v>
      </c>
      <c r="I2327">
        <v>1486</v>
      </c>
      <c r="K2327" s="1"/>
    </row>
    <row r="2328" spans="1:11" x14ac:dyDescent="0.25">
      <c r="A2328" s="5" t="str">
        <f t="shared" si="36"/>
        <v>ID2140G2330</v>
      </c>
      <c r="B2328">
        <v>2330</v>
      </c>
      <c r="C2328" t="s">
        <v>68</v>
      </c>
      <c r="D2328">
        <v>2140</v>
      </c>
      <c r="E2328" t="s">
        <v>84</v>
      </c>
      <c r="F2328" t="s">
        <v>835</v>
      </c>
      <c r="G2328" t="s">
        <v>835</v>
      </c>
      <c r="H2328" t="s">
        <v>835</v>
      </c>
      <c r="I2328">
        <v>5</v>
      </c>
      <c r="K2328" s="1"/>
    </row>
    <row r="2329" spans="1:11" x14ac:dyDescent="0.25">
      <c r="A2329" s="5" t="str">
        <f t="shared" si="36"/>
        <v>ID2141G2331</v>
      </c>
      <c r="B2329">
        <v>2331</v>
      </c>
      <c r="C2329" t="s">
        <v>68</v>
      </c>
      <c r="D2329">
        <v>2141</v>
      </c>
      <c r="E2329" t="s">
        <v>84</v>
      </c>
      <c r="F2329" t="s">
        <v>835</v>
      </c>
      <c r="G2329" t="s">
        <v>903</v>
      </c>
      <c r="H2329" t="s">
        <v>903</v>
      </c>
      <c r="I2329">
        <v>2140</v>
      </c>
      <c r="K2329" s="1"/>
    </row>
    <row r="2330" spans="1:11" x14ac:dyDescent="0.25">
      <c r="A2330" s="5" t="str">
        <f t="shared" si="36"/>
        <v>ID2143G2332</v>
      </c>
      <c r="B2330">
        <v>2332</v>
      </c>
      <c r="C2330" t="s">
        <v>68</v>
      </c>
      <c r="D2330">
        <v>2143</v>
      </c>
      <c r="E2330" t="s">
        <v>84</v>
      </c>
      <c r="F2330" t="s">
        <v>835</v>
      </c>
      <c r="G2330" t="s">
        <v>903</v>
      </c>
      <c r="H2330" t="s">
        <v>905</v>
      </c>
      <c r="I2330">
        <v>2141</v>
      </c>
      <c r="K2330" s="1"/>
    </row>
    <row r="2331" spans="1:11" x14ac:dyDescent="0.25">
      <c r="A2331" s="5" t="str">
        <f t="shared" si="36"/>
        <v>ID2144G2333</v>
      </c>
      <c r="B2331">
        <v>2333</v>
      </c>
      <c r="C2331" t="s">
        <v>68</v>
      </c>
      <c r="D2331">
        <v>2144</v>
      </c>
      <c r="E2331" t="s">
        <v>84</v>
      </c>
      <c r="F2331" t="s">
        <v>835</v>
      </c>
      <c r="G2331" t="s">
        <v>903</v>
      </c>
      <c r="H2331" t="s">
        <v>906</v>
      </c>
      <c r="I2331">
        <v>2141</v>
      </c>
      <c r="K2331" s="1"/>
    </row>
    <row r="2332" spans="1:11" x14ac:dyDescent="0.25">
      <c r="A2332" s="5" t="str">
        <f t="shared" si="36"/>
        <v>ID2146G2334</v>
      </c>
      <c r="B2332">
        <v>2334</v>
      </c>
      <c r="C2332" t="s">
        <v>68</v>
      </c>
      <c r="D2332">
        <v>2146</v>
      </c>
      <c r="E2332" t="s">
        <v>84</v>
      </c>
      <c r="F2332" t="s">
        <v>835</v>
      </c>
      <c r="G2332" t="s">
        <v>903</v>
      </c>
      <c r="H2332" t="s">
        <v>78</v>
      </c>
      <c r="I2332">
        <v>2141</v>
      </c>
      <c r="K2332" s="1"/>
    </row>
    <row r="2333" spans="1:11" x14ac:dyDescent="0.25">
      <c r="A2333" s="5" t="str">
        <f t="shared" si="36"/>
        <v>ID4023G2335</v>
      </c>
      <c r="B2333">
        <v>2335</v>
      </c>
      <c r="C2333" t="s">
        <v>68</v>
      </c>
      <c r="D2333">
        <v>4023</v>
      </c>
      <c r="E2333" t="s">
        <v>84</v>
      </c>
      <c r="F2333" t="s">
        <v>835</v>
      </c>
      <c r="G2333" t="s">
        <v>903</v>
      </c>
      <c r="H2333" t="s">
        <v>1660</v>
      </c>
      <c r="I2333">
        <v>2141</v>
      </c>
      <c r="K2333" s="1"/>
    </row>
    <row r="2334" spans="1:11" x14ac:dyDescent="0.25">
      <c r="A2334" s="5" t="str">
        <f t="shared" si="36"/>
        <v>ID4917G2336</v>
      </c>
      <c r="B2334">
        <v>2336</v>
      </c>
      <c r="C2334" t="s">
        <v>68</v>
      </c>
      <c r="D2334">
        <v>4917</v>
      </c>
      <c r="E2334" t="s">
        <v>84</v>
      </c>
      <c r="F2334" t="s">
        <v>835</v>
      </c>
      <c r="G2334" t="s">
        <v>903</v>
      </c>
      <c r="H2334" t="s">
        <v>2146</v>
      </c>
      <c r="I2334">
        <v>2141</v>
      </c>
      <c r="K2334" s="1"/>
    </row>
    <row r="2335" spans="1:11" x14ac:dyDescent="0.25">
      <c r="A2335" s="5" t="str">
        <f t="shared" si="36"/>
        <v>ID7172G2337</v>
      </c>
      <c r="B2335">
        <v>2337</v>
      </c>
      <c r="C2335" t="s">
        <v>68</v>
      </c>
      <c r="D2335">
        <v>7172</v>
      </c>
      <c r="E2335" t="s">
        <v>84</v>
      </c>
      <c r="F2335" t="s">
        <v>835</v>
      </c>
      <c r="G2335" t="s">
        <v>903</v>
      </c>
      <c r="H2335" t="s">
        <v>3063</v>
      </c>
      <c r="I2335">
        <v>2141</v>
      </c>
      <c r="K2335" s="1"/>
    </row>
    <row r="2336" spans="1:11" x14ac:dyDescent="0.25">
      <c r="A2336" s="5" t="str">
        <f t="shared" si="36"/>
        <v>ID7173G2338</v>
      </c>
      <c r="B2336">
        <v>2338</v>
      </c>
      <c r="C2336" t="s">
        <v>68</v>
      </c>
      <c r="D2336">
        <v>7173</v>
      </c>
      <c r="E2336" t="s">
        <v>84</v>
      </c>
      <c r="F2336" t="s">
        <v>835</v>
      </c>
      <c r="G2336" t="s">
        <v>903</v>
      </c>
      <c r="H2336" t="s">
        <v>3064</v>
      </c>
      <c r="I2336">
        <v>2141</v>
      </c>
      <c r="K2336" s="1"/>
    </row>
    <row r="2337" spans="1:11" x14ac:dyDescent="0.25">
      <c r="A2337" s="5" t="str">
        <f t="shared" si="36"/>
        <v>ID7174G2339</v>
      </c>
      <c r="B2337">
        <v>2339</v>
      </c>
      <c r="C2337" t="s">
        <v>68</v>
      </c>
      <c r="D2337">
        <v>7174</v>
      </c>
      <c r="E2337" t="s">
        <v>84</v>
      </c>
      <c r="F2337" t="s">
        <v>835</v>
      </c>
      <c r="G2337" t="s">
        <v>903</v>
      </c>
      <c r="H2337" t="s">
        <v>3065</v>
      </c>
      <c r="I2337">
        <v>2141</v>
      </c>
      <c r="K2337" s="1"/>
    </row>
    <row r="2338" spans="1:11" x14ac:dyDescent="0.25">
      <c r="A2338" s="5" t="str">
        <f t="shared" si="36"/>
        <v>ID7175G2340</v>
      </c>
      <c r="B2338">
        <v>2340</v>
      </c>
      <c r="C2338" t="s">
        <v>68</v>
      </c>
      <c r="D2338">
        <v>7175</v>
      </c>
      <c r="E2338" t="s">
        <v>84</v>
      </c>
      <c r="F2338" t="s">
        <v>835</v>
      </c>
      <c r="G2338" t="s">
        <v>903</v>
      </c>
      <c r="H2338" t="s">
        <v>3062</v>
      </c>
      <c r="I2338">
        <v>2141</v>
      </c>
      <c r="K2338" s="1"/>
    </row>
    <row r="2339" spans="1:11" x14ac:dyDescent="0.25">
      <c r="A2339" s="5" t="str">
        <f t="shared" si="36"/>
        <v>ID7176G2341</v>
      </c>
      <c r="B2339">
        <v>2341</v>
      </c>
      <c r="C2339" t="s">
        <v>68</v>
      </c>
      <c r="D2339">
        <v>7176</v>
      </c>
      <c r="E2339" t="s">
        <v>84</v>
      </c>
      <c r="F2339" t="s">
        <v>835</v>
      </c>
      <c r="G2339" t="s">
        <v>903</v>
      </c>
      <c r="H2339" t="s">
        <v>3066</v>
      </c>
      <c r="I2339">
        <v>2141</v>
      </c>
      <c r="K2339" s="1"/>
    </row>
    <row r="2340" spans="1:11" x14ac:dyDescent="0.25">
      <c r="A2340" s="5" t="str">
        <f t="shared" si="36"/>
        <v>ID7177G2342</v>
      </c>
      <c r="B2340">
        <v>2342</v>
      </c>
      <c r="C2340" t="s">
        <v>68</v>
      </c>
      <c r="D2340">
        <v>7177</v>
      </c>
      <c r="E2340" t="s">
        <v>84</v>
      </c>
      <c r="F2340" t="s">
        <v>835</v>
      </c>
      <c r="G2340" t="s">
        <v>903</v>
      </c>
      <c r="H2340" t="s">
        <v>3067</v>
      </c>
      <c r="I2340">
        <v>2141</v>
      </c>
      <c r="K2340" s="1"/>
    </row>
    <row r="2341" spans="1:11" x14ac:dyDescent="0.25">
      <c r="A2341" s="5" t="str">
        <f t="shared" si="36"/>
        <v>ID2142G2343</v>
      </c>
      <c r="B2341">
        <v>2343</v>
      </c>
      <c r="C2341" t="s">
        <v>68</v>
      </c>
      <c r="D2341">
        <v>2142</v>
      </c>
      <c r="E2341" t="s">
        <v>84</v>
      </c>
      <c r="F2341" t="s">
        <v>835</v>
      </c>
      <c r="G2341" t="s">
        <v>904</v>
      </c>
      <c r="H2341" t="s">
        <v>904</v>
      </c>
      <c r="I2341">
        <v>2140</v>
      </c>
      <c r="K2341" s="1"/>
    </row>
    <row r="2342" spans="1:11" x14ac:dyDescent="0.25">
      <c r="A2342" s="5" t="str">
        <f t="shared" si="36"/>
        <v>ID2147G2344</v>
      </c>
      <c r="B2342">
        <v>2344</v>
      </c>
      <c r="C2342" t="s">
        <v>68</v>
      </c>
      <c r="D2342">
        <v>2147</v>
      </c>
      <c r="E2342" t="s">
        <v>84</v>
      </c>
      <c r="F2342" t="s">
        <v>835</v>
      </c>
      <c r="G2342" t="s">
        <v>904</v>
      </c>
      <c r="H2342" t="s">
        <v>907</v>
      </c>
      <c r="I2342">
        <v>2142</v>
      </c>
      <c r="K2342" s="1"/>
    </row>
    <row r="2343" spans="1:11" x14ac:dyDescent="0.25">
      <c r="A2343" s="5" t="str">
        <f t="shared" si="36"/>
        <v>ID2148G2345</v>
      </c>
      <c r="B2343">
        <v>2345</v>
      </c>
      <c r="C2343" t="s">
        <v>68</v>
      </c>
      <c r="D2343">
        <v>2148</v>
      </c>
      <c r="E2343" t="s">
        <v>84</v>
      </c>
      <c r="F2343" t="s">
        <v>835</v>
      </c>
      <c r="G2343" t="s">
        <v>904</v>
      </c>
      <c r="H2343" t="s">
        <v>908</v>
      </c>
      <c r="I2343">
        <v>2142</v>
      </c>
      <c r="K2343" s="1"/>
    </row>
    <row r="2344" spans="1:11" x14ac:dyDescent="0.25">
      <c r="A2344" s="5" t="str">
        <f t="shared" si="36"/>
        <v>ID2149G2346</v>
      </c>
      <c r="B2344">
        <v>2346</v>
      </c>
      <c r="C2344" t="s">
        <v>68</v>
      </c>
      <c r="D2344">
        <v>2149</v>
      </c>
      <c r="E2344" t="s">
        <v>84</v>
      </c>
      <c r="F2344" t="s">
        <v>835</v>
      </c>
      <c r="G2344" t="s">
        <v>904</v>
      </c>
      <c r="H2344" t="s">
        <v>909</v>
      </c>
      <c r="I2344">
        <v>2142</v>
      </c>
      <c r="K2344" s="1"/>
    </row>
    <row r="2345" spans="1:11" x14ac:dyDescent="0.25">
      <c r="A2345" s="5" t="str">
        <f t="shared" si="36"/>
        <v>ID2150G2347</v>
      </c>
      <c r="B2345">
        <v>2347</v>
      </c>
      <c r="C2345" t="s">
        <v>68</v>
      </c>
      <c r="D2345">
        <v>2150</v>
      </c>
      <c r="E2345" t="s">
        <v>84</v>
      </c>
      <c r="F2345" t="s">
        <v>835</v>
      </c>
      <c r="G2345" t="s">
        <v>904</v>
      </c>
      <c r="H2345" t="s">
        <v>78</v>
      </c>
      <c r="I2345">
        <v>2142</v>
      </c>
      <c r="K2345" s="1"/>
    </row>
    <row r="2346" spans="1:11" x14ac:dyDescent="0.25">
      <c r="A2346" s="5" t="str">
        <f t="shared" si="36"/>
        <v>ID4021G2348</v>
      </c>
      <c r="B2346">
        <v>2348</v>
      </c>
      <c r="C2346" t="s">
        <v>68</v>
      </c>
      <c r="D2346">
        <v>4021</v>
      </c>
      <c r="E2346" t="s">
        <v>84</v>
      </c>
      <c r="F2346" t="s">
        <v>835</v>
      </c>
      <c r="G2346" t="s">
        <v>904</v>
      </c>
      <c r="H2346" t="s">
        <v>1658</v>
      </c>
      <c r="I2346">
        <v>2142</v>
      </c>
      <c r="K2346" s="1"/>
    </row>
    <row r="2347" spans="1:11" x14ac:dyDescent="0.25">
      <c r="A2347" s="5" t="str">
        <f t="shared" si="36"/>
        <v>ID4022G2349</v>
      </c>
      <c r="B2347">
        <v>2349</v>
      </c>
      <c r="C2347" t="s">
        <v>68</v>
      </c>
      <c r="D2347">
        <v>4022</v>
      </c>
      <c r="E2347" t="s">
        <v>84</v>
      </c>
      <c r="F2347" t="s">
        <v>835</v>
      </c>
      <c r="G2347" t="s">
        <v>904</v>
      </c>
      <c r="H2347" t="s">
        <v>1659</v>
      </c>
      <c r="I2347">
        <v>2142</v>
      </c>
      <c r="K2347" s="1"/>
    </row>
    <row r="2348" spans="1:11" x14ac:dyDescent="0.25">
      <c r="A2348" s="5" t="str">
        <f t="shared" si="36"/>
        <v>ID4918G2350</v>
      </c>
      <c r="B2348">
        <v>2350</v>
      </c>
      <c r="C2348" t="s">
        <v>68</v>
      </c>
      <c r="D2348">
        <v>4918</v>
      </c>
      <c r="E2348" t="s">
        <v>84</v>
      </c>
      <c r="F2348" t="s">
        <v>835</v>
      </c>
      <c r="G2348" t="s">
        <v>904</v>
      </c>
      <c r="H2348" t="s">
        <v>2147</v>
      </c>
      <c r="I2348">
        <v>2142</v>
      </c>
      <c r="K2348" s="1"/>
    </row>
    <row r="2349" spans="1:11" x14ac:dyDescent="0.25">
      <c r="A2349" s="5" t="str">
        <f t="shared" si="36"/>
        <v>ID4919G2351</v>
      </c>
      <c r="B2349">
        <v>2351</v>
      </c>
      <c r="C2349" t="s">
        <v>68</v>
      </c>
      <c r="D2349">
        <v>4919</v>
      </c>
      <c r="E2349" t="s">
        <v>84</v>
      </c>
      <c r="F2349" t="s">
        <v>835</v>
      </c>
      <c r="G2349" t="s">
        <v>904</v>
      </c>
      <c r="H2349" t="s">
        <v>2148</v>
      </c>
      <c r="I2349">
        <v>2142</v>
      </c>
      <c r="K2349" s="1"/>
    </row>
    <row r="2350" spans="1:11" x14ac:dyDescent="0.25">
      <c r="A2350" s="5" t="str">
        <f t="shared" si="36"/>
        <v>ID7165G2352</v>
      </c>
      <c r="B2350">
        <v>2352</v>
      </c>
      <c r="C2350" t="s">
        <v>68</v>
      </c>
      <c r="D2350">
        <v>7165</v>
      </c>
      <c r="E2350" t="s">
        <v>84</v>
      </c>
      <c r="F2350" t="s">
        <v>835</v>
      </c>
      <c r="G2350" t="s">
        <v>904</v>
      </c>
      <c r="H2350" t="s">
        <v>3057</v>
      </c>
      <c r="I2350">
        <v>2142</v>
      </c>
      <c r="K2350" s="1"/>
    </row>
    <row r="2351" spans="1:11" x14ac:dyDescent="0.25">
      <c r="A2351" s="5" t="str">
        <f t="shared" si="36"/>
        <v>ID7166G2353</v>
      </c>
      <c r="B2351">
        <v>2353</v>
      </c>
      <c r="C2351" t="s">
        <v>68</v>
      </c>
      <c r="D2351">
        <v>7166</v>
      </c>
      <c r="E2351" t="s">
        <v>84</v>
      </c>
      <c r="F2351" t="s">
        <v>835</v>
      </c>
      <c r="G2351" t="s">
        <v>904</v>
      </c>
      <c r="H2351" t="s">
        <v>3058</v>
      </c>
      <c r="I2351">
        <v>2142</v>
      </c>
      <c r="K2351" s="1"/>
    </row>
    <row r="2352" spans="1:11" x14ac:dyDescent="0.25">
      <c r="A2352" s="5" t="str">
        <f t="shared" si="36"/>
        <v>ID7167G2354</v>
      </c>
      <c r="B2352">
        <v>2354</v>
      </c>
      <c r="C2352" t="s">
        <v>68</v>
      </c>
      <c r="D2352">
        <v>7167</v>
      </c>
      <c r="E2352" t="s">
        <v>84</v>
      </c>
      <c r="F2352" t="s">
        <v>835</v>
      </c>
      <c r="G2352" t="s">
        <v>904</v>
      </c>
      <c r="H2352" t="s">
        <v>3059</v>
      </c>
      <c r="I2352">
        <v>2142</v>
      </c>
      <c r="K2352" s="1"/>
    </row>
    <row r="2353" spans="1:11" x14ac:dyDescent="0.25">
      <c r="A2353" s="5" t="str">
        <f t="shared" si="36"/>
        <v>ID7168G2355</v>
      </c>
      <c r="B2353">
        <v>2355</v>
      </c>
      <c r="C2353" t="s">
        <v>68</v>
      </c>
      <c r="D2353">
        <v>7168</v>
      </c>
      <c r="E2353" t="s">
        <v>84</v>
      </c>
      <c r="F2353" t="s">
        <v>835</v>
      </c>
      <c r="G2353" t="s">
        <v>904</v>
      </c>
      <c r="H2353" t="s">
        <v>3060</v>
      </c>
      <c r="I2353">
        <v>2142</v>
      </c>
      <c r="K2353" s="1"/>
    </row>
    <row r="2354" spans="1:11" x14ac:dyDescent="0.25">
      <c r="A2354" s="5" t="str">
        <f t="shared" si="36"/>
        <v>ID7169G2356</v>
      </c>
      <c r="B2354">
        <v>2356</v>
      </c>
      <c r="C2354" t="s">
        <v>68</v>
      </c>
      <c r="D2354">
        <v>7169</v>
      </c>
      <c r="E2354" t="s">
        <v>84</v>
      </c>
      <c r="F2354" t="s">
        <v>835</v>
      </c>
      <c r="G2354" t="s">
        <v>904</v>
      </c>
      <c r="H2354" t="s">
        <v>3061</v>
      </c>
      <c r="I2354">
        <v>2142</v>
      </c>
      <c r="K2354" s="1"/>
    </row>
    <row r="2355" spans="1:11" x14ac:dyDescent="0.25">
      <c r="A2355" s="5" t="str">
        <f t="shared" si="36"/>
        <v>ID7170G2357</v>
      </c>
      <c r="B2355">
        <v>2357</v>
      </c>
      <c r="C2355" t="s">
        <v>68</v>
      </c>
      <c r="D2355">
        <v>7170</v>
      </c>
      <c r="E2355" t="s">
        <v>84</v>
      </c>
      <c r="F2355" t="s">
        <v>835</v>
      </c>
      <c r="G2355" t="s">
        <v>904</v>
      </c>
      <c r="H2355" t="s">
        <v>3062</v>
      </c>
      <c r="I2355">
        <v>2142</v>
      </c>
      <c r="K2355" s="1"/>
    </row>
    <row r="2356" spans="1:11" x14ac:dyDescent="0.25">
      <c r="A2356" s="5" t="str">
        <f t="shared" si="36"/>
        <v>ID4321G2358</v>
      </c>
      <c r="B2356">
        <v>2358</v>
      </c>
      <c r="C2356" t="s">
        <v>68</v>
      </c>
      <c r="D2356">
        <v>4321</v>
      </c>
      <c r="E2356" t="s">
        <v>84</v>
      </c>
      <c r="F2356" t="s">
        <v>835</v>
      </c>
      <c r="G2356" t="s">
        <v>1832</v>
      </c>
      <c r="H2356" t="s">
        <v>1832</v>
      </c>
      <c r="I2356">
        <v>2140</v>
      </c>
      <c r="K2356" s="1"/>
    </row>
    <row r="2357" spans="1:11" x14ac:dyDescent="0.25">
      <c r="A2357" s="5" t="str">
        <f t="shared" si="36"/>
        <v>ID4911G2359</v>
      </c>
      <c r="B2357">
        <v>2359</v>
      </c>
      <c r="C2357" t="s">
        <v>68</v>
      </c>
      <c r="D2357">
        <v>4911</v>
      </c>
      <c r="E2357" t="s">
        <v>84</v>
      </c>
      <c r="F2357" t="s">
        <v>835</v>
      </c>
      <c r="G2357" t="s">
        <v>2144</v>
      </c>
      <c r="H2357" t="s">
        <v>2144</v>
      </c>
      <c r="I2357">
        <v>2140</v>
      </c>
      <c r="K2357" s="1"/>
    </row>
    <row r="2358" spans="1:11" x14ac:dyDescent="0.25">
      <c r="A2358" s="5" t="str">
        <f t="shared" si="36"/>
        <v>ID4912G2360</v>
      </c>
      <c r="B2358">
        <v>2360</v>
      </c>
      <c r="C2358" t="s">
        <v>68</v>
      </c>
      <c r="D2358">
        <v>4912</v>
      </c>
      <c r="E2358" t="s">
        <v>84</v>
      </c>
      <c r="F2358" t="s">
        <v>835</v>
      </c>
      <c r="G2358" t="s">
        <v>2144</v>
      </c>
      <c r="H2358" t="s">
        <v>2145</v>
      </c>
      <c r="I2358">
        <v>4911</v>
      </c>
      <c r="K2358" s="1"/>
    </row>
    <row r="2359" spans="1:11" x14ac:dyDescent="0.25">
      <c r="A2359" s="5" t="str">
        <f t="shared" si="36"/>
        <v>ID4913G2361</v>
      </c>
      <c r="B2359">
        <v>2361</v>
      </c>
      <c r="C2359" t="s">
        <v>68</v>
      </c>
      <c r="D2359">
        <v>4913</v>
      </c>
      <c r="E2359" t="s">
        <v>84</v>
      </c>
      <c r="F2359" t="s">
        <v>835</v>
      </c>
      <c r="G2359" t="s">
        <v>2144</v>
      </c>
      <c r="H2359" t="s">
        <v>2146</v>
      </c>
      <c r="I2359">
        <v>4911</v>
      </c>
      <c r="K2359" s="1"/>
    </row>
    <row r="2360" spans="1:11" x14ac:dyDescent="0.25">
      <c r="A2360" s="5" t="str">
        <f t="shared" si="36"/>
        <v>ID4914G2362</v>
      </c>
      <c r="B2360">
        <v>2362</v>
      </c>
      <c r="C2360" t="s">
        <v>68</v>
      </c>
      <c r="D2360">
        <v>4914</v>
      </c>
      <c r="E2360" t="s">
        <v>84</v>
      </c>
      <c r="F2360" t="s">
        <v>835</v>
      </c>
      <c r="G2360" t="s">
        <v>2144</v>
      </c>
      <c r="H2360" t="s">
        <v>906</v>
      </c>
      <c r="I2360">
        <v>4911</v>
      </c>
      <c r="K2360" s="1"/>
    </row>
    <row r="2361" spans="1:11" x14ac:dyDescent="0.25">
      <c r="A2361" s="5" t="str">
        <f t="shared" si="36"/>
        <v>ID4915G2363</v>
      </c>
      <c r="B2361">
        <v>2363</v>
      </c>
      <c r="C2361" t="s">
        <v>68</v>
      </c>
      <c r="D2361">
        <v>4915</v>
      </c>
      <c r="E2361" t="s">
        <v>84</v>
      </c>
      <c r="F2361" t="s">
        <v>835</v>
      </c>
      <c r="G2361" t="s">
        <v>2144</v>
      </c>
      <c r="H2361" t="s">
        <v>78</v>
      </c>
      <c r="I2361">
        <v>4911</v>
      </c>
      <c r="K2361" s="1"/>
    </row>
    <row r="2362" spans="1:11" x14ac:dyDescent="0.25">
      <c r="A2362" s="5" t="str">
        <f t="shared" si="36"/>
        <v>ID4916G2364</v>
      </c>
      <c r="B2362">
        <v>2364</v>
      </c>
      <c r="C2362" t="s">
        <v>68</v>
      </c>
      <c r="D2362">
        <v>4916</v>
      </c>
      <c r="E2362" t="s">
        <v>84</v>
      </c>
      <c r="F2362" t="s">
        <v>835</v>
      </c>
      <c r="G2362" t="s">
        <v>912</v>
      </c>
      <c r="H2362" t="s">
        <v>912</v>
      </c>
      <c r="I2362">
        <v>2140</v>
      </c>
      <c r="K2362" s="1"/>
    </row>
    <row r="2363" spans="1:11" x14ac:dyDescent="0.25">
      <c r="A2363" s="5" t="str">
        <f t="shared" si="36"/>
        <v>ID7161G2365</v>
      </c>
      <c r="B2363">
        <v>2365</v>
      </c>
      <c r="C2363" t="s">
        <v>68</v>
      </c>
      <c r="D2363">
        <v>7161</v>
      </c>
      <c r="E2363" t="s">
        <v>84</v>
      </c>
      <c r="F2363" t="s">
        <v>835</v>
      </c>
      <c r="G2363" t="s">
        <v>912</v>
      </c>
      <c r="H2363" t="s">
        <v>3054</v>
      </c>
      <c r="I2363">
        <v>4916</v>
      </c>
      <c r="K2363" s="1"/>
    </row>
    <row r="2364" spans="1:11" x14ac:dyDescent="0.25">
      <c r="A2364" s="5" t="str">
        <f t="shared" si="36"/>
        <v>ID7162G2366</v>
      </c>
      <c r="B2364">
        <v>2366</v>
      </c>
      <c r="C2364" t="s">
        <v>68</v>
      </c>
      <c r="D2364">
        <v>7162</v>
      </c>
      <c r="E2364" t="s">
        <v>84</v>
      </c>
      <c r="F2364" t="s">
        <v>835</v>
      </c>
      <c r="G2364" t="s">
        <v>912</v>
      </c>
      <c r="H2364" t="s">
        <v>3055</v>
      </c>
      <c r="I2364">
        <v>4916</v>
      </c>
      <c r="K2364" s="1"/>
    </row>
    <row r="2365" spans="1:11" x14ac:dyDescent="0.25">
      <c r="A2365" s="5" t="str">
        <f t="shared" si="36"/>
        <v>ID7163G2367</v>
      </c>
      <c r="B2365">
        <v>2367</v>
      </c>
      <c r="C2365" t="s">
        <v>68</v>
      </c>
      <c r="D2365">
        <v>7163</v>
      </c>
      <c r="E2365" t="s">
        <v>84</v>
      </c>
      <c r="F2365" t="s">
        <v>835</v>
      </c>
      <c r="G2365" t="s">
        <v>912</v>
      </c>
      <c r="H2365" t="s">
        <v>3056</v>
      </c>
      <c r="I2365">
        <v>4916</v>
      </c>
      <c r="K2365" s="1"/>
    </row>
    <row r="2366" spans="1:11" x14ac:dyDescent="0.25">
      <c r="A2366" s="5" t="str">
        <f t="shared" si="36"/>
        <v>ID7164G2368</v>
      </c>
      <c r="B2366">
        <v>2368</v>
      </c>
      <c r="C2366" t="s">
        <v>68</v>
      </c>
      <c r="D2366">
        <v>7164</v>
      </c>
      <c r="E2366" t="s">
        <v>84</v>
      </c>
      <c r="F2366" t="s">
        <v>835</v>
      </c>
      <c r="G2366" t="s">
        <v>912</v>
      </c>
      <c r="H2366" t="s">
        <v>78</v>
      </c>
      <c r="I2366">
        <v>4916</v>
      </c>
      <c r="K2366" s="1"/>
    </row>
    <row r="2367" spans="1:11" x14ac:dyDescent="0.25">
      <c r="A2367" s="5" t="str">
        <f t="shared" si="36"/>
        <v>ID4920G2369</v>
      </c>
      <c r="B2367">
        <v>2369</v>
      </c>
      <c r="C2367" t="s">
        <v>68</v>
      </c>
      <c r="D2367">
        <v>4920</v>
      </c>
      <c r="E2367" t="s">
        <v>84</v>
      </c>
      <c r="F2367" t="s">
        <v>835</v>
      </c>
      <c r="G2367" t="s">
        <v>78</v>
      </c>
      <c r="H2367" t="s">
        <v>78</v>
      </c>
      <c r="I2367">
        <v>2140</v>
      </c>
      <c r="K2367" s="1"/>
    </row>
    <row r="2368" spans="1:11" x14ac:dyDescent="0.25">
      <c r="A2368" s="5" t="str">
        <f t="shared" si="36"/>
        <v>ID5934G2370</v>
      </c>
      <c r="B2368">
        <v>2370</v>
      </c>
      <c r="C2368" t="s">
        <v>68</v>
      </c>
      <c r="D2368">
        <v>5934</v>
      </c>
      <c r="E2368" t="s">
        <v>84</v>
      </c>
      <c r="F2368" t="s">
        <v>835</v>
      </c>
      <c r="G2368" t="s">
        <v>2463</v>
      </c>
      <c r="H2368" t="s">
        <v>2463</v>
      </c>
      <c r="I2368">
        <v>2140</v>
      </c>
      <c r="K2368" s="1"/>
    </row>
    <row r="2369" spans="1:11" x14ac:dyDescent="0.25">
      <c r="A2369" s="5" t="str">
        <f t="shared" si="36"/>
        <v>ID7171G2371</v>
      </c>
      <c r="B2369">
        <v>2371</v>
      </c>
      <c r="C2369" t="s">
        <v>68</v>
      </c>
      <c r="D2369">
        <v>7171</v>
      </c>
      <c r="E2369" t="s">
        <v>84</v>
      </c>
      <c r="F2369" t="s">
        <v>835</v>
      </c>
      <c r="G2369" t="s">
        <v>1192</v>
      </c>
      <c r="H2369" t="s">
        <v>1192</v>
      </c>
      <c r="I2369">
        <v>2140</v>
      </c>
      <c r="K2369" s="1"/>
    </row>
    <row r="2370" spans="1:11" x14ac:dyDescent="0.25">
      <c r="A2370" s="5" t="str">
        <f t="shared" si="36"/>
        <v>ID7178G2372</v>
      </c>
      <c r="B2370">
        <v>2372</v>
      </c>
      <c r="C2370" t="s">
        <v>68</v>
      </c>
      <c r="D2370">
        <v>7178</v>
      </c>
      <c r="E2370" t="s">
        <v>84</v>
      </c>
      <c r="F2370" t="s">
        <v>835</v>
      </c>
      <c r="G2370" t="s">
        <v>3068</v>
      </c>
      <c r="H2370" t="s">
        <v>3068</v>
      </c>
      <c r="I2370">
        <v>2140</v>
      </c>
      <c r="K2370" s="1"/>
    </row>
    <row r="2371" spans="1:11" x14ac:dyDescent="0.25">
      <c r="A2371" s="5" t="str">
        <f t="shared" ref="A2371:A2434" si="37">"ID"&amp;D2371&amp;"G"&amp;B2371</f>
        <v>ID3155G2373</v>
      </c>
      <c r="B2371">
        <v>2373</v>
      </c>
      <c r="C2371" t="s">
        <v>68</v>
      </c>
      <c r="D2371">
        <v>3155</v>
      </c>
      <c r="E2371" t="s">
        <v>84</v>
      </c>
      <c r="F2371" t="s">
        <v>1306</v>
      </c>
      <c r="G2371" t="s">
        <v>1306</v>
      </c>
      <c r="H2371" t="s">
        <v>1306</v>
      </c>
      <c r="I2371">
        <v>5</v>
      </c>
      <c r="K2371" s="1"/>
    </row>
    <row r="2372" spans="1:11" x14ac:dyDescent="0.25">
      <c r="A2372" s="5" t="str">
        <f t="shared" si="37"/>
        <v>ID3156G2374</v>
      </c>
      <c r="B2372">
        <v>2374</v>
      </c>
      <c r="C2372" t="s">
        <v>68</v>
      </c>
      <c r="D2372">
        <v>3156</v>
      </c>
      <c r="E2372" t="s">
        <v>84</v>
      </c>
      <c r="F2372" t="s">
        <v>1306</v>
      </c>
      <c r="G2372" t="s">
        <v>1307</v>
      </c>
      <c r="H2372" t="s">
        <v>1307</v>
      </c>
      <c r="I2372">
        <v>3155</v>
      </c>
      <c r="K2372" s="1"/>
    </row>
    <row r="2373" spans="1:11" x14ac:dyDescent="0.25">
      <c r="A2373" s="5" t="str">
        <f t="shared" si="37"/>
        <v>ID3161G2375</v>
      </c>
      <c r="B2373">
        <v>2375</v>
      </c>
      <c r="C2373" t="s">
        <v>68</v>
      </c>
      <c r="D2373">
        <v>3161</v>
      </c>
      <c r="E2373" t="s">
        <v>84</v>
      </c>
      <c r="F2373" t="s">
        <v>1306</v>
      </c>
      <c r="G2373" t="s">
        <v>1307</v>
      </c>
      <c r="H2373" t="s">
        <v>1308</v>
      </c>
      <c r="I2373">
        <v>3156</v>
      </c>
      <c r="K2373" s="1"/>
    </row>
    <row r="2374" spans="1:11" x14ac:dyDescent="0.25">
      <c r="A2374" s="5" t="str">
        <f t="shared" si="37"/>
        <v>ID3162G2376</v>
      </c>
      <c r="B2374">
        <v>2376</v>
      </c>
      <c r="C2374" t="s">
        <v>68</v>
      </c>
      <c r="D2374">
        <v>3162</v>
      </c>
      <c r="E2374" t="s">
        <v>84</v>
      </c>
      <c r="F2374" t="s">
        <v>1306</v>
      </c>
      <c r="G2374" t="s">
        <v>1307</v>
      </c>
      <c r="H2374" t="s">
        <v>1309</v>
      </c>
      <c r="I2374">
        <v>3156</v>
      </c>
      <c r="K2374" s="1"/>
    </row>
    <row r="2375" spans="1:11" x14ac:dyDescent="0.25">
      <c r="A2375" s="5" t="str">
        <f t="shared" si="37"/>
        <v>ID3163G2377</v>
      </c>
      <c r="B2375">
        <v>2377</v>
      </c>
      <c r="C2375" t="s">
        <v>68</v>
      </c>
      <c r="D2375">
        <v>3163</v>
      </c>
      <c r="E2375" t="s">
        <v>84</v>
      </c>
      <c r="F2375" t="s">
        <v>1306</v>
      </c>
      <c r="G2375" t="s">
        <v>1307</v>
      </c>
      <c r="H2375" t="s">
        <v>78</v>
      </c>
      <c r="I2375">
        <v>3156</v>
      </c>
      <c r="K2375" s="1"/>
    </row>
    <row r="2376" spans="1:11" x14ac:dyDescent="0.25">
      <c r="A2376" s="5" t="str">
        <f t="shared" si="37"/>
        <v>ID7268G2378</v>
      </c>
      <c r="B2376">
        <v>2378</v>
      </c>
      <c r="C2376" t="s">
        <v>68</v>
      </c>
      <c r="D2376">
        <v>7268</v>
      </c>
      <c r="E2376" t="s">
        <v>84</v>
      </c>
      <c r="F2376" t="s">
        <v>1306</v>
      </c>
      <c r="G2376" t="s">
        <v>1307</v>
      </c>
      <c r="H2376" t="s">
        <v>3109</v>
      </c>
      <c r="I2376">
        <v>3156</v>
      </c>
      <c r="K2376" s="1"/>
    </row>
    <row r="2377" spans="1:11" x14ac:dyDescent="0.25">
      <c r="A2377" s="5" t="str">
        <f t="shared" si="37"/>
        <v>ID3157G2379</v>
      </c>
      <c r="B2377">
        <v>2379</v>
      </c>
      <c r="C2377" t="s">
        <v>68</v>
      </c>
      <c r="D2377">
        <v>3157</v>
      </c>
      <c r="E2377" t="s">
        <v>84</v>
      </c>
      <c r="F2377" t="s">
        <v>1306</v>
      </c>
      <c r="G2377" t="s">
        <v>834</v>
      </c>
      <c r="H2377" t="s">
        <v>834</v>
      </c>
      <c r="I2377">
        <v>3155</v>
      </c>
      <c r="K2377" s="1"/>
    </row>
    <row r="2378" spans="1:11" x14ac:dyDescent="0.25">
      <c r="A2378" s="5" t="str">
        <f t="shared" si="37"/>
        <v>ID3160G2380</v>
      </c>
      <c r="B2378">
        <v>2380</v>
      </c>
      <c r="C2378" t="s">
        <v>68</v>
      </c>
      <c r="D2378">
        <v>3160</v>
      </c>
      <c r="E2378" t="s">
        <v>84</v>
      </c>
      <c r="F2378" t="s">
        <v>1306</v>
      </c>
      <c r="G2378" t="s">
        <v>78</v>
      </c>
      <c r="H2378" t="s">
        <v>78</v>
      </c>
      <c r="I2378">
        <v>3155</v>
      </c>
      <c r="K2378" s="1"/>
    </row>
    <row r="2379" spans="1:11" x14ac:dyDescent="0.25">
      <c r="A2379" s="5" t="str">
        <f t="shared" si="37"/>
        <v>ID4326G2381</v>
      </c>
      <c r="B2379">
        <v>2381</v>
      </c>
      <c r="C2379" t="s">
        <v>68</v>
      </c>
      <c r="D2379">
        <v>4326</v>
      </c>
      <c r="E2379" t="s">
        <v>84</v>
      </c>
      <c r="F2379" t="s">
        <v>1306</v>
      </c>
      <c r="G2379" t="s">
        <v>1837</v>
      </c>
      <c r="H2379" t="s">
        <v>1837</v>
      </c>
      <c r="I2379">
        <v>3155</v>
      </c>
      <c r="K2379" s="1"/>
    </row>
    <row r="2380" spans="1:11" x14ac:dyDescent="0.25">
      <c r="A2380" s="5" t="str">
        <f t="shared" si="37"/>
        <v>ID4929G2382</v>
      </c>
      <c r="B2380">
        <v>2382</v>
      </c>
      <c r="C2380" t="s">
        <v>68</v>
      </c>
      <c r="D2380">
        <v>4929</v>
      </c>
      <c r="E2380" t="s">
        <v>84</v>
      </c>
      <c r="F2380" t="s">
        <v>1306</v>
      </c>
      <c r="G2380" t="s">
        <v>2154</v>
      </c>
      <c r="H2380" t="s">
        <v>2154</v>
      </c>
      <c r="I2380">
        <v>3155</v>
      </c>
      <c r="K2380" s="1"/>
    </row>
    <row r="2381" spans="1:11" x14ac:dyDescent="0.25">
      <c r="A2381" s="5" t="str">
        <f t="shared" si="37"/>
        <v>ID7264G2383</v>
      </c>
      <c r="B2381">
        <v>2383</v>
      </c>
      <c r="C2381" t="s">
        <v>68</v>
      </c>
      <c r="D2381">
        <v>7264</v>
      </c>
      <c r="E2381" t="s">
        <v>84</v>
      </c>
      <c r="F2381" t="s">
        <v>1306</v>
      </c>
      <c r="G2381" t="s">
        <v>2154</v>
      </c>
      <c r="H2381" t="s">
        <v>3109</v>
      </c>
      <c r="I2381">
        <v>4929</v>
      </c>
      <c r="K2381" s="1"/>
    </row>
    <row r="2382" spans="1:11" x14ac:dyDescent="0.25">
      <c r="A2382" s="5" t="str">
        <f t="shared" si="37"/>
        <v>ID7265G2384</v>
      </c>
      <c r="B2382">
        <v>2384</v>
      </c>
      <c r="C2382" t="s">
        <v>68</v>
      </c>
      <c r="D2382">
        <v>7265</v>
      </c>
      <c r="E2382" t="s">
        <v>84</v>
      </c>
      <c r="F2382" t="s">
        <v>1306</v>
      </c>
      <c r="G2382" t="s">
        <v>2154</v>
      </c>
      <c r="H2382" t="s">
        <v>912</v>
      </c>
      <c r="I2382">
        <v>4929</v>
      </c>
      <c r="K2382" s="1"/>
    </row>
    <row r="2383" spans="1:11" x14ac:dyDescent="0.25">
      <c r="A2383" s="5" t="str">
        <f t="shared" si="37"/>
        <v>ID7266G2385</v>
      </c>
      <c r="B2383">
        <v>2385</v>
      </c>
      <c r="C2383" t="s">
        <v>68</v>
      </c>
      <c r="D2383">
        <v>7266</v>
      </c>
      <c r="E2383" t="s">
        <v>84</v>
      </c>
      <c r="F2383" t="s">
        <v>1306</v>
      </c>
      <c r="G2383" t="s">
        <v>2154</v>
      </c>
      <c r="H2383" t="s">
        <v>78</v>
      </c>
      <c r="I2383">
        <v>4929</v>
      </c>
      <c r="K2383" s="1"/>
    </row>
    <row r="2384" spans="1:11" x14ac:dyDescent="0.25">
      <c r="A2384" s="5" t="str">
        <f t="shared" si="37"/>
        <v>ID4930G2386</v>
      </c>
      <c r="B2384">
        <v>2386</v>
      </c>
      <c r="C2384" t="s">
        <v>68</v>
      </c>
      <c r="D2384">
        <v>4930</v>
      </c>
      <c r="E2384" t="s">
        <v>84</v>
      </c>
      <c r="F2384" t="s">
        <v>1306</v>
      </c>
      <c r="G2384" t="s">
        <v>1322</v>
      </c>
      <c r="H2384" t="s">
        <v>1322</v>
      </c>
      <c r="I2384">
        <v>3155</v>
      </c>
      <c r="K2384" s="1"/>
    </row>
    <row r="2385" spans="1:11" x14ac:dyDescent="0.25">
      <c r="A2385" s="5" t="str">
        <f t="shared" si="37"/>
        <v>ID4931G2387</v>
      </c>
      <c r="B2385">
        <v>2387</v>
      </c>
      <c r="C2385" t="s">
        <v>68</v>
      </c>
      <c r="D2385">
        <v>4931</v>
      </c>
      <c r="E2385" t="s">
        <v>84</v>
      </c>
      <c r="F2385" t="s">
        <v>1306</v>
      </c>
      <c r="G2385" t="s">
        <v>2155</v>
      </c>
      <c r="H2385" t="s">
        <v>2155</v>
      </c>
      <c r="I2385">
        <v>3155</v>
      </c>
      <c r="K2385" s="1"/>
    </row>
    <row r="2386" spans="1:11" x14ac:dyDescent="0.25">
      <c r="A2386" s="5" t="str">
        <f t="shared" si="37"/>
        <v>ID7267G2388</v>
      </c>
      <c r="B2386">
        <v>2388</v>
      </c>
      <c r="C2386" t="s">
        <v>68</v>
      </c>
      <c r="D2386">
        <v>7267</v>
      </c>
      <c r="E2386" t="s">
        <v>84</v>
      </c>
      <c r="F2386" t="s">
        <v>1306</v>
      </c>
      <c r="G2386" t="s">
        <v>273</v>
      </c>
      <c r="H2386" t="s">
        <v>273</v>
      </c>
      <c r="I2386">
        <v>3155</v>
      </c>
      <c r="K2386" s="1"/>
    </row>
    <row r="2387" spans="1:11" x14ac:dyDescent="0.25">
      <c r="A2387" s="5" t="str">
        <f t="shared" si="37"/>
        <v>ID3187G2389</v>
      </c>
      <c r="B2387">
        <v>2389</v>
      </c>
      <c r="C2387" t="s">
        <v>68</v>
      </c>
      <c r="D2387">
        <v>3187</v>
      </c>
      <c r="E2387" t="s">
        <v>84</v>
      </c>
      <c r="F2387" t="s">
        <v>1320</v>
      </c>
      <c r="G2387" t="s">
        <v>1320</v>
      </c>
      <c r="H2387" t="s">
        <v>1320</v>
      </c>
      <c r="I2387">
        <v>5</v>
      </c>
      <c r="K2387" s="1"/>
    </row>
    <row r="2388" spans="1:11" x14ac:dyDescent="0.25">
      <c r="A2388" s="5" t="str">
        <f t="shared" si="37"/>
        <v>ID3188G2390</v>
      </c>
      <c r="B2388">
        <v>2390</v>
      </c>
      <c r="C2388" t="s">
        <v>68</v>
      </c>
      <c r="D2388">
        <v>3188</v>
      </c>
      <c r="E2388" t="s">
        <v>84</v>
      </c>
      <c r="F2388" t="s">
        <v>1320</v>
      </c>
      <c r="G2388" t="s">
        <v>1321</v>
      </c>
      <c r="H2388" t="s">
        <v>1321</v>
      </c>
      <c r="I2388">
        <v>3187</v>
      </c>
      <c r="K2388" s="1"/>
    </row>
    <row r="2389" spans="1:11" x14ac:dyDescent="0.25">
      <c r="A2389" s="5" t="str">
        <f t="shared" si="37"/>
        <v>ID3190G2391</v>
      </c>
      <c r="B2389">
        <v>2391</v>
      </c>
      <c r="C2389" t="s">
        <v>68</v>
      </c>
      <c r="D2389">
        <v>3190</v>
      </c>
      <c r="E2389" t="s">
        <v>84</v>
      </c>
      <c r="F2389" t="s">
        <v>1320</v>
      </c>
      <c r="G2389" t="s">
        <v>1322</v>
      </c>
      <c r="H2389" t="s">
        <v>1322</v>
      </c>
      <c r="I2389">
        <v>3187</v>
      </c>
      <c r="K2389" s="1"/>
    </row>
    <row r="2390" spans="1:11" x14ac:dyDescent="0.25">
      <c r="A2390" s="5" t="str">
        <f t="shared" si="37"/>
        <v>ID3191G2392</v>
      </c>
      <c r="B2390">
        <v>2392</v>
      </c>
      <c r="C2390" t="s">
        <v>68</v>
      </c>
      <c r="D2390">
        <v>3191</v>
      </c>
      <c r="E2390" t="s">
        <v>84</v>
      </c>
      <c r="F2390" t="s">
        <v>1320</v>
      </c>
      <c r="G2390" t="s">
        <v>836</v>
      </c>
      <c r="H2390" t="s">
        <v>836</v>
      </c>
      <c r="I2390">
        <v>3187</v>
      </c>
      <c r="K2390" s="1"/>
    </row>
    <row r="2391" spans="1:11" x14ac:dyDescent="0.25">
      <c r="A2391" s="5" t="str">
        <f t="shared" si="37"/>
        <v>ID3192G2393</v>
      </c>
      <c r="B2391">
        <v>2393</v>
      </c>
      <c r="C2391" t="s">
        <v>68</v>
      </c>
      <c r="D2391">
        <v>3192</v>
      </c>
      <c r="E2391" t="s">
        <v>84</v>
      </c>
      <c r="F2391" t="s">
        <v>1320</v>
      </c>
      <c r="G2391" t="s">
        <v>78</v>
      </c>
      <c r="H2391" t="s">
        <v>78</v>
      </c>
      <c r="I2391">
        <v>3187</v>
      </c>
      <c r="K2391" s="1"/>
    </row>
    <row r="2392" spans="1:11" x14ac:dyDescent="0.25">
      <c r="A2392" s="5" t="str">
        <f t="shared" si="37"/>
        <v>ID3264G2394</v>
      </c>
      <c r="B2392">
        <v>2394</v>
      </c>
      <c r="C2392" t="s">
        <v>68</v>
      </c>
      <c r="D2392">
        <v>3264</v>
      </c>
      <c r="E2392" t="s">
        <v>84</v>
      </c>
      <c r="F2392" t="s">
        <v>1359</v>
      </c>
      <c r="G2392" t="s">
        <v>1359</v>
      </c>
      <c r="H2392" t="s">
        <v>1359</v>
      </c>
      <c r="I2392">
        <v>5</v>
      </c>
      <c r="K2392" s="1"/>
    </row>
    <row r="2393" spans="1:11" x14ac:dyDescent="0.25">
      <c r="A2393" s="5" t="str">
        <f t="shared" si="37"/>
        <v>ID3266G2395</v>
      </c>
      <c r="B2393">
        <v>2395</v>
      </c>
      <c r="C2393" t="s">
        <v>68</v>
      </c>
      <c r="D2393">
        <v>3266</v>
      </c>
      <c r="E2393" t="s">
        <v>84</v>
      </c>
      <c r="F2393" t="s">
        <v>1361</v>
      </c>
      <c r="G2393" t="s">
        <v>1361</v>
      </c>
      <c r="H2393" t="s">
        <v>1361</v>
      </c>
      <c r="I2393">
        <v>5</v>
      </c>
      <c r="K2393" s="1"/>
    </row>
    <row r="2394" spans="1:11" x14ac:dyDescent="0.25">
      <c r="A2394" s="5" t="str">
        <f t="shared" si="37"/>
        <v>ID3398G2396</v>
      </c>
      <c r="B2394">
        <v>2396</v>
      </c>
      <c r="C2394" t="s">
        <v>68</v>
      </c>
      <c r="D2394">
        <v>3398</v>
      </c>
      <c r="E2394" t="s">
        <v>84</v>
      </c>
      <c r="F2394" t="s">
        <v>1420</v>
      </c>
      <c r="G2394" t="s">
        <v>1420</v>
      </c>
      <c r="H2394" t="s">
        <v>1420</v>
      </c>
      <c r="I2394">
        <v>5</v>
      </c>
      <c r="K2394" s="1"/>
    </row>
    <row r="2395" spans="1:11" x14ac:dyDescent="0.25">
      <c r="A2395" s="5" t="str">
        <f t="shared" si="37"/>
        <v>ID4921G2397</v>
      </c>
      <c r="B2395">
        <v>2397</v>
      </c>
      <c r="C2395" t="s">
        <v>68</v>
      </c>
      <c r="D2395">
        <v>4921</v>
      </c>
      <c r="E2395" t="s">
        <v>84</v>
      </c>
      <c r="F2395" t="s">
        <v>1420</v>
      </c>
      <c r="G2395" t="s">
        <v>78</v>
      </c>
      <c r="H2395" t="s">
        <v>78</v>
      </c>
      <c r="I2395">
        <v>3398</v>
      </c>
      <c r="K2395" s="1"/>
    </row>
    <row r="2396" spans="1:11" x14ac:dyDescent="0.25">
      <c r="A2396" s="5" t="str">
        <f t="shared" si="37"/>
        <v>ID4922G2398</v>
      </c>
      <c r="B2396">
        <v>2398</v>
      </c>
      <c r="C2396" t="s">
        <v>68</v>
      </c>
      <c r="D2396">
        <v>4922</v>
      </c>
      <c r="E2396" t="s">
        <v>84</v>
      </c>
      <c r="F2396" t="s">
        <v>1420</v>
      </c>
      <c r="G2396" t="s">
        <v>2149</v>
      </c>
      <c r="H2396" t="s">
        <v>2149</v>
      </c>
      <c r="I2396">
        <v>3398</v>
      </c>
      <c r="K2396" s="1"/>
    </row>
    <row r="2397" spans="1:11" x14ac:dyDescent="0.25">
      <c r="A2397" s="5" t="str">
        <f t="shared" si="37"/>
        <v>ID4923G2399</v>
      </c>
      <c r="B2397">
        <v>2399</v>
      </c>
      <c r="C2397" t="s">
        <v>68</v>
      </c>
      <c r="D2397">
        <v>4923</v>
      </c>
      <c r="E2397" t="s">
        <v>84</v>
      </c>
      <c r="F2397" t="s">
        <v>1420</v>
      </c>
      <c r="G2397" t="s">
        <v>2149</v>
      </c>
      <c r="H2397" t="s">
        <v>2150</v>
      </c>
      <c r="I2397">
        <v>4922</v>
      </c>
      <c r="K2397" s="1"/>
    </row>
    <row r="2398" spans="1:11" x14ac:dyDescent="0.25">
      <c r="A2398" s="5" t="str">
        <f t="shared" si="37"/>
        <v>ID4924G2400</v>
      </c>
      <c r="B2398">
        <v>2400</v>
      </c>
      <c r="C2398" t="s">
        <v>68</v>
      </c>
      <c r="D2398">
        <v>4924</v>
      </c>
      <c r="E2398" t="s">
        <v>84</v>
      </c>
      <c r="F2398" t="s">
        <v>1420</v>
      </c>
      <c r="G2398" t="s">
        <v>2149</v>
      </c>
      <c r="H2398" t="s">
        <v>2151</v>
      </c>
      <c r="I2398">
        <v>4922</v>
      </c>
      <c r="K2398" s="1"/>
    </row>
    <row r="2399" spans="1:11" x14ac:dyDescent="0.25">
      <c r="A2399" s="5" t="str">
        <f t="shared" si="37"/>
        <v>ID4925G2401</v>
      </c>
      <c r="B2399">
        <v>2401</v>
      </c>
      <c r="C2399" t="s">
        <v>68</v>
      </c>
      <c r="D2399">
        <v>4925</v>
      </c>
      <c r="E2399" t="s">
        <v>84</v>
      </c>
      <c r="F2399" t="s">
        <v>1420</v>
      </c>
      <c r="G2399" t="s">
        <v>2149</v>
      </c>
      <c r="H2399" t="s">
        <v>78</v>
      </c>
      <c r="I2399">
        <v>4922</v>
      </c>
      <c r="K2399" s="1"/>
    </row>
    <row r="2400" spans="1:11" x14ac:dyDescent="0.25">
      <c r="A2400" s="5" t="str">
        <f t="shared" si="37"/>
        <v>ID4926G2402</v>
      </c>
      <c r="B2400">
        <v>2402</v>
      </c>
      <c r="C2400" t="s">
        <v>68</v>
      </c>
      <c r="D2400">
        <v>4926</v>
      </c>
      <c r="E2400" t="s">
        <v>84</v>
      </c>
      <c r="F2400" t="s">
        <v>1420</v>
      </c>
      <c r="G2400" t="s">
        <v>2152</v>
      </c>
      <c r="H2400" t="s">
        <v>2152</v>
      </c>
      <c r="I2400">
        <v>3398</v>
      </c>
      <c r="K2400" s="1"/>
    </row>
    <row r="2401" spans="1:11" x14ac:dyDescent="0.25">
      <c r="A2401" s="5" t="str">
        <f t="shared" si="37"/>
        <v>ID7232G2403</v>
      </c>
      <c r="B2401">
        <v>2403</v>
      </c>
      <c r="C2401" t="s">
        <v>68</v>
      </c>
      <c r="D2401">
        <v>7232</v>
      </c>
      <c r="E2401" t="s">
        <v>84</v>
      </c>
      <c r="F2401" t="s">
        <v>1420</v>
      </c>
      <c r="G2401" t="s">
        <v>2152</v>
      </c>
      <c r="H2401" t="s">
        <v>3094</v>
      </c>
      <c r="I2401">
        <v>4926</v>
      </c>
      <c r="K2401" s="1"/>
    </row>
    <row r="2402" spans="1:11" x14ac:dyDescent="0.25">
      <c r="A2402" s="5" t="str">
        <f t="shared" si="37"/>
        <v>ID7233G2404</v>
      </c>
      <c r="B2402">
        <v>2404</v>
      </c>
      <c r="C2402" t="s">
        <v>68</v>
      </c>
      <c r="D2402">
        <v>7233</v>
      </c>
      <c r="E2402" t="s">
        <v>84</v>
      </c>
      <c r="F2402" t="s">
        <v>1420</v>
      </c>
      <c r="G2402" t="s">
        <v>2152</v>
      </c>
      <c r="H2402" t="s">
        <v>3095</v>
      </c>
      <c r="I2402">
        <v>4926</v>
      </c>
      <c r="K2402" s="1"/>
    </row>
    <row r="2403" spans="1:11" x14ac:dyDescent="0.25">
      <c r="A2403" s="5" t="str">
        <f t="shared" si="37"/>
        <v>ID7234G2405</v>
      </c>
      <c r="B2403">
        <v>2405</v>
      </c>
      <c r="C2403" t="s">
        <v>68</v>
      </c>
      <c r="D2403">
        <v>7234</v>
      </c>
      <c r="E2403" t="s">
        <v>84</v>
      </c>
      <c r="F2403" t="s">
        <v>1420</v>
      </c>
      <c r="G2403" t="s">
        <v>2152</v>
      </c>
      <c r="H2403" t="s">
        <v>3096</v>
      </c>
      <c r="I2403">
        <v>4926</v>
      </c>
      <c r="K2403" s="1"/>
    </row>
    <row r="2404" spans="1:11" x14ac:dyDescent="0.25">
      <c r="A2404" s="5" t="str">
        <f t="shared" si="37"/>
        <v>ID4927G2406</v>
      </c>
      <c r="B2404">
        <v>2406</v>
      </c>
      <c r="C2404" t="s">
        <v>68</v>
      </c>
      <c r="D2404">
        <v>4927</v>
      </c>
      <c r="E2404" t="s">
        <v>84</v>
      </c>
      <c r="F2404" t="s">
        <v>1420</v>
      </c>
      <c r="G2404" t="s">
        <v>2153</v>
      </c>
      <c r="H2404" t="s">
        <v>2153</v>
      </c>
      <c r="I2404">
        <v>3398</v>
      </c>
      <c r="K2404" s="1"/>
    </row>
    <row r="2405" spans="1:11" x14ac:dyDescent="0.25">
      <c r="A2405" s="5" t="str">
        <f t="shared" si="37"/>
        <v>ID7235G2407</v>
      </c>
      <c r="B2405">
        <v>2407</v>
      </c>
      <c r="C2405" t="s">
        <v>68</v>
      </c>
      <c r="D2405">
        <v>7235</v>
      </c>
      <c r="E2405" t="s">
        <v>84</v>
      </c>
      <c r="F2405" t="s">
        <v>1420</v>
      </c>
      <c r="G2405" t="s">
        <v>2153</v>
      </c>
      <c r="H2405" t="s">
        <v>3094</v>
      </c>
      <c r="I2405">
        <v>4927</v>
      </c>
      <c r="K2405" s="1"/>
    </row>
    <row r="2406" spans="1:11" x14ac:dyDescent="0.25">
      <c r="A2406" s="5" t="str">
        <f t="shared" si="37"/>
        <v>ID7236G2408</v>
      </c>
      <c r="B2406">
        <v>2408</v>
      </c>
      <c r="C2406" t="s">
        <v>68</v>
      </c>
      <c r="D2406">
        <v>7236</v>
      </c>
      <c r="E2406" t="s">
        <v>84</v>
      </c>
      <c r="F2406" t="s">
        <v>1420</v>
      </c>
      <c r="G2406" t="s">
        <v>2153</v>
      </c>
      <c r="H2406" t="s">
        <v>3095</v>
      </c>
      <c r="I2406">
        <v>4927</v>
      </c>
      <c r="K2406" s="1"/>
    </row>
    <row r="2407" spans="1:11" x14ac:dyDescent="0.25">
      <c r="A2407" s="5" t="str">
        <f t="shared" si="37"/>
        <v>ID7237G2409</v>
      </c>
      <c r="B2407">
        <v>2409</v>
      </c>
      <c r="C2407" t="s">
        <v>68</v>
      </c>
      <c r="D2407">
        <v>7237</v>
      </c>
      <c r="E2407" t="s">
        <v>84</v>
      </c>
      <c r="F2407" t="s">
        <v>1420</v>
      </c>
      <c r="G2407" t="s">
        <v>2153</v>
      </c>
      <c r="H2407" t="s">
        <v>3096</v>
      </c>
      <c r="I2407">
        <v>4927</v>
      </c>
      <c r="K2407" s="1"/>
    </row>
    <row r="2408" spans="1:11" x14ac:dyDescent="0.25">
      <c r="A2408" s="5" t="str">
        <f t="shared" si="37"/>
        <v>ID7931G2410</v>
      </c>
      <c r="B2408">
        <v>2410</v>
      </c>
      <c r="C2408" t="s">
        <v>68</v>
      </c>
      <c r="D2408">
        <v>7931</v>
      </c>
      <c r="E2408" t="s">
        <v>84</v>
      </c>
      <c r="F2408" t="s">
        <v>1420</v>
      </c>
      <c r="G2408" t="s">
        <v>2153</v>
      </c>
      <c r="H2408" t="s">
        <v>2566</v>
      </c>
      <c r="I2408">
        <v>4927</v>
      </c>
      <c r="K2408" s="1"/>
    </row>
    <row r="2409" spans="1:11" x14ac:dyDescent="0.25">
      <c r="A2409" s="5" t="str">
        <f t="shared" si="37"/>
        <v>ID7932G2411</v>
      </c>
      <c r="B2409">
        <v>2411</v>
      </c>
      <c r="C2409" t="s">
        <v>68</v>
      </c>
      <c r="D2409">
        <v>7932</v>
      </c>
      <c r="E2409" t="s">
        <v>84</v>
      </c>
      <c r="F2409" t="s">
        <v>1420</v>
      </c>
      <c r="G2409" t="s">
        <v>2153</v>
      </c>
      <c r="H2409" t="s">
        <v>3020</v>
      </c>
      <c r="I2409">
        <v>4927</v>
      </c>
      <c r="K2409" s="1"/>
    </row>
    <row r="2410" spans="1:11" x14ac:dyDescent="0.25">
      <c r="A2410" s="5" t="str">
        <f t="shared" si="37"/>
        <v>ID7933G2412</v>
      </c>
      <c r="B2410">
        <v>2412</v>
      </c>
      <c r="C2410" t="s">
        <v>68</v>
      </c>
      <c r="D2410">
        <v>7933</v>
      </c>
      <c r="E2410" t="s">
        <v>84</v>
      </c>
      <c r="F2410" t="s">
        <v>1420</v>
      </c>
      <c r="G2410" t="s">
        <v>2153</v>
      </c>
      <c r="H2410" t="s">
        <v>78</v>
      </c>
      <c r="I2410">
        <v>4927</v>
      </c>
      <c r="K2410" s="1"/>
    </row>
    <row r="2411" spans="1:11" x14ac:dyDescent="0.25">
      <c r="A2411" s="5" t="str">
        <f t="shared" si="37"/>
        <v>ID4928G2413</v>
      </c>
      <c r="B2411">
        <v>2413</v>
      </c>
      <c r="C2411" t="s">
        <v>68</v>
      </c>
      <c r="D2411">
        <v>4928</v>
      </c>
      <c r="E2411" t="s">
        <v>84</v>
      </c>
      <c r="F2411" t="s">
        <v>1420</v>
      </c>
      <c r="G2411" t="s">
        <v>1060</v>
      </c>
      <c r="H2411" t="s">
        <v>1060</v>
      </c>
      <c r="I2411">
        <v>3398</v>
      </c>
      <c r="K2411" s="1"/>
    </row>
    <row r="2412" spans="1:11" x14ac:dyDescent="0.25">
      <c r="A2412" s="5" t="str">
        <f t="shared" si="37"/>
        <v>ID4928G2414</v>
      </c>
      <c r="B2412">
        <v>2414</v>
      </c>
      <c r="C2412" t="s">
        <v>68</v>
      </c>
      <c r="D2412">
        <v>4928</v>
      </c>
      <c r="E2412" t="s">
        <v>84</v>
      </c>
      <c r="F2412" t="s">
        <v>1420</v>
      </c>
      <c r="G2412" t="s">
        <v>1060</v>
      </c>
      <c r="H2412" t="s">
        <v>1060</v>
      </c>
      <c r="I2412">
        <v>3398</v>
      </c>
      <c r="K2412" s="1"/>
    </row>
    <row r="2413" spans="1:11" x14ac:dyDescent="0.25">
      <c r="A2413" s="5" t="str">
        <f t="shared" si="37"/>
        <v>ID7938G2415</v>
      </c>
      <c r="B2413">
        <v>2415</v>
      </c>
      <c r="C2413" t="s">
        <v>68</v>
      </c>
      <c r="D2413">
        <v>7938</v>
      </c>
      <c r="E2413" t="s">
        <v>84</v>
      </c>
      <c r="F2413" t="s">
        <v>1420</v>
      </c>
      <c r="G2413" t="s">
        <v>1060</v>
      </c>
      <c r="H2413" t="s">
        <v>3368</v>
      </c>
      <c r="I2413">
        <v>4928</v>
      </c>
      <c r="K2413" s="1"/>
    </row>
    <row r="2414" spans="1:11" x14ac:dyDescent="0.25">
      <c r="A2414" s="5" t="str">
        <f t="shared" si="37"/>
        <v>ID7939G2416</v>
      </c>
      <c r="B2414">
        <v>2416</v>
      </c>
      <c r="C2414" t="s">
        <v>68</v>
      </c>
      <c r="D2414">
        <v>7939</v>
      </c>
      <c r="E2414" t="s">
        <v>84</v>
      </c>
      <c r="F2414" t="s">
        <v>1420</v>
      </c>
      <c r="G2414" t="s">
        <v>1060</v>
      </c>
      <c r="H2414" t="s">
        <v>3369</v>
      </c>
      <c r="I2414">
        <v>4928</v>
      </c>
      <c r="K2414" s="1"/>
    </row>
    <row r="2415" spans="1:11" x14ac:dyDescent="0.25">
      <c r="A2415" s="5" t="str">
        <f t="shared" si="37"/>
        <v>ID7940G2417</v>
      </c>
      <c r="B2415">
        <v>2417</v>
      </c>
      <c r="C2415" t="s">
        <v>68</v>
      </c>
      <c r="D2415">
        <v>7940</v>
      </c>
      <c r="E2415" t="s">
        <v>84</v>
      </c>
      <c r="F2415" t="s">
        <v>1420</v>
      </c>
      <c r="G2415" t="s">
        <v>1060</v>
      </c>
      <c r="H2415" t="s">
        <v>3370</v>
      </c>
      <c r="I2415">
        <v>4928</v>
      </c>
      <c r="K2415" s="1"/>
    </row>
    <row r="2416" spans="1:11" x14ac:dyDescent="0.25">
      <c r="A2416" s="5" t="str">
        <f t="shared" si="37"/>
        <v>ID7941G2418</v>
      </c>
      <c r="B2416">
        <v>2418</v>
      </c>
      <c r="C2416" t="s">
        <v>68</v>
      </c>
      <c r="D2416">
        <v>7941</v>
      </c>
      <c r="E2416" t="s">
        <v>84</v>
      </c>
      <c r="F2416" t="s">
        <v>1420</v>
      </c>
      <c r="G2416" t="s">
        <v>1060</v>
      </c>
      <c r="H2416" t="s">
        <v>78</v>
      </c>
      <c r="I2416">
        <v>4928</v>
      </c>
      <c r="K2416" s="1"/>
    </row>
    <row r="2417" spans="1:11" x14ac:dyDescent="0.25">
      <c r="A2417" s="5" t="str">
        <f t="shared" si="37"/>
        <v>ID7238G2419</v>
      </c>
      <c r="B2417">
        <v>2419</v>
      </c>
      <c r="C2417" t="s">
        <v>68</v>
      </c>
      <c r="D2417">
        <v>7238</v>
      </c>
      <c r="E2417" t="s">
        <v>84</v>
      </c>
      <c r="F2417" t="s">
        <v>1420</v>
      </c>
      <c r="G2417" t="s">
        <v>3088</v>
      </c>
      <c r="H2417" t="s">
        <v>3088</v>
      </c>
      <c r="I2417">
        <v>3398</v>
      </c>
      <c r="K2417" s="1"/>
    </row>
    <row r="2418" spans="1:11" x14ac:dyDescent="0.25">
      <c r="A2418" s="5" t="str">
        <f t="shared" si="37"/>
        <v>ID7239G2420</v>
      </c>
      <c r="B2418">
        <v>2420</v>
      </c>
      <c r="C2418" t="s">
        <v>68</v>
      </c>
      <c r="D2418">
        <v>7239</v>
      </c>
      <c r="E2418" t="s">
        <v>84</v>
      </c>
      <c r="F2418" t="s">
        <v>1420</v>
      </c>
      <c r="G2418" t="s">
        <v>654</v>
      </c>
      <c r="H2418" t="s">
        <v>654</v>
      </c>
      <c r="I2418">
        <v>3398</v>
      </c>
      <c r="K2418" s="1"/>
    </row>
    <row r="2419" spans="1:11" x14ac:dyDescent="0.25">
      <c r="A2419" s="5" t="str">
        <f t="shared" si="37"/>
        <v>ID7240G2421</v>
      </c>
      <c r="B2419">
        <v>2421</v>
      </c>
      <c r="C2419" t="s">
        <v>68</v>
      </c>
      <c r="D2419">
        <v>7240</v>
      </c>
      <c r="E2419" t="s">
        <v>84</v>
      </c>
      <c r="F2419" t="s">
        <v>1420</v>
      </c>
      <c r="G2419" t="s">
        <v>3097</v>
      </c>
      <c r="H2419" t="s">
        <v>3097</v>
      </c>
      <c r="I2419">
        <v>3398</v>
      </c>
      <c r="K2419" s="1"/>
    </row>
    <row r="2420" spans="1:11" x14ac:dyDescent="0.25">
      <c r="A2420" s="5" t="str">
        <f t="shared" si="37"/>
        <v>ID7934G2422</v>
      </c>
      <c r="B2420">
        <v>2422</v>
      </c>
      <c r="C2420" t="s">
        <v>68</v>
      </c>
      <c r="D2420">
        <v>7934</v>
      </c>
      <c r="E2420" t="s">
        <v>84</v>
      </c>
      <c r="F2420" t="s">
        <v>1420</v>
      </c>
      <c r="G2420" t="s">
        <v>3368</v>
      </c>
      <c r="H2420" t="s">
        <v>3368</v>
      </c>
      <c r="I2420">
        <v>3398</v>
      </c>
      <c r="K2420" s="1"/>
    </row>
    <row r="2421" spans="1:11" x14ac:dyDescent="0.25">
      <c r="A2421" s="5" t="str">
        <f t="shared" si="37"/>
        <v>ID7935G2423</v>
      </c>
      <c r="B2421">
        <v>2423</v>
      </c>
      <c r="C2421" t="s">
        <v>68</v>
      </c>
      <c r="D2421">
        <v>7935</v>
      </c>
      <c r="E2421" t="s">
        <v>84</v>
      </c>
      <c r="F2421" t="s">
        <v>1420</v>
      </c>
      <c r="G2421" t="s">
        <v>3368</v>
      </c>
      <c r="H2421" t="s">
        <v>3369</v>
      </c>
      <c r="I2421">
        <v>7934</v>
      </c>
      <c r="K2421" s="1"/>
    </row>
    <row r="2422" spans="1:11" x14ac:dyDescent="0.25">
      <c r="A2422" s="5" t="str">
        <f t="shared" si="37"/>
        <v>ID7936G2424</v>
      </c>
      <c r="B2422">
        <v>2424</v>
      </c>
      <c r="C2422" t="s">
        <v>68</v>
      </c>
      <c r="D2422">
        <v>7936</v>
      </c>
      <c r="E2422" t="s">
        <v>84</v>
      </c>
      <c r="F2422" t="s">
        <v>1420</v>
      </c>
      <c r="G2422" t="s">
        <v>3368</v>
      </c>
      <c r="H2422" t="s">
        <v>3370</v>
      </c>
      <c r="I2422">
        <v>7934</v>
      </c>
      <c r="K2422" s="1"/>
    </row>
    <row r="2423" spans="1:11" x14ac:dyDescent="0.25">
      <c r="A2423" s="5" t="str">
        <f t="shared" si="37"/>
        <v>ID7937G2425</v>
      </c>
      <c r="B2423">
        <v>2425</v>
      </c>
      <c r="C2423" t="s">
        <v>68</v>
      </c>
      <c r="D2423">
        <v>7937</v>
      </c>
      <c r="E2423" t="s">
        <v>84</v>
      </c>
      <c r="F2423" t="s">
        <v>1420</v>
      </c>
      <c r="G2423" t="s">
        <v>3368</v>
      </c>
      <c r="H2423" t="s">
        <v>78</v>
      </c>
      <c r="I2423">
        <v>7934</v>
      </c>
      <c r="K2423" s="1"/>
    </row>
    <row r="2424" spans="1:11" x14ac:dyDescent="0.25">
      <c r="A2424" s="5" t="str">
        <f t="shared" si="37"/>
        <v>ID7942G2426</v>
      </c>
      <c r="B2424">
        <v>2426</v>
      </c>
      <c r="C2424" t="s">
        <v>68</v>
      </c>
      <c r="D2424">
        <v>7942</v>
      </c>
      <c r="E2424" t="s">
        <v>84</v>
      </c>
      <c r="F2424" t="s">
        <v>1420</v>
      </c>
      <c r="G2424" t="s">
        <v>3371</v>
      </c>
      <c r="H2424" t="s">
        <v>3371</v>
      </c>
      <c r="I2424">
        <v>3398</v>
      </c>
      <c r="K2424" s="1"/>
    </row>
    <row r="2425" spans="1:11" x14ac:dyDescent="0.25">
      <c r="A2425" s="5" t="str">
        <f t="shared" si="37"/>
        <v>ID4893G2427</v>
      </c>
      <c r="B2425">
        <v>2427</v>
      </c>
      <c r="C2425" t="s">
        <v>68</v>
      </c>
      <c r="D2425">
        <v>4893</v>
      </c>
      <c r="E2425" t="s">
        <v>84</v>
      </c>
      <c r="F2425" t="s">
        <v>1321</v>
      </c>
      <c r="G2425" t="s">
        <v>1321</v>
      </c>
      <c r="H2425" t="s">
        <v>1321</v>
      </c>
      <c r="I2425">
        <v>5</v>
      </c>
      <c r="K2425" s="1"/>
    </row>
    <row r="2426" spans="1:11" x14ac:dyDescent="0.25">
      <c r="A2426" s="5" t="str">
        <f t="shared" si="37"/>
        <v>ID5923G2428</v>
      </c>
      <c r="B2426">
        <v>2428</v>
      </c>
      <c r="C2426" t="s">
        <v>68</v>
      </c>
      <c r="D2426">
        <v>5923</v>
      </c>
      <c r="E2426" t="s">
        <v>84</v>
      </c>
      <c r="F2426" t="s">
        <v>1321</v>
      </c>
      <c r="G2426" t="s">
        <v>78</v>
      </c>
      <c r="H2426" t="s">
        <v>78</v>
      </c>
      <c r="I2426">
        <v>4893</v>
      </c>
      <c r="K2426" s="1"/>
    </row>
    <row r="2427" spans="1:11" x14ac:dyDescent="0.25">
      <c r="A2427" s="5" t="str">
        <f t="shared" si="37"/>
        <v>ID5924G2429</v>
      </c>
      <c r="B2427">
        <v>2429</v>
      </c>
      <c r="C2427" t="s">
        <v>68</v>
      </c>
      <c r="D2427">
        <v>5924</v>
      </c>
      <c r="E2427" t="s">
        <v>84</v>
      </c>
      <c r="F2427" t="s">
        <v>1321</v>
      </c>
      <c r="G2427" t="s">
        <v>912</v>
      </c>
      <c r="H2427" t="s">
        <v>912</v>
      </c>
      <c r="I2427">
        <v>4893</v>
      </c>
      <c r="K2427" s="1"/>
    </row>
    <row r="2428" spans="1:11" x14ac:dyDescent="0.25">
      <c r="A2428" s="5" t="str">
        <f t="shared" si="37"/>
        <v>ID7109G2430</v>
      </c>
      <c r="B2428">
        <v>2430</v>
      </c>
      <c r="C2428" t="s">
        <v>68</v>
      </c>
      <c r="D2428">
        <v>7109</v>
      </c>
      <c r="E2428" t="s">
        <v>84</v>
      </c>
      <c r="F2428" t="s">
        <v>1321</v>
      </c>
      <c r="G2428" t="s">
        <v>912</v>
      </c>
      <c r="H2428" t="s">
        <v>3024</v>
      </c>
      <c r="I2428">
        <v>5924</v>
      </c>
      <c r="K2428" s="1"/>
    </row>
    <row r="2429" spans="1:11" x14ac:dyDescent="0.25">
      <c r="A2429" s="5" t="str">
        <f t="shared" si="37"/>
        <v>ID7110G2431</v>
      </c>
      <c r="B2429">
        <v>2431</v>
      </c>
      <c r="C2429" t="s">
        <v>68</v>
      </c>
      <c r="D2429">
        <v>7110</v>
      </c>
      <c r="E2429" t="s">
        <v>84</v>
      </c>
      <c r="F2429" t="s">
        <v>1321</v>
      </c>
      <c r="G2429" t="s">
        <v>912</v>
      </c>
      <c r="H2429" t="s">
        <v>78</v>
      </c>
      <c r="I2429">
        <v>5924</v>
      </c>
      <c r="K2429" s="1"/>
    </row>
    <row r="2430" spans="1:11" x14ac:dyDescent="0.25">
      <c r="A2430" s="5" t="str">
        <f t="shared" si="37"/>
        <v>ID5925G2432</v>
      </c>
      <c r="B2430">
        <v>2432</v>
      </c>
      <c r="C2430" t="s">
        <v>68</v>
      </c>
      <c r="D2430">
        <v>5925</v>
      </c>
      <c r="E2430" t="s">
        <v>84</v>
      </c>
      <c r="F2430" t="s">
        <v>1321</v>
      </c>
      <c r="G2430" t="s">
        <v>453</v>
      </c>
      <c r="H2430" t="s">
        <v>453</v>
      </c>
      <c r="I2430">
        <v>4893</v>
      </c>
      <c r="K2430" s="1"/>
    </row>
    <row r="2431" spans="1:11" x14ac:dyDescent="0.25">
      <c r="A2431" s="5" t="str">
        <f t="shared" si="37"/>
        <v>ID5926G2433</v>
      </c>
      <c r="B2431">
        <v>2433</v>
      </c>
      <c r="C2431" t="s">
        <v>68</v>
      </c>
      <c r="D2431">
        <v>5926</v>
      </c>
      <c r="E2431" t="s">
        <v>84</v>
      </c>
      <c r="F2431" t="s">
        <v>1321</v>
      </c>
      <c r="G2431" t="s">
        <v>2460</v>
      </c>
      <c r="H2431" t="s">
        <v>2460</v>
      </c>
      <c r="I2431">
        <v>4893</v>
      </c>
      <c r="K2431" s="1"/>
    </row>
    <row r="2432" spans="1:11" x14ac:dyDescent="0.25">
      <c r="A2432" s="5" t="str">
        <f t="shared" si="37"/>
        <v>ID4895G2434</v>
      </c>
      <c r="B2432">
        <v>2434</v>
      </c>
      <c r="C2432" t="s">
        <v>68</v>
      </c>
      <c r="D2432">
        <v>4895</v>
      </c>
      <c r="E2432" t="s">
        <v>84</v>
      </c>
      <c r="F2432" t="s">
        <v>2134</v>
      </c>
      <c r="G2432" t="s">
        <v>2134</v>
      </c>
      <c r="H2432" t="s">
        <v>2134</v>
      </c>
      <c r="I2432">
        <v>5</v>
      </c>
      <c r="K2432" s="1"/>
    </row>
    <row r="2433" spans="1:11" x14ac:dyDescent="0.25">
      <c r="A2433" s="5" t="str">
        <f t="shared" si="37"/>
        <v>ID7200G2435</v>
      </c>
      <c r="B2433">
        <v>2435</v>
      </c>
      <c r="C2433" t="s">
        <v>68</v>
      </c>
      <c r="D2433">
        <v>7200</v>
      </c>
      <c r="E2433" t="s">
        <v>84</v>
      </c>
      <c r="F2433" t="s">
        <v>2134</v>
      </c>
      <c r="G2433" t="s">
        <v>3079</v>
      </c>
      <c r="H2433" t="s">
        <v>3079</v>
      </c>
      <c r="I2433">
        <v>4895</v>
      </c>
      <c r="K2433" s="1"/>
    </row>
    <row r="2434" spans="1:11" x14ac:dyDescent="0.25">
      <c r="A2434" s="5" t="str">
        <f t="shared" si="37"/>
        <v>ID7201G2436</v>
      </c>
      <c r="B2434">
        <v>2436</v>
      </c>
      <c r="C2434" t="s">
        <v>68</v>
      </c>
      <c r="D2434">
        <v>7201</v>
      </c>
      <c r="E2434" t="s">
        <v>84</v>
      </c>
      <c r="F2434" t="s">
        <v>2134</v>
      </c>
      <c r="G2434" t="s">
        <v>3080</v>
      </c>
      <c r="H2434" t="s">
        <v>3080</v>
      </c>
      <c r="I2434">
        <v>4895</v>
      </c>
      <c r="K2434" s="1"/>
    </row>
    <row r="2435" spans="1:11" x14ac:dyDescent="0.25">
      <c r="A2435" s="5" t="str">
        <f t="shared" ref="A2435:A2498" si="38">"ID"&amp;D2435&amp;"G"&amp;B2435</f>
        <v>ID7202G2437</v>
      </c>
      <c r="B2435">
        <v>2437</v>
      </c>
      <c r="C2435" t="s">
        <v>68</v>
      </c>
      <c r="D2435">
        <v>7202</v>
      </c>
      <c r="E2435" t="s">
        <v>84</v>
      </c>
      <c r="F2435" t="s">
        <v>2134</v>
      </c>
      <c r="G2435" t="s">
        <v>78</v>
      </c>
      <c r="H2435" t="s">
        <v>78</v>
      </c>
      <c r="I2435">
        <v>4895</v>
      </c>
      <c r="K2435" s="1"/>
    </row>
    <row r="2436" spans="1:11" x14ac:dyDescent="0.25">
      <c r="A2436" s="5" t="str">
        <f t="shared" si="38"/>
        <v>ID4896G2438</v>
      </c>
      <c r="B2436">
        <v>2438</v>
      </c>
      <c r="C2436" t="s">
        <v>68</v>
      </c>
      <c r="D2436">
        <v>4896</v>
      </c>
      <c r="E2436" t="s">
        <v>84</v>
      </c>
      <c r="F2436" t="s">
        <v>2135</v>
      </c>
      <c r="G2436" t="s">
        <v>2135</v>
      </c>
      <c r="H2436" t="s">
        <v>2135</v>
      </c>
      <c r="I2436">
        <v>5</v>
      </c>
      <c r="K2436" s="1"/>
    </row>
    <row r="2437" spans="1:11" x14ac:dyDescent="0.25">
      <c r="A2437" s="5" t="str">
        <f t="shared" si="38"/>
        <v>ID5905G2439</v>
      </c>
      <c r="B2437">
        <v>2439</v>
      </c>
      <c r="C2437" t="s">
        <v>68</v>
      </c>
      <c r="D2437">
        <v>5905</v>
      </c>
      <c r="E2437" t="s">
        <v>84</v>
      </c>
      <c r="F2437" t="s">
        <v>2135</v>
      </c>
      <c r="G2437" t="s">
        <v>78</v>
      </c>
      <c r="H2437" t="s">
        <v>78</v>
      </c>
      <c r="I2437">
        <v>4896</v>
      </c>
      <c r="K2437" s="1"/>
    </row>
    <row r="2438" spans="1:11" x14ac:dyDescent="0.25">
      <c r="A2438" s="5" t="str">
        <f t="shared" si="38"/>
        <v>ID5906G2440</v>
      </c>
      <c r="B2438">
        <v>2440</v>
      </c>
      <c r="C2438" t="s">
        <v>68</v>
      </c>
      <c r="D2438">
        <v>5906</v>
      </c>
      <c r="E2438" t="s">
        <v>84</v>
      </c>
      <c r="F2438" t="s">
        <v>2135</v>
      </c>
      <c r="G2438" t="s">
        <v>1603</v>
      </c>
      <c r="H2438" t="s">
        <v>1603</v>
      </c>
      <c r="I2438">
        <v>4896</v>
      </c>
      <c r="K2438" s="1"/>
    </row>
    <row r="2439" spans="1:11" x14ac:dyDescent="0.25">
      <c r="A2439" s="5" t="str">
        <f t="shared" si="38"/>
        <v>ID5907G2441</v>
      </c>
      <c r="B2439">
        <v>2441</v>
      </c>
      <c r="C2439" t="s">
        <v>68</v>
      </c>
      <c r="D2439">
        <v>5907</v>
      </c>
      <c r="E2439" t="s">
        <v>84</v>
      </c>
      <c r="F2439" t="s">
        <v>2135</v>
      </c>
      <c r="G2439" t="s">
        <v>912</v>
      </c>
      <c r="H2439" t="s">
        <v>912</v>
      </c>
      <c r="I2439">
        <v>4896</v>
      </c>
      <c r="K2439" s="1"/>
    </row>
    <row r="2440" spans="1:11" x14ac:dyDescent="0.25">
      <c r="A2440" s="5" t="str">
        <f t="shared" si="38"/>
        <v>ID7223G2442</v>
      </c>
      <c r="B2440">
        <v>2442</v>
      </c>
      <c r="C2440" t="s">
        <v>68</v>
      </c>
      <c r="D2440">
        <v>7223</v>
      </c>
      <c r="E2440" t="s">
        <v>84</v>
      </c>
      <c r="F2440" t="s">
        <v>2135</v>
      </c>
      <c r="G2440" t="s">
        <v>912</v>
      </c>
      <c r="H2440" t="s">
        <v>1308</v>
      </c>
      <c r="I2440">
        <v>5907</v>
      </c>
      <c r="K2440" s="1"/>
    </row>
    <row r="2441" spans="1:11" x14ac:dyDescent="0.25">
      <c r="A2441" s="5" t="str">
        <f t="shared" si="38"/>
        <v>ID7224G2443</v>
      </c>
      <c r="B2441">
        <v>2443</v>
      </c>
      <c r="C2441" t="s">
        <v>68</v>
      </c>
      <c r="D2441">
        <v>7224</v>
      </c>
      <c r="E2441" t="s">
        <v>84</v>
      </c>
      <c r="F2441" t="s">
        <v>2135</v>
      </c>
      <c r="G2441" t="s">
        <v>912</v>
      </c>
      <c r="H2441" t="s">
        <v>1504</v>
      </c>
      <c r="I2441">
        <v>5907</v>
      </c>
      <c r="K2441" s="1"/>
    </row>
    <row r="2442" spans="1:11" x14ac:dyDescent="0.25">
      <c r="A2442" s="5" t="str">
        <f t="shared" si="38"/>
        <v>ID7225G2444</v>
      </c>
      <c r="B2442">
        <v>2444</v>
      </c>
      <c r="C2442" t="s">
        <v>68</v>
      </c>
      <c r="D2442">
        <v>7225</v>
      </c>
      <c r="E2442" t="s">
        <v>84</v>
      </c>
      <c r="F2442" t="s">
        <v>2135</v>
      </c>
      <c r="G2442" t="s">
        <v>912</v>
      </c>
      <c r="H2442" t="s">
        <v>78</v>
      </c>
      <c r="I2442">
        <v>5907</v>
      </c>
      <c r="K2442" s="1"/>
    </row>
    <row r="2443" spans="1:11" x14ac:dyDescent="0.25">
      <c r="A2443" s="5" t="str">
        <f t="shared" si="38"/>
        <v>ID7226G2445</v>
      </c>
      <c r="B2443">
        <v>2445</v>
      </c>
      <c r="C2443" t="s">
        <v>68</v>
      </c>
      <c r="D2443">
        <v>7226</v>
      </c>
      <c r="E2443" t="s">
        <v>84</v>
      </c>
      <c r="F2443" t="s">
        <v>2135</v>
      </c>
      <c r="G2443" t="s">
        <v>453</v>
      </c>
      <c r="H2443" t="s">
        <v>453</v>
      </c>
      <c r="I2443">
        <v>4896</v>
      </c>
      <c r="K2443" s="1"/>
    </row>
    <row r="2444" spans="1:11" x14ac:dyDescent="0.25">
      <c r="A2444" s="5" t="str">
        <f t="shared" si="38"/>
        <v>ID7227G2446</v>
      </c>
      <c r="B2444">
        <v>2446</v>
      </c>
      <c r="C2444" t="s">
        <v>68</v>
      </c>
      <c r="D2444">
        <v>7227</v>
      </c>
      <c r="E2444" t="s">
        <v>84</v>
      </c>
      <c r="F2444" t="s">
        <v>2135</v>
      </c>
      <c r="G2444" t="s">
        <v>3088</v>
      </c>
      <c r="H2444" t="s">
        <v>3088</v>
      </c>
      <c r="I2444">
        <v>4896</v>
      </c>
      <c r="K2444" s="1"/>
    </row>
    <row r="2445" spans="1:11" x14ac:dyDescent="0.25">
      <c r="A2445" s="5" t="str">
        <f t="shared" si="38"/>
        <v>ID4897G2447</v>
      </c>
      <c r="B2445">
        <v>2447</v>
      </c>
      <c r="C2445" t="s">
        <v>68</v>
      </c>
      <c r="D2445">
        <v>4897</v>
      </c>
      <c r="E2445" t="s">
        <v>84</v>
      </c>
      <c r="F2445" t="s">
        <v>1837</v>
      </c>
      <c r="G2445" t="s">
        <v>1837</v>
      </c>
      <c r="H2445" t="s">
        <v>1837</v>
      </c>
      <c r="I2445">
        <v>5</v>
      </c>
      <c r="K2445" s="1"/>
    </row>
    <row r="2446" spans="1:11" x14ac:dyDescent="0.25">
      <c r="A2446" s="5" t="str">
        <f t="shared" si="38"/>
        <v>ID5914G2448</v>
      </c>
      <c r="B2446">
        <v>2448</v>
      </c>
      <c r="C2446" t="s">
        <v>68</v>
      </c>
      <c r="D2446">
        <v>5914</v>
      </c>
      <c r="E2446" t="s">
        <v>84</v>
      </c>
      <c r="F2446" t="s">
        <v>1837</v>
      </c>
      <c r="G2446" t="s">
        <v>78</v>
      </c>
      <c r="H2446" t="s">
        <v>78</v>
      </c>
      <c r="I2446">
        <v>4897</v>
      </c>
      <c r="K2446" s="1"/>
    </row>
    <row r="2447" spans="1:11" x14ac:dyDescent="0.25">
      <c r="A2447" s="5" t="str">
        <f t="shared" si="38"/>
        <v>ID5915G2449</v>
      </c>
      <c r="B2447">
        <v>2449</v>
      </c>
      <c r="C2447" t="s">
        <v>68</v>
      </c>
      <c r="D2447">
        <v>5915</v>
      </c>
      <c r="E2447" t="s">
        <v>84</v>
      </c>
      <c r="F2447" t="s">
        <v>1837</v>
      </c>
      <c r="G2447" t="s">
        <v>912</v>
      </c>
      <c r="H2447" t="s">
        <v>912</v>
      </c>
      <c r="I2447">
        <v>4897</v>
      </c>
      <c r="K2447" s="1"/>
    </row>
    <row r="2448" spans="1:11" x14ac:dyDescent="0.25">
      <c r="A2448" s="5" t="str">
        <f t="shared" si="38"/>
        <v>ID5916G2450</v>
      </c>
      <c r="B2448">
        <v>2450</v>
      </c>
      <c r="C2448" t="s">
        <v>68</v>
      </c>
      <c r="D2448">
        <v>5916</v>
      </c>
      <c r="E2448" t="s">
        <v>84</v>
      </c>
      <c r="F2448" t="s">
        <v>1837</v>
      </c>
      <c r="G2448" t="s">
        <v>453</v>
      </c>
      <c r="H2448" t="s">
        <v>453</v>
      </c>
      <c r="I2448">
        <v>4897</v>
      </c>
      <c r="K2448" s="1"/>
    </row>
    <row r="2449" spans="1:11" x14ac:dyDescent="0.25">
      <c r="A2449" s="5" t="str">
        <f t="shared" si="38"/>
        <v>ID5917G2451</v>
      </c>
      <c r="B2449">
        <v>2451</v>
      </c>
      <c r="C2449" t="s">
        <v>68</v>
      </c>
      <c r="D2449">
        <v>5917</v>
      </c>
      <c r="E2449" t="s">
        <v>84</v>
      </c>
      <c r="F2449" t="s">
        <v>1837</v>
      </c>
      <c r="G2449" t="s">
        <v>1603</v>
      </c>
      <c r="H2449" t="s">
        <v>1603</v>
      </c>
      <c r="I2449">
        <v>4897</v>
      </c>
      <c r="K2449" s="1"/>
    </row>
    <row r="2450" spans="1:11" x14ac:dyDescent="0.25">
      <c r="A2450" s="5" t="str">
        <f t="shared" si="38"/>
        <v>ID7258G2452</v>
      </c>
      <c r="B2450">
        <v>2452</v>
      </c>
      <c r="C2450" t="s">
        <v>68</v>
      </c>
      <c r="D2450">
        <v>7258</v>
      </c>
      <c r="E2450" t="s">
        <v>84</v>
      </c>
      <c r="F2450" t="s">
        <v>1837</v>
      </c>
      <c r="G2450" t="s">
        <v>3106</v>
      </c>
      <c r="H2450" t="s">
        <v>3106</v>
      </c>
      <c r="I2450">
        <v>4897</v>
      </c>
      <c r="K2450" s="1"/>
    </row>
    <row r="2451" spans="1:11" x14ac:dyDescent="0.25">
      <c r="A2451" s="5" t="str">
        <f t="shared" si="38"/>
        <v>ID7259G2453</v>
      </c>
      <c r="B2451">
        <v>2453</v>
      </c>
      <c r="C2451" t="s">
        <v>68</v>
      </c>
      <c r="D2451">
        <v>7259</v>
      </c>
      <c r="E2451" t="s">
        <v>84</v>
      </c>
      <c r="F2451" t="s">
        <v>1837</v>
      </c>
      <c r="G2451" t="s">
        <v>3107</v>
      </c>
      <c r="H2451" t="s">
        <v>3107</v>
      </c>
      <c r="I2451">
        <v>4897</v>
      </c>
      <c r="K2451" s="1"/>
    </row>
    <row r="2452" spans="1:11" x14ac:dyDescent="0.25">
      <c r="A2452" s="5" t="str">
        <f t="shared" si="38"/>
        <v>ID7260G2454</v>
      </c>
      <c r="B2452">
        <v>2454</v>
      </c>
      <c r="C2452" t="s">
        <v>68</v>
      </c>
      <c r="D2452">
        <v>7260</v>
      </c>
      <c r="E2452" t="s">
        <v>84</v>
      </c>
      <c r="F2452" t="s">
        <v>1837</v>
      </c>
      <c r="G2452" t="s">
        <v>3108</v>
      </c>
      <c r="H2452" t="s">
        <v>3108</v>
      </c>
      <c r="I2452">
        <v>4897</v>
      </c>
      <c r="K2452" s="1"/>
    </row>
    <row r="2453" spans="1:11" x14ac:dyDescent="0.25">
      <c r="A2453" s="5" t="str">
        <f t="shared" si="38"/>
        <v>ID4898G2455</v>
      </c>
      <c r="B2453">
        <v>2455</v>
      </c>
      <c r="C2453" t="s">
        <v>68</v>
      </c>
      <c r="D2453">
        <v>4898</v>
      </c>
      <c r="E2453" t="s">
        <v>84</v>
      </c>
      <c r="F2453" t="s">
        <v>834</v>
      </c>
      <c r="G2453" t="s">
        <v>834</v>
      </c>
      <c r="H2453" t="s">
        <v>834</v>
      </c>
      <c r="I2453">
        <v>5</v>
      </c>
      <c r="K2453" s="1"/>
    </row>
    <row r="2454" spans="1:11" x14ac:dyDescent="0.25">
      <c r="A2454" s="5" t="str">
        <f t="shared" si="38"/>
        <v>ID4899G2456</v>
      </c>
      <c r="B2454">
        <v>2456</v>
      </c>
      <c r="C2454" t="s">
        <v>68</v>
      </c>
      <c r="D2454">
        <v>4899</v>
      </c>
      <c r="E2454" t="s">
        <v>84</v>
      </c>
      <c r="F2454" t="s">
        <v>834</v>
      </c>
      <c r="G2454" t="s">
        <v>2136</v>
      </c>
      <c r="H2454" t="s">
        <v>2136</v>
      </c>
      <c r="I2454">
        <v>4898</v>
      </c>
      <c r="K2454" s="1"/>
    </row>
    <row r="2455" spans="1:11" x14ac:dyDescent="0.25">
      <c r="A2455" s="5" t="str">
        <f t="shared" si="38"/>
        <v>ID4900G2457</v>
      </c>
      <c r="B2455">
        <v>2457</v>
      </c>
      <c r="C2455" t="s">
        <v>68</v>
      </c>
      <c r="D2455">
        <v>4900</v>
      </c>
      <c r="E2455" t="s">
        <v>84</v>
      </c>
      <c r="F2455" t="s">
        <v>834</v>
      </c>
      <c r="G2455" t="s">
        <v>1539</v>
      </c>
      <c r="H2455" t="s">
        <v>1539</v>
      </c>
      <c r="I2455">
        <v>4898</v>
      </c>
      <c r="K2455" s="1"/>
    </row>
    <row r="2456" spans="1:11" x14ac:dyDescent="0.25">
      <c r="A2456" s="5" t="str">
        <f t="shared" si="38"/>
        <v>ID4901G2458</v>
      </c>
      <c r="B2456">
        <v>2458</v>
      </c>
      <c r="C2456" t="s">
        <v>68</v>
      </c>
      <c r="D2456">
        <v>4901</v>
      </c>
      <c r="E2456" t="s">
        <v>84</v>
      </c>
      <c r="F2456" t="s">
        <v>834</v>
      </c>
      <c r="G2456" t="s">
        <v>78</v>
      </c>
      <c r="H2456" t="s">
        <v>78</v>
      </c>
      <c r="I2456">
        <v>4898</v>
      </c>
      <c r="K2456" s="1"/>
    </row>
    <row r="2457" spans="1:11" x14ac:dyDescent="0.25">
      <c r="A2457" s="5" t="str">
        <f t="shared" si="38"/>
        <v>ID7140G2459</v>
      </c>
      <c r="B2457">
        <v>2459</v>
      </c>
      <c r="C2457" t="s">
        <v>68</v>
      </c>
      <c r="D2457">
        <v>7140</v>
      </c>
      <c r="E2457" t="s">
        <v>84</v>
      </c>
      <c r="F2457" t="s">
        <v>834</v>
      </c>
      <c r="G2457" t="s">
        <v>3042</v>
      </c>
      <c r="H2457" t="s">
        <v>3042</v>
      </c>
      <c r="I2457">
        <v>4898</v>
      </c>
      <c r="K2457" s="1"/>
    </row>
    <row r="2458" spans="1:11" x14ac:dyDescent="0.25">
      <c r="A2458" s="5" t="str">
        <f t="shared" si="38"/>
        <v>ID7141G2460</v>
      </c>
      <c r="B2458">
        <v>2460</v>
      </c>
      <c r="C2458" t="s">
        <v>68</v>
      </c>
      <c r="D2458">
        <v>7141</v>
      </c>
      <c r="E2458" t="s">
        <v>84</v>
      </c>
      <c r="F2458" t="s">
        <v>834</v>
      </c>
      <c r="G2458" t="s">
        <v>1605</v>
      </c>
      <c r="H2458" t="s">
        <v>1605</v>
      </c>
      <c r="I2458">
        <v>4898</v>
      </c>
      <c r="K2458" s="1"/>
    </row>
    <row r="2459" spans="1:11" x14ac:dyDescent="0.25">
      <c r="A2459" s="5" t="str">
        <f t="shared" si="38"/>
        <v>ID7142G2461</v>
      </c>
      <c r="B2459">
        <v>2461</v>
      </c>
      <c r="C2459" t="s">
        <v>68</v>
      </c>
      <c r="D2459">
        <v>7142</v>
      </c>
      <c r="E2459" t="s">
        <v>84</v>
      </c>
      <c r="F2459" t="s">
        <v>834</v>
      </c>
      <c r="G2459" t="s">
        <v>453</v>
      </c>
      <c r="H2459" t="s">
        <v>453</v>
      </c>
      <c r="I2459">
        <v>4898</v>
      </c>
      <c r="K2459" s="1"/>
    </row>
    <row r="2460" spans="1:11" x14ac:dyDescent="0.25">
      <c r="A2460" s="5" t="str">
        <f t="shared" si="38"/>
        <v>ID7143G2462</v>
      </c>
      <c r="B2460">
        <v>2462</v>
      </c>
      <c r="C2460" t="s">
        <v>68</v>
      </c>
      <c r="D2460">
        <v>7143</v>
      </c>
      <c r="E2460" t="s">
        <v>84</v>
      </c>
      <c r="F2460" t="s">
        <v>834</v>
      </c>
      <c r="G2460" t="s">
        <v>912</v>
      </c>
      <c r="H2460" t="s">
        <v>912</v>
      </c>
      <c r="I2460">
        <v>4898</v>
      </c>
      <c r="K2460" s="1"/>
    </row>
    <row r="2461" spans="1:11" x14ac:dyDescent="0.25">
      <c r="A2461" s="5" t="str">
        <f t="shared" si="38"/>
        <v>ID4902G2463</v>
      </c>
      <c r="B2461">
        <v>2463</v>
      </c>
      <c r="C2461" t="s">
        <v>68</v>
      </c>
      <c r="D2461">
        <v>4902</v>
      </c>
      <c r="E2461" t="s">
        <v>84</v>
      </c>
      <c r="F2461" t="s">
        <v>2137</v>
      </c>
      <c r="G2461" t="s">
        <v>2137</v>
      </c>
      <c r="H2461" t="s">
        <v>2137</v>
      </c>
      <c r="I2461">
        <v>5</v>
      </c>
      <c r="K2461" s="1"/>
    </row>
    <row r="2462" spans="1:11" x14ac:dyDescent="0.25">
      <c r="A2462" s="5" t="str">
        <f t="shared" si="38"/>
        <v>ID4903G2464</v>
      </c>
      <c r="B2462">
        <v>2464</v>
      </c>
      <c r="C2462" t="s">
        <v>68</v>
      </c>
      <c r="D2462">
        <v>4903</v>
      </c>
      <c r="E2462" t="s">
        <v>84</v>
      </c>
      <c r="F2462" t="s">
        <v>2138</v>
      </c>
      <c r="G2462" t="s">
        <v>2138</v>
      </c>
      <c r="H2462" t="s">
        <v>2138</v>
      </c>
      <c r="I2462">
        <v>5</v>
      </c>
      <c r="K2462" s="1"/>
    </row>
    <row r="2463" spans="1:11" x14ac:dyDescent="0.25">
      <c r="A2463" s="5" t="str">
        <f t="shared" si="38"/>
        <v>ID5918G2465</v>
      </c>
      <c r="B2463">
        <v>2465</v>
      </c>
      <c r="C2463" t="s">
        <v>68</v>
      </c>
      <c r="D2463">
        <v>5918</v>
      </c>
      <c r="E2463" t="s">
        <v>84</v>
      </c>
      <c r="F2463" t="s">
        <v>2138</v>
      </c>
      <c r="G2463" t="s">
        <v>2458</v>
      </c>
      <c r="H2463" t="s">
        <v>2458</v>
      </c>
      <c r="I2463">
        <v>4903</v>
      </c>
      <c r="K2463" s="1"/>
    </row>
    <row r="2464" spans="1:11" x14ac:dyDescent="0.25">
      <c r="A2464" s="5" t="str">
        <f t="shared" si="38"/>
        <v>ID5919G2466</v>
      </c>
      <c r="B2464">
        <v>2466</v>
      </c>
      <c r="C2464" t="s">
        <v>68</v>
      </c>
      <c r="D2464">
        <v>5919</v>
      </c>
      <c r="E2464" t="s">
        <v>84</v>
      </c>
      <c r="F2464" t="s">
        <v>2138</v>
      </c>
      <c r="G2464" t="s">
        <v>912</v>
      </c>
      <c r="H2464" t="s">
        <v>912</v>
      </c>
      <c r="I2464">
        <v>4903</v>
      </c>
      <c r="K2464" s="1"/>
    </row>
    <row r="2465" spans="1:11" x14ac:dyDescent="0.25">
      <c r="A2465" s="5" t="str">
        <f t="shared" si="38"/>
        <v>ID5920G2467</v>
      </c>
      <c r="B2465">
        <v>2467</v>
      </c>
      <c r="C2465" t="s">
        <v>68</v>
      </c>
      <c r="D2465">
        <v>5920</v>
      </c>
      <c r="E2465" t="s">
        <v>84</v>
      </c>
      <c r="F2465" t="s">
        <v>2138</v>
      </c>
      <c r="G2465" t="s">
        <v>453</v>
      </c>
      <c r="H2465" t="s">
        <v>453</v>
      </c>
      <c r="I2465">
        <v>4903</v>
      </c>
      <c r="K2465" s="1"/>
    </row>
    <row r="2466" spans="1:11" x14ac:dyDescent="0.25">
      <c r="A2466" s="5" t="str">
        <f t="shared" si="38"/>
        <v>ID5930G2468</v>
      </c>
      <c r="B2466">
        <v>2468</v>
      </c>
      <c r="C2466" t="s">
        <v>68</v>
      </c>
      <c r="D2466">
        <v>5930</v>
      </c>
      <c r="E2466" t="s">
        <v>84</v>
      </c>
      <c r="F2466" t="s">
        <v>2138</v>
      </c>
      <c r="G2466" t="s">
        <v>78</v>
      </c>
      <c r="H2466" t="s">
        <v>78</v>
      </c>
      <c r="I2466">
        <v>4903</v>
      </c>
      <c r="K2466" s="1"/>
    </row>
    <row r="2467" spans="1:11" x14ac:dyDescent="0.25">
      <c r="A2467" s="5" t="str">
        <f t="shared" si="38"/>
        <v>ID4905G2469</v>
      </c>
      <c r="B2467">
        <v>2469</v>
      </c>
      <c r="C2467" t="s">
        <v>68</v>
      </c>
      <c r="D2467">
        <v>4905</v>
      </c>
      <c r="E2467" t="s">
        <v>84</v>
      </c>
      <c r="F2467" t="s">
        <v>2140</v>
      </c>
      <c r="G2467" t="s">
        <v>2140</v>
      </c>
      <c r="H2467" t="s">
        <v>2140</v>
      </c>
      <c r="I2467">
        <v>5</v>
      </c>
      <c r="K2467" s="1"/>
    </row>
    <row r="2468" spans="1:11" x14ac:dyDescent="0.25">
      <c r="A2468" s="5" t="str">
        <f t="shared" si="38"/>
        <v>ID4906G2470</v>
      </c>
      <c r="B2468">
        <v>2470</v>
      </c>
      <c r="C2468" t="s">
        <v>68</v>
      </c>
      <c r="D2468">
        <v>4906</v>
      </c>
      <c r="E2468" t="s">
        <v>84</v>
      </c>
      <c r="F2468" t="s">
        <v>2140</v>
      </c>
      <c r="G2468" t="s">
        <v>912</v>
      </c>
      <c r="H2468" t="s">
        <v>912</v>
      </c>
      <c r="I2468">
        <v>4905</v>
      </c>
      <c r="K2468" s="1"/>
    </row>
    <row r="2469" spans="1:11" x14ac:dyDescent="0.25">
      <c r="A2469" s="5" t="str">
        <f t="shared" si="38"/>
        <v>ID4907G2471</v>
      </c>
      <c r="B2469">
        <v>2471</v>
      </c>
      <c r="C2469" t="s">
        <v>68</v>
      </c>
      <c r="D2469">
        <v>4907</v>
      </c>
      <c r="E2469" t="s">
        <v>84</v>
      </c>
      <c r="F2469" t="s">
        <v>2140</v>
      </c>
      <c r="G2469" t="s">
        <v>2141</v>
      </c>
      <c r="H2469" t="s">
        <v>2141</v>
      </c>
      <c r="I2469">
        <v>4905</v>
      </c>
      <c r="K2469" s="1"/>
    </row>
    <row r="2470" spans="1:11" x14ac:dyDescent="0.25">
      <c r="A2470" s="5" t="str">
        <f t="shared" si="38"/>
        <v>ID4908G2472</v>
      </c>
      <c r="B2470">
        <v>2472</v>
      </c>
      <c r="C2470" t="s">
        <v>68</v>
      </c>
      <c r="D2470">
        <v>4908</v>
      </c>
      <c r="E2470" t="s">
        <v>84</v>
      </c>
      <c r="F2470" t="s">
        <v>2140</v>
      </c>
      <c r="G2470" t="s">
        <v>2142</v>
      </c>
      <c r="H2470" t="s">
        <v>2142</v>
      </c>
      <c r="I2470">
        <v>4905</v>
      </c>
      <c r="K2470" s="1"/>
    </row>
    <row r="2471" spans="1:11" x14ac:dyDescent="0.25">
      <c r="A2471" s="5" t="str">
        <f t="shared" si="38"/>
        <v>ID4909G2473</v>
      </c>
      <c r="B2471">
        <v>2473</v>
      </c>
      <c r="C2471" t="s">
        <v>68</v>
      </c>
      <c r="D2471">
        <v>4909</v>
      </c>
      <c r="E2471" t="s">
        <v>84</v>
      </c>
      <c r="F2471" t="s">
        <v>2140</v>
      </c>
      <c r="G2471" t="s">
        <v>2143</v>
      </c>
      <c r="H2471" t="s">
        <v>2143</v>
      </c>
      <c r="I2471">
        <v>4905</v>
      </c>
      <c r="K2471" s="1"/>
    </row>
    <row r="2472" spans="1:11" x14ac:dyDescent="0.25">
      <c r="A2472" s="5" t="str">
        <f t="shared" si="38"/>
        <v>ID4910G2474</v>
      </c>
      <c r="B2472">
        <v>2474</v>
      </c>
      <c r="C2472" t="s">
        <v>68</v>
      </c>
      <c r="D2472">
        <v>4910</v>
      </c>
      <c r="E2472" t="s">
        <v>84</v>
      </c>
      <c r="F2472" t="s">
        <v>2140</v>
      </c>
      <c r="G2472" t="s">
        <v>78</v>
      </c>
      <c r="H2472" t="s">
        <v>78</v>
      </c>
      <c r="I2472">
        <v>4905</v>
      </c>
      <c r="K2472" s="1"/>
    </row>
    <row r="2473" spans="1:11" x14ac:dyDescent="0.25">
      <c r="A2473" s="5" t="str">
        <f t="shared" si="38"/>
        <v>ID4932G2475</v>
      </c>
      <c r="B2473">
        <v>2475</v>
      </c>
      <c r="C2473" t="s">
        <v>68</v>
      </c>
      <c r="D2473">
        <v>4932</v>
      </c>
      <c r="E2473" t="s">
        <v>84</v>
      </c>
      <c r="F2473" t="s">
        <v>2156</v>
      </c>
      <c r="G2473" t="s">
        <v>2156</v>
      </c>
      <c r="H2473" t="s">
        <v>2156</v>
      </c>
      <c r="I2473">
        <v>5</v>
      </c>
      <c r="K2473" s="1"/>
    </row>
    <row r="2474" spans="1:11" x14ac:dyDescent="0.25">
      <c r="A2474" s="5" t="str">
        <f t="shared" si="38"/>
        <v>ID4933G2476</v>
      </c>
      <c r="B2474">
        <v>2476</v>
      </c>
      <c r="C2474" t="s">
        <v>68</v>
      </c>
      <c r="D2474">
        <v>4933</v>
      </c>
      <c r="E2474" t="s">
        <v>84</v>
      </c>
      <c r="F2474" t="s">
        <v>2156</v>
      </c>
      <c r="G2474" t="s">
        <v>2157</v>
      </c>
      <c r="H2474" t="s">
        <v>2157</v>
      </c>
      <c r="I2474">
        <v>4932</v>
      </c>
      <c r="K2474" s="1"/>
    </row>
    <row r="2475" spans="1:11" x14ac:dyDescent="0.25">
      <c r="A2475" s="5" t="str">
        <f t="shared" si="38"/>
        <v>ID4934G2477</v>
      </c>
      <c r="B2475">
        <v>2477</v>
      </c>
      <c r="C2475" t="s">
        <v>68</v>
      </c>
      <c r="D2475">
        <v>4934</v>
      </c>
      <c r="E2475" t="s">
        <v>84</v>
      </c>
      <c r="F2475" t="s">
        <v>2156</v>
      </c>
      <c r="G2475" t="s">
        <v>2158</v>
      </c>
      <c r="H2475" t="s">
        <v>2158</v>
      </c>
      <c r="I2475">
        <v>4932</v>
      </c>
      <c r="K2475" s="1"/>
    </row>
    <row r="2476" spans="1:11" x14ac:dyDescent="0.25">
      <c r="A2476" s="5" t="str">
        <f t="shared" si="38"/>
        <v>ID4935G2478</v>
      </c>
      <c r="B2476">
        <v>2478</v>
      </c>
      <c r="C2476" t="s">
        <v>68</v>
      </c>
      <c r="D2476">
        <v>4935</v>
      </c>
      <c r="E2476" t="s">
        <v>84</v>
      </c>
      <c r="F2476" t="s">
        <v>2156</v>
      </c>
      <c r="G2476" t="s">
        <v>2159</v>
      </c>
      <c r="H2476" t="s">
        <v>2159</v>
      </c>
      <c r="I2476">
        <v>4932</v>
      </c>
      <c r="K2476" s="1"/>
    </row>
    <row r="2477" spans="1:11" x14ac:dyDescent="0.25">
      <c r="A2477" s="5" t="str">
        <f t="shared" si="38"/>
        <v>ID4936G2479</v>
      </c>
      <c r="B2477">
        <v>2479</v>
      </c>
      <c r="C2477" t="s">
        <v>68</v>
      </c>
      <c r="D2477">
        <v>4936</v>
      </c>
      <c r="E2477" t="s">
        <v>84</v>
      </c>
      <c r="F2477" t="s">
        <v>2156</v>
      </c>
      <c r="G2477" t="s">
        <v>2160</v>
      </c>
      <c r="H2477" t="s">
        <v>2160</v>
      </c>
      <c r="I2477">
        <v>4932</v>
      </c>
      <c r="K2477" s="1"/>
    </row>
    <row r="2478" spans="1:11" x14ac:dyDescent="0.25">
      <c r="A2478" s="5" t="str">
        <f t="shared" si="38"/>
        <v>ID4937G2480</v>
      </c>
      <c r="B2478">
        <v>2480</v>
      </c>
      <c r="C2478" t="s">
        <v>68</v>
      </c>
      <c r="D2478">
        <v>4937</v>
      </c>
      <c r="E2478" t="s">
        <v>84</v>
      </c>
      <c r="F2478" t="s">
        <v>2156</v>
      </c>
      <c r="G2478" t="s">
        <v>2161</v>
      </c>
      <c r="H2478" t="s">
        <v>2161</v>
      </c>
      <c r="I2478">
        <v>4932</v>
      </c>
      <c r="K2478" s="1"/>
    </row>
    <row r="2479" spans="1:11" x14ac:dyDescent="0.25">
      <c r="A2479" s="5" t="str">
        <f t="shared" si="38"/>
        <v>ID4938G2481</v>
      </c>
      <c r="B2479">
        <v>2481</v>
      </c>
      <c r="C2479" t="s">
        <v>68</v>
      </c>
      <c r="D2479">
        <v>4938</v>
      </c>
      <c r="E2479" t="s">
        <v>84</v>
      </c>
      <c r="F2479" t="s">
        <v>2156</v>
      </c>
      <c r="G2479" t="s">
        <v>78</v>
      </c>
      <c r="H2479" t="s">
        <v>78</v>
      </c>
      <c r="I2479">
        <v>4932</v>
      </c>
      <c r="K2479" s="1"/>
    </row>
    <row r="2480" spans="1:11" x14ac:dyDescent="0.25">
      <c r="A2480" s="5" t="str">
        <f t="shared" si="38"/>
        <v>ID6711G2482</v>
      </c>
      <c r="B2480">
        <v>2482</v>
      </c>
      <c r="C2480" t="s">
        <v>68</v>
      </c>
      <c r="D2480">
        <v>6711</v>
      </c>
      <c r="E2480" t="s">
        <v>84</v>
      </c>
      <c r="F2480" t="s">
        <v>2156</v>
      </c>
      <c r="G2480" t="s">
        <v>2797</v>
      </c>
      <c r="H2480" t="s">
        <v>2797</v>
      </c>
      <c r="I2480">
        <v>4932</v>
      </c>
      <c r="K2480" s="1"/>
    </row>
    <row r="2481" spans="1:11" x14ac:dyDescent="0.25">
      <c r="A2481" s="5" t="str">
        <f t="shared" si="38"/>
        <v>ID6712G2483</v>
      </c>
      <c r="B2481">
        <v>2483</v>
      </c>
      <c r="C2481" t="s">
        <v>68</v>
      </c>
      <c r="D2481">
        <v>6712</v>
      </c>
      <c r="E2481" t="s">
        <v>84</v>
      </c>
      <c r="F2481" t="s">
        <v>2156</v>
      </c>
      <c r="G2481" t="s">
        <v>927</v>
      </c>
      <c r="H2481" t="s">
        <v>927</v>
      </c>
      <c r="I2481">
        <v>4932</v>
      </c>
      <c r="K2481" s="1"/>
    </row>
    <row r="2482" spans="1:11" x14ac:dyDescent="0.25">
      <c r="A2482" s="5" t="str">
        <f t="shared" si="38"/>
        <v>ID7228G2484</v>
      </c>
      <c r="B2482">
        <v>2484</v>
      </c>
      <c r="C2482" t="s">
        <v>68</v>
      </c>
      <c r="D2482">
        <v>7228</v>
      </c>
      <c r="E2482" t="s">
        <v>84</v>
      </c>
      <c r="F2482" t="s">
        <v>2156</v>
      </c>
      <c r="G2482" t="s">
        <v>3090</v>
      </c>
      <c r="H2482" t="s">
        <v>3090</v>
      </c>
      <c r="I2482">
        <v>4932</v>
      </c>
      <c r="K2482" s="1"/>
    </row>
    <row r="2483" spans="1:11" x14ac:dyDescent="0.25">
      <c r="A2483" s="5" t="str">
        <f t="shared" si="38"/>
        <v>ID7229G2485</v>
      </c>
      <c r="B2483">
        <v>2485</v>
      </c>
      <c r="C2483" t="s">
        <v>68</v>
      </c>
      <c r="D2483">
        <v>7229</v>
      </c>
      <c r="E2483" t="s">
        <v>84</v>
      </c>
      <c r="F2483" t="s">
        <v>2156</v>
      </c>
      <c r="G2483" t="s">
        <v>3091</v>
      </c>
      <c r="H2483" t="s">
        <v>3091</v>
      </c>
      <c r="I2483">
        <v>4932</v>
      </c>
      <c r="K2483" s="1"/>
    </row>
    <row r="2484" spans="1:11" x14ac:dyDescent="0.25">
      <c r="A2484" s="5" t="str">
        <f t="shared" si="38"/>
        <v>ID7230G2486</v>
      </c>
      <c r="B2484">
        <v>2486</v>
      </c>
      <c r="C2484" t="s">
        <v>68</v>
      </c>
      <c r="D2484">
        <v>7230</v>
      </c>
      <c r="E2484" t="s">
        <v>84</v>
      </c>
      <c r="F2484" t="s">
        <v>2156</v>
      </c>
      <c r="G2484" t="s">
        <v>3092</v>
      </c>
      <c r="H2484" t="s">
        <v>3092</v>
      </c>
      <c r="I2484">
        <v>4932</v>
      </c>
      <c r="K2484" s="1"/>
    </row>
    <row r="2485" spans="1:11" x14ac:dyDescent="0.25">
      <c r="A2485" s="5" t="str">
        <f t="shared" si="38"/>
        <v>ID7231G2487</v>
      </c>
      <c r="B2485">
        <v>2487</v>
      </c>
      <c r="C2485" t="s">
        <v>68</v>
      </c>
      <c r="D2485">
        <v>7231</v>
      </c>
      <c r="E2485" t="s">
        <v>84</v>
      </c>
      <c r="F2485" t="s">
        <v>2156</v>
      </c>
      <c r="G2485" t="s">
        <v>3093</v>
      </c>
      <c r="H2485" t="s">
        <v>3093</v>
      </c>
      <c r="I2485">
        <v>4932</v>
      </c>
      <c r="K2485" s="1"/>
    </row>
    <row r="2486" spans="1:11" x14ac:dyDescent="0.25">
      <c r="A2486" s="5" t="str">
        <f t="shared" si="38"/>
        <v>ID4939G2488</v>
      </c>
      <c r="B2486">
        <v>2488</v>
      </c>
      <c r="C2486" t="s">
        <v>68</v>
      </c>
      <c r="D2486">
        <v>4939</v>
      </c>
      <c r="E2486" t="s">
        <v>84</v>
      </c>
      <c r="F2486" t="s">
        <v>2162</v>
      </c>
      <c r="G2486" t="s">
        <v>2162</v>
      </c>
      <c r="H2486" t="s">
        <v>2162</v>
      </c>
      <c r="I2486">
        <v>5</v>
      </c>
      <c r="K2486" s="1"/>
    </row>
    <row r="2487" spans="1:11" x14ac:dyDescent="0.25">
      <c r="A2487" s="5" t="str">
        <f t="shared" si="38"/>
        <v>ID4940G2489</v>
      </c>
      <c r="B2487">
        <v>2489</v>
      </c>
      <c r="C2487" t="s">
        <v>68</v>
      </c>
      <c r="D2487">
        <v>4940</v>
      </c>
      <c r="E2487" t="s">
        <v>84</v>
      </c>
      <c r="F2487" t="s">
        <v>2162</v>
      </c>
      <c r="G2487" t="s">
        <v>2163</v>
      </c>
      <c r="H2487" t="s">
        <v>2163</v>
      </c>
      <c r="I2487">
        <v>4939</v>
      </c>
      <c r="K2487" s="1"/>
    </row>
    <row r="2488" spans="1:11" x14ac:dyDescent="0.25">
      <c r="A2488" s="5" t="str">
        <f t="shared" si="38"/>
        <v>ID4941G2490</v>
      </c>
      <c r="B2488">
        <v>2490</v>
      </c>
      <c r="C2488" t="s">
        <v>68</v>
      </c>
      <c r="D2488">
        <v>4941</v>
      </c>
      <c r="E2488" t="s">
        <v>84</v>
      </c>
      <c r="F2488" t="s">
        <v>2162</v>
      </c>
      <c r="G2488" t="s">
        <v>2164</v>
      </c>
      <c r="H2488" t="s">
        <v>2164</v>
      </c>
      <c r="I2488">
        <v>4939</v>
      </c>
      <c r="K2488" s="1"/>
    </row>
    <row r="2489" spans="1:11" x14ac:dyDescent="0.25">
      <c r="A2489" s="5" t="str">
        <f t="shared" si="38"/>
        <v>ID6165G2491</v>
      </c>
      <c r="B2489">
        <v>2491</v>
      </c>
      <c r="C2489" t="s">
        <v>68</v>
      </c>
      <c r="D2489">
        <v>6165</v>
      </c>
      <c r="E2489" t="s">
        <v>84</v>
      </c>
      <c r="F2489" t="s">
        <v>2162</v>
      </c>
      <c r="G2489" t="s">
        <v>2164</v>
      </c>
      <c r="H2489" t="s">
        <v>2566</v>
      </c>
      <c r="I2489">
        <v>4941</v>
      </c>
      <c r="K2489" s="1"/>
    </row>
    <row r="2490" spans="1:11" x14ac:dyDescent="0.25">
      <c r="A2490" s="5" t="str">
        <f t="shared" si="38"/>
        <v>ID6166G2492</v>
      </c>
      <c r="B2490">
        <v>2492</v>
      </c>
      <c r="C2490" t="s">
        <v>68</v>
      </c>
      <c r="D2490">
        <v>6166</v>
      </c>
      <c r="E2490" t="s">
        <v>84</v>
      </c>
      <c r="F2490" t="s">
        <v>2162</v>
      </c>
      <c r="G2490" t="s">
        <v>2164</v>
      </c>
      <c r="H2490" t="s">
        <v>2567</v>
      </c>
      <c r="I2490">
        <v>4941</v>
      </c>
      <c r="K2490" s="1"/>
    </row>
    <row r="2491" spans="1:11" x14ac:dyDescent="0.25">
      <c r="A2491" s="5" t="str">
        <f t="shared" si="38"/>
        <v>ID4942G2493</v>
      </c>
      <c r="B2491">
        <v>2493</v>
      </c>
      <c r="C2491" t="s">
        <v>68</v>
      </c>
      <c r="D2491">
        <v>4942</v>
      </c>
      <c r="E2491" t="s">
        <v>84</v>
      </c>
      <c r="F2491" t="s">
        <v>2162</v>
      </c>
      <c r="G2491" t="s">
        <v>78</v>
      </c>
      <c r="H2491" t="s">
        <v>78</v>
      </c>
      <c r="I2491">
        <v>4939</v>
      </c>
      <c r="K2491" s="1"/>
    </row>
    <row r="2492" spans="1:11" x14ac:dyDescent="0.25">
      <c r="A2492" s="5" t="str">
        <f t="shared" si="38"/>
        <v>ID5922G2494</v>
      </c>
      <c r="B2492">
        <v>2494</v>
      </c>
      <c r="C2492" t="s">
        <v>68</v>
      </c>
      <c r="D2492">
        <v>5922</v>
      </c>
      <c r="E2492" t="s">
        <v>84</v>
      </c>
      <c r="F2492" t="s">
        <v>2162</v>
      </c>
      <c r="G2492" t="s">
        <v>2158</v>
      </c>
      <c r="H2492" t="s">
        <v>2158</v>
      </c>
      <c r="I2492">
        <v>4939</v>
      </c>
      <c r="K2492" s="1"/>
    </row>
    <row r="2493" spans="1:11" x14ac:dyDescent="0.25">
      <c r="A2493" s="5" t="str">
        <f t="shared" si="38"/>
        <v>ID4943G2495</v>
      </c>
      <c r="B2493">
        <v>2495</v>
      </c>
      <c r="C2493" t="s">
        <v>68</v>
      </c>
      <c r="D2493">
        <v>4943</v>
      </c>
      <c r="E2493" t="s">
        <v>84</v>
      </c>
      <c r="F2493" t="s">
        <v>2165</v>
      </c>
      <c r="G2493" t="s">
        <v>2165</v>
      </c>
      <c r="H2493" t="s">
        <v>2165</v>
      </c>
      <c r="I2493">
        <v>5</v>
      </c>
      <c r="K2493" s="1"/>
    </row>
    <row r="2494" spans="1:11" x14ac:dyDescent="0.25">
      <c r="A2494" s="5" t="str">
        <f t="shared" si="38"/>
        <v>ID4943G2496</v>
      </c>
      <c r="B2494">
        <v>2496</v>
      </c>
      <c r="C2494" t="s">
        <v>68</v>
      </c>
      <c r="D2494">
        <v>4943</v>
      </c>
      <c r="E2494" t="s">
        <v>84</v>
      </c>
      <c r="F2494" t="s">
        <v>2165</v>
      </c>
      <c r="G2494" t="s">
        <v>2165</v>
      </c>
      <c r="H2494" t="s">
        <v>2165</v>
      </c>
      <c r="I2494">
        <v>5</v>
      </c>
      <c r="K2494" s="1"/>
    </row>
    <row r="2495" spans="1:11" x14ac:dyDescent="0.25">
      <c r="A2495" s="5" t="str">
        <f t="shared" si="38"/>
        <v>ID4944G2497</v>
      </c>
      <c r="B2495">
        <v>2497</v>
      </c>
      <c r="C2495" t="s">
        <v>68</v>
      </c>
      <c r="D2495">
        <v>4944</v>
      </c>
      <c r="E2495" t="s">
        <v>84</v>
      </c>
      <c r="F2495" t="s">
        <v>2165</v>
      </c>
      <c r="G2495" t="s">
        <v>2166</v>
      </c>
      <c r="H2495" t="s">
        <v>2166</v>
      </c>
      <c r="I2495">
        <v>4943</v>
      </c>
      <c r="K2495" s="1"/>
    </row>
    <row r="2496" spans="1:11" x14ac:dyDescent="0.25">
      <c r="A2496" s="5" t="str">
        <f t="shared" si="38"/>
        <v>ID4945G2498</v>
      </c>
      <c r="B2496">
        <v>2498</v>
      </c>
      <c r="C2496" t="s">
        <v>68</v>
      </c>
      <c r="D2496">
        <v>4945</v>
      </c>
      <c r="E2496" t="s">
        <v>84</v>
      </c>
      <c r="F2496" t="s">
        <v>2165</v>
      </c>
      <c r="G2496" t="s">
        <v>2167</v>
      </c>
      <c r="H2496" t="s">
        <v>2167</v>
      </c>
      <c r="I2496">
        <v>4943</v>
      </c>
      <c r="K2496" s="1"/>
    </row>
    <row r="2497" spans="1:11" x14ac:dyDescent="0.25">
      <c r="A2497" s="5" t="str">
        <f t="shared" si="38"/>
        <v>ID4945G2499</v>
      </c>
      <c r="B2497">
        <v>2499</v>
      </c>
      <c r="C2497" t="s">
        <v>68</v>
      </c>
      <c r="D2497">
        <v>4945</v>
      </c>
      <c r="E2497" t="s">
        <v>84</v>
      </c>
      <c r="F2497" t="s">
        <v>2165</v>
      </c>
      <c r="G2497" t="s">
        <v>2167</v>
      </c>
      <c r="H2497" t="s">
        <v>2167</v>
      </c>
      <c r="I2497">
        <v>4943</v>
      </c>
      <c r="K2497" s="1"/>
    </row>
    <row r="2498" spans="1:11" x14ac:dyDescent="0.25">
      <c r="A2498" s="5" t="str">
        <f t="shared" si="38"/>
        <v>ID4946G2500</v>
      </c>
      <c r="B2498">
        <v>2500</v>
      </c>
      <c r="C2498" t="s">
        <v>68</v>
      </c>
      <c r="D2498">
        <v>4946</v>
      </c>
      <c r="E2498" t="s">
        <v>84</v>
      </c>
      <c r="F2498" t="s">
        <v>2165</v>
      </c>
      <c r="G2498" t="s">
        <v>78</v>
      </c>
      <c r="H2498" t="s">
        <v>78</v>
      </c>
      <c r="I2498">
        <v>4943</v>
      </c>
      <c r="K2498" s="1"/>
    </row>
    <row r="2499" spans="1:11" x14ac:dyDescent="0.25">
      <c r="A2499" s="5" t="str">
        <f t="shared" ref="A2499:A2562" si="39">"ID"&amp;D2499&amp;"G"&amp;B2499</f>
        <v>ID5921G2501</v>
      </c>
      <c r="B2499">
        <v>2501</v>
      </c>
      <c r="C2499" t="s">
        <v>68</v>
      </c>
      <c r="D2499">
        <v>5921</v>
      </c>
      <c r="E2499" t="s">
        <v>84</v>
      </c>
      <c r="F2499" t="s">
        <v>2165</v>
      </c>
      <c r="G2499" t="s">
        <v>2459</v>
      </c>
      <c r="H2499" t="s">
        <v>2459</v>
      </c>
      <c r="I2499">
        <v>4943</v>
      </c>
      <c r="K2499" s="1"/>
    </row>
    <row r="2500" spans="1:11" x14ac:dyDescent="0.25">
      <c r="A2500" s="5" t="str">
        <f t="shared" si="39"/>
        <v>ID4947G2502</v>
      </c>
      <c r="B2500">
        <v>2502</v>
      </c>
      <c r="C2500" t="s">
        <v>68</v>
      </c>
      <c r="D2500">
        <v>4947</v>
      </c>
      <c r="E2500" t="s">
        <v>84</v>
      </c>
      <c r="F2500" t="s">
        <v>2168</v>
      </c>
      <c r="G2500" t="s">
        <v>2168</v>
      </c>
      <c r="H2500" t="s">
        <v>2168</v>
      </c>
      <c r="I2500">
        <v>5</v>
      </c>
      <c r="K2500" s="1"/>
    </row>
    <row r="2501" spans="1:11" x14ac:dyDescent="0.25">
      <c r="A2501" s="5" t="str">
        <f t="shared" si="39"/>
        <v>ID7269G2503</v>
      </c>
      <c r="B2501">
        <v>2503</v>
      </c>
      <c r="C2501" t="s">
        <v>68</v>
      </c>
      <c r="D2501">
        <v>7269</v>
      </c>
      <c r="E2501" t="s">
        <v>84</v>
      </c>
      <c r="F2501" t="s">
        <v>2168</v>
      </c>
      <c r="G2501" t="s">
        <v>3000</v>
      </c>
      <c r="H2501" t="s">
        <v>3000</v>
      </c>
      <c r="I2501">
        <v>4947</v>
      </c>
      <c r="K2501" s="1"/>
    </row>
    <row r="2502" spans="1:11" x14ac:dyDescent="0.25">
      <c r="A2502" s="5" t="str">
        <f t="shared" si="39"/>
        <v>ID7270G2504</v>
      </c>
      <c r="B2502">
        <v>2504</v>
      </c>
      <c r="C2502" t="s">
        <v>68</v>
      </c>
      <c r="D2502">
        <v>7270</v>
      </c>
      <c r="E2502" t="s">
        <v>84</v>
      </c>
      <c r="F2502" t="s">
        <v>2168</v>
      </c>
      <c r="G2502" t="s">
        <v>1063</v>
      </c>
      <c r="H2502" t="s">
        <v>1063</v>
      </c>
      <c r="I2502">
        <v>4947</v>
      </c>
      <c r="K2502" s="1"/>
    </row>
    <row r="2503" spans="1:11" x14ac:dyDescent="0.25">
      <c r="A2503" s="5" t="str">
        <f t="shared" si="39"/>
        <v>ID7271G2505</v>
      </c>
      <c r="B2503">
        <v>2505</v>
      </c>
      <c r="C2503" t="s">
        <v>68</v>
      </c>
      <c r="D2503">
        <v>7271</v>
      </c>
      <c r="E2503" t="s">
        <v>84</v>
      </c>
      <c r="F2503" t="s">
        <v>2168</v>
      </c>
      <c r="G2503" t="s">
        <v>3110</v>
      </c>
      <c r="H2503" t="s">
        <v>3110</v>
      </c>
      <c r="I2503">
        <v>4947</v>
      </c>
      <c r="K2503" s="1"/>
    </row>
    <row r="2504" spans="1:11" x14ac:dyDescent="0.25">
      <c r="A2504" s="5" t="str">
        <f t="shared" si="39"/>
        <v>ID7272G2506</v>
      </c>
      <c r="B2504">
        <v>2506</v>
      </c>
      <c r="C2504" t="s">
        <v>68</v>
      </c>
      <c r="D2504">
        <v>7272</v>
      </c>
      <c r="E2504" t="s">
        <v>84</v>
      </c>
      <c r="F2504" t="s">
        <v>2168</v>
      </c>
      <c r="G2504" t="s">
        <v>78</v>
      </c>
      <c r="H2504" t="s">
        <v>78</v>
      </c>
      <c r="I2504">
        <v>4947</v>
      </c>
      <c r="K2504" s="1"/>
    </row>
    <row r="2505" spans="1:11" x14ac:dyDescent="0.25">
      <c r="A2505" s="5" t="str">
        <f t="shared" si="39"/>
        <v>ID5581G2507</v>
      </c>
      <c r="B2505">
        <v>2507</v>
      </c>
      <c r="C2505" t="s">
        <v>68</v>
      </c>
      <c r="D2505">
        <v>5581</v>
      </c>
      <c r="E2505" t="s">
        <v>84</v>
      </c>
      <c r="F2505" t="s">
        <v>2409</v>
      </c>
      <c r="G2505" t="s">
        <v>2409</v>
      </c>
      <c r="H2505" t="s">
        <v>2409</v>
      </c>
      <c r="I2505">
        <v>5</v>
      </c>
      <c r="K2505" s="1"/>
    </row>
    <row r="2506" spans="1:11" x14ac:dyDescent="0.25">
      <c r="A2506" s="5" t="str">
        <f t="shared" si="39"/>
        <v>ID5581G2508</v>
      </c>
      <c r="B2506">
        <v>2508</v>
      </c>
      <c r="C2506" t="s">
        <v>68</v>
      </c>
      <c r="D2506">
        <v>5581</v>
      </c>
      <c r="E2506" t="s">
        <v>84</v>
      </c>
      <c r="F2506" t="s">
        <v>2409</v>
      </c>
      <c r="G2506" t="s">
        <v>2409</v>
      </c>
      <c r="H2506" t="s">
        <v>2409</v>
      </c>
      <c r="I2506">
        <v>5</v>
      </c>
      <c r="K2506" s="1"/>
    </row>
    <row r="2507" spans="1:11" x14ac:dyDescent="0.25">
      <c r="A2507" s="5" t="str">
        <f t="shared" si="39"/>
        <v>ID5898G2509</v>
      </c>
      <c r="B2507">
        <v>2509</v>
      </c>
      <c r="C2507" t="s">
        <v>68</v>
      </c>
      <c r="D2507">
        <v>5898</v>
      </c>
      <c r="E2507" t="s">
        <v>84</v>
      </c>
      <c r="F2507" t="s">
        <v>2409</v>
      </c>
      <c r="G2507" t="s">
        <v>78</v>
      </c>
      <c r="H2507" t="s">
        <v>78</v>
      </c>
      <c r="I2507">
        <v>5581</v>
      </c>
      <c r="K2507" s="1"/>
    </row>
    <row r="2508" spans="1:11" x14ac:dyDescent="0.25">
      <c r="A2508" s="5" t="str">
        <f t="shared" si="39"/>
        <v>ID5899G2510</v>
      </c>
      <c r="B2508">
        <v>2510</v>
      </c>
      <c r="C2508" t="s">
        <v>68</v>
      </c>
      <c r="D2508">
        <v>5899</v>
      </c>
      <c r="E2508" t="s">
        <v>84</v>
      </c>
      <c r="F2508" t="s">
        <v>2409</v>
      </c>
      <c r="G2508" t="s">
        <v>2455</v>
      </c>
      <c r="H2508" t="s">
        <v>2455</v>
      </c>
      <c r="I2508">
        <v>5581</v>
      </c>
      <c r="K2508" s="1"/>
    </row>
    <row r="2509" spans="1:11" x14ac:dyDescent="0.25">
      <c r="A2509" s="5" t="str">
        <f t="shared" si="39"/>
        <v>ID5900G2511</v>
      </c>
      <c r="B2509">
        <v>2511</v>
      </c>
      <c r="C2509" t="s">
        <v>68</v>
      </c>
      <c r="D2509">
        <v>5900</v>
      </c>
      <c r="E2509" t="s">
        <v>84</v>
      </c>
      <c r="F2509" t="s">
        <v>2409</v>
      </c>
      <c r="G2509" t="s">
        <v>2456</v>
      </c>
      <c r="H2509" t="s">
        <v>2456</v>
      </c>
      <c r="I2509">
        <v>5581</v>
      </c>
      <c r="K2509" s="1"/>
    </row>
    <row r="2510" spans="1:11" x14ac:dyDescent="0.25">
      <c r="A2510" s="5" t="str">
        <f t="shared" si="39"/>
        <v>ID6471G2512</v>
      </c>
      <c r="B2510">
        <v>2512</v>
      </c>
      <c r="C2510" t="s">
        <v>68</v>
      </c>
      <c r="D2510">
        <v>6471</v>
      </c>
      <c r="E2510" t="s">
        <v>84</v>
      </c>
      <c r="F2510" t="s">
        <v>2663</v>
      </c>
      <c r="G2510" t="s">
        <v>2663</v>
      </c>
      <c r="H2510" t="s">
        <v>2663</v>
      </c>
      <c r="I2510">
        <v>5</v>
      </c>
      <c r="K2510" s="1"/>
    </row>
    <row r="2511" spans="1:11" x14ac:dyDescent="0.25">
      <c r="A2511" s="5" t="str">
        <f t="shared" si="39"/>
        <v>ID6674G2513</v>
      </c>
      <c r="B2511">
        <v>2513</v>
      </c>
      <c r="C2511" t="s">
        <v>68</v>
      </c>
      <c r="D2511">
        <v>6674</v>
      </c>
      <c r="E2511" t="s">
        <v>84</v>
      </c>
      <c r="F2511" t="s">
        <v>2774</v>
      </c>
      <c r="G2511" t="s">
        <v>2774</v>
      </c>
      <c r="H2511" t="s">
        <v>2774</v>
      </c>
      <c r="I2511">
        <v>5</v>
      </c>
      <c r="K2511" s="1"/>
    </row>
    <row r="2512" spans="1:11" x14ac:dyDescent="0.25">
      <c r="A2512" s="5" t="str">
        <f t="shared" si="39"/>
        <v>ID7261G2514</v>
      </c>
      <c r="B2512">
        <v>2514</v>
      </c>
      <c r="C2512" t="s">
        <v>68</v>
      </c>
      <c r="D2512">
        <v>7261</v>
      </c>
      <c r="E2512" t="s">
        <v>84</v>
      </c>
      <c r="F2512" t="s">
        <v>2774</v>
      </c>
      <c r="G2512" t="s">
        <v>2136</v>
      </c>
      <c r="H2512" t="s">
        <v>2136</v>
      </c>
      <c r="I2512">
        <v>6674</v>
      </c>
      <c r="K2512" s="1"/>
    </row>
    <row r="2513" spans="1:11" x14ac:dyDescent="0.25">
      <c r="A2513" s="5" t="str">
        <f t="shared" si="39"/>
        <v>ID7262G2515</v>
      </c>
      <c r="B2513">
        <v>2515</v>
      </c>
      <c r="C2513" t="s">
        <v>68</v>
      </c>
      <c r="D2513">
        <v>7262</v>
      </c>
      <c r="E2513" t="s">
        <v>84</v>
      </c>
      <c r="F2513" t="s">
        <v>2774</v>
      </c>
      <c r="G2513" t="s">
        <v>665</v>
      </c>
      <c r="H2513" t="s">
        <v>665</v>
      </c>
      <c r="I2513">
        <v>6674</v>
      </c>
      <c r="K2513" s="1"/>
    </row>
    <row r="2514" spans="1:11" x14ac:dyDescent="0.25">
      <c r="A2514" s="5" t="str">
        <f t="shared" si="39"/>
        <v>ID7263G2516</v>
      </c>
      <c r="B2514">
        <v>2516</v>
      </c>
      <c r="C2514" t="s">
        <v>68</v>
      </c>
      <c r="D2514">
        <v>7263</v>
      </c>
      <c r="E2514" t="s">
        <v>84</v>
      </c>
      <c r="F2514" t="s">
        <v>2774</v>
      </c>
      <c r="G2514" t="s">
        <v>78</v>
      </c>
      <c r="H2514" t="s">
        <v>78</v>
      </c>
      <c r="I2514">
        <v>6674</v>
      </c>
      <c r="K2514" s="1"/>
    </row>
    <row r="2515" spans="1:11" x14ac:dyDescent="0.25">
      <c r="A2515" s="5" t="str">
        <f t="shared" si="39"/>
        <v>ID6675G2517</v>
      </c>
      <c r="B2515">
        <v>2517</v>
      </c>
      <c r="C2515" t="s">
        <v>68</v>
      </c>
      <c r="D2515">
        <v>6675</v>
      </c>
      <c r="E2515" t="s">
        <v>84</v>
      </c>
      <c r="F2515" t="s">
        <v>2775</v>
      </c>
      <c r="G2515" t="s">
        <v>2775</v>
      </c>
      <c r="H2515" t="s">
        <v>2775</v>
      </c>
      <c r="I2515">
        <v>5</v>
      </c>
      <c r="K2515" s="1"/>
    </row>
    <row r="2516" spans="1:11" x14ac:dyDescent="0.25">
      <c r="A2516" s="5" t="str">
        <f t="shared" si="39"/>
        <v>ID6676G2518</v>
      </c>
      <c r="B2516">
        <v>2518</v>
      </c>
      <c r="C2516" t="s">
        <v>68</v>
      </c>
      <c r="D2516">
        <v>6676</v>
      </c>
      <c r="E2516" t="s">
        <v>84</v>
      </c>
      <c r="F2516" t="s">
        <v>2776</v>
      </c>
      <c r="G2516" t="s">
        <v>2776</v>
      </c>
      <c r="H2516" t="s">
        <v>2776</v>
      </c>
      <c r="I2516">
        <v>5</v>
      </c>
      <c r="K2516" s="1"/>
    </row>
    <row r="2517" spans="1:11" x14ac:dyDescent="0.25">
      <c r="A2517" s="5" t="str">
        <f t="shared" si="39"/>
        <v>ID6677G2519</v>
      </c>
      <c r="B2517">
        <v>2519</v>
      </c>
      <c r="C2517" t="s">
        <v>68</v>
      </c>
      <c r="D2517">
        <v>6677</v>
      </c>
      <c r="E2517" t="s">
        <v>84</v>
      </c>
      <c r="F2517" t="s">
        <v>2776</v>
      </c>
      <c r="G2517" t="s">
        <v>2137</v>
      </c>
      <c r="H2517" t="s">
        <v>2137</v>
      </c>
      <c r="I2517">
        <v>6676</v>
      </c>
      <c r="K2517" s="1"/>
    </row>
    <row r="2518" spans="1:11" x14ac:dyDescent="0.25">
      <c r="A2518" s="5" t="str">
        <f t="shared" si="39"/>
        <v>ID6678G2520</v>
      </c>
      <c r="B2518">
        <v>2520</v>
      </c>
      <c r="C2518" t="s">
        <v>68</v>
      </c>
      <c r="D2518">
        <v>6678</v>
      </c>
      <c r="E2518" t="s">
        <v>84</v>
      </c>
      <c r="F2518" t="s">
        <v>2776</v>
      </c>
      <c r="G2518" t="s">
        <v>2138</v>
      </c>
      <c r="H2518" t="s">
        <v>2138</v>
      </c>
      <c r="I2518">
        <v>6676</v>
      </c>
      <c r="K2518" s="1"/>
    </row>
    <row r="2519" spans="1:11" x14ac:dyDescent="0.25">
      <c r="A2519" s="5" t="str">
        <f t="shared" si="39"/>
        <v>ID6679G2521</v>
      </c>
      <c r="B2519">
        <v>2521</v>
      </c>
      <c r="C2519" t="s">
        <v>68</v>
      </c>
      <c r="D2519">
        <v>6679</v>
      </c>
      <c r="E2519" t="s">
        <v>84</v>
      </c>
      <c r="F2519" t="s">
        <v>2776</v>
      </c>
      <c r="G2519" t="s">
        <v>2138</v>
      </c>
      <c r="H2519" t="s">
        <v>912</v>
      </c>
      <c r="I2519">
        <v>6678</v>
      </c>
      <c r="K2519" s="1"/>
    </row>
    <row r="2520" spans="1:11" x14ac:dyDescent="0.25">
      <c r="A2520" s="5" t="str">
        <f t="shared" si="39"/>
        <v>ID6680G2522</v>
      </c>
      <c r="B2520">
        <v>2522</v>
      </c>
      <c r="C2520" t="s">
        <v>68</v>
      </c>
      <c r="D2520">
        <v>6680</v>
      </c>
      <c r="E2520" t="s">
        <v>84</v>
      </c>
      <c r="F2520" t="s">
        <v>2776</v>
      </c>
      <c r="G2520" t="s">
        <v>2138</v>
      </c>
      <c r="H2520" t="s">
        <v>453</v>
      </c>
      <c r="I2520">
        <v>6678</v>
      </c>
      <c r="K2520" s="1"/>
    </row>
    <row r="2521" spans="1:11" x14ac:dyDescent="0.25">
      <c r="A2521" s="5" t="str">
        <f t="shared" si="39"/>
        <v>ID6681G2523</v>
      </c>
      <c r="B2521">
        <v>2523</v>
      </c>
      <c r="C2521" t="s">
        <v>68</v>
      </c>
      <c r="D2521">
        <v>6681</v>
      </c>
      <c r="E2521" t="s">
        <v>84</v>
      </c>
      <c r="F2521" t="s">
        <v>2776</v>
      </c>
      <c r="G2521" t="s">
        <v>2138</v>
      </c>
      <c r="H2521" t="s">
        <v>2458</v>
      </c>
      <c r="I2521">
        <v>6678</v>
      </c>
      <c r="K2521" s="1"/>
    </row>
    <row r="2522" spans="1:11" x14ac:dyDescent="0.25">
      <c r="A2522" s="5" t="str">
        <f t="shared" si="39"/>
        <v>ID6682G2524</v>
      </c>
      <c r="B2522">
        <v>2524</v>
      </c>
      <c r="C2522" t="s">
        <v>68</v>
      </c>
      <c r="D2522">
        <v>6682</v>
      </c>
      <c r="E2522" t="s">
        <v>84</v>
      </c>
      <c r="F2522" t="s">
        <v>2776</v>
      </c>
      <c r="G2522" t="s">
        <v>2138</v>
      </c>
      <c r="H2522" t="s">
        <v>78</v>
      </c>
      <c r="I2522">
        <v>6678</v>
      </c>
      <c r="K2522" s="1"/>
    </row>
    <row r="2523" spans="1:11" x14ac:dyDescent="0.25">
      <c r="A2523" s="5" t="str">
        <f t="shared" si="39"/>
        <v>ID6683G2525</v>
      </c>
      <c r="B2523">
        <v>2525</v>
      </c>
      <c r="C2523" t="s">
        <v>68</v>
      </c>
      <c r="D2523">
        <v>6683</v>
      </c>
      <c r="E2523" t="s">
        <v>84</v>
      </c>
      <c r="F2523" t="s">
        <v>2776</v>
      </c>
      <c r="G2523" t="s">
        <v>2777</v>
      </c>
      <c r="H2523" t="s">
        <v>2777</v>
      </c>
      <c r="I2523">
        <v>6676</v>
      </c>
      <c r="K2523" s="1"/>
    </row>
    <row r="2524" spans="1:11" x14ac:dyDescent="0.25">
      <c r="A2524" s="5" t="str">
        <f t="shared" si="39"/>
        <v>ID6684G2526</v>
      </c>
      <c r="B2524">
        <v>2526</v>
      </c>
      <c r="C2524" t="s">
        <v>68</v>
      </c>
      <c r="D2524">
        <v>6684</v>
      </c>
      <c r="E2524" t="s">
        <v>84</v>
      </c>
      <c r="F2524" t="s">
        <v>2776</v>
      </c>
      <c r="G2524" t="s">
        <v>2778</v>
      </c>
      <c r="H2524" t="s">
        <v>2778</v>
      </c>
      <c r="I2524">
        <v>6676</v>
      </c>
      <c r="K2524" s="1"/>
    </row>
    <row r="2525" spans="1:11" x14ac:dyDescent="0.25">
      <c r="A2525" s="5" t="str">
        <f t="shared" si="39"/>
        <v>ID6685G2527</v>
      </c>
      <c r="B2525">
        <v>2527</v>
      </c>
      <c r="C2525" t="s">
        <v>68</v>
      </c>
      <c r="D2525">
        <v>6685</v>
      </c>
      <c r="E2525" t="s">
        <v>84</v>
      </c>
      <c r="F2525" t="s">
        <v>2776</v>
      </c>
      <c r="G2525" t="s">
        <v>78</v>
      </c>
      <c r="H2525" t="s">
        <v>78</v>
      </c>
      <c r="I2525">
        <v>6676</v>
      </c>
      <c r="K2525" s="1"/>
    </row>
    <row r="2526" spans="1:11" x14ac:dyDescent="0.25">
      <c r="A2526" s="5" t="str">
        <f t="shared" si="39"/>
        <v>ID8947G2528</v>
      </c>
      <c r="B2526">
        <v>2528</v>
      </c>
      <c r="C2526" t="s">
        <v>68</v>
      </c>
      <c r="D2526">
        <v>8947</v>
      </c>
      <c r="E2526" t="s">
        <v>84</v>
      </c>
      <c r="F2526" t="s">
        <v>1450</v>
      </c>
      <c r="G2526" t="s">
        <v>1450</v>
      </c>
      <c r="H2526" t="s">
        <v>1450</v>
      </c>
      <c r="I2526">
        <v>5</v>
      </c>
      <c r="K2526" s="1"/>
    </row>
    <row r="2527" spans="1:11" x14ac:dyDescent="0.25">
      <c r="A2527" s="5" t="str">
        <f t="shared" si="39"/>
        <v>ID8948G2529</v>
      </c>
      <c r="B2527">
        <v>2529</v>
      </c>
      <c r="C2527" t="s">
        <v>68</v>
      </c>
      <c r="D2527">
        <v>8948</v>
      </c>
      <c r="E2527" t="s">
        <v>84</v>
      </c>
      <c r="F2527" t="s">
        <v>1450</v>
      </c>
      <c r="G2527" t="s">
        <v>78</v>
      </c>
      <c r="H2527" t="s">
        <v>78</v>
      </c>
      <c r="I2527">
        <v>8947</v>
      </c>
      <c r="K2527" s="1"/>
    </row>
    <row r="2528" spans="1:11" x14ac:dyDescent="0.25">
      <c r="A2528" s="5" t="str">
        <f t="shared" si="39"/>
        <v>ID8949G2530</v>
      </c>
      <c r="B2528">
        <v>2530</v>
      </c>
      <c r="C2528" t="s">
        <v>68</v>
      </c>
      <c r="D2528">
        <v>8949</v>
      </c>
      <c r="E2528" t="s">
        <v>84</v>
      </c>
      <c r="F2528" t="s">
        <v>1450</v>
      </c>
      <c r="G2528" t="s">
        <v>3789</v>
      </c>
      <c r="H2528" t="s">
        <v>3789</v>
      </c>
      <c r="I2528">
        <v>8947</v>
      </c>
      <c r="K2528" s="1"/>
    </row>
    <row r="2529" spans="1:11" x14ac:dyDescent="0.25">
      <c r="A2529" s="5" t="str">
        <f t="shared" si="39"/>
        <v>ID8950G2531</v>
      </c>
      <c r="B2529">
        <v>2531</v>
      </c>
      <c r="C2529" t="s">
        <v>68</v>
      </c>
      <c r="D2529">
        <v>8950</v>
      </c>
      <c r="E2529" t="s">
        <v>84</v>
      </c>
      <c r="F2529" t="s">
        <v>1450</v>
      </c>
      <c r="G2529" t="s">
        <v>2111</v>
      </c>
      <c r="H2529" t="s">
        <v>2111</v>
      </c>
      <c r="I2529">
        <v>8947</v>
      </c>
      <c r="K2529" s="1"/>
    </row>
    <row r="2530" spans="1:11" x14ac:dyDescent="0.25">
      <c r="A2530" s="5" t="str">
        <f t="shared" si="39"/>
        <v>ID8951G2532</v>
      </c>
      <c r="B2530">
        <v>2532</v>
      </c>
      <c r="C2530" t="s">
        <v>68</v>
      </c>
      <c r="D2530">
        <v>8951</v>
      </c>
      <c r="E2530" t="s">
        <v>84</v>
      </c>
      <c r="F2530" t="s">
        <v>1450</v>
      </c>
      <c r="G2530" t="s">
        <v>3086</v>
      </c>
      <c r="H2530" t="s">
        <v>3086</v>
      </c>
      <c r="I2530">
        <v>8947</v>
      </c>
      <c r="K2530" s="1"/>
    </row>
    <row r="2531" spans="1:11" x14ac:dyDescent="0.25">
      <c r="A2531" s="5" t="str">
        <f t="shared" si="39"/>
        <v>ID8952G2533</v>
      </c>
      <c r="B2531">
        <v>2533</v>
      </c>
      <c r="C2531" t="s">
        <v>68</v>
      </c>
      <c r="D2531">
        <v>8952</v>
      </c>
      <c r="E2531" t="s">
        <v>84</v>
      </c>
      <c r="F2531" t="s">
        <v>1450</v>
      </c>
      <c r="G2531" t="s">
        <v>86</v>
      </c>
      <c r="H2531" t="s">
        <v>86</v>
      </c>
      <c r="I2531">
        <v>8947</v>
      </c>
      <c r="K2531" s="1"/>
    </row>
    <row r="2532" spans="1:11" x14ac:dyDescent="0.25">
      <c r="A2532" s="5" t="str">
        <f t="shared" si="39"/>
        <v>ID8953G2534</v>
      </c>
      <c r="B2532">
        <v>2534</v>
      </c>
      <c r="C2532" t="s">
        <v>68</v>
      </c>
      <c r="D2532">
        <v>8953</v>
      </c>
      <c r="E2532" t="s">
        <v>84</v>
      </c>
      <c r="F2532" t="s">
        <v>1450</v>
      </c>
      <c r="G2532" t="s">
        <v>912</v>
      </c>
      <c r="H2532" t="s">
        <v>912</v>
      </c>
      <c r="I2532">
        <v>8947</v>
      </c>
      <c r="K2532" s="1"/>
    </row>
    <row r="2533" spans="1:11" x14ac:dyDescent="0.25">
      <c r="A2533" s="5" t="str">
        <f t="shared" si="39"/>
        <v>ID10G2535</v>
      </c>
      <c r="B2533">
        <v>2535</v>
      </c>
      <c r="C2533" t="s">
        <v>68</v>
      </c>
      <c r="D2533">
        <v>10</v>
      </c>
      <c r="E2533" t="s">
        <v>92</v>
      </c>
      <c r="F2533" t="s">
        <v>92</v>
      </c>
      <c r="G2533" t="s">
        <v>92</v>
      </c>
      <c r="H2533" t="s">
        <v>92</v>
      </c>
      <c r="I2533" t="s">
        <v>71</v>
      </c>
      <c r="K2533" s="1"/>
    </row>
    <row r="2534" spans="1:11" x14ac:dyDescent="0.25">
      <c r="A2534" s="5" t="str">
        <f t="shared" si="39"/>
        <v>ID36G2536</v>
      </c>
      <c r="B2534">
        <v>2536</v>
      </c>
      <c r="C2534" t="s">
        <v>116</v>
      </c>
      <c r="D2534">
        <v>36</v>
      </c>
      <c r="E2534" t="s">
        <v>92</v>
      </c>
      <c r="F2534" t="s">
        <v>116</v>
      </c>
      <c r="G2534" t="s">
        <v>116</v>
      </c>
      <c r="H2534" t="s">
        <v>116</v>
      </c>
      <c r="I2534">
        <v>10</v>
      </c>
      <c r="K2534" s="1"/>
    </row>
    <row r="2535" spans="1:11" x14ac:dyDescent="0.25">
      <c r="A2535" s="5" t="str">
        <f t="shared" si="39"/>
        <v>ID4336G2537</v>
      </c>
      <c r="B2535">
        <v>2537</v>
      </c>
      <c r="C2535" t="s">
        <v>116</v>
      </c>
      <c r="D2535">
        <v>4336</v>
      </c>
      <c r="E2535" t="s">
        <v>92</v>
      </c>
      <c r="F2535" t="s">
        <v>116</v>
      </c>
      <c r="G2535" t="s">
        <v>1846</v>
      </c>
      <c r="H2535" t="s">
        <v>1846</v>
      </c>
      <c r="I2535">
        <v>36</v>
      </c>
      <c r="K2535" s="1"/>
    </row>
    <row r="2536" spans="1:11" x14ac:dyDescent="0.25">
      <c r="A2536" s="5" t="str">
        <f t="shared" si="39"/>
        <v>ID8775G2538</v>
      </c>
      <c r="B2536">
        <v>2538</v>
      </c>
      <c r="C2536" t="s">
        <v>116</v>
      </c>
      <c r="D2536">
        <v>8775</v>
      </c>
      <c r="E2536" t="s">
        <v>92</v>
      </c>
      <c r="F2536" t="s">
        <v>116</v>
      </c>
      <c r="G2536" t="s">
        <v>1846</v>
      </c>
      <c r="H2536" t="s">
        <v>3697</v>
      </c>
      <c r="I2536">
        <v>4336</v>
      </c>
      <c r="K2536" s="1"/>
    </row>
    <row r="2537" spans="1:11" x14ac:dyDescent="0.25">
      <c r="A2537" s="5" t="str">
        <f t="shared" si="39"/>
        <v>ID8776G2539</v>
      </c>
      <c r="B2537">
        <v>2539</v>
      </c>
      <c r="C2537" t="s">
        <v>116</v>
      </c>
      <c r="D2537">
        <v>8776</v>
      </c>
      <c r="E2537" t="s">
        <v>92</v>
      </c>
      <c r="F2537" t="s">
        <v>116</v>
      </c>
      <c r="G2537" t="s">
        <v>1846</v>
      </c>
      <c r="H2537" t="s">
        <v>3698</v>
      </c>
      <c r="I2537">
        <v>4336</v>
      </c>
      <c r="K2537" s="1"/>
    </row>
    <row r="2538" spans="1:11" x14ac:dyDescent="0.25">
      <c r="A2538" s="5" t="str">
        <f t="shared" si="39"/>
        <v>ID8777G2540</v>
      </c>
      <c r="B2538">
        <v>2540</v>
      </c>
      <c r="C2538" t="s">
        <v>116</v>
      </c>
      <c r="D2538">
        <v>8777</v>
      </c>
      <c r="E2538" t="s">
        <v>92</v>
      </c>
      <c r="F2538" t="s">
        <v>116</v>
      </c>
      <c r="G2538" t="s">
        <v>1846</v>
      </c>
      <c r="H2538" t="s">
        <v>3699</v>
      </c>
      <c r="I2538">
        <v>4336</v>
      </c>
      <c r="K2538" s="1"/>
    </row>
    <row r="2539" spans="1:11" x14ac:dyDescent="0.25">
      <c r="A2539" s="5" t="str">
        <f t="shared" si="39"/>
        <v>ID8778G2541</v>
      </c>
      <c r="B2539">
        <v>2541</v>
      </c>
      <c r="C2539" t="s">
        <v>116</v>
      </c>
      <c r="D2539">
        <v>8778</v>
      </c>
      <c r="E2539" t="s">
        <v>92</v>
      </c>
      <c r="F2539" t="s">
        <v>116</v>
      </c>
      <c r="G2539" t="s">
        <v>1846</v>
      </c>
      <c r="H2539" t="s">
        <v>78</v>
      </c>
      <c r="I2539">
        <v>4336</v>
      </c>
      <c r="K2539" s="1"/>
    </row>
    <row r="2540" spans="1:11" x14ac:dyDescent="0.25">
      <c r="A2540" s="5" t="str">
        <f t="shared" si="39"/>
        <v>ID4337G2542</v>
      </c>
      <c r="B2540">
        <v>2542</v>
      </c>
      <c r="C2540" t="s">
        <v>116</v>
      </c>
      <c r="D2540">
        <v>4337</v>
      </c>
      <c r="E2540" t="s">
        <v>92</v>
      </c>
      <c r="F2540" t="s">
        <v>116</v>
      </c>
      <c r="G2540" t="s">
        <v>512</v>
      </c>
      <c r="H2540" t="s">
        <v>512</v>
      </c>
      <c r="I2540">
        <v>36</v>
      </c>
      <c r="K2540" s="1"/>
    </row>
    <row r="2541" spans="1:11" x14ac:dyDescent="0.25">
      <c r="A2541" s="5" t="str">
        <f t="shared" si="39"/>
        <v>ID8766G2543</v>
      </c>
      <c r="B2541">
        <v>2543</v>
      </c>
      <c r="C2541" t="s">
        <v>116</v>
      </c>
      <c r="D2541">
        <v>8766</v>
      </c>
      <c r="E2541" t="s">
        <v>92</v>
      </c>
      <c r="F2541" t="s">
        <v>116</v>
      </c>
      <c r="G2541" t="s">
        <v>512</v>
      </c>
      <c r="H2541" t="s">
        <v>3693</v>
      </c>
      <c r="I2541">
        <v>4337</v>
      </c>
      <c r="K2541" s="1"/>
    </row>
    <row r="2542" spans="1:11" x14ac:dyDescent="0.25">
      <c r="A2542" s="5" t="str">
        <f t="shared" si="39"/>
        <v>ID8767G2544</v>
      </c>
      <c r="B2542">
        <v>2544</v>
      </c>
      <c r="C2542" t="s">
        <v>116</v>
      </c>
      <c r="D2542">
        <v>8767</v>
      </c>
      <c r="E2542" t="s">
        <v>92</v>
      </c>
      <c r="F2542" t="s">
        <v>116</v>
      </c>
      <c r="G2542" t="s">
        <v>512</v>
      </c>
      <c r="H2542" t="s">
        <v>3694</v>
      </c>
      <c r="I2542">
        <v>4337</v>
      </c>
      <c r="K2542" s="1"/>
    </row>
    <row r="2543" spans="1:11" x14ac:dyDescent="0.25">
      <c r="A2543" s="5" t="str">
        <f t="shared" si="39"/>
        <v>ID8768G2545</v>
      </c>
      <c r="B2543">
        <v>2545</v>
      </c>
      <c r="C2543" t="s">
        <v>116</v>
      </c>
      <c r="D2543">
        <v>8768</v>
      </c>
      <c r="E2543" t="s">
        <v>92</v>
      </c>
      <c r="F2543" t="s">
        <v>116</v>
      </c>
      <c r="G2543" t="s">
        <v>512</v>
      </c>
      <c r="H2543" t="s">
        <v>3695</v>
      </c>
      <c r="I2543">
        <v>4337</v>
      </c>
      <c r="K2543" s="1"/>
    </row>
    <row r="2544" spans="1:11" x14ac:dyDescent="0.25">
      <c r="A2544" s="5" t="str">
        <f t="shared" si="39"/>
        <v>ID8769G2546</v>
      </c>
      <c r="B2544">
        <v>2546</v>
      </c>
      <c r="C2544" t="s">
        <v>116</v>
      </c>
      <c r="D2544">
        <v>8769</v>
      </c>
      <c r="E2544" t="s">
        <v>92</v>
      </c>
      <c r="F2544" t="s">
        <v>116</v>
      </c>
      <c r="G2544" t="s">
        <v>512</v>
      </c>
      <c r="H2544" t="s">
        <v>3696</v>
      </c>
      <c r="I2544">
        <v>4337</v>
      </c>
      <c r="K2544" s="1"/>
    </row>
    <row r="2545" spans="1:11" x14ac:dyDescent="0.25">
      <c r="A2545" s="5" t="str">
        <f t="shared" si="39"/>
        <v>ID8770G2547</v>
      </c>
      <c r="B2545">
        <v>2547</v>
      </c>
      <c r="C2545" t="s">
        <v>116</v>
      </c>
      <c r="D2545">
        <v>8770</v>
      </c>
      <c r="E2545" t="s">
        <v>92</v>
      </c>
      <c r="F2545" t="s">
        <v>116</v>
      </c>
      <c r="G2545" t="s">
        <v>512</v>
      </c>
      <c r="H2545" t="s">
        <v>1040</v>
      </c>
      <c r="I2545">
        <v>4337</v>
      </c>
      <c r="K2545" s="1"/>
    </row>
    <row r="2546" spans="1:11" x14ac:dyDescent="0.25">
      <c r="A2546" s="5" t="str">
        <f t="shared" si="39"/>
        <v>ID8771G2548</v>
      </c>
      <c r="B2546">
        <v>2548</v>
      </c>
      <c r="C2546" t="s">
        <v>116</v>
      </c>
      <c r="D2546">
        <v>8771</v>
      </c>
      <c r="E2546" t="s">
        <v>92</v>
      </c>
      <c r="F2546" t="s">
        <v>116</v>
      </c>
      <c r="G2546" t="s">
        <v>512</v>
      </c>
      <c r="H2546" t="s">
        <v>78</v>
      </c>
      <c r="I2546">
        <v>4337</v>
      </c>
      <c r="K2546" s="1"/>
    </row>
    <row r="2547" spans="1:11" x14ac:dyDescent="0.25">
      <c r="A2547" s="5" t="str">
        <f t="shared" si="39"/>
        <v>ID4338G2549</v>
      </c>
      <c r="B2547">
        <v>2549</v>
      </c>
      <c r="C2547" t="s">
        <v>116</v>
      </c>
      <c r="D2547">
        <v>4338</v>
      </c>
      <c r="E2547" t="s">
        <v>92</v>
      </c>
      <c r="F2547" t="s">
        <v>116</v>
      </c>
      <c r="G2547" t="s">
        <v>1847</v>
      </c>
      <c r="H2547" t="s">
        <v>1847</v>
      </c>
      <c r="I2547">
        <v>36</v>
      </c>
      <c r="K2547" s="1"/>
    </row>
    <row r="2548" spans="1:11" x14ac:dyDescent="0.25">
      <c r="A2548" s="5" t="str">
        <f t="shared" si="39"/>
        <v>ID4339G2550</v>
      </c>
      <c r="B2548">
        <v>2550</v>
      </c>
      <c r="C2548" t="s">
        <v>116</v>
      </c>
      <c r="D2548">
        <v>4339</v>
      </c>
      <c r="E2548" t="s">
        <v>92</v>
      </c>
      <c r="F2548" t="s">
        <v>116</v>
      </c>
      <c r="G2548" t="s">
        <v>1848</v>
      </c>
      <c r="H2548" t="s">
        <v>1848</v>
      </c>
      <c r="I2548">
        <v>36</v>
      </c>
      <c r="K2548" s="1"/>
    </row>
    <row r="2549" spans="1:11" x14ac:dyDescent="0.25">
      <c r="A2549" s="5" t="str">
        <f t="shared" si="39"/>
        <v>ID8772G2551</v>
      </c>
      <c r="B2549">
        <v>2551</v>
      </c>
      <c r="C2549" t="s">
        <v>116</v>
      </c>
      <c r="D2549">
        <v>8772</v>
      </c>
      <c r="E2549" t="s">
        <v>92</v>
      </c>
      <c r="F2549" t="s">
        <v>116</v>
      </c>
      <c r="G2549" t="s">
        <v>1848</v>
      </c>
      <c r="H2549" t="s">
        <v>2347</v>
      </c>
      <c r="I2549">
        <v>4339</v>
      </c>
      <c r="K2549" s="1"/>
    </row>
    <row r="2550" spans="1:11" x14ac:dyDescent="0.25">
      <c r="A2550" s="5" t="str">
        <f t="shared" si="39"/>
        <v>ID8773G2552</v>
      </c>
      <c r="B2550">
        <v>2552</v>
      </c>
      <c r="C2550" t="s">
        <v>116</v>
      </c>
      <c r="D2550">
        <v>8773</v>
      </c>
      <c r="E2550" t="s">
        <v>92</v>
      </c>
      <c r="F2550" t="s">
        <v>116</v>
      </c>
      <c r="G2550" t="s">
        <v>1848</v>
      </c>
      <c r="H2550" t="s">
        <v>2346</v>
      </c>
      <c r="I2550">
        <v>4339</v>
      </c>
      <c r="K2550" s="1"/>
    </row>
    <row r="2551" spans="1:11" x14ac:dyDescent="0.25">
      <c r="A2551" s="5" t="str">
        <f t="shared" si="39"/>
        <v>ID8774G2553</v>
      </c>
      <c r="B2551">
        <v>2553</v>
      </c>
      <c r="C2551" t="s">
        <v>116</v>
      </c>
      <c r="D2551">
        <v>8774</v>
      </c>
      <c r="E2551" t="s">
        <v>92</v>
      </c>
      <c r="F2551" t="s">
        <v>116</v>
      </c>
      <c r="G2551" t="s">
        <v>1848</v>
      </c>
      <c r="H2551" t="s">
        <v>78</v>
      </c>
      <c r="I2551">
        <v>4339</v>
      </c>
      <c r="K2551" s="1"/>
    </row>
    <row r="2552" spans="1:11" x14ac:dyDescent="0.25">
      <c r="A2552" s="5" t="str">
        <f t="shared" si="39"/>
        <v>ID4340G2554</v>
      </c>
      <c r="B2552">
        <v>2554</v>
      </c>
      <c r="C2552" t="s">
        <v>116</v>
      </c>
      <c r="D2552">
        <v>4340</v>
      </c>
      <c r="E2552" t="s">
        <v>92</v>
      </c>
      <c r="F2552" t="s">
        <v>116</v>
      </c>
      <c r="G2552" t="s">
        <v>1849</v>
      </c>
      <c r="H2552" t="s">
        <v>1849</v>
      </c>
      <c r="I2552">
        <v>36</v>
      </c>
      <c r="K2552" s="1"/>
    </row>
    <row r="2553" spans="1:11" x14ac:dyDescent="0.25">
      <c r="A2553" s="5" t="str">
        <f t="shared" si="39"/>
        <v>ID4341G2555</v>
      </c>
      <c r="B2553">
        <v>2555</v>
      </c>
      <c r="C2553" t="s">
        <v>116</v>
      </c>
      <c r="D2553">
        <v>4341</v>
      </c>
      <c r="E2553" t="s">
        <v>92</v>
      </c>
      <c r="F2553" t="s">
        <v>116</v>
      </c>
      <c r="G2553" t="s">
        <v>78</v>
      </c>
      <c r="H2553" t="s">
        <v>78</v>
      </c>
      <c r="I2553">
        <v>36</v>
      </c>
      <c r="K2553" s="1"/>
    </row>
    <row r="2554" spans="1:11" x14ac:dyDescent="0.25">
      <c r="A2554" s="5" t="str">
        <f t="shared" si="39"/>
        <v>ID80G2556</v>
      </c>
      <c r="B2554">
        <v>2556</v>
      </c>
      <c r="C2554" t="s">
        <v>68</v>
      </c>
      <c r="D2554">
        <v>80</v>
      </c>
      <c r="E2554" t="s">
        <v>92</v>
      </c>
      <c r="F2554" t="s">
        <v>78</v>
      </c>
      <c r="G2554" t="s">
        <v>78</v>
      </c>
      <c r="H2554" t="s">
        <v>78</v>
      </c>
      <c r="I2554">
        <v>10</v>
      </c>
      <c r="K2554" s="1"/>
    </row>
    <row r="2555" spans="1:11" x14ac:dyDescent="0.25">
      <c r="A2555" s="5" t="str">
        <f t="shared" si="39"/>
        <v>ID394G2557</v>
      </c>
      <c r="B2555">
        <v>2557</v>
      </c>
      <c r="C2555" t="s">
        <v>68</v>
      </c>
      <c r="D2555">
        <v>394</v>
      </c>
      <c r="E2555" t="s">
        <v>92</v>
      </c>
      <c r="F2555" t="s">
        <v>136</v>
      </c>
      <c r="G2555" t="s">
        <v>136</v>
      </c>
      <c r="H2555" t="s">
        <v>136</v>
      </c>
      <c r="I2555">
        <v>10</v>
      </c>
      <c r="K2555" s="1"/>
    </row>
    <row r="2556" spans="1:11" x14ac:dyDescent="0.25">
      <c r="A2556" s="5" t="str">
        <f t="shared" si="39"/>
        <v>ID58G2558</v>
      </c>
      <c r="B2556">
        <v>2558</v>
      </c>
      <c r="C2556" t="s">
        <v>68</v>
      </c>
      <c r="D2556">
        <v>58</v>
      </c>
      <c r="E2556" t="s">
        <v>92</v>
      </c>
      <c r="F2556" t="s">
        <v>136</v>
      </c>
      <c r="G2556" t="s">
        <v>78</v>
      </c>
      <c r="H2556" t="s">
        <v>78</v>
      </c>
      <c r="I2556">
        <v>394</v>
      </c>
      <c r="K2556" s="1"/>
    </row>
    <row r="2557" spans="1:11" x14ac:dyDescent="0.25">
      <c r="A2557" s="5" t="str">
        <f t="shared" si="39"/>
        <v>ID235G2559</v>
      </c>
      <c r="B2557">
        <v>2559</v>
      </c>
      <c r="C2557" t="s">
        <v>68</v>
      </c>
      <c r="D2557">
        <v>235</v>
      </c>
      <c r="E2557" t="s">
        <v>92</v>
      </c>
      <c r="F2557" t="s">
        <v>136</v>
      </c>
      <c r="G2557" t="s">
        <v>259</v>
      </c>
      <c r="H2557" t="s">
        <v>259</v>
      </c>
      <c r="I2557">
        <v>394</v>
      </c>
      <c r="K2557" s="1"/>
    </row>
    <row r="2558" spans="1:11" x14ac:dyDescent="0.25">
      <c r="A2558" s="5" t="str">
        <f t="shared" si="39"/>
        <v>ID4264G2560</v>
      </c>
      <c r="B2558">
        <v>2560</v>
      </c>
      <c r="C2558" t="s">
        <v>68</v>
      </c>
      <c r="D2558">
        <v>4264</v>
      </c>
      <c r="E2558" t="s">
        <v>92</v>
      </c>
      <c r="F2558" t="s">
        <v>136</v>
      </c>
      <c r="G2558" t="s">
        <v>259</v>
      </c>
      <c r="H2558" t="s">
        <v>1797</v>
      </c>
      <c r="I2558">
        <v>235</v>
      </c>
      <c r="K2558" s="1"/>
    </row>
    <row r="2559" spans="1:11" x14ac:dyDescent="0.25">
      <c r="A2559" s="5" t="str">
        <f t="shared" si="39"/>
        <v>ID4265G2561</v>
      </c>
      <c r="B2559">
        <v>2561</v>
      </c>
      <c r="C2559" t="s">
        <v>68</v>
      </c>
      <c r="D2559">
        <v>4265</v>
      </c>
      <c r="E2559" t="s">
        <v>92</v>
      </c>
      <c r="F2559" t="s">
        <v>136</v>
      </c>
      <c r="G2559" t="s">
        <v>259</v>
      </c>
      <c r="H2559" t="s">
        <v>1798</v>
      </c>
      <c r="I2559">
        <v>235</v>
      </c>
      <c r="K2559" s="1"/>
    </row>
    <row r="2560" spans="1:11" x14ac:dyDescent="0.25">
      <c r="A2560" s="5" t="str">
        <f t="shared" si="39"/>
        <v>ID4266G2562</v>
      </c>
      <c r="B2560">
        <v>2562</v>
      </c>
      <c r="C2560" t="s">
        <v>68</v>
      </c>
      <c r="D2560">
        <v>4266</v>
      </c>
      <c r="E2560" t="s">
        <v>92</v>
      </c>
      <c r="F2560" t="s">
        <v>136</v>
      </c>
      <c r="G2560" t="s">
        <v>259</v>
      </c>
      <c r="H2560" t="s">
        <v>1799</v>
      </c>
      <c r="I2560">
        <v>235</v>
      </c>
      <c r="K2560" s="1"/>
    </row>
    <row r="2561" spans="1:11" x14ac:dyDescent="0.25">
      <c r="A2561" s="5" t="str">
        <f t="shared" si="39"/>
        <v>ID4267G2563</v>
      </c>
      <c r="B2561">
        <v>2563</v>
      </c>
      <c r="C2561" t="s">
        <v>68</v>
      </c>
      <c r="D2561">
        <v>4267</v>
      </c>
      <c r="E2561" t="s">
        <v>92</v>
      </c>
      <c r="F2561" t="s">
        <v>136</v>
      </c>
      <c r="G2561" t="s">
        <v>259</v>
      </c>
      <c r="H2561" t="s">
        <v>1800</v>
      </c>
      <c r="I2561">
        <v>235</v>
      </c>
      <c r="K2561" s="1"/>
    </row>
    <row r="2562" spans="1:11" x14ac:dyDescent="0.25">
      <c r="A2562" s="5" t="str">
        <f t="shared" si="39"/>
        <v>ID4268G2564</v>
      </c>
      <c r="B2562">
        <v>2564</v>
      </c>
      <c r="C2562" t="s">
        <v>68</v>
      </c>
      <c r="D2562">
        <v>4268</v>
      </c>
      <c r="E2562" t="s">
        <v>92</v>
      </c>
      <c r="F2562" t="s">
        <v>136</v>
      </c>
      <c r="G2562" t="s">
        <v>259</v>
      </c>
      <c r="H2562" t="s">
        <v>1801</v>
      </c>
      <c r="I2562">
        <v>235</v>
      </c>
      <c r="K2562" s="1"/>
    </row>
    <row r="2563" spans="1:11" x14ac:dyDescent="0.25">
      <c r="A2563" s="5" t="str">
        <f t="shared" ref="A2563:A2626" si="40">"ID"&amp;D2563&amp;"G"&amp;B2563</f>
        <v>ID4269G2565</v>
      </c>
      <c r="B2563">
        <v>2565</v>
      </c>
      <c r="C2563" t="s">
        <v>68</v>
      </c>
      <c r="D2563">
        <v>4269</v>
      </c>
      <c r="E2563" t="s">
        <v>92</v>
      </c>
      <c r="F2563" t="s">
        <v>136</v>
      </c>
      <c r="G2563" t="s">
        <v>259</v>
      </c>
      <c r="H2563" t="s">
        <v>78</v>
      </c>
      <c r="I2563">
        <v>235</v>
      </c>
      <c r="K2563" s="1"/>
    </row>
    <row r="2564" spans="1:11" x14ac:dyDescent="0.25">
      <c r="A2564" s="5" t="str">
        <f t="shared" si="40"/>
        <v>ID636G2566</v>
      </c>
      <c r="B2564">
        <v>2566</v>
      </c>
      <c r="C2564" t="s">
        <v>68</v>
      </c>
      <c r="D2564">
        <v>636</v>
      </c>
      <c r="E2564" t="s">
        <v>92</v>
      </c>
      <c r="F2564" t="s">
        <v>136</v>
      </c>
      <c r="G2564" t="s">
        <v>465</v>
      </c>
      <c r="H2564" t="s">
        <v>465</v>
      </c>
      <c r="I2564">
        <v>394</v>
      </c>
      <c r="K2564" s="1"/>
    </row>
    <row r="2565" spans="1:11" x14ac:dyDescent="0.25">
      <c r="A2565" s="5" t="str">
        <f t="shared" si="40"/>
        <v>ID639G2567</v>
      </c>
      <c r="B2565">
        <v>2567</v>
      </c>
      <c r="C2565" t="s">
        <v>68</v>
      </c>
      <c r="D2565">
        <v>639</v>
      </c>
      <c r="E2565" t="s">
        <v>92</v>
      </c>
      <c r="F2565" t="s">
        <v>136</v>
      </c>
      <c r="G2565" t="s">
        <v>466</v>
      </c>
      <c r="H2565" t="s">
        <v>466</v>
      </c>
      <c r="I2565">
        <v>394</v>
      </c>
      <c r="K2565" s="1"/>
    </row>
    <row r="2566" spans="1:11" x14ac:dyDescent="0.25">
      <c r="A2566" s="5" t="str">
        <f t="shared" si="40"/>
        <v>ID640G2568</v>
      </c>
      <c r="B2566">
        <v>2568</v>
      </c>
      <c r="C2566" t="s">
        <v>68</v>
      </c>
      <c r="D2566">
        <v>640</v>
      </c>
      <c r="E2566" t="s">
        <v>92</v>
      </c>
      <c r="F2566" t="s">
        <v>136</v>
      </c>
      <c r="G2566" t="s">
        <v>467</v>
      </c>
      <c r="H2566" t="s">
        <v>467</v>
      </c>
      <c r="I2566">
        <v>394</v>
      </c>
      <c r="K2566" s="1"/>
    </row>
    <row r="2567" spans="1:11" x14ac:dyDescent="0.25">
      <c r="A2567" s="5" t="str">
        <f t="shared" si="40"/>
        <v>ID1445G2569</v>
      </c>
      <c r="B2567">
        <v>2569</v>
      </c>
      <c r="C2567" t="s">
        <v>68</v>
      </c>
      <c r="D2567">
        <v>1445</v>
      </c>
      <c r="E2567" t="s">
        <v>92</v>
      </c>
      <c r="F2567" t="s">
        <v>136</v>
      </c>
      <c r="G2567" t="s">
        <v>160</v>
      </c>
      <c r="H2567" t="s">
        <v>160</v>
      </c>
      <c r="I2567">
        <v>394</v>
      </c>
      <c r="K2567" s="1"/>
    </row>
    <row r="2568" spans="1:11" x14ac:dyDescent="0.25">
      <c r="A2568" s="5" t="str">
        <f t="shared" si="40"/>
        <v>ID3786G2570</v>
      </c>
      <c r="B2568">
        <v>2570</v>
      </c>
      <c r="C2568" t="s">
        <v>68</v>
      </c>
      <c r="D2568">
        <v>3786</v>
      </c>
      <c r="E2568" t="s">
        <v>92</v>
      </c>
      <c r="F2568" t="s">
        <v>136</v>
      </c>
      <c r="G2568" t="s">
        <v>160</v>
      </c>
      <c r="H2568" t="s">
        <v>1515</v>
      </c>
      <c r="I2568">
        <v>1445</v>
      </c>
      <c r="K2568" s="1"/>
    </row>
    <row r="2569" spans="1:11" x14ac:dyDescent="0.25">
      <c r="A2569" s="5" t="str">
        <f t="shared" si="40"/>
        <v>ID3787G2571</v>
      </c>
      <c r="B2569">
        <v>2571</v>
      </c>
      <c r="C2569" t="s">
        <v>68</v>
      </c>
      <c r="D2569">
        <v>3787</v>
      </c>
      <c r="E2569" t="s">
        <v>92</v>
      </c>
      <c r="F2569" t="s">
        <v>136</v>
      </c>
      <c r="G2569" t="s">
        <v>160</v>
      </c>
      <c r="H2569" t="s">
        <v>1511</v>
      </c>
      <c r="I2569">
        <v>1445</v>
      </c>
      <c r="K2569" s="1"/>
    </row>
    <row r="2570" spans="1:11" x14ac:dyDescent="0.25">
      <c r="A2570" s="5" t="str">
        <f t="shared" si="40"/>
        <v>ID3789G2572</v>
      </c>
      <c r="B2570">
        <v>2572</v>
      </c>
      <c r="C2570" t="s">
        <v>68</v>
      </c>
      <c r="D2570">
        <v>3789</v>
      </c>
      <c r="E2570" t="s">
        <v>92</v>
      </c>
      <c r="F2570" t="s">
        <v>136</v>
      </c>
      <c r="G2570" t="s">
        <v>160</v>
      </c>
      <c r="H2570" t="s">
        <v>1538</v>
      </c>
      <c r="I2570">
        <v>1445</v>
      </c>
      <c r="K2570" s="1"/>
    </row>
    <row r="2571" spans="1:11" x14ac:dyDescent="0.25">
      <c r="A2571" s="5" t="str">
        <f t="shared" si="40"/>
        <v>ID3785G2573</v>
      </c>
      <c r="B2571">
        <v>2573</v>
      </c>
      <c r="C2571" t="s">
        <v>68</v>
      </c>
      <c r="D2571">
        <v>3785</v>
      </c>
      <c r="E2571" t="s">
        <v>92</v>
      </c>
      <c r="F2571" t="s">
        <v>136</v>
      </c>
      <c r="G2571" t="s">
        <v>1536</v>
      </c>
      <c r="H2571" t="s">
        <v>1536</v>
      </c>
      <c r="I2571">
        <v>394</v>
      </c>
      <c r="K2571" s="1"/>
    </row>
    <row r="2572" spans="1:11" x14ac:dyDescent="0.25">
      <c r="A2572" s="5" t="str">
        <f t="shared" si="40"/>
        <v>ID3790G2574</v>
      </c>
      <c r="B2572">
        <v>2574</v>
      </c>
      <c r="C2572" t="s">
        <v>68</v>
      </c>
      <c r="D2572">
        <v>3790</v>
      </c>
      <c r="E2572" t="s">
        <v>92</v>
      </c>
      <c r="F2572" t="s">
        <v>136</v>
      </c>
      <c r="G2572" t="s">
        <v>1539</v>
      </c>
      <c r="H2572" t="s">
        <v>1539</v>
      </c>
      <c r="I2572">
        <v>394</v>
      </c>
      <c r="K2572" s="1"/>
    </row>
    <row r="2573" spans="1:11" x14ac:dyDescent="0.25">
      <c r="A2573" s="5" t="str">
        <f t="shared" si="40"/>
        <v>ID3908G2575</v>
      </c>
      <c r="B2573">
        <v>2575</v>
      </c>
      <c r="C2573" t="s">
        <v>68</v>
      </c>
      <c r="D2573">
        <v>3908</v>
      </c>
      <c r="E2573" t="s">
        <v>92</v>
      </c>
      <c r="F2573" t="s">
        <v>136</v>
      </c>
      <c r="G2573" t="s">
        <v>1599</v>
      </c>
      <c r="H2573" t="s">
        <v>1599</v>
      </c>
      <c r="I2573">
        <v>394</v>
      </c>
      <c r="K2573" s="1"/>
    </row>
    <row r="2574" spans="1:11" x14ac:dyDescent="0.25">
      <c r="A2574" s="5" t="str">
        <f t="shared" si="40"/>
        <v>ID4270G2576</v>
      </c>
      <c r="B2574">
        <v>2576</v>
      </c>
      <c r="C2574" t="s">
        <v>68</v>
      </c>
      <c r="D2574">
        <v>4270</v>
      </c>
      <c r="E2574" t="s">
        <v>92</v>
      </c>
      <c r="F2574" t="s">
        <v>136</v>
      </c>
      <c r="G2574" t="s">
        <v>1802</v>
      </c>
      <c r="H2574" t="s">
        <v>1802</v>
      </c>
      <c r="I2574">
        <v>394</v>
      </c>
      <c r="K2574" s="1"/>
    </row>
    <row r="2575" spans="1:11" x14ac:dyDescent="0.25">
      <c r="A2575" s="5" t="str">
        <f t="shared" si="40"/>
        <v>ID395G2577</v>
      </c>
      <c r="B2575">
        <v>2577</v>
      </c>
      <c r="C2575" t="s">
        <v>68</v>
      </c>
      <c r="D2575">
        <v>395</v>
      </c>
      <c r="E2575" t="s">
        <v>92</v>
      </c>
      <c r="F2575" t="s">
        <v>162</v>
      </c>
      <c r="G2575" t="s">
        <v>162</v>
      </c>
      <c r="H2575" t="s">
        <v>162</v>
      </c>
      <c r="I2575">
        <v>10</v>
      </c>
      <c r="K2575" s="1"/>
    </row>
    <row r="2576" spans="1:11" x14ac:dyDescent="0.25">
      <c r="A2576" s="5" t="str">
        <f t="shared" si="40"/>
        <v>ID395G2578</v>
      </c>
      <c r="B2576">
        <v>2578</v>
      </c>
      <c r="C2576" t="s">
        <v>68</v>
      </c>
      <c r="D2576">
        <v>395</v>
      </c>
      <c r="E2576" t="s">
        <v>92</v>
      </c>
      <c r="F2576" t="s">
        <v>162</v>
      </c>
      <c r="G2576" t="s">
        <v>162</v>
      </c>
      <c r="H2576" t="s">
        <v>162</v>
      </c>
      <c r="I2576">
        <v>10</v>
      </c>
      <c r="K2576" s="1"/>
    </row>
    <row r="2577" spans="1:11" x14ac:dyDescent="0.25">
      <c r="A2577" s="5" t="str">
        <f t="shared" si="40"/>
        <v>ID98G2579</v>
      </c>
      <c r="B2577">
        <v>2579</v>
      </c>
      <c r="C2577" t="s">
        <v>158</v>
      </c>
      <c r="D2577">
        <v>98</v>
      </c>
      <c r="E2577" t="s">
        <v>92</v>
      </c>
      <c r="F2577" t="s">
        <v>162</v>
      </c>
      <c r="G2577" t="s">
        <v>163</v>
      </c>
      <c r="H2577" t="s">
        <v>163</v>
      </c>
      <c r="I2577">
        <v>395</v>
      </c>
      <c r="K2577" s="1"/>
    </row>
    <row r="2578" spans="1:11" x14ac:dyDescent="0.25">
      <c r="A2578" s="5" t="str">
        <f t="shared" si="40"/>
        <v>ID98G2580</v>
      </c>
      <c r="B2578">
        <v>2580</v>
      </c>
      <c r="C2578" t="s">
        <v>158</v>
      </c>
      <c r="D2578">
        <v>98</v>
      </c>
      <c r="E2578" t="s">
        <v>92</v>
      </c>
      <c r="F2578" t="s">
        <v>162</v>
      </c>
      <c r="G2578" t="s">
        <v>163</v>
      </c>
      <c r="H2578" t="s">
        <v>163</v>
      </c>
      <c r="I2578">
        <v>395</v>
      </c>
      <c r="K2578" s="1"/>
    </row>
    <row r="2579" spans="1:11" x14ac:dyDescent="0.25">
      <c r="A2579" s="5" t="str">
        <f t="shared" si="40"/>
        <v>ID4271G2581</v>
      </c>
      <c r="B2579">
        <v>2581</v>
      </c>
      <c r="C2579" t="s">
        <v>158</v>
      </c>
      <c r="D2579">
        <v>4271</v>
      </c>
      <c r="E2579" t="s">
        <v>92</v>
      </c>
      <c r="F2579" t="s">
        <v>162</v>
      </c>
      <c r="G2579" t="s">
        <v>163</v>
      </c>
      <c r="H2579" t="s">
        <v>1803</v>
      </c>
      <c r="I2579">
        <v>98</v>
      </c>
      <c r="K2579" s="1"/>
    </row>
    <row r="2580" spans="1:11" x14ac:dyDescent="0.25">
      <c r="A2580" s="5" t="str">
        <f t="shared" si="40"/>
        <v>ID4272G2582</v>
      </c>
      <c r="B2580">
        <v>2582</v>
      </c>
      <c r="C2580" t="s">
        <v>158</v>
      </c>
      <c r="D2580">
        <v>4272</v>
      </c>
      <c r="E2580" t="s">
        <v>92</v>
      </c>
      <c r="F2580" t="s">
        <v>162</v>
      </c>
      <c r="G2580" t="s">
        <v>163</v>
      </c>
      <c r="H2580" t="s">
        <v>1804</v>
      </c>
      <c r="I2580">
        <v>98</v>
      </c>
      <c r="K2580" s="1"/>
    </row>
    <row r="2581" spans="1:11" x14ac:dyDescent="0.25">
      <c r="A2581" s="5" t="str">
        <f t="shared" si="40"/>
        <v>ID4273G2583</v>
      </c>
      <c r="B2581">
        <v>2583</v>
      </c>
      <c r="C2581" t="s">
        <v>158</v>
      </c>
      <c r="D2581">
        <v>4273</v>
      </c>
      <c r="E2581" t="s">
        <v>92</v>
      </c>
      <c r="F2581" t="s">
        <v>162</v>
      </c>
      <c r="G2581" t="s">
        <v>163</v>
      </c>
      <c r="H2581" t="s">
        <v>1805</v>
      </c>
      <c r="I2581">
        <v>98</v>
      </c>
      <c r="K2581" s="1"/>
    </row>
    <row r="2582" spans="1:11" x14ac:dyDescent="0.25">
      <c r="A2582" s="5" t="str">
        <f t="shared" si="40"/>
        <v>ID4274G2584</v>
      </c>
      <c r="B2582">
        <v>2584</v>
      </c>
      <c r="C2582" t="s">
        <v>158</v>
      </c>
      <c r="D2582">
        <v>4274</v>
      </c>
      <c r="E2582" t="s">
        <v>92</v>
      </c>
      <c r="F2582" t="s">
        <v>162</v>
      </c>
      <c r="G2582" t="s">
        <v>163</v>
      </c>
      <c r="H2582" t="s">
        <v>78</v>
      </c>
      <c r="I2582">
        <v>98</v>
      </c>
      <c r="K2582" s="1"/>
    </row>
    <row r="2583" spans="1:11" x14ac:dyDescent="0.25">
      <c r="A2583" s="5" t="str">
        <f t="shared" si="40"/>
        <v>ID6442G2585</v>
      </c>
      <c r="B2583">
        <v>2585</v>
      </c>
      <c r="C2583" t="s">
        <v>158</v>
      </c>
      <c r="D2583">
        <v>6442</v>
      </c>
      <c r="E2583" t="s">
        <v>92</v>
      </c>
      <c r="F2583" t="s">
        <v>162</v>
      </c>
      <c r="G2583" t="s">
        <v>163</v>
      </c>
      <c r="H2583" t="s">
        <v>2646</v>
      </c>
      <c r="I2583">
        <v>98</v>
      </c>
      <c r="K2583" s="1"/>
    </row>
    <row r="2584" spans="1:11" x14ac:dyDescent="0.25">
      <c r="A2584" s="5" t="str">
        <f t="shared" si="40"/>
        <v>ID8391G2586</v>
      </c>
      <c r="B2584">
        <v>2586</v>
      </c>
      <c r="C2584" t="s">
        <v>158</v>
      </c>
      <c r="D2584">
        <v>8391</v>
      </c>
      <c r="E2584" t="s">
        <v>92</v>
      </c>
      <c r="F2584" t="s">
        <v>162</v>
      </c>
      <c r="G2584" t="s">
        <v>163</v>
      </c>
      <c r="H2584" t="s">
        <v>3555</v>
      </c>
      <c r="I2584">
        <v>98</v>
      </c>
      <c r="K2584" s="1"/>
    </row>
    <row r="2585" spans="1:11" x14ac:dyDescent="0.25">
      <c r="A2585" s="5" t="str">
        <f t="shared" si="40"/>
        <v>ID496G2587</v>
      </c>
      <c r="B2585">
        <v>2587</v>
      </c>
      <c r="C2585" t="s">
        <v>68</v>
      </c>
      <c r="D2585">
        <v>496</v>
      </c>
      <c r="E2585" t="s">
        <v>92</v>
      </c>
      <c r="F2585" t="s">
        <v>162</v>
      </c>
      <c r="G2585" t="s">
        <v>78</v>
      </c>
      <c r="H2585" t="s">
        <v>78</v>
      </c>
      <c r="I2585">
        <v>395</v>
      </c>
      <c r="K2585" s="1"/>
    </row>
    <row r="2586" spans="1:11" x14ac:dyDescent="0.25">
      <c r="A2586" s="5" t="str">
        <f t="shared" si="40"/>
        <v>ID646G2588</v>
      </c>
      <c r="B2586">
        <v>2588</v>
      </c>
      <c r="C2586" t="s">
        <v>107</v>
      </c>
      <c r="D2586">
        <v>646</v>
      </c>
      <c r="E2586" t="s">
        <v>92</v>
      </c>
      <c r="F2586" t="s">
        <v>162</v>
      </c>
      <c r="G2586" t="s">
        <v>468</v>
      </c>
      <c r="H2586" t="s">
        <v>468</v>
      </c>
      <c r="I2586">
        <v>395</v>
      </c>
      <c r="K2586" s="1"/>
    </row>
    <row r="2587" spans="1:11" x14ac:dyDescent="0.25">
      <c r="A2587" s="5" t="str">
        <f t="shared" si="40"/>
        <v>ID646G2590</v>
      </c>
      <c r="B2587">
        <v>2590</v>
      </c>
      <c r="C2587" t="s">
        <v>107</v>
      </c>
      <c r="D2587">
        <v>646</v>
      </c>
      <c r="E2587" t="s">
        <v>92</v>
      </c>
      <c r="F2587" t="s">
        <v>162</v>
      </c>
      <c r="G2587" t="s">
        <v>468</v>
      </c>
      <c r="H2587" t="s">
        <v>468</v>
      </c>
      <c r="I2587">
        <v>395</v>
      </c>
      <c r="K2587" s="1"/>
    </row>
    <row r="2588" spans="1:11" x14ac:dyDescent="0.25">
      <c r="A2588" s="5" t="str">
        <f t="shared" si="40"/>
        <v>ID8779G2591</v>
      </c>
      <c r="B2588">
        <v>2591</v>
      </c>
      <c r="C2588" t="s">
        <v>68</v>
      </c>
      <c r="D2588">
        <v>8779</v>
      </c>
      <c r="E2588" t="s">
        <v>92</v>
      </c>
      <c r="F2588" t="s">
        <v>162</v>
      </c>
      <c r="G2588" t="s">
        <v>3702</v>
      </c>
      <c r="H2588" t="s">
        <v>3703</v>
      </c>
      <c r="I2588">
        <v>646</v>
      </c>
      <c r="K2588" s="1"/>
    </row>
    <row r="2589" spans="1:11" x14ac:dyDescent="0.25">
      <c r="A2589" s="5" t="str">
        <f t="shared" si="40"/>
        <v>ID8780G2592</v>
      </c>
      <c r="B2589">
        <v>2592</v>
      </c>
      <c r="C2589" t="s">
        <v>68</v>
      </c>
      <c r="D2589">
        <v>8780</v>
      </c>
      <c r="E2589" t="s">
        <v>92</v>
      </c>
      <c r="F2589" t="s">
        <v>162</v>
      </c>
      <c r="G2589" t="s">
        <v>3702</v>
      </c>
      <c r="H2589" t="s">
        <v>3704</v>
      </c>
      <c r="I2589">
        <v>646</v>
      </c>
      <c r="K2589" s="1"/>
    </row>
    <row r="2590" spans="1:11" x14ac:dyDescent="0.25">
      <c r="A2590" s="5" t="str">
        <f t="shared" si="40"/>
        <v>ID8781G2593</v>
      </c>
      <c r="B2590">
        <v>2593</v>
      </c>
      <c r="C2590" t="s">
        <v>68</v>
      </c>
      <c r="D2590">
        <v>8781</v>
      </c>
      <c r="E2590" t="s">
        <v>92</v>
      </c>
      <c r="F2590" t="s">
        <v>162</v>
      </c>
      <c r="G2590" t="s">
        <v>468</v>
      </c>
      <c r="H2590" t="s">
        <v>78</v>
      </c>
      <c r="I2590">
        <v>646</v>
      </c>
      <c r="K2590" s="1"/>
    </row>
    <row r="2591" spans="1:11" x14ac:dyDescent="0.25">
      <c r="A2591" s="5" t="str">
        <f t="shared" si="40"/>
        <v>ID647G2594</v>
      </c>
      <c r="B2591">
        <v>2594</v>
      </c>
      <c r="C2591" t="s">
        <v>68</v>
      </c>
      <c r="D2591">
        <v>647</v>
      </c>
      <c r="E2591" t="s">
        <v>92</v>
      </c>
      <c r="F2591" t="s">
        <v>162</v>
      </c>
      <c r="G2591" t="s">
        <v>469</v>
      </c>
      <c r="H2591" t="s">
        <v>469</v>
      </c>
      <c r="I2591">
        <v>395</v>
      </c>
      <c r="K2591" s="1"/>
    </row>
    <row r="2592" spans="1:11" x14ac:dyDescent="0.25">
      <c r="A2592" s="5" t="str">
        <f t="shared" si="40"/>
        <v>ID647G2595</v>
      </c>
      <c r="B2592">
        <v>2595</v>
      </c>
      <c r="C2592" t="s">
        <v>68</v>
      </c>
      <c r="D2592">
        <v>647</v>
      </c>
      <c r="E2592" t="s">
        <v>92</v>
      </c>
      <c r="F2592" t="s">
        <v>162</v>
      </c>
      <c r="G2592" t="s">
        <v>469</v>
      </c>
      <c r="H2592" t="s">
        <v>469</v>
      </c>
      <c r="I2592">
        <v>395</v>
      </c>
      <c r="K2592" s="1"/>
    </row>
    <row r="2593" spans="1:11" x14ac:dyDescent="0.25">
      <c r="A2593" s="5" t="str">
        <f t="shared" si="40"/>
        <v>ID8786G2596</v>
      </c>
      <c r="B2593">
        <v>2596</v>
      </c>
      <c r="C2593" t="s">
        <v>68</v>
      </c>
      <c r="D2593">
        <v>8786</v>
      </c>
      <c r="E2593" t="s">
        <v>92</v>
      </c>
      <c r="F2593" t="s">
        <v>162</v>
      </c>
      <c r="G2593" t="s">
        <v>469</v>
      </c>
      <c r="H2593" t="s">
        <v>3709</v>
      </c>
      <c r="I2593">
        <v>647</v>
      </c>
      <c r="K2593" s="1"/>
    </row>
    <row r="2594" spans="1:11" x14ac:dyDescent="0.25">
      <c r="A2594" s="5" t="str">
        <f t="shared" si="40"/>
        <v>ID8787G2597</v>
      </c>
      <c r="B2594">
        <v>2597</v>
      </c>
      <c r="C2594" t="s">
        <v>68</v>
      </c>
      <c r="D2594">
        <v>8787</v>
      </c>
      <c r="E2594" t="s">
        <v>92</v>
      </c>
      <c r="F2594" t="s">
        <v>162</v>
      </c>
      <c r="G2594" t="s">
        <v>469</v>
      </c>
      <c r="H2594" t="s">
        <v>3710</v>
      </c>
      <c r="I2594">
        <v>647</v>
      </c>
      <c r="K2594" s="1"/>
    </row>
    <row r="2595" spans="1:11" x14ac:dyDescent="0.25">
      <c r="A2595" s="5" t="str">
        <f t="shared" si="40"/>
        <v>ID8788G2598</v>
      </c>
      <c r="B2595">
        <v>2598</v>
      </c>
      <c r="C2595" t="s">
        <v>68</v>
      </c>
      <c r="D2595">
        <v>8788</v>
      </c>
      <c r="E2595" t="s">
        <v>92</v>
      </c>
      <c r="F2595" t="s">
        <v>162</v>
      </c>
      <c r="G2595" t="s">
        <v>469</v>
      </c>
      <c r="H2595" t="s">
        <v>3711</v>
      </c>
      <c r="I2595">
        <v>647</v>
      </c>
      <c r="K2595" s="1"/>
    </row>
    <row r="2596" spans="1:11" x14ac:dyDescent="0.25">
      <c r="A2596" s="5" t="str">
        <f t="shared" si="40"/>
        <v>ID8789G2599</v>
      </c>
      <c r="B2596">
        <v>2599</v>
      </c>
      <c r="C2596" t="s">
        <v>68</v>
      </c>
      <c r="D2596">
        <v>8789</v>
      </c>
      <c r="E2596" t="s">
        <v>92</v>
      </c>
      <c r="F2596" t="s">
        <v>162</v>
      </c>
      <c r="G2596" t="s">
        <v>469</v>
      </c>
      <c r="H2596" t="s">
        <v>3712</v>
      </c>
      <c r="I2596">
        <v>647</v>
      </c>
      <c r="K2596" s="1"/>
    </row>
    <row r="2597" spans="1:11" x14ac:dyDescent="0.25">
      <c r="A2597" s="5" t="str">
        <f t="shared" si="40"/>
        <v>ID8790G2600</v>
      </c>
      <c r="B2597">
        <v>2600</v>
      </c>
      <c r="C2597" t="s">
        <v>68</v>
      </c>
      <c r="D2597">
        <v>8790</v>
      </c>
      <c r="E2597" t="s">
        <v>92</v>
      </c>
      <c r="F2597" t="s">
        <v>162</v>
      </c>
      <c r="G2597" t="s">
        <v>469</v>
      </c>
      <c r="H2597" t="s">
        <v>78</v>
      </c>
      <c r="I2597">
        <v>647</v>
      </c>
      <c r="K2597" s="1"/>
    </row>
    <row r="2598" spans="1:11" x14ac:dyDescent="0.25">
      <c r="A2598" s="5" t="str">
        <f t="shared" si="40"/>
        <v>ID649G2601</v>
      </c>
      <c r="B2598">
        <v>2601</v>
      </c>
      <c r="C2598" t="s">
        <v>68</v>
      </c>
      <c r="D2598">
        <v>649</v>
      </c>
      <c r="E2598" t="s">
        <v>92</v>
      </c>
      <c r="F2598" t="s">
        <v>162</v>
      </c>
      <c r="G2598" t="s">
        <v>470</v>
      </c>
      <c r="H2598" t="s">
        <v>470</v>
      </c>
      <c r="I2598">
        <v>395</v>
      </c>
      <c r="K2598" s="1"/>
    </row>
    <row r="2599" spans="1:11" x14ac:dyDescent="0.25">
      <c r="A2599" s="5" t="str">
        <f t="shared" si="40"/>
        <v>ID649G2602</v>
      </c>
      <c r="B2599">
        <v>2602</v>
      </c>
      <c r="C2599" t="s">
        <v>68</v>
      </c>
      <c r="D2599">
        <v>649</v>
      </c>
      <c r="E2599" t="s">
        <v>92</v>
      </c>
      <c r="F2599" t="s">
        <v>162</v>
      </c>
      <c r="G2599" t="s">
        <v>470</v>
      </c>
      <c r="H2599" t="s">
        <v>470</v>
      </c>
      <c r="I2599">
        <v>395</v>
      </c>
      <c r="K2599" s="1"/>
    </row>
    <row r="2600" spans="1:11" x14ac:dyDescent="0.25">
      <c r="A2600" s="5" t="str">
        <f t="shared" si="40"/>
        <v>ID8795G2603</v>
      </c>
      <c r="B2600">
        <v>2603</v>
      </c>
      <c r="C2600" t="s">
        <v>68</v>
      </c>
      <c r="D2600">
        <v>8795</v>
      </c>
      <c r="E2600" t="s">
        <v>92</v>
      </c>
      <c r="F2600" t="s">
        <v>162</v>
      </c>
      <c r="G2600" t="s">
        <v>470</v>
      </c>
      <c r="H2600" t="s">
        <v>2632</v>
      </c>
      <c r="I2600">
        <v>649</v>
      </c>
      <c r="K2600" s="1"/>
    </row>
    <row r="2601" spans="1:11" x14ac:dyDescent="0.25">
      <c r="A2601" s="5" t="str">
        <f t="shared" si="40"/>
        <v>ID8796G2604</v>
      </c>
      <c r="B2601">
        <v>2604</v>
      </c>
      <c r="C2601" t="s">
        <v>68</v>
      </c>
      <c r="D2601">
        <v>8796</v>
      </c>
      <c r="E2601" t="s">
        <v>92</v>
      </c>
      <c r="F2601" t="s">
        <v>162</v>
      </c>
      <c r="G2601" t="s">
        <v>470</v>
      </c>
      <c r="H2601" t="s">
        <v>3716</v>
      </c>
      <c r="I2601">
        <v>649</v>
      </c>
      <c r="K2601" s="1"/>
    </row>
    <row r="2602" spans="1:11" x14ac:dyDescent="0.25">
      <c r="A2602" s="5" t="str">
        <f t="shared" si="40"/>
        <v>ID8797G2605</v>
      </c>
      <c r="B2602">
        <v>2605</v>
      </c>
      <c r="C2602" t="s">
        <v>68</v>
      </c>
      <c r="D2602">
        <v>8797</v>
      </c>
      <c r="E2602" t="s">
        <v>92</v>
      </c>
      <c r="F2602" t="s">
        <v>162</v>
      </c>
      <c r="G2602" t="s">
        <v>470</v>
      </c>
      <c r="H2602" t="s">
        <v>3322</v>
      </c>
      <c r="I2602">
        <v>649</v>
      </c>
      <c r="K2602" s="1"/>
    </row>
    <row r="2603" spans="1:11" x14ac:dyDescent="0.25">
      <c r="A2603" s="5" t="str">
        <f t="shared" si="40"/>
        <v>ID8798G2606</v>
      </c>
      <c r="B2603">
        <v>2606</v>
      </c>
      <c r="C2603" t="s">
        <v>68</v>
      </c>
      <c r="D2603">
        <v>8798</v>
      </c>
      <c r="E2603" t="s">
        <v>92</v>
      </c>
      <c r="F2603" t="s">
        <v>162</v>
      </c>
      <c r="G2603" t="s">
        <v>470</v>
      </c>
      <c r="H2603" t="s">
        <v>78</v>
      </c>
      <c r="I2603">
        <v>649</v>
      </c>
      <c r="K2603" s="1"/>
    </row>
    <row r="2604" spans="1:11" x14ac:dyDescent="0.25">
      <c r="A2604" s="5" t="str">
        <f t="shared" si="40"/>
        <v>ID3791G2607</v>
      </c>
      <c r="B2604">
        <v>2607</v>
      </c>
      <c r="C2604" t="s">
        <v>68</v>
      </c>
      <c r="D2604">
        <v>3791</v>
      </c>
      <c r="E2604" t="s">
        <v>92</v>
      </c>
      <c r="F2604" t="s">
        <v>162</v>
      </c>
      <c r="G2604" t="s">
        <v>770</v>
      </c>
      <c r="H2604" t="s">
        <v>770</v>
      </c>
      <c r="I2604">
        <v>395</v>
      </c>
      <c r="K2604" s="1"/>
    </row>
    <row r="2605" spans="1:11" x14ac:dyDescent="0.25">
      <c r="A2605" s="5" t="str">
        <f t="shared" si="40"/>
        <v>ID3791G2608</v>
      </c>
      <c r="B2605">
        <v>2608</v>
      </c>
      <c r="C2605" t="s">
        <v>68</v>
      </c>
      <c r="D2605">
        <v>3791</v>
      </c>
      <c r="E2605" t="s">
        <v>92</v>
      </c>
      <c r="F2605" t="s">
        <v>162</v>
      </c>
      <c r="G2605" t="s">
        <v>770</v>
      </c>
      <c r="H2605" t="s">
        <v>770</v>
      </c>
      <c r="I2605">
        <v>395</v>
      </c>
      <c r="K2605" s="1"/>
    </row>
    <row r="2606" spans="1:11" x14ac:dyDescent="0.25">
      <c r="A2606" s="5" t="str">
        <f t="shared" si="40"/>
        <v>ID8791G2609</v>
      </c>
      <c r="B2606">
        <v>2609</v>
      </c>
      <c r="C2606" t="s">
        <v>68</v>
      </c>
      <c r="D2606">
        <v>8791</v>
      </c>
      <c r="E2606" t="s">
        <v>92</v>
      </c>
      <c r="F2606" t="s">
        <v>162</v>
      </c>
      <c r="G2606" t="s">
        <v>770</v>
      </c>
      <c r="H2606" t="s">
        <v>3713</v>
      </c>
      <c r="I2606">
        <v>3791</v>
      </c>
      <c r="K2606" s="1"/>
    </row>
    <row r="2607" spans="1:11" x14ac:dyDescent="0.25">
      <c r="A2607" s="5" t="str">
        <f t="shared" si="40"/>
        <v>ID8792G2610</v>
      </c>
      <c r="B2607">
        <v>2610</v>
      </c>
      <c r="C2607" t="s">
        <v>68</v>
      </c>
      <c r="D2607">
        <v>8792</v>
      </c>
      <c r="E2607" t="s">
        <v>92</v>
      </c>
      <c r="F2607" t="s">
        <v>162</v>
      </c>
      <c r="G2607" t="s">
        <v>770</v>
      </c>
      <c r="H2607" t="s">
        <v>3714</v>
      </c>
      <c r="I2607">
        <v>3791</v>
      </c>
      <c r="K2607" s="1"/>
    </row>
    <row r="2608" spans="1:11" x14ac:dyDescent="0.25">
      <c r="A2608" s="5" t="str">
        <f t="shared" si="40"/>
        <v>ID8793G2611</v>
      </c>
      <c r="B2608">
        <v>2611</v>
      </c>
      <c r="C2608" t="s">
        <v>68</v>
      </c>
      <c r="D2608">
        <v>8793</v>
      </c>
      <c r="E2608" t="s">
        <v>92</v>
      </c>
      <c r="F2608" t="s">
        <v>162</v>
      </c>
      <c r="G2608" t="s">
        <v>770</v>
      </c>
      <c r="H2608" t="s">
        <v>3715</v>
      </c>
      <c r="I2608">
        <v>3791</v>
      </c>
      <c r="K2608" s="1"/>
    </row>
    <row r="2609" spans="1:11" x14ac:dyDescent="0.25">
      <c r="A2609" s="5" t="str">
        <f t="shared" si="40"/>
        <v>ID8794G2612</v>
      </c>
      <c r="B2609">
        <v>2612</v>
      </c>
      <c r="C2609" t="s">
        <v>68</v>
      </c>
      <c r="D2609">
        <v>8794</v>
      </c>
      <c r="E2609" t="s">
        <v>92</v>
      </c>
      <c r="F2609" t="s">
        <v>162</v>
      </c>
      <c r="G2609" t="s">
        <v>770</v>
      </c>
      <c r="H2609" t="s">
        <v>78</v>
      </c>
      <c r="I2609">
        <v>3791</v>
      </c>
      <c r="K2609" s="1"/>
    </row>
    <row r="2610" spans="1:11" x14ac:dyDescent="0.25">
      <c r="A2610" s="5" t="str">
        <f t="shared" si="40"/>
        <v>ID3792G2613</v>
      </c>
      <c r="B2610">
        <v>2613</v>
      </c>
      <c r="C2610" t="s">
        <v>68</v>
      </c>
      <c r="D2610">
        <v>3792</v>
      </c>
      <c r="E2610" t="s">
        <v>92</v>
      </c>
      <c r="F2610" t="s">
        <v>162</v>
      </c>
      <c r="G2610" t="s">
        <v>1540</v>
      </c>
      <c r="H2610" t="s">
        <v>1540</v>
      </c>
      <c r="I2610">
        <v>395</v>
      </c>
      <c r="K2610" s="1"/>
    </row>
    <row r="2611" spans="1:11" x14ac:dyDescent="0.25">
      <c r="A2611" s="5" t="str">
        <f t="shared" si="40"/>
        <v>ID3792G2614</v>
      </c>
      <c r="B2611">
        <v>2614</v>
      </c>
      <c r="C2611" t="s">
        <v>68</v>
      </c>
      <c r="D2611">
        <v>3792</v>
      </c>
      <c r="E2611" t="s">
        <v>92</v>
      </c>
      <c r="F2611" t="s">
        <v>162</v>
      </c>
      <c r="G2611" t="s">
        <v>1540</v>
      </c>
      <c r="H2611" t="s">
        <v>1540</v>
      </c>
      <c r="I2611">
        <v>395</v>
      </c>
      <c r="K2611" s="1"/>
    </row>
    <row r="2612" spans="1:11" x14ac:dyDescent="0.25">
      <c r="A2612" s="5" t="str">
        <f t="shared" si="40"/>
        <v>ID3793G2615</v>
      </c>
      <c r="B2612">
        <v>2615</v>
      </c>
      <c r="C2612" t="s">
        <v>68</v>
      </c>
      <c r="D2612">
        <v>3793</v>
      </c>
      <c r="E2612" t="s">
        <v>92</v>
      </c>
      <c r="F2612" t="s">
        <v>162</v>
      </c>
      <c r="G2612" t="s">
        <v>1541</v>
      </c>
      <c r="H2612" t="s">
        <v>1541</v>
      </c>
      <c r="I2612">
        <v>395</v>
      </c>
      <c r="K2612" s="1"/>
    </row>
    <row r="2613" spans="1:11" x14ac:dyDescent="0.25">
      <c r="A2613" s="5" t="str">
        <f t="shared" si="40"/>
        <v>ID3793G2616</v>
      </c>
      <c r="B2613">
        <v>2616</v>
      </c>
      <c r="C2613" t="s">
        <v>68</v>
      </c>
      <c r="D2613">
        <v>3793</v>
      </c>
      <c r="E2613" t="s">
        <v>92</v>
      </c>
      <c r="F2613" t="s">
        <v>162</v>
      </c>
      <c r="G2613" t="s">
        <v>1541</v>
      </c>
      <c r="H2613" t="s">
        <v>1541</v>
      </c>
      <c r="I2613">
        <v>395</v>
      </c>
      <c r="K2613" s="1"/>
    </row>
    <row r="2614" spans="1:11" x14ac:dyDescent="0.25">
      <c r="A2614" s="5" t="str">
        <f t="shared" si="40"/>
        <v>ID3794G2617</v>
      </c>
      <c r="B2614">
        <v>2617</v>
      </c>
      <c r="C2614" t="s">
        <v>107</v>
      </c>
      <c r="D2614">
        <v>3794</v>
      </c>
      <c r="E2614" t="s">
        <v>92</v>
      </c>
      <c r="F2614" t="s">
        <v>162</v>
      </c>
      <c r="G2614" t="s">
        <v>874</v>
      </c>
      <c r="H2614" t="s">
        <v>874</v>
      </c>
      <c r="I2614">
        <v>395</v>
      </c>
      <c r="K2614" s="1"/>
    </row>
    <row r="2615" spans="1:11" x14ac:dyDescent="0.25">
      <c r="A2615" s="5" t="str">
        <f t="shared" si="40"/>
        <v>ID3794G2618</v>
      </c>
      <c r="B2615">
        <v>2618</v>
      </c>
      <c r="C2615" t="s">
        <v>107</v>
      </c>
      <c r="D2615">
        <v>3794</v>
      </c>
      <c r="E2615" t="s">
        <v>92</v>
      </c>
      <c r="F2615" t="s">
        <v>162</v>
      </c>
      <c r="G2615" t="s">
        <v>874</v>
      </c>
      <c r="H2615" t="s">
        <v>874</v>
      </c>
      <c r="I2615">
        <v>395</v>
      </c>
      <c r="K2615" s="1"/>
    </row>
    <row r="2616" spans="1:11" x14ac:dyDescent="0.25">
      <c r="A2616" s="5" t="str">
        <f t="shared" si="40"/>
        <v>ID8803G2619</v>
      </c>
      <c r="B2616">
        <v>2619</v>
      </c>
      <c r="C2616" t="s">
        <v>107</v>
      </c>
      <c r="D2616">
        <v>8803</v>
      </c>
      <c r="E2616" t="s">
        <v>92</v>
      </c>
      <c r="F2616" t="s">
        <v>162</v>
      </c>
      <c r="G2616" t="s">
        <v>874</v>
      </c>
      <c r="H2616" t="s">
        <v>3720</v>
      </c>
      <c r="I2616">
        <v>3794</v>
      </c>
      <c r="K2616" s="1"/>
    </row>
    <row r="2617" spans="1:11" x14ac:dyDescent="0.25">
      <c r="A2617" s="5" t="str">
        <f t="shared" si="40"/>
        <v>ID8804G2620</v>
      </c>
      <c r="B2617">
        <v>2620</v>
      </c>
      <c r="C2617" t="s">
        <v>107</v>
      </c>
      <c r="D2617">
        <v>8804</v>
      </c>
      <c r="E2617" t="s">
        <v>92</v>
      </c>
      <c r="F2617" t="s">
        <v>162</v>
      </c>
      <c r="G2617" t="s">
        <v>874</v>
      </c>
      <c r="H2617" t="s">
        <v>3721</v>
      </c>
      <c r="I2617">
        <v>3794</v>
      </c>
      <c r="K2617" s="1"/>
    </row>
    <row r="2618" spans="1:11" x14ac:dyDescent="0.25">
      <c r="A2618" s="5" t="str">
        <f t="shared" si="40"/>
        <v>ID8805G2621</v>
      </c>
      <c r="B2618">
        <v>2621</v>
      </c>
      <c r="C2618" t="s">
        <v>107</v>
      </c>
      <c r="D2618">
        <v>8805</v>
      </c>
      <c r="E2618" t="s">
        <v>92</v>
      </c>
      <c r="F2618" t="s">
        <v>162</v>
      </c>
      <c r="G2618" t="s">
        <v>874</v>
      </c>
      <c r="H2618" t="s">
        <v>3722</v>
      </c>
      <c r="I2618">
        <v>3794</v>
      </c>
      <c r="K2618" s="1"/>
    </row>
    <row r="2619" spans="1:11" x14ac:dyDescent="0.25">
      <c r="A2619" s="5" t="str">
        <f t="shared" si="40"/>
        <v>ID8806G2622</v>
      </c>
      <c r="B2619">
        <v>2622</v>
      </c>
      <c r="C2619" t="s">
        <v>107</v>
      </c>
      <c r="D2619">
        <v>8806</v>
      </c>
      <c r="E2619" t="s">
        <v>92</v>
      </c>
      <c r="F2619" t="s">
        <v>162</v>
      </c>
      <c r="G2619" t="s">
        <v>874</v>
      </c>
      <c r="H2619" t="s">
        <v>3723</v>
      </c>
      <c r="I2619">
        <v>3794</v>
      </c>
      <c r="K2619" s="1"/>
    </row>
    <row r="2620" spans="1:11" x14ac:dyDescent="0.25">
      <c r="A2620" s="5" t="str">
        <f t="shared" si="40"/>
        <v>ID3795G2623</v>
      </c>
      <c r="B2620">
        <v>2623</v>
      </c>
      <c r="C2620" t="s">
        <v>68</v>
      </c>
      <c r="D2620">
        <v>3795</v>
      </c>
      <c r="E2620" t="s">
        <v>92</v>
      </c>
      <c r="F2620" t="s">
        <v>162</v>
      </c>
      <c r="G2620" t="s">
        <v>1542</v>
      </c>
      <c r="H2620" t="s">
        <v>1542</v>
      </c>
      <c r="I2620">
        <v>395</v>
      </c>
      <c r="K2620" s="1"/>
    </row>
    <row r="2621" spans="1:11" x14ac:dyDescent="0.25">
      <c r="A2621" s="5" t="str">
        <f t="shared" si="40"/>
        <v>ID3795G2624</v>
      </c>
      <c r="B2621">
        <v>2624</v>
      </c>
      <c r="C2621" t="s">
        <v>68</v>
      </c>
      <c r="D2621">
        <v>3795</v>
      </c>
      <c r="E2621" t="s">
        <v>92</v>
      </c>
      <c r="F2621" t="s">
        <v>162</v>
      </c>
      <c r="G2621" t="s">
        <v>1542</v>
      </c>
      <c r="H2621" t="s">
        <v>1542</v>
      </c>
      <c r="I2621">
        <v>395</v>
      </c>
      <c r="K2621" s="1"/>
    </row>
    <row r="2622" spans="1:11" x14ac:dyDescent="0.25">
      <c r="A2622" s="5" t="str">
        <f t="shared" si="40"/>
        <v>ID3795G2625</v>
      </c>
      <c r="B2622">
        <v>2625</v>
      </c>
      <c r="C2622" t="s">
        <v>68</v>
      </c>
      <c r="D2622">
        <v>3795</v>
      </c>
      <c r="E2622" t="s">
        <v>92</v>
      </c>
      <c r="F2622" t="s">
        <v>162</v>
      </c>
      <c r="G2622" t="s">
        <v>1542</v>
      </c>
      <c r="H2622" t="s">
        <v>1542</v>
      </c>
      <c r="I2622">
        <v>395</v>
      </c>
      <c r="K2622" s="1"/>
    </row>
    <row r="2623" spans="1:11" x14ac:dyDescent="0.25">
      <c r="A2623" s="5" t="str">
        <f t="shared" si="40"/>
        <v>ID8807G2626</v>
      </c>
      <c r="B2623">
        <v>2626</v>
      </c>
      <c r="C2623" t="s">
        <v>68</v>
      </c>
      <c r="D2623">
        <v>8807</v>
      </c>
      <c r="E2623" t="s">
        <v>92</v>
      </c>
      <c r="F2623" t="s">
        <v>162</v>
      </c>
      <c r="G2623" t="s">
        <v>1542</v>
      </c>
      <c r="H2623" t="s">
        <v>3724</v>
      </c>
      <c r="I2623">
        <v>3795</v>
      </c>
      <c r="K2623" s="1"/>
    </row>
    <row r="2624" spans="1:11" x14ac:dyDescent="0.25">
      <c r="A2624" s="5" t="str">
        <f t="shared" si="40"/>
        <v>ID8808G2627</v>
      </c>
      <c r="B2624">
        <v>2627</v>
      </c>
      <c r="C2624" t="s">
        <v>68</v>
      </c>
      <c r="D2624">
        <v>8808</v>
      </c>
      <c r="E2624" t="s">
        <v>92</v>
      </c>
      <c r="F2624" t="s">
        <v>162</v>
      </c>
      <c r="G2624" t="s">
        <v>1542</v>
      </c>
      <c r="H2624" t="s">
        <v>857</v>
      </c>
      <c r="I2624">
        <v>3795</v>
      </c>
      <c r="K2624" s="1"/>
    </row>
    <row r="2625" spans="1:11" x14ac:dyDescent="0.25">
      <c r="A2625" s="5" t="str">
        <f t="shared" si="40"/>
        <v>ID8809G2628</v>
      </c>
      <c r="B2625">
        <v>2628</v>
      </c>
      <c r="C2625" t="s">
        <v>68</v>
      </c>
      <c r="D2625">
        <v>8809</v>
      </c>
      <c r="E2625" t="s">
        <v>92</v>
      </c>
      <c r="F2625" t="s">
        <v>162</v>
      </c>
      <c r="G2625" t="s">
        <v>1542</v>
      </c>
      <c r="H2625" t="s">
        <v>649</v>
      </c>
      <c r="I2625">
        <v>3795</v>
      </c>
      <c r="K2625" s="1"/>
    </row>
    <row r="2626" spans="1:11" x14ac:dyDescent="0.25">
      <c r="A2626" s="5" t="str">
        <f t="shared" si="40"/>
        <v>ID8810G2629</v>
      </c>
      <c r="B2626">
        <v>2629</v>
      </c>
      <c r="C2626" t="s">
        <v>68</v>
      </c>
      <c r="D2626">
        <v>8810</v>
      </c>
      <c r="E2626" t="s">
        <v>92</v>
      </c>
      <c r="F2626" t="s">
        <v>162</v>
      </c>
      <c r="G2626" t="s">
        <v>1542</v>
      </c>
      <c r="H2626" t="s">
        <v>3725</v>
      </c>
      <c r="I2626">
        <v>3795</v>
      </c>
      <c r="K2626" s="1"/>
    </row>
    <row r="2627" spans="1:11" x14ac:dyDescent="0.25">
      <c r="A2627" s="5" t="str">
        <f t="shared" ref="A2627:A2690" si="41">"ID"&amp;D2627&amp;"G"&amp;B2627</f>
        <v>ID8811G2630</v>
      </c>
      <c r="B2627">
        <v>2630</v>
      </c>
      <c r="C2627" t="s">
        <v>68</v>
      </c>
      <c r="D2627">
        <v>8811</v>
      </c>
      <c r="E2627" t="s">
        <v>92</v>
      </c>
      <c r="F2627" t="s">
        <v>162</v>
      </c>
      <c r="G2627" t="s">
        <v>1542</v>
      </c>
      <c r="H2627" t="s">
        <v>3726</v>
      </c>
      <c r="I2627">
        <v>3795</v>
      </c>
      <c r="K2627" s="1"/>
    </row>
    <row r="2628" spans="1:11" x14ac:dyDescent="0.25">
      <c r="A2628" s="5" t="str">
        <f t="shared" si="41"/>
        <v>ID8812G2631</v>
      </c>
      <c r="B2628">
        <v>2631</v>
      </c>
      <c r="C2628" t="s">
        <v>68</v>
      </c>
      <c r="D2628">
        <v>8812</v>
      </c>
      <c r="E2628" t="s">
        <v>92</v>
      </c>
      <c r="F2628" t="s">
        <v>162</v>
      </c>
      <c r="G2628" t="s">
        <v>1542</v>
      </c>
      <c r="H2628" t="s">
        <v>3343</v>
      </c>
      <c r="I2628">
        <v>3795</v>
      </c>
      <c r="K2628" s="1"/>
    </row>
    <row r="2629" spans="1:11" x14ac:dyDescent="0.25">
      <c r="A2629" s="5" t="str">
        <f t="shared" si="41"/>
        <v>ID8813G2632</v>
      </c>
      <c r="B2629">
        <v>2632</v>
      </c>
      <c r="C2629" t="s">
        <v>68</v>
      </c>
      <c r="D2629">
        <v>8813</v>
      </c>
      <c r="E2629" t="s">
        <v>92</v>
      </c>
      <c r="F2629" t="s">
        <v>162</v>
      </c>
      <c r="G2629" t="s">
        <v>1542</v>
      </c>
      <c r="H2629" t="s">
        <v>78</v>
      </c>
      <c r="I2629">
        <v>3795</v>
      </c>
      <c r="K2629" s="1"/>
    </row>
    <row r="2630" spans="1:11" x14ac:dyDescent="0.25">
      <c r="A2630" s="5" t="str">
        <f t="shared" si="41"/>
        <v>ID8915G2633</v>
      </c>
      <c r="B2630">
        <v>2633</v>
      </c>
      <c r="C2630" t="s">
        <v>68</v>
      </c>
      <c r="D2630">
        <v>8915</v>
      </c>
      <c r="E2630" t="s">
        <v>92</v>
      </c>
      <c r="F2630" t="s">
        <v>162</v>
      </c>
      <c r="G2630" t="s">
        <v>1542</v>
      </c>
      <c r="H2630" t="s">
        <v>3779</v>
      </c>
      <c r="I2630">
        <v>3795</v>
      </c>
      <c r="K2630" s="1"/>
    </row>
    <row r="2631" spans="1:11" x14ac:dyDescent="0.25">
      <c r="A2631" s="5" t="str">
        <f t="shared" si="41"/>
        <v>ID4025G2634</v>
      </c>
      <c r="B2631">
        <v>2634</v>
      </c>
      <c r="C2631" t="s">
        <v>68</v>
      </c>
      <c r="D2631">
        <v>4025</v>
      </c>
      <c r="E2631" t="s">
        <v>92</v>
      </c>
      <c r="F2631" t="s">
        <v>162</v>
      </c>
      <c r="G2631" t="s">
        <v>1662</v>
      </c>
      <c r="H2631" t="s">
        <v>1662</v>
      </c>
      <c r="I2631">
        <v>395</v>
      </c>
      <c r="K2631" s="1"/>
    </row>
    <row r="2632" spans="1:11" x14ac:dyDescent="0.25">
      <c r="A2632" s="5" t="str">
        <f t="shared" si="41"/>
        <v>ID4025G2635</v>
      </c>
      <c r="B2632">
        <v>2635</v>
      </c>
      <c r="C2632" t="s">
        <v>68</v>
      </c>
      <c r="D2632">
        <v>4025</v>
      </c>
      <c r="E2632" t="s">
        <v>92</v>
      </c>
      <c r="F2632" t="s">
        <v>162</v>
      </c>
      <c r="G2632" t="s">
        <v>1662</v>
      </c>
      <c r="H2632" t="s">
        <v>1662</v>
      </c>
      <c r="I2632">
        <v>395</v>
      </c>
      <c r="K2632" s="1"/>
    </row>
    <row r="2633" spans="1:11" x14ac:dyDescent="0.25">
      <c r="A2633" s="5" t="str">
        <f t="shared" si="41"/>
        <v>ID8799G2636</v>
      </c>
      <c r="B2633">
        <v>2636</v>
      </c>
      <c r="C2633" t="s">
        <v>68</v>
      </c>
      <c r="D2633">
        <v>8799</v>
      </c>
      <c r="E2633" t="s">
        <v>92</v>
      </c>
      <c r="F2633" t="s">
        <v>162</v>
      </c>
      <c r="G2633" t="s">
        <v>1662</v>
      </c>
      <c r="H2633" t="s">
        <v>3717</v>
      </c>
      <c r="I2633">
        <v>4025</v>
      </c>
      <c r="K2633" s="1"/>
    </row>
    <row r="2634" spans="1:11" x14ac:dyDescent="0.25">
      <c r="A2634" s="5" t="str">
        <f t="shared" si="41"/>
        <v>ID8800G2637</v>
      </c>
      <c r="B2634">
        <v>2637</v>
      </c>
      <c r="C2634" t="s">
        <v>68</v>
      </c>
      <c r="D2634">
        <v>8800</v>
      </c>
      <c r="E2634" t="s">
        <v>92</v>
      </c>
      <c r="F2634" t="s">
        <v>162</v>
      </c>
      <c r="G2634" t="s">
        <v>1662</v>
      </c>
      <c r="H2634" t="s">
        <v>1388</v>
      </c>
      <c r="I2634">
        <v>4025</v>
      </c>
      <c r="K2634" s="1"/>
    </row>
    <row r="2635" spans="1:11" x14ac:dyDescent="0.25">
      <c r="A2635" s="5" t="str">
        <f t="shared" si="41"/>
        <v>ID8801G2638</v>
      </c>
      <c r="B2635">
        <v>2638</v>
      </c>
      <c r="C2635" t="s">
        <v>68</v>
      </c>
      <c r="D2635">
        <v>8801</v>
      </c>
      <c r="E2635" t="s">
        <v>92</v>
      </c>
      <c r="F2635" t="s">
        <v>162</v>
      </c>
      <c r="G2635" t="s">
        <v>3718</v>
      </c>
      <c r="H2635" t="s">
        <v>3719</v>
      </c>
      <c r="I2635">
        <v>4025</v>
      </c>
      <c r="K2635" s="1"/>
    </row>
    <row r="2636" spans="1:11" x14ac:dyDescent="0.25">
      <c r="A2636" s="5" t="str">
        <f t="shared" si="41"/>
        <v>ID8802G2639</v>
      </c>
      <c r="B2636">
        <v>2639</v>
      </c>
      <c r="C2636" t="s">
        <v>68</v>
      </c>
      <c r="D2636">
        <v>8802</v>
      </c>
      <c r="E2636" t="s">
        <v>92</v>
      </c>
      <c r="F2636" t="s">
        <v>162</v>
      </c>
      <c r="G2636" t="s">
        <v>1662</v>
      </c>
      <c r="H2636" t="s">
        <v>78</v>
      </c>
      <c r="I2636">
        <v>4025</v>
      </c>
      <c r="K2636" s="1"/>
    </row>
    <row r="2637" spans="1:11" x14ac:dyDescent="0.25">
      <c r="A2637" s="5" t="str">
        <f t="shared" si="41"/>
        <v>ID6092G2640</v>
      </c>
      <c r="B2637">
        <v>2640</v>
      </c>
      <c r="C2637" t="s">
        <v>68</v>
      </c>
      <c r="D2637">
        <v>6092</v>
      </c>
      <c r="E2637" t="s">
        <v>92</v>
      </c>
      <c r="F2637" t="s">
        <v>162</v>
      </c>
      <c r="G2637" t="s">
        <v>2521</v>
      </c>
      <c r="H2637" t="s">
        <v>2521</v>
      </c>
      <c r="I2637">
        <v>395</v>
      </c>
      <c r="K2637" s="1"/>
    </row>
    <row r="2638" spans="1:11" x14ac:dyDescent="0.25">
      <c r="A2638" s="5" t="str">
        <f t="shared" si="41"/>
        <v>ID6448G2641</v>
      </c>
      <c r="B2638">
        <v>2641</v>
      </c>
      <c r="C2638" t="s">
        <v>68</v>
      </c>
      <c r="D2638">
        <v>6448</v>
      </c>
      <c r="E2638" t="s">
        <v>92</v>
      </c>
      <c r="F2638" t="s">
        <v>162</v>
      </c>
      <c r="G2638" t="s">
        <v>2521</v>
      </c>
      <c r="H2638" t="s">
        <v>2650</v>
      </c>
      <c r="I2638">
        <v>6092</v>
      </c>
      <c r="K2638" s="1"/>
    </row>
    <row r="2639" spans="1:11" x14ac:dyDescent="0.25">
      <c r="A2639" s="5" t="str">
        <f t="shared" si="41"/>
        <v>ID6448G2642</v>
      </c>
      <c r="B2639">
        <v>2642</v>
      </c>
      <c r="C2639" t="s">
        <v>68</v>
      </c>
      <c r="D2639">
        <v>6448</v>
      </c>
      <c r="E2639" t="s">
        <v>92</v>
      </c>
      <c r="F2639" t="s">
        <v>162</v>
      </c>
      <c r="G2639" t="s">
        <v>2521</v>
      </c>
      <c r="H2639" t="s">
        <v>2650</v>
      </c>
      <c r="I2639">
        <v>6092</v>
      </c>
      <c r="K2639" s="1"/>
    </row>
    <row r="2640" spans="1:11" x14ac:dyDescent="0.25">
      <c r="A2640" s="5" t="str">
        <f t="shared" si="41"/>
        <v>ID6448G2643</v>
      </c>
      <c r="B2640">
        <v>2643</v>
      </c>
      <c r="C2640" t="s">
        <v>68</v>
      </c>
      <c r="D2640">
        <v>6448</v>
      </c>
      <c r="E2640" t="s">
        <v>92</v>
      </c>
      <c r="F2640" t="s">
        <v>162</v>
      </c>
      <c r="G2640" t="s">
        <v>2521</v>
      </c>
      <c r="H2640" t="s">
        <v>2650</v>
      </c>
      <c r="I2640">
        <v>6092</v>
      </c>
      <c r="K2640" s="1"/>
    </row>
    <row r="2641" spans="1:11" x14ac:dyDescent="0.25">
      <c r="A2641" s="5" t="str">
        <f t="shared" si="41"/>
        <v>ID6449G2644</v>
      </c>
      <c r="B2641">
        <v>2644</v>
      </c>
      <c r="C2641" t="s">
        <v>68</v>
      </c>
      <c r="D2641">
        <v>6449</v>
      </c>
      <c r="E2641" t="s">
        <v>92</v>
      </c>
      <c r="F2641" t="s">
        <v>162</v>
      </c>
      <c r="G2641" t="s">
        <v>2521</v>
      </c>
      <c r="H2641" t="s">
        <v>2651</v>
      </c>
      <c r="I2641">
        <v>6092</v>
      </c>
      <c r="K2641" s="1"/>
    </row>
    <row r="2642" spans="1:11" x14ac:dyDescent="0.25">
      <c r="A2642" s="5" t="str">
        <f t="shared" si="41"/>
        <v>ID6449G2645</v>
      </c>
      <c r="B2642">
        <v>2645</v>
      </c>
      <c r="C2642" t="s">
        <v>68</v>
      </c>
      <c r="D2642">
        <v>6449</v>
      </c>
      <c r="E2642" t="s">
        <v>92</v>
      </c>
      <c r="F2642" t="s">
        <v>162</v>
      </c>
      <c r="G2642" t="s">
        <v>2521</v>
      </c>
      <c r="H2642" t="s">
        <v>2651</v>
      </c>
      <c r="I2642">
        <v>6092</v>
      </c>
      <c r="K2642" s="1"/>
    </row>
    <row r="2643" spans="1:11" x14ac:dyDescent="0.25">
      <c r="A2643" s="5" t="str">
        <f t="shared" si="41"/>
        <v>ID6450G2646</v>
      </c>
      <c r="B2643">
        <v>2646</v>
      </c>
      <c r="C2643" t="s">
        <v>68</v>
      </c>
      <c r="D2643">
        <v>6450</v>
      </c>
      <c r="E2643" t="s">
        <v>92</v>
      </c>
      <c r="F2643" t="s">
        <v>162</v>
      </c>
      <c r="G2643" t="s">
        <v>2521</v>
      </c>
      <c r="H2643" t="s">
        <v>78</v>
      </c>
      <c r="I2643">
        <v>6092</v>
      </c>
      <c r="K2643" s="1"/>
    </row>
    <row r="2644" spans="1:11" x14ac:dyDescent="0.25">
      <c r="A2644" s="5" t="str">
        <f t="shared" si="41"/>
        <v>ID8782G2647</v>
      </c>
      <c r="B2644">
        <v>2647</v>
      </c>
      <c r="C2644" t="s">
        <v>68</v>
      </c>
      <c r="D2644">
        <v>8782</v>
      </c>
      <c r="E2644" t="s">
        <v>92</v>
      </c>
      <c r="F2644" t="s">
        <v>162</v>
      </c>
      <c r="G2644" t="s">
        <v>2521</v>
      </c>
      <c r="H2644" t="s">
        <v>3705</v>
      </c>
      <c r="I2644">
        <v>6092</v>
      </c>
      <c r="K2644" s="1"/>
    </row>
    <row r="2645" spans="1:11" x14ac:dyDescent="0.25">
      <c r="A2645" s="5" t="str">
        <f t="shared" si="41"/>
        <v>ID8783G2648</v>
      </c>
      <c r="B2645">
        <v>2648</v>
      </c>
      <c r="C2645" t="s">
        <v>68</v>
      </c>
      <c r="D2645">
        <v>8783</v>
      </c>
      <c r="E2645" t="s">
        <v>92</v>
      </c>
      <c r="F2645" t="s">
        <v>162</v>
      </c>
      <c r="G2645" t="s">
        <v>2521</v>
      </c>
      <c r="H2645" t="s">
        <v>3706</v>
      </c>
      <c r="I2645">
        <v>6092</v>
      </c>
      <c r="K2645" s="1"/>
    </row>
    <row r="2646" spans="1:11" x14ac:dyDescent="0.25">
      <c r="A2646" s="5" t="str">
        <f t="shared" si="41"/>
        <v>ID8784G2649</v>
      </c>
      <c r="B2646">
        <v>2649</v>
      </c>
      <c r="C2646" t="s">
        <v>68</v>
      </c>
      <c r="D2646">
        <v>8784</v>
      </c>
      <c r="E2646" t="s">
        <v>92</v>
      </c>
      <c r="F2646" t="s">
        <v>162</v>
      </c>
      <c r="G2646" t="s">
        <v>2521</v>
      </c>
      <c r="H2646" t="s">
        <v>3707</v>
      </c>
      <c r="I2646">
        <v>6092</v>
      </c>
      <c r="K2646" s="1"/>
    </row>
    <row r="2647" spans="1:11" x14ac:dyDescent="0.25">
      <c r="A2647" s="5" t="str">
        <f t="shared" si="41"/>
        <v>ID8785G2650</v>
      </c>
      <c r="B2647">
        <v>2650</v>
      </c>
      <c r="C2647" t="s">
        <v>68</v>
      </c>
      <c r="D2647">
        <v>8785</v>
      </c>
      <c r="E2647" t="s">
        <v>92</v>
      </c>
      <c r="F2647" t="s">
        <v>162</v>
      </c>
      <c r="G2647" t="s">
        <v>2521</v>
      </c>
      <c r="H2647" t="s">
        <v>3708</v>
      </c>
      <c r="I2647">
        <v>6092</v>
      </c>
      <c r="K2647" s="1"/>
    </row>
    <row r="2648" spans="1:11" x14ac:dyDescent="0.25">
      <c r="A2648" s="5" t="str">
        <f t="shared" si="41"/>
        <v>ID396G2651</v>
      </c>
      <c r="B2648">
        <v>2651</v>
      </c>
      <c r="C2648" t="s">
        <v>68</v>
      </c>
      <c r="D2648">
        <v>396</v>
      </c>
      <c r="E2648" t="s">
        <v>92</v>
      </c>
      <c r="F2648" t="s">
        <v>353</v>
      </c>
      <c r="G2648" t="s">
        <v>353</v>
      </c>
      <c r="H2648" t="s">
        <v>353</v>
      </c>
      <c r="I2648">
        <v>10</v>
      </c>
      <c r="K2648" s="1"/>
    </row>
    <row r="2649" spans="1:11" x14ac:dyDescent="0.25">
      <c r="A2649" s="5" t="str">
        <f t="shared" si="41"/>
        <v>ID520G2652</v>
      </c>
      <c r="B2649">
        <v>2652</v>
      </c>
      <c r="C2649" t="s">
        <v>68</v>
      </c>
      <c r="D2649">
        <v>520</v>
      </c>
      <c r="E2649" t="s">
        <v>92</v>
      </c>
      <c r="F2649" t="s">
        <v>353</v>
      </c>
      <c r="G2649" t="s">
        <v>78</v>
      </c>
      <c r="H2649" t="s">
        <v>78</v>
      </c>
      <c r="I2649">
        <v>396</v>
      </c>
      <c r="K2649" s="1"/>
    </row>
    <row r="2650" spans="1:11" x14ac:dyDescent="0.25">
      <c r="A2650" s="5" t="str">
        <f t="shared" si="41"/>
        <v>ID3796G2653</v>
      </c>
      <c r="B2650">
        <v>2653</v>
      </c>
      <c r="C2650" t="s">
        <v>107</v>
      </c>
      <c r="D2650">
        <v>3796</v>
      </c>
      <c r="E2650" t="s">
        <v>92</v>
      </c>
      <c r="F2650" t="s">
        <v>353</v>
      </c>
      <c r="G2650" t="s">
        <v>1543</v>
      </c>
      <c r="H2650" t="s">
        <v>1543</v>
      </c>
      <c r="I2650">
        <v>396</v>
      </c>
      <c r="K2650" s="1"/>
    </row>
    <row r="2651" spans="1:11" x14ac:dyDescent="0.25">
      <c r="A2651" s="5" t="str">
        <f t="shared" si="41"/>
        <v>ID8814G2654</v>
      </c>
      <c r="B2651">
        <v>2654</v>
      </c>
      <c r="C2651" t="s">
        <v>68</v>
      </c>
      <c r="D2651">
        <v>8814</v>
      </c>
      <c r="E2651" t="s">
        <v>92</v>
      </c>
      <c r="F2651" t="s">
        <v>353</v>
      </c>
      <c r="G2651" t="s">
        <v>1543</v>
      </c>
      <c r="H2651" t="s">
        <v>2603</v>
      </c>
      <c r="I2651">
        <v>3796</v>
      </c>
      <c r="K2651" s="1"/>
    </row>
    <row r="2652" spans="1:11" x14ac:dyDescent="0.25">
      <c r="A2652" s="5" t="str">
        <f t="shared" si="41"/>
        <v>ID8815G2655</v>
      </c>
      <c r="B2652">
        <v>2655</v>
      </c>
      <c r="C2652" t="s">
        <v>68</v>
      </c>
      <c r="D2652">
        <v>8815</v>
      </c>
      <c r="E2652" t="s">
        <v>92</v>
      </c>
      <c r="F2652" t="s">
        <v>353</v>
      </c>
      <c r="G2652" t="s">
        <v>1543</v>
      </c>
      <c r="H2652" t="s">
        <v>2632</v>
      </c>
      <c r="I2652">
        <v>3796</v>
      </c>
      <c r="K2652" s="1"/>
    </row>
    <row r="2653" spans="1:11" x14ac:dyDescent="0.25">
      <c r="A2653" s="5" t="str">
        <f t="shared" si="41"/>
        <v>ID8816G2656</v>
      </c>
      <c r="B2653">
        <v>2656</v>
      </c>
      <c r="C2653" t="s">
        <v>68</v>
      </c>
      <c r="D2653">
        <v>8816</v>
      </c>
      <c r="E2653" t="s">
        <v>92</v>
      </c>
      <c r="F2653" t="s">
        <v>353</v>
      </c>
      <c r="G2653" t="s">
        <v>1543</v>
      </c>
      <c r="H2653" t="s">
        <v>78</v>
      </c>
      <c r="I2653">
        <v>3796</v>
      </c>
      <c r="K2653" s="1"/>
    </row>
    <row r="2654" spans="1:11" x14ac:dyDescent="0.25">
      <c r="A2654" s="5" t="str">
        <f t="shared" si="41"/>
        <v>ID3797G2657</v>
      </c>
      <c r="B2654">
        <v>2657</v>
      </c>
      <c r="C2654" t="s">
        <v>107</v>
      </c>
      <c r="D2654">
        <v>3797</v>
      </c>
      <c r="E2654" t="s">
        <v>92</v>
      </c>
      <c r="F2654" t="s">
        <v>353</v>
      </c>
      <c r="G2654" t="s">
        <v>1544</v>
      </c>
      <c r="H2654" t="s">
        <v>1544</v>
      </c>
      <c r="I2654">
        <v>396</v>
      </c>
      <c r="K2654" s="1"/>
    </row>
    <row r="2655" spans="1:11" x14ac:dyDescent="0.25">
      <c r="A2655" s="5" t="str">
        <f t="shared" si="41"/>
        <v>ID3797G2658</v>
      </c>
      <c r="B2655">
        <v>2658</v>
      </c>
      <c r="C2655" t="s">
        <v>107</v>
      </c>
      <c r="D2655">
        <v>3797</v>
      </c>
      <c r="E2655" t="s">
        <v>92</v>
      </c>
      <c r="F2655" t="s">
        <v>353</v>
      </c>
      <c r="G2655" t="s">
        <v>1544</v>
      </c>
      <c r="H2655" t="s">
        <v>1544</v>
      </c>
      <c r="I2655">
        <v>396</v>
      </c>
      <c r="K2655" s="1"/>
    </row>
    <row r="2656" spans="1:11" x14ac:dyDescent="0.25">
      <c r="A2656" s="5" t="str">
        <f t="shared" si="41"/>
        <v>ID8817G2659</v>
      </c>
      <c r="B2656">
        <v>2659</v>
      </c>
      <c r="C2656" t="s">
        <v>107</v>
      </c>
      <c r="D2656">
        <v>8817</v>
      </c>
      <c r="E2656" t="s">
        <v>92</v>
      </c>
      <c r="F2656" t="s">
        <v>353</v>
      </c>
      <c r="G2656" t="s">
        <v>1544</v>
      </c>
      <c r="H2656" t="s">
        <v>3727</v>
      </c>
      <c r="I2656">
        <v>3797</v>
      </c>
      <c r="K2656" s="1"/>
    </row>
    <row r="2657" spans="1:11" x14ac:dyDescent="0.25">
      <c r="A2657" s="5" t="str">
        <f t="shared" si="41"/>
        <v>ID8818G2660</v>
      </c>
      <c r="B2657">
        <v>2660</v>
      </c>
      <c r="C2657" t="s">
        <v>107</v>
      </c>
      <c r="D2657">
        <v>8818</v>
      </c>
      <c r="E2657" t="s">
        <v>92</v>
      </c>
      <c r="F2657" t="s">
        <v>353</v>
      </c>
      <c r="G2657" t="s">
        <v>1544</v>
      </c>
      <c r="H2657" t="s">
        <v>3728</v>
      </c>
      <c r="I2657">
        <v>3797</v>
      </c>
      <c r="K2657" s="1"/>
    </row>
    <row r="2658" spans="1:11" x14ac:dyDescent="0.25">
      <c r="A2658" s="5" t="str">
        <f t="shared" si="41"/>
        <v>ID8819G2661</v>
      </c>
      <c r="B2658">
        <v>2661</v>
      </c>
      <c r="C2658" t="s">
        <v>107</v>
      </c>
      <c r="D2658">
        <v>8819</v>
      </c>
      <c r="E2658" t="s">
        <v>92</v>
      </c>
      <c r="F2658" t="s">
        <v>353</v>
      </c>
      <c r="G2658" t="s">
        <v>1544</v>
      </c>
      <c r="H2658" t="s">
        <v>3725</v>
      </c>
      <c r="I2658">
        <v>3797</v>
      </c>
      <c r="K2658" s="1"/>
    </row>
    <row r="2659" spans="1:11" x14ac:dyDescent="0.25">
      <c r="A2659" s="5" t="str">
        <f t="shared" si="41"/>
        <v>ID8820G2662</v>
      </c>
      <c r="B2659">
        <v>2662</v>
      </c>
      <c r="C2659" t="s">
        <v>107</v>
      </c>
      <c r="D2659">
        <v>8820</v>
      </c>
      <c r="E2659" t="s">
        <v>92</v>
      </c>
      <c r="F2659" t="s">
        <v>353</v>
      </c>
      <c r="G2659" t="s">
        <v>1544</v>
      </c>
      <c r="H2659" t="s">
        <v>3593</v>
      </c>
      <c r="I2659">
        <v>3797</v>
      </c>
      <c r="K2659" s="1"/>
    </row>
    <row r="2660" spans="1:11" x14ac:dyDescent="0.25">
      <c r="A2660" s="5" t="str">
        <f t="shared" si="41"/>
        <v>ID8821G2663</v>
      </c>
      <c r="B2660">
        <v>2663</v>
      </c>
      <c r="C2660" t="s">
        <v>107</v>
      </c>
      <c r="D2660">
        <v>8821</v>
      </c>
      <c r="E2660" t="s">
        <v>92</v>
      </c>
      <c r="F2660" t="s">
        <v>353</v>
      </c>
      <c r="G2660" t="s">
        <v>1544</v>
      </c>
      <c r="H2660" t="s">
        <v>3729</v>
      </c>
      <c r="I2660">
        <v>3797</v>
      </c>
      <c r="K2660" s="1"/>
    </row>
    <row r="2661" spans="1:11" x14ac:dyDescent="0.25">
      <c r="A2661" s="5" t="str">
        <f t="shared" si="41"/>
        <v>ID8822G2664</v>
      </c>
      <c r="B2661">
        <v>2664</v>
      </c>
      <c r="C2661" t="s">
        <v>107</v>
      </c>
      <c r="D2661">
        <v>8822</v>
      </c>
      <c r="E2661" t="s">
        <v>92</v>
      </c>
      <c r="F2661" t="s">
        <v>353</v>
      </c>
      <c r="G2661" t="s">
        <v>1544</v>
      </c>
      <c r="H2661" t="s">
        <v>3730</v>
      </c>
      <c r="I2661">
        <v>3797</v>
      </c>
      <c r="K2661" s="1"/>
    </row>
    <row r="2662" spans="1:11" x14ac:dyDescent="0.25">
      <c r="A2662" s="5" t="str">
        <f t="shared" si="41"/>
        <v>ID8823G2665</v>
      </c>
      <c r="B2662">
        <v>2665</v>
      </c>
      <c r="C2662" t="s">
        <v>107</v>
      </c>
      <c r="D2662">
        <v>8823</v>
      </c>
      <c r="E2662" t="s">
        <v>92</v>
      </c>
      <c r="F2662" t="s">
        <v>353</v>
      </c>
      <c r="G2662" t="s">
        <v>1544</v>
      </c>
      <c r="H2662" t="s">
        <v>78</v>
      </c>
      <c r="I2662">
        <v>3797</v>
      </c>
      <c r="K2662" s="1"/>
    </row>
    <row r="2663" spans="1:11" x14ac:dyDescent="0.25">
      <c r="A2663" s="5" t="str">
        <f t="shared" si="41"/>
        <v>ID3798G2666</v>
      </c>
      <c r="B2663">
        <v>2666</v>
      </c>
      <c r="C2663" t="s">
        <v>68</v>
      </c>
      <c r="D2663">
        <v>3798</v>
      </c>
      <c r="E2663" t="s">
        <v>92</v>
      </c>
      <c r="F2663" t="s">
        <v>353</v>
      </c>
      <c r="G2663" t="s">
        <v>1545</v>
      </c>
      <c r="H2663" t="s">
        <v>1545</v>
      </c>
      <c r="I2663">
        <v>396</v>
      </c>
      <c r="K2663" s="1"/>
    </row>
    <row r="2664" spans="1:11" x14ac:dyDescent="0.25">
      <c r="A2664" s="5" t="str">
        <f t="shared" si="41"/>
        <v>ID8829G2667</v>
      </c>
      <c r="B2664">
        <v>2667</v>
      </c>
      <c r="C2664" t="s">
        <v>68</v>
      </c>
      <c r="D2664">
        <v>8829</v>
      </c>
      <c r="E2664" t="s">
        <v>92</v>
      </c>
      <c r="F2664" t="s">
        <v>353</v>
      </c>
      <c r="G2664" t="s">
        <v>1545</v>
      </c>
      <c r="H2664" t="s">
        <v>2450</v>
      </c>
      <c r="I2664">
        <v>3798</v>
      </c>
      <c r="K2664" s="1"/>
    </row>
    <row r="2665" spans="1:11" x14ac:dyDescent="0.25">
      <c r="A2665" s="5" t="str">
        <f t="shared" si="41"/>
        <v>ID8830G2668</v>
      </c>
      <c r="B2665">
        <v>2668</v>
      </c>
      <c r="C2665" t="s">
        <v>68</v>
      </c>
      <c r="D2665">
        <v>8830</v>
      </c>
      <c r="E2665" t="s">
        <v>92</v>
      </c>
      <c r="F2665" t="s">
        <v>353</v>
      </c>
      <c r="G2665" t="s">
        <v>1545</v>
      </c>
      <c r="H2665" t="s">
        <v>1686</v>
      </c>
      <c r="I2665">
        <v>3798</v>
      </c>
      <c r="K2665" s="1"/>
    </row>
    <row r="2666" spans="1:11" x14ac:dyDescent="0.25">
      <c r="A2666" s="5" t="str">
        <f t="shared" si="41"/>
        <v>ID8831G2669</v>
      </c>
      <c r="B2666">
        <v>2669</v>
      </c>
      <c r="C2666" t="s">
        <v>68</v>
      </c>
      <c r="D2666">
        <v>8831</v>
      </c>
      <c r="E2666" t="s">
        <v>92</v>
      </c>
      <c r="F2666" t="s">
        <v>353</v>
      </c>
      <c r="G2666" t="s">
        <v>1545</v>
      </c>
      <c r="H2666" t="s">
        <v>180</v>
      </c>
      <c r="I2666">
        <v>3798</v>
      </c>
      <c r="K2666" s="1"/>
    </row>
    <row r="2667" spans="1:11" x14ac:dyDescent="0.25">
      <c r="A2667" s="5" t="str">
        <f t="shared" si="41"/>
        <v>ID8832G2670</v>
      </c>
      <c r="B2667">
        <v>2670</v>
      </c>
      <c r="C2667" t="s">
        <v>68</v>
      </c>
      <c r="D2667">
        <v>8832</v>
      </c>
      <c r="E2667" t="s">
        <v>92</v>
      </c>
      <c r="F2667" t="s">
        <v>353</v>
      </c>
      <c r="G2667" t="s">
        <v>1545</v>
      </c>
      <c r="H2667" t="s">
        <v>78</v>
      </c>
      <c r="I2667">
        <v>3798</v>
      </c>
      <c r="K2667" s="1"/>
    </row>
    <row r="2668" spans="1:11" x14ac:dyDescent="0.25">
      <c r="A2668" s="5" t="str">
        <f t="shared" si="41"/>
        <v>ID3799G2671</v>
      </c>
      <c r="B2668">
        <v>2671</v>
      </c>
      <c r="C2668" t="s">
        <v>107</v>
      </c>
      <c r="D2668">
        <v>3799</v>
      </c>
      <c r="E2668" t="s">
        <v>92</v>
      </c>
      <c r="F2668" t="s">
        <v>353</v>
      </c>
      <c r="G2668" t="s">
        <v>1546</v>
      </c>
      <c r="H2668" t="s">
        <v>1546</v>
      </c>
      <c r="I2668">
        <v>396</v>
      </c>
      <c r="K2668" s="1"/>
    </row>
    <row r="2669" spans="1:11" x14ac:dyDescent="0.25">
      <c r="A2669" s="5" t="str">
        <f t="shared" si="41"/>
        <v>ID3800G2672</v>
      </c>
      <c r="B2669">
        <v>2672</v>
      </c>
      <c r="C2669" t="s">
        <v>68</v>
      </c>
      <c r="D2669">
        <v>3800</v>
      </c>
      <c r="E2669" t="s">
        <v>92</v>
      </c>
      <c r="F2669" t="s">
        <v>353</v>
      </c>
      <c r="G2669" t="s">
        <v>1547</v>
      </c>
      <c r="H2669" t="s">
        <v>1547</v>
      </c>
      <c r="I2669">
        <v>396</v>
      </c>
      <c r="K2669" s="1"/>
    </row>
    <row r="2670" spans="1:11" x14ac:dyDescent="0.25">
      <c r="A2670" s="5" t="str">
        <f t="shared" si="41"/>
        <v>ID3800G2673</v>
      </c>
      <c r="B2670">
        <v>2673</v>
      </c>
      <c r="C2670" t="s">
        <v>68</v>
      </c>
      <c r="D2670">
        <v>3800</v>
      </c>
      <c r="E2670" t="s">
        <v>92</v>
      </c>
      <c r="F2670" t="s">
        <v>353</v>
      </c>
      <c r="G2670" t="s">
        <v>1547</v>
      </c>
      <c r="H2670" t="s">
        <v>1547</v>
      </c>
      <c r="I2670">
        <v>396</v>
      </c>
      <c r="K2670" s="1"/>
    </row>
    <row r="2671" spans="1:11" x14ac:dyDescent="0.25">
      <c r="A2671" s="5" t="str">
        <f t="shared" si="41"/>
        <v>ID8833G2674</v>
      </c>
      <c r="B2671">
        <v>2674</v>
      </c>
      <c r="C2671" t="s">
        <v>68</v>
      </c>
      <c r="D2671">
        <v>8833</v>
      </c>
      <c r="E2671" t="s">
        <v>92</v>
      </c>
      <c r="F2671" t="s">
        <v>353</v>
      </c>
      <c r="G2671" t="s">
        <v>1547</v>
      </c>
      <c r="H2671" t="s">
        <v>2450</v>
      </c>
      <c r="I2671">
        <v>3800</v>
      </c>
      <c r="K2671" s="1"/>
    </row>
    <row r="2672" spans="1:11" x14ac:dyDescent="0.25">
      <c r="A2672" s="5" t="str">
        <f t="shared" si="41"/>
        <v>ID8834G2675</v>
      </c>
      <c r="B2672">
        <v>2675</v>
      </c>
      <c r="C2672" t="s">
        <v>68</v>
      </c>
      <c r="D2672">
        <v>8834</v>
      </c>
      <c r="E2672" t="s">
        <v>92</v>
      </c>
      <c r="F2672" t="s">
        <v>353</v>
      </c>
      <c r="G2672" t="s">
        <v>1547</v>
      </c>
      <c r="H2672" t="s">
        <v>1686</v>
      </c>
      <c r="I2672">
        <v>3800</v>
      </c>
      <c r="K2672" s="1"/>
    </row>
    <row r="2673" spans="1:11" x14ac:dyDescent="0.25">
      <c r="A2673" s="5" t="str">
        <f t="shared" si="41"/>
        <v>ID8835G2676</v>
      </c>
      <c r="B2673">
        <v>2676</v>
      </c>
      <c r="C2673" t="s">
        <v>68</v>
      </c>
      <c r="D2673">
        <v>8835</v>
      </c>
      <c r="E2673" t="s">
        <v>92</v>
      </c>
      <c r="F2673" t="s">
        <v>353</v>
      </c>
      <c r="G2673" t="s">
        <v>1547</v>
      </c>
      <c r="H2673" t="s">
        <v>626</v>
      </c>
      <c r="I2673">
        <v>3800</v>
      </c>
      <c r="K2673" s="1"/>
    </row>
    <row r="2674" spans="1:11" x14ac:dyDescent="0.25">
      <c r="A2674" s="5" t="str">
        <f t="shared" si="41"/>
        <v>ID8836G2677</v>
      </c>
      <c r="B2674">
        <v>2677</v>
      </c>
      <c r="C2674" t="s">
        <v>68</v>
      </c>
      <c r="D2674">
        <v>8836</v>
      </c>
      <c r="E2674" t="s">
        <v>92</v>
      </c>
      <c r="F2674" t="s">
        <v>353</v>
      </c>
      <c r="G2674" t="s">
        <v>1547</v>
      </c>
      <c r="H2674" t="s">
        <v>3732</v>
      </c>
      <c r="I2674">
        <v>3800</v>
      </c>
      <c r="K2674" s="1"/>
    </row>
    <row r="2675" spans="1:11" x14ac:dyDescent="0.25">
      <c r="A2675" s="5" t="str">
        <f t="shared" si="41"/>
        <v>ID8837G2678</v>
      </c>
      <c r="B2675">
        <v>2678</v>
      </c>
      <c r="C2675" t="s">
        <v>68</v>
      </c>
      <c r="D2675">
        <v>8837</v>
      </c>
      <c r="E2675" t="s">
        <v>92</v>
      </c>
      <c r="F2675" t="s">
        <v>353</v>
      </c>
      <c r="G2675" t="s">
        <v>1547</v>
      </c>
      <c r="H2675" t="s">
        <v>78</v>
      </c>
      <c r="I2675">
        <v>3800</v>
      </c>
      <c r="K2675" s="1"/>
    </row>
    <row r="2676" spans="1:11" x14ac:dyDescent="0.25">
      <c r="A2676" s="5" t="str">
        <f t="shared" si="41"/>
        <v>ID4032G2679</v>
      </c>
      <c r="B2676">
        <v>2679</v>
      </c>
      <c r="C2676" t="s">
        <v>68</v>
      </c>
      <c r="D2676">
        <v>4032</v>
      </c>
      <c r="E2676" t="s">
        <v>92</v>
      </c>
      <c r="F2676" t="s">
        <v>353</v>
      </c>
      <c r="G2676" t="s">
        <v>1668</v>
      </c>
      <c r="H2676" t="s">
        <v>1668</v>
      </c>
      <c r="I2676">
        <v>396</v>
      </c>
      <c r="K2676" s="1"/>
    </row>
    <row r="2677" spans="1:11" x14ac:dyDescent="0.25">
      <c r="A2677" s="5" t="str">
        <f t="shared" si="41"/>
        <v>ID4033G2680</v>
      </c>
      <c r="B2677">
        <v>2680</v>
      </c>
      <c r="C2677" t="s">
        <v>68</v>
      </c>
      <c r="D2677">
        <v>4033</v>
      </c>
      <c r="E2677" t="s">
        <v>92</v>
      </c>
      <c r="F2677" t="s">
        <v>353</v>
      </c>
      <c r="G2677" t="s">
        <v>1669</v>
      </c>
      <c r="H2677" t="s">
        <v>1669</v>
      </c>
      <c r="I2677">
        <v>396</v>
      </c>
      <c r="K2677" s="1"/>
    </row>
    <row r="2678" spans="1:11" x14ac:dyDescent="0.25">
      <c r="A2678" s="5" t="str">
        <f t="shared" si="41"/>
        <v>ID4558G2681</v>
      </c>
      <c r="B2678">
        <v>2681</v>
      </c>
      <c r="C2678" t="s">
        <v>68</v>
      </c>
      <c r="D2678">
        <v>4558</v>
      </c>
      <c r="E2678" t="s">
        <v>92</v>
      </c>
      <c r="F2678" t="s">
        <v>353</v>
      </c>
      <c r="G2678" t="s">
        <v>1669</v>
      </c>
      <c r="H2678" t="s">
        <v>1926</v>
      </c>
      <c r="I2678">
        <v>4033</v>
      </c>
      <c r="K2678" s="1"/>
    </row>
    <row r="2679" spans="1:11" x14ac:dyDescent="0.25">
      <c r="A2679" s="5" t="str">
        <f t="shared" si="41"/>
        <v>ID4559G2682</v>
      </c>
      <c r="B2679">
        <v>2682</v>
      </c>
      <c r="C2679" t="s">
        <v>68</v>
      </c>
      <c r="D2679">
        <v>4559</v>
      </c>
      <c r="E2679" t="s">
        <v>92</v>
      </c>
      <c r="F2679" t="s">
        <v>353</v>
      </c>
      <c r="G2679" t="s">
        <v>1669</v>
      </c>
      <c r="H2679" t="s">
        <v>1927</v>
      </c>
      <c r="I2679">
        <v>4033</v>
      </c>
      <c r="K2679" s="1"/>
    </row>
    <row r="2680" spans="1:11" x14ac:dyDescent="0.25">
      <c r="A2680" s="5" t="str">
        <f t="shared" si="41"/>
        <v>ID4560G2683</v>
      </c>
      <c r="B2680">
        <v>2683</v>
      </c>
      <c r="C2680" t="s">
        <v>68</v>
      </c>
      <c r="D2680">
        <v>4560</v>
      </c>
      <c r="E2680" t="s">
        <v>92</v>
      </c>
      <c r="F2680" t="s">
        <v>353</v>
      </c>
      <c r="G2680" t="s">
        <v>1669</v>
      </c>
      <c r="H2680" t="s">
        <v>78</v>
      </c>
      <c r="I2680">
        <v>4033</v>
      </c>
      <c r="K2680" s="1"/>
    </row>
    <row r="2681" spans="1:11" x14ac:dyDescent="0.25">
      <c r="A2681" s="5" t="str">
        <f t="shared" si="41"/>
        <v>ID8838G2684</v>
      </c>
      <c r="B2681">
        <v>2684</v>
      </c>
      <c r="C2681" t="s">
        <v>68</v>
      </c>
      <c r="D2681">
        <v>8838</v>
      </c>
      <c r="E2681" t="s">
        <v>92</v>
      </c>
      <c r="F2681" t="s">
        <v>353</v>
      </c>
      <c r="G2681" t="s">
        <v>1669</v>
      </c>
      <c r="H2681" t="s">
        <v>3733</v>
      </c>
      <c r="I2681">
        <v>4033</v>
      </c>
      <c r="K2681" s="1"/>
    </row>
    <row r="2682" spans="1:11" x14ac:dyDescent="0.25">
      <c r="A2682" s="5" t="str">
        <f t="shared" si="41"/>
        <v>ID8839G2685</v>
      </c>
      <c r="B2682">
        <v>2685</v>
      </c>
      <c r="C2682" t="s">
        <v>68</v>
      </c>
      <c r="D2682">
        <v>8839</v>
      </c>
      <c r="E2682" t="s">
        <v>92</v>
      </c>
      <c r="F2682" t="s">
        <v>353</v>
      </c>
      <c r="G2682" t="s">
        <v>1669</v>
      </c>
      <c r="H2682" t="s">
        <v>1816</v>
      </c>
      <c r="I2682">
        <v>4033</v>
      </c>
      <c r="K2682" s="1"/>
    </row>
    <row r="2683" spans="1:11" x14ac:dyDescent="0.25">
      <c r="A2683" s="5" t="str">
        <f t="shared" si="41"/>
        <v>ID8840G2686</v>
      </c>
      <c r="B2683">
        <v>2686</v>
      </c>
      <c r="C2683" t="s">
        <v>68</v>
      </c>
      <c r="D2683">
        <v>8840</v>
      </c>
      <c r="E2683" t="s">
        <v>92</v>
      </c>
      <c r="F2683" t="s">
        <v>353</v>
      </c>
      <c r="G2683" t="s">
        <v>1669</v>
      </c>
      <c r="H2683" t="s">
        <v>3734</v>
      </c>
      <c r="I2683">
        <v>4033</v>
      </c>
      <c r="K2683" s="1"/>
    </row>
    <row r="2684" spans="1:11" x14ac:dyDescent="0.25">
      <c r="A2684" s="5" t="str">
        <f t="shared" si="41"/>
        <v>ID8841G2687</v>
      </c>
      <c r="B2684">
        <v>2687</v>
      </c>
      <c r="C2684" t="s">
        <v>68</v>
      </c>
      <c r="D2684">
        <v>8841</v>
      </c>
      <c r="E2684" t="s">
        <v>92</v>
      </c>
      <c r="F2684" t="s">
        <v>353</v>
      </c>
      <c r="G2684" t="s">
        <v>1669</v>
      </c>
      <c r="H2684" t="s">
        <v>3735</v>
      </c>
      <c r="I2684">
        <v>4033</v>
      </c>
      <c r="K2684" s="1"/>
    </row>
    <row r="2685" spans="1:11" x14ac:dyDescent="0.25">
      <c r="A2685" s="5" t="str">
        <f t="shared" si="41"/>
        <v>ID8842G2688</v>
      </c>
      <c r="B2685">
        <v>2688</v>
      </c>
      <c r="C2685" t="s">
        <v>68</v>
      </c>
      <c r="D2685">
        <v>8842</v>
      </c>
      <c r="E2685" t="s">
        <v>92</v>
      </c>
      <c r="F2685" t="s">
        <v>353</v>
      </c>
      <c r="G2685" t="s">
        <v>1669</v>
      </c>
      <c r="H2685" t="s">
        <v>3736</v>
      </c>
      <c r="I2685">
        <v>4033</v>
      </c>
      <c r="K2685" s="1"/>
    </row>
    <row r="2686" spans="1:11" x14ac:dyDescent="0.25">
      <c r="A2686" s="5" t="str">
        <f t="shared" si="41"/>
        <v>ID8843G2689</v>
      </c>
      <c r="B2686">
        <v>2689</v>
      </c>
      <c r="C2686" t="s">
        <v>68</v>
      </c>
      <c r="D2686">
        <v>8843</v>
      </c>
      <c r="E2686" t="s">
        <v>92</v>
      </c>
      <c r="F2686" t="s">
        <v>353</v>
      </c>
      <c r="G2686" t="s">
        <v>1669</v>
      </c>
      <c r="H2686" t="s">
        <v>3737</v>
      </c>
      <c r="I2686">
        <v>4033</v>
      </c>
      <c r="K2686" s="1"/>
    </row>
    <row r="2687" spans="1:11" x14ac:dyDescent="0.25">
      <c r="A2687" s="5" t="str">
        <f t="shared" si="41"/>
        <v>ID8844G2690</v>
      </c>
      <c r="B2687">
        <v>2690</v>
      </c>
      <c r="C2687" t="s">
        <v>68</v>
      </c>
      <c r="D2687">
        <v>8844</v>
      </c>
      <c r="E2687" t="s">
        <v>92</v>
      </c>
      <c r="F2687" t="s">
        <v>353</v>
      </c>
      <c r="G2687" t="s">
        <v>1669</v>
      </c>
      <c r="H2687" t="s">
        <v>3738</v>
      </c>
      <c r="I2687">
        <v>4033</v>
      </c>
      <c r="K2687" s="1"/>
    </row>
    <row r="2688" spans="1:11" x14ac:dyDescent="0.25">
      <c r="A2688" s="5" t="str">
        <f t="shared" si="41"/>
        <v>ID8845G2691</v>
      </c>
      <c r="B2688">
        <v>2691</v>
      </c>
      <c r="C2688" t="s">
        <v>68</v>
      </c>
      <c r="D2688">
        <v>8845</v>
      </c>
      <c r="E2688" t="s">
        <v>92</v>
      </c>
      <c r="F2688" t="s">
        <v>353</v>
      </c>
      <c r="G2688" t="s">
        <v>1669</v>
      </c>
      <c r="H2688" t="s">
        <v>3739</v>
      </c>
      <c r="I2688">
        <v>4033</v>
      </c>
      <c r="K2688" s="1"/>
    </row>
    <row r="2689" spans="1:11" x14ac:dyDescent="0.25">
      <c r="A2689" s="5" t="str">
        <f t="shared" si="41"/>
        <v>ID4557G2692</v>
      </c>
      <c r="B2689">
        <v>2692</v>
      </c>
      <c r="C2689" t="s">
        <v>68</v>
      </c>
      <c r="D2689">
        <v>4557</v>
      </c>
      <c r="E2689" t="s">
        <v>92</v>
      </c>
      <c r="F2689" t="s">
        <v>353</v>
      </c>
      <c r="G2689" t="s">
        <v>1925</v>
      </c>
      <c r="H2689" t="s">
        <v>1925</v>
      </c>
      <c r="I2689">
        <v>396</v>
      </c>
      <c r="K2689" s="1"/>
    </row>
    <row r="2690" spans="1:11" x14ac:dyDescent="0.25">
      <c r="A2690" s="5" t="str">
        <f t="shared" si="41"/>
        <v>ID8824G2693</v>
      </c>
      <c r="B2690">
        <v>2693</v>
      </c>
      <c r="C2690" t="s">
        <v>68</v>
      </c>
      <c r="D2690">
        <v>8824</v>
      </c>
      <c r="E2690" t="s">
        <v>92</v>
      </c>
      <c r="F2690" t="s">
        <v>353</v>
      </c>
      <c r="G2690" t="s">
        <v>1925</v>
      </c>
      <c r="H2690" t="s">
        <v>3731</v>
      </c>
      <c r="I2690">
        <v>4557</v>
      </c>
      <c r="K2690" s="1"/>
    </row>
    <row r="2691" spans="1:11" x14ac:dyDescent="0.25">
      <c r="A2691" s="5" t="str">
        <f t="shared" ref="A2691:A2754" si="42">"ID"&amp;D2691&amp;"G"&amp;B2691</f>
        <v>ID8825G2694</v>
      </c>
      <c r="B2691">
        <v>2694</v>
      </c>
      <c r="C2691" t="s">
        <v>68</v>
      </c>
      <c r="D2691">
        <v>8825</v>
      </c>
      <c r="E2691" t="s">
        <v>92</v>
      </c>
      <c r="F2691" t="s">
        <v>353</v>
      </c>
      <c r="G2691" t="s">
        <v>1925</v>
      </c>
      <c r="H2691" t="s">
        <v>1666</v>
      </c>
      <c r="I2691">
        <v>4557</v>
      </c>
      <c r="K2691" s="1"/>
    </row>
    <row r="2692" spans="1:11" x14ac:dyDescent="0.25">
      <c r="A2692" s="5" t="str">
        <f t="shared" si="42"/>
        <v>ID8826G2695</v>
      </c>
      <c r="B2692">
        <v>2695</v>
      </c>
      <c r="C2692" t="s">
        <v>68</v>
      </c>
      <c r="D2692">
        <v>8826</v>
      </c>
      <c r="E2692" t="s">
        <v>92</v>
      </c>
      <c r="F2692" t="s">
        <v>353</v>
      </c>
      <c r="G2692" t="s">
        <v>1925</v>
      </c>
      <c r="H2692" t="s">
        <v>1228</v>
      </c>
      <c r="I2692">
        <v>4557</v>
      </c>
      <c r="K2692" s="1"/>
    </row>
    <row r="2693" spans="1:11" x14ac:dyDescent="0.25">
      <c r="A2693" s="5" t="str">
        <f t="shared" si="42"/>
        <v>ID8827G2696</v>
      </c>
      <c r="B2693">
        <v>2696</v>
      </c>
      <c r="C2693" t="s">
        <v>68</v>
      </c>
      <c r="D2693">
        <v>8827</v>
      </c>
      <c r="E2693" t="s">
        <v>92</v>
      </c>
      <c r="F2693" t="s">
        <v>353</v>
      </c>
      <c r="G2693" t="s">
        <v>1925</v>
      </c>
      <c r="H2693" t="s">
        <v>1743</v>
      </c>
      <c r="I2693">
        <v>4557</v>
      </c>
      <c r="K2693" s="1"/>
    </row>
    <row r="2694" spans="1:11" x14ac:dyDescent="0.25">
      <c r="A2694" s="5" t="str">
        <f t="shared" si="42"/>
        <v>ID8828G2697</v>
      </c>
      <c r="B2694">
        <v>2697</v>
      </c>
      <c r="C2694" t="s">
        <v>68</v>
      </c>
      <c r="D2694">
        <v>8828</v>
      </c>
      <c r="E2694" t="s">
        <v>92</v>
      </c>
      <c r="F2694" t="s">
        <v>353</v>
      </c>
      <c r="G2694" t="s">
        <v>1925</v>
      </c>
      <c r="H2694" t="s">
        <v>78</v>
      </c>
      <c r="I2694">
        <v>4557</v>
      </c>
      <c r="K2694" s="1"/>
    </row>
    <row r="2695" spans="1:11" x14ac:dyDescent="0.25">
      <c r="A2695" s="5" t="str">
        <f t="shared" si="42"/>
        <v>ID8846G2698</v>
      </c>
      <c r="B2695">
        <v>2698</v>
      </c>
      <c r="C2695" t="s">
        <v>68</v>
      </c>
      <c r="D2695">
        <v>8846</v>
      </c>
      <c r="E2695" t="s">
        <v>92</v>
      </c>
      <c r="F2695" t="s">
        <v>353</v>
      </c>
      <c r="G2695" t="s">
        <v>3740</v>
      </c>
      <c r="H2695" t="s">
        <v>78</v>
      </c>
      <c r="I2695">
        <v>396</v>
      </c>
      <c r="K2695" s="1"/>
    </row>
    <row r="2696" spans="1:11" x14ac:dyDescent="0.25">
      <c r="A2696" s="5" t="str">
        <f t="shared" si="42"/>
        <v>ID8847G2699</v>
      </c>
      <c r="B2696">
        <v>2699</v>
      </c>
      <c r="C2696" t="s">
        <v>68</v>
      </c>
      <c r="D2696">
        <v>8847</v>
      </c>
      <c r="E2696" t="s">
        <v>92</v>
      </c>
      <c r="F2696" t="s">
        <v>353</v>
      </c>
      <c r="G2696" t="s">
        <v>3741</v>
      </c>
      <c r="H2696" t="s">
        <v>3741</v>
      </c>
      <c r="I2696">
        <v>396</v>
      </c>
      <c r="K2696" s="1"/>
    </row>
    <row r="2697" spans="1:11" x14ac:dyDescent="0.25">
      <c r="A2697" s="5" t="str">
        <f t="shared" si="42"/>
        <v>ID8848G2700</v>
      </c>
      <c r="B2697">
        <v>2700</v>
      </c>
      <c r="C2697" t="s">
        <v>68</v>
      </c>
      <c r="D2697">
        <v>8848</v>
      </c>
      <c r="E2697" t="s">
        <v>92</v>
      </c>
      <c r="F2697" t="s">
        <v>353</v>
      </c>
      <c r="G2697" t="s">
        <v>3742</v>
      </c>
      <c r="H2697" t="s">
        <v>3742</v>
      </c>
      <c r="I2697">
        <v>396</v>
      </c>
      <c r="K2697" s="1"/>
    </row>
    <row r="2698" spans="1:11" x14ac:dyDescent="0.25">
      <c r="A2698" s="5" t="str">
        <f t="shared" si="42"/>
        <v>ID397G2701</v>
      </c>
      <c r="B2698">
        <v>2701</v>
      </c>
      <c r="C2698" t="s">
        <v>68</v>
      </c>
      <c r="D2698">
        <v>397</v>
      </c>
      <c r="E2698" t="s">
        <v>92</v>
      </c>
      <c r="F2698" t="s">
        <v>132</v>
      </c>
      <c r="G2698" t="s">
        <v>132</v>
      </c>
      <c r="H2698" t="s">
        <v>132</v>
      </c>
      <c r="I2698">
        <v>10</v>
      </c>
      <c r="K2698" s="1"/>
    </row>
    <row r="2699" spans="1:11" x14ac:dyDescent="0.25">
      <c r="A2699" s="5" t="str">
        <f t="shared" si="42"/>
        <v>ID397G2702</v>
      </c>
      <c r="B2699">
        <v>2702</v>
      </c>
      <c r="C2699" t="s">
        <v>68</v>
      </c>
      <c r="D2699">
        <v>397</v>
      </c>
      <c r="E2699" t="s">
        <v>92</v>
      </c>
      <c r="F2699" t="s">
        <v>132</v>
      </c>
      <c r="G2699" t="s">
        <v>132</v>
      </c>
      <c r="H2699" t="s">
        <v>132</v>
      </c>
      <c r="I2699">
        <v>10</v>
      </c>
      <c r="K2699" s="1"/>
    </row>
    <row r="2700" spans="1:11" x14ac:dyDescent="0.25">
      <c r="A2700" s="5" t="str">
        <f t="shared" si="42"/>
        <v>ID69G2703</v>
      </c>
      <c r="B2700">
        <v>2703</v>
      </c>
      <c r="C2700" t="s">
        <v>68</v>
      </c>
      <c r="D2700">
        <v>69</v>
      </c>
      <c r="E2700" t="s">
        <v>92</v>
      </c>
      <c r="F2700" t="s">
        <v>132</v>
      </c>
      <c r="G2700" t="s">
        <v>147</v>
      </c>
      <c r="H2700" t="s">
        <v>147</v>
      </c>
      <c r="I2700">
        <v>397</v>
      </c>
      <c r="K2700" s="1"/>
    </row>
    <row r="2701" spans="1:11" x14ac:dyDescent="0.25">
      <c r="A2701" s="5" t="str">
        <f t="shared" si="42"/>
        <v>ID561G2704</v>
      </c>
      <c r="B2701">
        <v>2704</v>
      </c>
      <c r="C2701" t="s">
        <v>68</v>
      </c>
      <c r="D2701">
        <v>561</v>
      </c>
      <c r="E2701" t="s">
        <v>92</v>
      </c>
      <c r="F2701" t="s">
        <v>132</v>
      </c>
      <c r="G2701" t="s">
        <v>78</v>
      </c>
      <c r="H2701" t="s">
        <v>78</v>
      </c>
      <c r="I2701">
        <v>397</v>
      </c>
      <c r="K2701" s="1"/>
    </row>
    <row r="2702" spans="1:11" x14ac:dyDescent="0.25">
      <c r="A2702" s="5" t="str">
        <f t="shared" si="42"/>
        <v>ID660G2705</v>
      </c>
      <c r="B2702">
        <v>2705</v>
      </c>
      <c r="C2702" t="s">
        <v>68</v>
      </c>
      <c r="D2702">
        <v>660</v>
      </c>
      <c r="E2702" t="s">
        <v>92</v>
      </c>
      <c r="F2702" t="s">
        <v>130</v>
      </c>
      <c r="G2702" t="s">
        <v>471</v>
      </c>
      <c r="H2702" t="s">
        <v>471</v>
      </c>
      <c r="I2702">
        <v>397</v>
      </c>
      <c r="K2702" s="1"/>
    </row>
    <row r="2703" spans="1:11" x14ac:dyDescent="0.25">
      <c r="A2703" s="5" t="str">
        <f t="shared" si="42"/>
        <v>ID660G2706</v>
      </c>
      <c r="B2703">
        <v>2706</v>
      </c>
      <c r="C2703" t="s">
        <v>68</v>
      </c>
      <c r="D2703">
        <v>660</v>
      </c>
      <c r="E2703" t="s">
        <v>92</v>
      </c>
      <c r="F2703" t="s">
        <v>132</v>
      </c>
      <c r="G2703" t="s">
        <v>471</v>
      </c>
      <c r="H2703" t="s">
        <v>471</v>
      </c>
      <c r="I2703">
        <v>397</v>
      </c>
      <c r="K2703" s="1"/>
    </row>
    <row r="2704" spans="1:11" x14ac:dyDescent="0.25">
      <c r="A2704" s="5" t="str">
        <f t="shared" si="42"/>
        <v>ID661G2707</v>
      </c>
      <c r="B2704">
        <v>2707</v>
      </c>
      <c r="C2704" t="s">
        <v>68</v>
      </c>
      <c r="D2704">
        <v>661</v>
      </c>
      <c r="E2704" t="s">
        <v>92</v>
      </c>
      <c r="F2704" t="s">
        <v>130</v>
      </c>
      <c r="G2704" t="s">
        <v>119</v>
      </c>
      <c r="H2704" t="s">
        <v>119</v>
      </c>
      <c r="I2704">
        <v>397</v>
      </c>
      <c r="K2704" s="1"/>
    </row>
    <row r="2705" spans="1:11" x14ac:dyDescent="0.25">
      <c r="A2705" s="5" t="str">
        <f t="shared" si="42"/>
        <v>ID661G2708</v>
      </c>
      <c r="B2705">
        <v>2708</v>
      </c>
      <c r="C2705" t="s">
        <v>68</v>
      </c>
      <c r="D2705">
        <v>661</v>
      </c>
      <c r="E2705" t="s">
        <v>92</v>
      </c>
      <c r="F2705" t="s">
        <v>132</v>
      </c>
      <c r="G2705" t="s">
        <v>119</v>
      </c>
      <c r="H2705" t="s">
        <v>119</v>
      </c>
      <c r="I2705">
        <v>397</v>
      </c>
      <c r="K2705" s="1"/>
    </row>
    <row r="2706" spans="1:11" x14ac:dyDescent="0.25">
      <c r="A2706" s="5" t="str">
        <f t="shared" si="42"/>
        <v>ID46G2709</v>
      </c>
      <c r="B2706">
        <v>2709</v>
      </c>
      <c r="C2706" t="s">
        <v>68</v>
      </c>
      <c r="D2706">
        <v>46</v>
      </c>
      <c r="E2706" t="s">
        <v>92</v>
      </c>
      <c r="F2706" t="s">
        <v>130</v>
      </c>
      <c r="G2706" t="s">
        <v>119</v>
      </c>
      <c r="H2706" t="s">
        <v>131</v>
      </c>
      <c r="I2706">
        <v>661</v>
      </c>
      <c r="K2706" s="1"/>
    </row>
    <row r="2707" spans="1:11" x14ac:dyDescent="0.25">
      <c r="A2707" s="5" t="str">
        <f t="shared" si="42"/>
        <v>ID46G2710</v>
      </c>
      <c r="B2707">
        <v>2710</v>
      </c>
      <c r="C2707" t="s">
        <v>68</v>
      </c>
      <c r="D2707">
        <v>46</v>
      </c>
      <c r="E2707" t="s">
        <v>92</v>
      </c>
      <c r="F2707" t="s">
        <v>132</v>
      </c>
      <c r="G2707" t="s">
        <v>119</v>
      </c>
      <c r="H2707" t="s">
        <v>131</v>
      </c>
      <c r="I2707">
        <v>661</v>
      </c>
      <c r="K2707" s="1"/>
    </row>
    <row r="2708" spans="1:11" x14ac:dyDescent="0.25">
      <c r="A2708" s="5" t="str">
        <f t="shared" si="42"/>
        <v>ID956G2711</v>
      </c>
      <c r="B2708">
        <v>2711</v>
      </c>
      <c r="C2708" t="s">
        <v>68</v>
      </c>
      <c r="D2708">
        <v>956</v>
      </c>
      <c r="E2708" t="s">
        <v>92</v>
      </c>
      <c r="F2708" t="s">
        <v>130</v>
      </c>
      <c r="G2708" t="s">
        <v>119</v>
      </c>
      <c r="H2708" t="s">
        <v>435</v>
      </c>
      <c r="I2708">
        <v>661</v>
      </c>
      <c r="K2708" s="1"/>
    </row>
    <row r="2709" spans="1:11" x14ac:dyDescent="0.25">
      <c r="A2709" s="5" t="str">
        <f t="shared" si="42"/>
        <v>ID958G2712</v>
      </c>
      <c r="B2709">
        <v>2712</v>
      </c>
      <c r="C2709" t="s">
        <v>68</v>
      </c>
      <c r="D2709">
        <v>958</v>
      </c>
      <c r="E2709" t="s">
        <v>92</v>
      </c>
      <c r="F2709" t="s">
        <v>130</v>
      </c>
      <c r="G2709" t="s">
        <v>119</v>
      </c>
      <c r="H2709" t="s">
        <v>78</v>
      </c>
      <c r="I2709">
        <v>661</v>
      </c>
      <c r="K2709" s="1"/>
    </row>
    <row r="2710" spans="1:11" x14ac:dyDescent="0.25">
      <c r="A2710" s="5" t="str">
        <f t="shared" si="42"/>
        <v>ID663G2713</v>
      </c>
      <c r="B2710">
        <v>2713</v>
      </c>
      <c r="C2710" t="s">
        <v>68</v>
      </c>
      <c r="D2710">
        <v>663</v>
      </c>
      <c r="E2710" t="s">
        <v>92</v>
      </c>
      <c r="F2710" t="s">
        <v>132</v>
      </c>
      <c r="G2710" t="s">
        <v>472</v>
      </c>
      <c r="H2710" t="s">
        <v>472</v>
      </c>
      <c r="I2710">
        <v>397</v>
      </c>
      <c r="K2710" s="1"/>
    </row>
    <row r="2711" spans="1:11" x14ac:dyDescent="0.25">
      <c r="A2711" s="5" t="str">
        <f t="shared" si="42"/>
        <v>ID6357G2714</v>
      </c>
      <c r="B2711">
        <v>2714</v>
      </c>
      <c r="C2711" t="s">
        <v>68</v>
      </c>
      <c r="D2711">
        <v>6357</v>
      </c>
      <c r="E2711" t="s">
        <v>92</v>
      </c>
      <c r="F2711" t="s">
        <v>132</v>
      </c>
      <c r="G2711" t="s">
        <v>472</v>
      </c>
      <c r="H2711" t="s">
        <v>2611</v>
      </c>
      <c r="I2711">
        <v>663</v>
      </c>
      <c r="K2711" s="1"/>
    </row>
    <row r="2712" spans="1:11" x14ac:dyDescent="0.25">
      <c r="A2712" s="5" t="str">
        <f t="shared" si="42"/>
        <v>ID6357G2715</v>
      </c>
      <c r="B2712">
        <v>2715</v>
      </c>
      <c r="C2712" t="s">
        <v>68</v>
      </c>
      <c r="D2712">
        <v>6357</v>
      </c>
      <c r="E2712" t="s">
        <v>92</v>
      </c>
      <c r="F2712" t="s">
        <v>132</v>
      </c>
      <c r="G2712" t="s">
        <v>472</v>
      </c>
      <c r="H2712" t="s">
        <v>2611</v>
      </c>
      <c r="I2712">
        <v>663</v>
      </c>
      <c r="K2712" s="1"/>
    </row>
    <row r="2713" spans="1:11" x14ac:dyDescent="0.25">
      <c r="A2713" s="5" t="str">
        <f t="shared" si="42"/>
        <v>ID6358G2716</v>
      </c>
      <c r="B2713">
        <v>2716</v>
      </c>
      <c r="C2713" t="s">
        <v>68</v>
      </c>
      <c r="D2713">
        <v>6358</v>
      </c>
      <c r="E2713" t="s">
        <v>92</v>
      </c>
      <c r="F2713" t="s">
        <v>132</v>
      </c>
      <c r="G2713" t="s">
        <v>472</v>
      </c>
      <c r="H2713" t="s">
        <v>2612</v>
      </c>
      <c r="I2713">
        <v>663</v>
      </c>
      <c r="K2713" s="1"/>
    </row>
    <row r="2714" spans="1:11" x14ac:dyDescent="0.25">
      <c r="A2714" s="5" t="str">
        <f t="shared" si="42"/>
        <v>ID6358G2717</v>
      </c>
      <c r="B2714">
        <v>2717</v>
      </c>
      <c r="C2714" t="s">
        <v>68</v>
      </c>
      <c r="D2714">
        <v>6358</v>
      </c>
      <c r="E2714" t="s">
        <v>92</v>
      </c>
      <c r="F2714" t="s">
        <v>132</v>
      </c>
      <c r="G2714" t="s">
        <v>472</v>
      </c>
      <c r="H2714" t="s">
        <v>2612</v>
      </c>
      <c r="I2714">
        <v>663</v>
      </c>
      <c r="K2714" s="1"/>
    </row>
    <row r="2715" spans="1:11" x14ac:dyDescent="0.25">
      <c r="A2715" s="5" t="str">
        <f t="shared" si="42"/>
        <v>ID6359G2718</v>
      </c>
      <c r="B2715">
        <v>2718</v>
      </c>
      <c r="C2715" t="s">
        <v>68</v>
      </c>
      <c r="D2715">
        <v>6359</v>
      </c>
      <c r="E2715" t="s">
        <v>92</v>
      </c>
      <c r="F2715" t="s">
        <v>132</v>
      </c>
      <c r="G2715" t="s">
        <v>472</v>
      </c>
      <c r="H2715" t="s">
        <v>78</v>
      </c>
      <c r="I2715">
        <v>663</v>
      </c>
      <c r="K2715" s="1"/>
    </row>
    <row r="2716" spans="1:11" x14ac:dyDescent="0.25">
      <c r="A2716" s="5" t="str">
        <f t="shared" si="42"/>
        <v>ID6361G2719</v>
      </c>
      <c r="B2716">
        <v>2719</v>
      </c>
      <c r="C2716" t="s">
        <v>68</v>
      </c>
      <c r="D2716">
        <v>6361</v>
      </c>
      <c r="E2716" t="s">
        <v>92</v>
      </c>
      <c r="F2716" t="s">
        <v>132</v>
      </c>
      <c r="G2716" t="s">
        <v>472</v>
      </c>
      <c r="H2716" t="s">
        <v>2614</v>
      </c>
      <c r="I2716">
        <v>663</v>
      </c>
      <c r="K2716" s="1"/>
    </row>
    <row r="2717" spans="1:11" x14ac:dyDescent="0.25">
      <c r="A2717" s="5" t="str">
        <f t="shared" si="42"/>
        <v>ID6451G2720</v>
      </c>
      <c r="B2717">
        <v>2720</v>
      </c>
      <c r="C2717" t="s">
        <v>68</v>
      </c>
      <c r="D2717">
        <v>6451</v>
      </c>
      <c r="E2717" t="s">
        <v>92</v>
      </c>
      <c r="F2717" t="s">
        <v>132</v>
      </c>
      <c r="G2717" t="s">
        <v>472</v>
      </c>
      <c r="H2717" t="s">
        <v>2652</v>
      </c>
      <c r="I2717">
        <v>663</v>
      </c>
      <c r="K2717" s="1"/>
    </row>
    <row r="2718" spans="1:11" x14ac:dyDescent="0.25">
      <c r="A2718" s="5" t="str">
        <f t="shared" si="42"/>
        <v>ID8867G2721</v>
      </c>
      <c r="B2718">
        <v>2721</v>
      </c>
      <c r="C2718" t="s">
        <v>68</v>
      </c>
      <c r="D2718">
        <v>8867</v>
      </c>
      <c r="E2718" t="s">
        <v>92</v>
      </c>
      <c r="F2718" t="s">
        <v>132</v>
      </c>
      <c r="G2718" t="s">
        <v>472</v>
      </c>
      <c r="H2718" t="s">
        <v>3757</v>
      </c>
      <c r="I2718">
        <v>663</v>
      </c>
      <c r="K2718" s="1"/>
    </row>
    <row r="2719" spans="1:11" x14ac:dyDescent="0.25">
      <c r="A2719" s="5" t="str">
        <f t="shared" si="42"/>
        <v>ID8868G2722</v>
      </c>
      <c r="B2719">
        <v>2722</v>
      </c>
      <c r="C2719" t="s">
        <v>68</v>
      </c>
      <c r="D2719">
        <v>8868</v>
      </c>
      <c r="E2719" t="s">
        <v>92</v>
      </c>
      <c r="F2719" t="s">
        <v>132</v>
      </c>
      <c r="G2719" t="s">
        <v>472</v>
      </c>
      <c r="H2719" t="s">
        <v>3758</v>
      </c>
      <c r="I2719">
        <v>663</v>
      </c>
      <c r="K2719" s="1"/>
    </row>
    <row r="2720" spans="1:11" x14ac:dyDescent="0.25">
      <c r="A2720" s="5" t="str">
        <f t="shared" si="42"/>
        <v>ID8869G2723</v>
      </c>
      <c r="B2720">
        <v>2723</v>
      </c>
      <c r="C2720" t="s">
        <v>68</v>
      </c>
      <c r="D2720">
        <v>8869</v>
      </c>
      <c r="E2720" t="s">
        <v>92</v>
      </c>
      <c r="F2720" t="s">
        <v>132</v>
      </c>
      <c r="G2720" t="s">
        <v>472</v>
      </c>
      <c r="H2720" t="s">
        <v>1187</v>
      </c>
      <c r="I2720">
        <v>663</v>
      </c>
      <c r="K2720" s="1"/>
    </row>
    <row r="2721" spans="1:11" x14ac:dyDescent="0.25">
      <c r="A2721" s="5" t="str">
        <f t="shared" si="42"/>
        <v>ID8870G2724</v>
      </c>
      <c r="B2721">
        <v>2724</v>
      </c>
      <c r="C2721" t="s">
        <v>68</v>
      </c>
      <c r="D2721">
        <v>8870</v>
      </c>
      <c r="E2721" t="s">
        <v>92</v>
      </c>
      <c r="F2721" t="s">
        <v>132</v>
      </c>
      <c r="G2721" t="s">
        <v>472</v>
      </c>
      <c r="H2721" t="s">
        <v>3759</v>
      </c>
      <c r="I2721">
        <v>663</v>
      </c>
      <c r="K2721" s="1"/>
    </row>
    <row r="2722" spans="1:11" x14ac:dyDescent="0.25">
      <c r="A2722" s="5" t="str">
        <f t="shared" si="42"/>
        <v>ID8871G2725</v>
      </c>
      <c r="B2722">
        <v>2725</v>
      </c>
      <c r="C2722" t="s">
        <v>68</v>
      </c>
      <c r="D2722">
        <v>8871</v>
      </c>
      <c r="E2722" t="s">
        <v>92</v>
      </c>
      <c r="F2722" t="s">
        <v>132</v>
      </c>
      <c r="G2722" t="s">
        <v>472</v>
      </c>
      <c r="H2722" t="s">
        <v>3760</v>
      </c>
      <c r="I2722">
        <v>663</v>
      </c>
      <c r="K2722" s="1"/>
    </row>
    <row r="2723" spans="1:11" x14ac:dyDescent="0.25">
      <c r="A2723" s="5" t="str">
        <f t="shared" si="42"/>
        <v>ID3801G2726</v>
      </c>
      <c r="B2723">
        <v>2726</v>
      </c>
      <c r="C2723" t="s">
        <v>68</v>
      </c>
      <c r="D2723">
        <v>3801</v>
      </c>
      <c r="E2723" t="s">
        <v>92</v>
      </c>
      <c r="F2723" t="s">
        <v>132</v>
      </c>
      <c r="G2723" t="s">
        <v>1548</v>
      </c>
      <c r="H2723" t="s">
        <v>1548</v>
      </c>
      <c r="I2723">
        <v>397</v>
      </c>
      <c r="K2723" s="1"/>
    </row>
    <row r="2724" spans="1:11" x14ac:dyDescent="0.25">
      <c r="A2724" s="5" t="str">
        <f t="shared" si="42"/>
        <v>ID3801G2727</v>
      </c>
      <c r="B2724">
        <v>2727</v>
      </c>
      <c r="C2724" t="s">
        <v>68</v>
      </c>
      <c r="D2724">
        <v>3801</v>
      </c>
      <c r="E2724" t="s">
        <v>92</v>
      </c>
      <c r="F2724" t="s">
        <v>132</v>
      </c>
      <c r="G2724" t="s">
        <v>1548</v>
      </c>
      <c r="H2724" t="s">
        <v>1548</v>
      </c>
      <c r="I2724">
        <v>397</v>
      </c>
      <c r="K2724" s="1"/>
    </row>
    <row r="2725" spans="1:11" x14ac:dyDescent="0.25">
      <c r="A2725" s="5" t="str">
        <f t="shared" si="42"/>
        <v>ID6355G2728</v>
      </c>
      <c r="B2725">
        <v>2728</v>
      </c>
      <c r="C2725" t="s">
        <v>68</v>
      </c>
      <c r="D2725">
        <v>6355</v>
      </c>
      <c r="E2725" t="s">
        <v>92</v>
      </c>
      <c r="F2725" t="s">
        <v>132</v>
      </c>
      <c r="G2725" t="s">
        <v>1548</v>
      </c>
      <c r="H2725" t="s">
        <v>2609</v>
      </c>
      <c r="I2725">
        <v>3801</v>
      </c>
      <c r="K2725" s="1"/>
    </row>
    <row r="2726" spans="1:11" x14ac:dyDescent="0.25">
      <c r="A2726" s="5" t="str">
        <f t="shared" si="42"/>
        <v>ID6355G2729</v>
      </c>
      <c r="B2726">
        <v>2729</v>
      </c>
      <c r="C2726" t="s">
        <v>68</v>
      </c>
      <c r="D2726">
        <v>6355</v>
      </c>
      <c r="E2726" t="s">
        <v>92</v>
      </c>
      <c r="F2726" t="s">
        <v>132</v>
      </c>
      <c r="G2726" t="s">
        <v>1548</v>
      </c>
      <c r="H2726" t="s">
        <v>2609</v>
      </c>
      <c r="I2726">
        <v>3801</v>
      </c>
      <c r="K2726" s="1"/>
    </row>
    <row r="2727" spans="1:11" x14ac:dyDescent="0.25">
      <c r="A2727" s="5" t="str">
        <f t="shared" si="42"/>
        <v>ID6356G2730</v>
      </c>
      <c r="B2727">
        <v>2730</v>
      </c>
      <c r="C2727" t="s">
        <v>68</v>
      </c>
      <c r="D2727">
        <v>6356</v>
      </c>
      <c r="E2727" t="s">
        <v>92</v>
      </c>
      <c r="F2727" t="s">
        <v>132</v>
      </c>
      <c r="G2727" t="s">
        <v>1548</v>
      </c>
      <c r="H2727" t="s">
        <v>2610</v>
      </c>
      <c r="I2727">
        <v>3801</v>
      </c>
      <c r="K2727" s="1"/>
    </row>
    <row r="2728" spans="1:11" x14ac:dyDescent="0.25">
      <c r="A2728" s="5" t="str">
        <f t="shared" si="42"/>
        <v>ID6356G2731</v>
      </c>
      <c r="B2728">
        <v>2731</v>
      </c>
      <c r="C2728" t="s">
        <v>68</v>
      </c>
      <c r="D2728">
        <v>6356</v>
      </c>
      <c r="E2728" t="s">
        <v>92</v>
      </c>
      <c r="F2728" t="s">
        <v>132</v>
      </c>
      <c r="G2728" t="s">
        <v>1548</v>
      </c>
      <c r="H2728" t="s">
        <v>2610</v>
      </c>
      <c r="I2728">
        <v>3801</v>
      </c>
      <c r="K2728" s="1"/>
    </row>
    <row r="2729" spans="1:11" x14ac:dyDescent="0.25">
      <c r="A2729" s="5" t="str">
        <f t="shared" si="42"/>
        <v>ID6360G2732</v>
      </c>
      <c r="B2729">
        <v>2732</v>
      </c>
      <c r="C2729" t="s">
        <v>68</v>
      </c>
      <c r="D2729">
        <v>6360</v>
      </c>
      <c r="E2729" t="s">
        <v>92</v>
      </c>
      <c r="F2729" t="s">
        <v>132</v>
      </c>
      <c r="G2729" t="s">
        <v>2613</v>
      </c>
      <c r="H2729" t="s">
        <v>2613</v>
      </c>
      <c r="I2729">
        <v>397</v>
      </c>
      <c r="K2729" s="1"/>
    </row>
    <row r="2730" spans="1:11" x14ac:dyDescent="0.25">
      <c r="A2730" s="5" t="str">
        <f t="shared" si="42"/>
        <v>ID6360G2733</v>
      </c>
      <c r="B2730">
        <v>2733</v>
      </c>
      <c r="C2730" t="s">
        <v>68</v>
      </c>
      <c r="D2730">
        <v>6360</v>
      </c>
      <c r="E2730" t="s">
        <v>92</v>
      </c>
      <c r="F2730" t="s">
        <v>132</v>
      </c>
      <c r="G2730" t="s">
        <v>2613</v>
      </c>
      <c r="H2730" t="s">
        <v>2613</v>
      </c>
      <c r="I2730">
        <v>397</v>
      </c>
      <c r="K2730" s="1"/>
    </row>
    <row r="2731" spans="1:11" x14ac:dyDescent="0.25">
      <c r="A2731" s="5" t="str">
        <f t="shared" si="42"/>
        <v>ID6452G2734</v>
      </c>
      <c r="B2731">
        <v>2734</v>
      </c>
      <c r="C2731" t="s">
        <v>68</v>
      </c>
      <c r="D2731">
        <v>6452</v>
      </c>
      <c r="E2731" t="s">
        <v>92</v>
      </c>
      <c r="F2731" t="s">
        <v>132</v>
      </c>
      <c r="G2731" t="s">
        <v>2653</v>
      </c>
      <c r="H2731" t="s">
        <v>2653</v>
      </c>
      <c r="I2731">
        <v>397</v>
      </c>
      <c r="K2731" s="1"/>
    </row>
    <row r="2732" spans="1:11" x14ac:dyDescent="0.25">
      <c r="A2732" s="5" t="str">
        <f t="shared" si="42"/>
        <v>ID6452G2735</v>
      </c>
      <c r="B2732">
        <v>2735</v>
      </c>
      <c r="C2732" t="s">
        <v>68</v>
      </c>
      <c r="D2732">
        <v>6452</v>
      </c>
      <c r="E2732" t="s">
        <v>92</v>
      </c>
      <c r="F2732" t="s">
        <v>132</v>
      </c>
      <c r="G2732" t="s">
        <v>2653</v>
      </c>
      <c r="H2732" t="s">
        <v>2653</v>
      </c>
      <c r="I2732">
        <v>397</v>
      </c>
      <c r="K2732" s="1"/>
    </row>
    <row r="2733" spans="1:11" x14ac:dyDescent="0.25">
      <c r="A2733" s="5" t="str">
        <f t="shared" si="42"/>
        <v>ID6453G2736</v>
      </c>
      <c r="B2733">
        <v>2736</v>
      </c>
      <c r="C2733" t="s">
        <v>68</v>
      </c>
      <c r="D2733">
        <v>6453</v>
      </c>
      <c r="E2733" t="s">
        <v>92</v>
      </c>
      <c r="F2733" t="s">
        <v>132</v>
      </c>
      <c r="G2733" t="s">
        <v>2654</v>
      </c>
      <c r="H2733" t="s">
        <v>2654</v>
      </c>
      <c r="I2733">
        <v>397</v>
      </c>
      <c r="K2733" s="1"/>
    </row>
    <row r="2734" spans="1:11" x14ac:dyDescent="0.25">
      <c r="A2734" s="5" t="str">
        <f t="shared" si="42"/>
        <v>ID6453G2737</v>
      </c>
      <c r="B2734">
        <v>2737</v>
      </c>
      <c r="C2734" t="s">
        <v>68</v>
      </c>
      <c r="D2734">
        <v>6453</v>
      </c>
      <c r="E2734" t="s">
        <v>92</v>
      </c>
      <c r="F2734" t="s">
        <v>132</v>
      </c>
      <c r="G2734" t="s">
        <v>2654</v>
      </c>
      <c r="H2734" t="s">
        <v>2654</v>
      </c>
      <c r="I2734">
        <v>397</v>
      </c>
      <c r="K2734" s="1"/>
    </row>
    <row r="2735" spans="1:11" x14ac:dyDescent="0.25">
      <c r="A2735" s="5" t="str">
        <f t="shared" si="42"/>
        <v>ID398G2738</v>
      </c>
      <c r="B2735">
        <v>2738</v>
      </c>
      <c r="C2735" t="s">
        <v>68</v>
      </c>
      <c r="D2735">
        <v>398</v>
      </c>
      <c r="E2735" t="s">
        <v>92</v>
      </c>
      <c r="F2735" t="s">
        <v>354</v>
      </c>
      <c r="G2735" t="s">
        <v>354</v>
      </c>
      <c r="H2735" t="s">
        <v>354</v>
      </c>
      <c r="I2735">
        <v>10</v>
      </c>
      <c r="K2735" s="1"/>
    </row>
    <row r="2736" spans="1:11" x14ac:dyDescent="0.25">
      <c r="A2736" s="5" t="str">
        <f t="shared" si="42"/>
        <v>ID525G2739</v>
      </c>
      <c r="B2736">
        <v>2739</v>
      </c>
      <c r="C2736" t="s">
        <v>68</v>
      </c>
      <c r="D2736">
        <v>525</v>
      </c>
      <c r="E2736" t="s">
        <v>92</v>
      </c>
      <c r="F2736" t="s">
        <v>354</v>
      </c>
      <c r="G2736" t="s">
        <v>78</v>
      </c>
      <c r="H2736" t="s">
        <v>78</v>
      </c>
      <c r="I2736">
        <v>398</v>
      </c>
      <c r="K2736" s="1"/>
    </row>
    <row r="2737" spans="1:11" x14ac:dyDescent="0.25">
      <c r="A2737" s="5" t="str">
        <f t="shared" si="42"/>
        <v>ID665G2740</v>
      </c>
      <c r="B2737">
        <v>2740</v>
      </c>
      <c r="C2737" t="s">
        <v>68</v>
      </c>
      <c r="D2737">
        <v>665</v>
      </c>
      <c r="E2737" t="s">
        <v>92</v>
      </c>
      <c r="F2737" t="s">
        <v>354</v>
      </c>
      <c r="G2737" t="s">
        <v>473</v>
      </c>
      <c r="H2737" t="s">
        <v>473</v>
      </c>
      <c r="I2737">
        <v>398</v>
      </c>
      <c r="K2737" s="1"/>
    </row>
    <row r="2738" spans="1:11" x14ac:dyDescent="0.25">
      <c r="A2738" s="5" t="str">
        <f t="shared" si="42"/>
        <v>ID8892G2741</v>
      </c>
      <c r="B2738">
        <v>2741</v>
      </c>
      <c r="C2738" t="s">
        <v>68</v>
      </c>
      <c r="D2738">
        <v>8892</v>
      </c>
      <c r="E2738" t="s">
        <v>92</v>
      </c>
      <c r="F2738" t="s">
        <v>354</v>
      </c>
      <c r="G2738" t="s">
        <v>473</v>
      </c>
      <c r="H2738" t="s">
        <v>3772</v>
      </c>
      <c r="I2738">
        <v>665</v>
      </c>
      <c r="K2738" s="1"/>
    </row>
    <row r="2739" spans="1:11" x14ac:dyDescent="0.25">
      <c r="A2739" s="5" t="str">
        <f t="shared" si="42"/>
        <v>ID8893G2742</v>
      </c>
      <c r="B2739">
        <v>2742</v>
      </c>
      <c r="C2739" t="s">
        <v>68</v>
      </c>
      <c r="D2739">
        <v>8893</v>
      </c>
      <c r="E2739" t="s">
        <v>92</v>
      </c>
      <c r="F2739" t="s">
        <v>354</v>
      </c>
      <c r="G2739" t="s">
        <v>473</v>
      </c>
      <c r="H2739" t="s">
        <v>3773</v>
      </c>
      <c r="I2739">
        <v>665</v>
      </c>
      <c r="K2739" s="1"/>
    </row>
    <row r="2740" spans="1:11" x14ac:dyDescent="0.25">
      <c r="A2740" s="5" t="str">
        <f t="shared" si="42"/>
        <v>ID8894G2743</v>
      </c>
      <c r="B2740">
        <v>2743</v>
      </c>
      <c r="C2740" t="s">
        <v>68</v>
      </c>
      <c r="D2740">
        <v>8894</v>
      </c>
      <c r="E2740" t="s">
        <v>92</v>
      </c>
      <c r="F2740" t="s">
        <v>354</v>
      </c>
      <c r="G2740" t="s">
        <v>473</v>
      </c>
      <c r="H2740" t="s">
        <v>78</v>
      </c>
      <c r="I2740">
        <v>665</v>
      </c>
      <c r="K2740" s="1"/>
    </row>
    <row r="2741" spans="1:11" x14ac:dyDescent="0.25">
      <c r="A2741" s="5" t="str">
        <f t="shared" si="42"/>
        <v>ID667G2744</v>
      </c>
      <c r="B2741">
        <v>2744</v>
      </c>
      <c r="C2741" t="s">
        <v>68</v>
      </c>
      <c r="D2741">
        <v>667</v>
      </c>
      <c r="E2741" t="s">
        <v>92</v>
      </c>
      <c r="F2741" t="s">
        <v>354</v>
      </c>
      <c r="G2741" t="s">
        <v>474</v>
      </c>
      <c r="H2741" t="s">
        <v>474</v>
      </c>
      <c r="I2741">
        <v>398</v>
      </c>
      <c r="K2741" s="1"/>
    </row>
    <row r="2742" spans="1:11" x14ac:dyDescent="0.25">
      <c r="A2742" s="5" t="str">
        <f t="shared" si="42"/>
        <v>ID4545G2745</v>
      </c>
      <c r="B2742">
        <v>2745</v>
      </c>
      <c r="C2742" t="s">
        <v>68</v>
      </c>
      <c r="D2742">
        <v>4545</v>
      </c>
      <c r="E2742" t="s">
        <v>92</v>
      </c>
      <c r="F2742" t="s">
        <v>354</v>
      </c>
      <c r="G2742" t="s">
        <v>474</v>
      </c>
      <c r="H2742" t="s">
        <v>1917</v>
      </c>
      <c r="I2742">
        <v>667</v>
      </c>
      <c r="K2742" s="1"/>
    </row>
    <row r="2743" spans="1:11" x14ac:dyDescent="0.25">
      <c r="A2743" s="5" t="str">
        <f t="shared" si="42"/>
        <v>ID4546G2746</v>
      </c>
      <c r="B2743">
        <v>2746</v>
      </c>
      <c r="C2743" t="s">
        <v>68</v>
      </c>
      <c r="D2743">
        <v>4546</v>
      </c>
      <c r="E2743" t="s">
        <v>92</v>
      </c>
      <c r="F2743" t="s">
        <v>354</v>
      </c>
      <c r="G2743" t="s">
        <v>474</v>
      </c>
      <c r="H2743" t="s">
        <v>1918</v>
      </c>
      <c r="I2743">
        <v>667</v>
      </c>
      <c r="K2743" s="1"/>
    </row>
    <row r="2744" spans="1:11" x14ac:dyDescent="0.25">
      <c r="A2744" s="5" t="str">
        <f t="shared" si="42"/>
        <v>ID4546G2747</v>
      </c>
      <c r="B2744">
        <v>2747</v>
      </c>
      <c r="C2744" t="s">
        <v>68</v>
      </c>
      <c r="D2744">
        <v>4546</v>
      </c>
      <c r="E2744" t="s">
        <v>92</v>
      </c>
      <c r="F2744" t="s">
        <v>354</v>
      </c>
      <c r="G2744" t="s">
        <v>474</v>
      </c>
      <c r="H2744" t="s">
        <v>1918</v>
      </c>
      <c r="I2744">
        <v>667</v>
      </c>
      <c r="K2744" s="1"/>
    </row>
    <row r="2745" spans="1:11" x14ac:dyDescent="0.25">
      <c r="A2745" s="5" t="str">
        <f t="shared" si="42"/>
        <v>ID4547G2748</v>
      </c>
      <c r="B2745">
        <v>2748</v>
      </c>
      <c r="C2745" t="s">
        <v>68</v>
      </c>
      <c r="D2745">
        <v>4547</v>
      </c>
      <c r="E2745" t="s">
        <v>92</v>
      </c>
      <c r="F2745" t="s">
        <v>354</v>
      </c>
      <c r="G2745" t="s">
        <v>474</v>
      </c>
      <c r="H2745" t="s">
        <v>1919</v>
      </c>
      <c r="I2745">
        <v>667</v>
      </c>
      <c r="K2745" s="1"/>
    </row>
    <row r="2746" spans="1:11" x14ac:dyDescent="0.25">
      <c r="A2746" s="5" t="str">
        <f t="shared" si="42"/>
        <v>ID4548G2749</v>
      </c>
      <c r="B2746">
        <v>2749</v>
      </c>
      <c r="C2746" t="s">
        <v>68</v>
      </c>
      <c r="D2746">
        <v>4548</v>
      </c>
      <c r="E2746" t="s">
        <v>92</v>
      </c>
      <c r="F2746" t="s">
        <v>354</v>
      </c>
      <c r="G2746" t="s">
        <v>474</v>
      </c>
      <c r="H2746" t="s">
        <v>78</v>
      </c>
      <c r="I2746">
        <v>667</v>
      </c>
      <c r="K2746" s="1"/>
    </row>
    <row r="2747" spans="1:11" x14ac:dyDescent="0.25">
      <c r="A2747" s="5" t="str">
        <f t="shared" si="42"/>
        <v>ID8877G2750</v>
      </c>
      <c r="B2747">
        <v>2750</v>
      </c>
      <c r="C2747" t="s">
        <v>68</v>
      </c>
      <c r="D2747">
        <v>8877</v>
      </c>
      <c r="E2747" t="s">
        <v>92</v>
      </c>
      <c r="F2747" t="s">
        <v>354</v>
      </c>
      <c r="G2747" t="s">
        <v>474</v>
      </c>
      <c r="H2747" t="s">
        <v>3763</v>
      </c>
      <c r="I2747">
        <v>667</v>
      </c>
      <c r="K2747" s="1"/>
    </row>
    <row r="2748" spans="1:11" x14ac:dyDescent="0.25">
      <c r="A2748" s="5" t="str">
        <f t="shared" si="42"/>
        <v>ID8878G2751</v>
      </c>
      <c r="B2748">
        <v>2751</v>
      </c>
      <c r="C2748" t="s">
        <v>68</v>
      </c>
      <c r="D2748">
        <v>8878</v>
      </c>
      <c r="E2748" t="s">
        <v>92</v>
      </c>
      <c r="F2748" t="s">
        <v>354</v>
      </c>
      <c r="G2748" t="s">
        <v>474</v>
      </c>
      <c r="H2748" t="s">
        <v>3764</v>
      </c>
      <c r="I2748">
        <v>667</v>
      </c>
      <c r="K2748" s="1"/>
    </row>
    <row r="2749" spans="1:11" x14ac:dyDescent="0.25">
      <c r="A2749" s="5" t="str">
        <f t="shared" si="42"/>
        <v>ID8879G2752</v>
      </c>
      <c r="B2749">
        <v>2752</v>
      </c>
      <c r="C2749" t="s">
        <v>68</v>
      </c>
      <c r="D2749">
        <v>8879</v>
      </c>
      <c r="E2749" t="s">
        <v>92</v>
      </c>
      <c r="F2749" t="s">
        <v>354</v>
      </c>
      <c r="G2749" t="s">
        <v>474</v>
      </c>
      <c r="H2749" t="s">
        <v>3765</v>
      </c>
      <c r="I2749">
        <v>667</v>
      </c>
      <c r="K2749" s="1"/>
    </row>
    <row r="2750" spans="1:11" x14ac:dyDescent="0.25">
      <c r="A2750" s="5" t="str">
        <f t="shared" si="42"/>
        <v>ID8880G2753</v>
      </c>
      <c r="B2750">
        <v>2753</v>
      </c>
      <c r="C2750" t="s">
        <v>68</v>
      </c>
      <c r="D2750">
        <v>8880</v>
      </c>
      <c r="E2750" t="s">
        <v>92</v>
      </c>
      <c r="F2750" t="s">
        <v>354</v>
      </c>
      <c r="G2750" t="s">
        <v>474</v>
      </c>
      <c r="H2750" t="s">
        <v>3766</v>
      </c>
      <c r="I2750">
        <v>667</v>
      </c>
      <c r="K2750" s="1"/>
    </row>
    <row r="2751" spans="1:11" x14ac:dyDescent="0.25">
      <c r="A2751" s="5" t="str">
        <f t="shared" si="42"/>
        <v>ID8881G2754</v>
      </c>
      <c r="B2751">
        <v>2754</v>
      </c>
      <c r="C2751" t="s">
        <v>68</v>
      </c>
      <c r="D2751">
        <v>8881</v>
      </c>
      <c r="E2751" t="s">
        <v>92</v>
      </c>
      <c r="F2751" t="s">
        <v>354</v>
      </c>
      <c r="G2751" t="s">
        <v>474</v>
      </c>
      <c r="H2751" t="s">
        <v>3767</v>
      </c>
      <c r="I2751">
        <v>667</v>
      </c>
      <c r="K2751" s="1"/>
    </row>
    <row r="2752" spans="1:11" x14ac:dyDescent="0.25">
      <c r="A2752" s="5" t="str">
        <f t="shared" si="42"/>
        <v>ID3802G2755</v>
      </c>
      <c r="B2752">
        <v>2755</v>
      </c>
      <c r="C2752" t="s">
        <v>68</v>
      </c>
      <c r="D2752">
        <v>3802</v>
      </c>
      <c r="E2752" t="s">
        <v>92</v>
      </c>
      <c r="F2752" t="s">
        <v>354</v>
      </c>
      <c r="G2752" t="s">
        <v>1549</v>
      </c>
      <c r="H2752" t="s">
        <v>1549</v>
      </c>
      <c r="I2752">
        <v>398</v>
      </c>
      <c r="K2752" s="1"/>
    </row>
    <row r="2753" spans="1:11" x14ac:dyDescent="0.25">
      <c r="A2753" s="5" t="str">
        <f t="shared" si="42"/>
        <v>ID8899G2756</v>
      </c>
      <c r="B2753">
        <v>2756</v>
      </c>
      <c r="C2753" t="s">
        <v>68</v>
      </c>
      <c r="D2753">
        <v>8899</v>
      </c>
      <c r="E2753" t="s">
        <v>92</v>
      </c>
      <c r="F2753" t="s">
        <v>354</v>
      </c>
      <c r="G2753" t="s">
        <v>1549</v>
      </c>
      <c r="H2753" t="s">
        <v>2675</v>
      </c>
      <c r="I2753">
        <v>3802</v>
      </c>
      <c r="K2753" s="1"/>
    </row>
    <row r="2754" spans="1:11" x14ac:dyDescent="0.25">
      <c r="A2754" s="5" t="str">
        <f t="shared" si="42"/>
        <v>ID8900G2757</v>
      </c>
      <c r="B2754">
        <v>2757</v>
      </c>
      <c r="C2754" t="s">
        <v>68</v>
      </c>
      <c r="D2754">
        <v>8900</v>
      </c>
      <c r="E2754" t="s">
        <v>92</v>
      </c>
      <c r="F2754" t="s">
        <v>354</v>
      </c>
      <c r="G2754" t="s">
        <v>1549</v>
      </c>
      <c r="H2754" t="s">
        <v>3776</v>
      </c>
      <c r="I2754">
        <v>3802</v>
      </c>
      <c r="K2754" s="1"/>
    </row>
    <row r="2755" spans="1:11" x14ac:dyDescent="0.25">
      <c r="A2755" s="5" t="str">
        <f t="shared" ref="A2755:A2818" si="43">"ID"&amp;D2755&amp;"G"&amp;B2755</f>
        <v>ID8901G2758</v>
      </c>
      <c r="B2755">
        <v>2758</v>
      </c>
      <c r="C2755" t="s">
        <v>68</v>
      </c>
      <c r="D2755">
        <v>8901</v>
      </c>
      <c r="E2755" t="s">
        <v>92</v>
      </c>
      <c r="F2755" t="s">
        <v>354</v>
      </c>
      <c r="G2755" t="s">
        <v>1549</v>
      </c>
      <c r="H2755" t="s">
        <v>3777</v>
      </c>
      <c r="I2755">
        <v>3802</v>
      </c>
      <c r="K2755" s="1"/>
    </row>
    <row r="2756" spans="1:11" x14ac:dyDescent="0.25">
      <c r="A2756" s="5" t="str">
        <f t="shared" si="43"/>
        <v>ID8902G2759</v>
      </c>
      <c r="B2756">
        <v>2759</v>
      </c>
      <c r="C2756" t="s">
        <v>68</v>
      </c>
      <c r="D2756">
        <v>8902</v>
      </c>
      <c r="E2756" t="s">
        <v>92</v>
      </c>
      <c r="F2756" t="s">
        <v>354</v>
      </c>
      <c r="G2756" t="s">
        <v>1549</v>
      </c>
      <c r="H2756" t="s">
        <v>78</v>
      </c>
      <c r="I2756">
        <v>3802</v>
      </c>
      <c r="K2756" s="1"/>
    </row>
    <row r="2757" spans="1:11" x14ac:dyDescent="0.25">
      <c r="A2757" s="5" t="str">
        <f t="shared" si="43"/>
        <v>ID3803G2760</v>
      </c>
      <c r="B2757">
        <v>2760</v>
      </c>
      <c r="C2757" t="s">
        <v>68</v>
      </c>
      <c r="D2757">
        <v>3803</v>
      </c>
      <c r="E2757" t="s">
        <v>92</v>
      </c>
      <c r="F2757" t="s">
        <v>354</v>
      </c>
      <c r="G2757" t="s">
        <v>1550</v>
      </c>
      <c r="H2757" t="s">
        <v>1550</v>
      </c>
      <c r="I2757">
        <v>398</v>
      </c>
      <c r="K2757" s="1"/>
    </row>
    <row r="2758" spans="1:11" x14ac:dyDescent="0.25">
      <c r="A2758" s="5" t="str">
        <f t="shared" si="43"/>
        <v>ID8895G2761</v>
      </c>
      <c r="B2758">
        <v>2761</v>
      </c>
      <c r="C2758" t="s">
        <v>68</v>
      </c>
      <c r="D2758">
        <v>8895</v>
      </c>
      <c r="E2758" t="s">
        <v>92</v>
      </c>
      <c r="F2758" t="s">
        <v>354</v>
      </c>
      <c r="G2758" t="s">
        <v>1550</v>
      </c>
      <c r="H2758" t="s">
        <v>3774</v>
      </c>
      <c r="I2758">
        <v>3803</v>
      </c>
      <c r="K2758" s="1"/>
    </row>
    <row r="2759" spans="1:11" x14ac:dyDescent="0.25">
      <c r="A2759" s="5" t="str">
        <f t="shared" si="43"/>
        <v>ID8896G2762</v>
      </c>
      <c r="B2759">
        <v>2762</v>
      </c>
      <c r="C2759" t="s">
        <v>68</v>
      </c>
      <c r="D2759">
        <v>8896</v>
      </c>
      <c r="E2759" t="s">
        <v>92</v>
      </c>
      <c r="F2759" t="s">
        <v>354</v>
      </c>
      <c r="G2759" t="s">
        <v>1550</v>
      </c>
      <c r="H2759" t="s">
        <v>1745</v>
      </c>
      <c r="I2759">
        <v>3803</v>
      </c>
      <c r="K2759" s="1"/>
    </row>
    <row r="2760" spans="1:11" x14ac:dyDescent="0.25">
      <c r="A2760" s="5" t="str">
        <f t="shared" si="43"/>
        <v>ID8897G2763</v>
      </c>
      <c r="B2760">
        <v>2763</v>
      </c>
      <c r="C2760" t="s">
        <v>68</v>
      </c>
      <c r="D2760">
        <v>8897</v>
      </c>
      <c r="E2760" t="s">
        <v>92</v>
      </c>
      <c r="F2760" t="s">
        <v>354</v>
      </c>
      <c r="G2760" t="s">
        <v>1550</v>
      </c>
      <c r="H2760" t="s">
        <v>3775</v>
      </c>
      <c r="I2760">
        <v>3803</v>
      </c>
      <c r="K2760" s="1"/>
    </row>
    <row r="2761" spans="1:11" x14ac:dyDescent="0.25">
      <c r="A2761" s="5" t="str">
        <f t="shared" si="43"/>
        <v>ID8898G2764</v>
      </c>
      <c r="B2761">
        <v>2764</v>
      </c>
      <c r="C2761" t="s">
        <v>68</v>
      </c>
      <c r="D2761">
        <v>8898</v>
      </c>
      <c r="E2761" t="s">
        <v>92</v>
      </c>
      <c r="F2761" t="s">
        <v>354</v>
      </c>
      <c r="G2761" t="s">
        <v>1550</v>
      </c>
      <c r="H2761" t="s">
        <v>78</v>
      </c>
      <c r="I2761">
        <v>3803</v>
      </c>
      <c r="K2761" s="1"/>
    </row>
    <row r="2762" spans="1:11" x14ac:dyDescent="0.25">
      <c r="A2762" s="5" t="str">
        <f t="shared" si="43"/>
        <v>ID4549G2765</v>
      </c>
      <c r="B2762">
        <v>2765</v>
      </c>
      <c r="C2762" t="s">
        <v>68</v>
      </c>
      <c r="D2762">
        <v>4549</v>
      </c>
      <c r="E2762" t="s">
        <v>92</v>
      </c>
      <c r="F2762" t="s">
        <v>354</v>
      </c>
      <c r="G2762" t="s">
        <v>119</v>
      </c>
      <c r="H2762" t="s">
        <v>119</v>
      </c>
      <c r="I2762">
        <v>398</v>
      </c>
      <c r="K2762" s="1"/>
    </row>
    <row r="2763" spans="1:11" x14ac:dyDescent="0.25">
      <c r="A2763" s="5" t="str">
        <f t="shared" si="43"/>
        <v>ID4549G2766</v>
      </c>
      <c r="B2763">
        <v>2766</v>
      </c>
      <c r="C2763" t="s">
        <v>68</v>
      </c>
      <c r="D2763">
        <v>4549</v>
      </c>
      <c r="E2763" t="s">
        <v>92</v>
      </c>
      <c r="F2763" t="s">
        <v>354</v>
      </c>
      <c r="G2763" t="s">
        <v>119</v>
      </c>
      <c r="H2763" t="s">
        <v>119</v>
      </c>
      <c r="I2763">
        <v>398</v>
      </c>
      <c r="K2763" s="1"/>
    </row>
    <row r="2764" spans="1:11" x14ac:dyDescent="0.25">
      <c r="A2764" s="5" t="str">
        <f t="shared" si="43"/>
        <v>ID8882G2767</v>
      </c>
      <c r="B2764">
        <v>2767</v>
      </c>
      <c r="C2764" t="s">
        <v>68</v>
      </c>
      <c r="D2764">
        <v>8882</v>
      </c>
      <c r="E2764" t="s">
        <v>92</v>
      </c>
      <c r="F2764" t="s">
        <v>354</v>
      </c>
      <c r="G2764" t="s">
        <v>119</v>
      </c>
      <c r="H2764" t="s">
        <v>3768</v>
      </c>
      <c r="I2764">
        <v>4549</v>
      </c>
      <c r="K2764" s="1"/>
    </row>
    <row r="2765" spans="1:11" x14ac:dyDescent="0.25">
      <c r="A2765" s="5" t="str">
        <f t="shared" si="43"/>
        <v>ID8883G2768</v>
      </c>
      <c r="B2765">
        <v>2768</v>
      </c>
      <c r="C2765" t="s">
        <v>68</v>
      </c>
      <c r="D2765">
        <v>8883</v>
      </c>
      <c r="E2765" t="s">
        <v>92</v>
      </c>
      <c r="F2765" t="s">
        <v>354</v>
      </c>
      <c r="G2765" t="s">
        <v>119</v>
      </c>
      <c r="H2765" t="s">
        <v>126</v>
      </c>
      <c r="I2765">
        <v>4549</v>
      </c>
      <c r="K2765" s="1"/>
    </row>
    <row r="2766" spans="1:11" x14ac:dyDescent="0.25">
      <c r="A2766" s="5" t="str">
        <f t="shared" si="43"/>
        <v>ID8884G2769</v>
      </c>
      <c r="B2766">
        <v>2769</v>
      </c>
      <c r="C2766" t="s">
        <v>68</v>
      </c>
      <c r="D2766">
        <v>8884</v>
      </c>
      <c r="E2766" t="s">
        <v>92</v>
      </c>
      <c r="F2766" t="s">
        <v>354</v>
      </c>
      <c r="G2766" t="s">
        <v>119</v>
      </c>
      <c r="H2766" t="s">
        <v>435</v>
      </c>
      <c r="I2766">
        <v>4549</v>
      </c>
      <c r="K2766" s="1"/>
    </row>
    <row r="2767" spans="1:11" x14ac:dyDescent="0.25">
      <c r="A2767" s="5" t="str">
        <f t="shared" si="43"/>
        <v>ID8885G2770</v>
      </c>
      <c r="B2767">
        <v>2770</v>
      </c>
      <c r="C2767" t="s">
        <v>68</v>
      </c>
      <c r="D2767">
        <v>8885</v>
      </c>
      <c r="E2767" t="s">
        <v>92</v>
      </c>
      <c r="F2767" t="s">
        <v>354</v>
      </c>
      <c r="G2767" t="s">
        <v>119</v>
      </c>
      <c r="H2767" t="s">
        <v>78</v>
      </c>
      <c r="I2767">
        <v>4549</v>
      </c>
      <c r="K2767" s="1"/>
    </row>
    <row r="2768" spans="1:11" x14ac:dyDescent="0.25">
      <c r="A2768" s="5" t="str">
        <f t="shared" si="43"/>
        <v>ID4550G2771</v>
      </c>
      <c r="B2768">
        <v>2771</v>
      </c>
      <c r="C2768" t="s">
        <v>68</v>
      </c>
      <c r="D2768">
        <v>4550</v>
      </c>
      <c r="E2768" t="s">
        <v>92</v>
      </c>
      <c r="F2768" t="s">
        <v>354</v>
      </c>
      <c r="G2768" t="s">
        <v>1920</v>
      </c>
      <c r="H2768" t="s">
        <v>1920</v>
      </c>
      <c r="I2768">
        <v>398</v>
      </c>
      <c r="K2768" s="1"/>
    </row>
    <row r="2769" spans="1:11" x14ac:dyDescent="0.25">
      <c r="A2769" s="5" t="str">
        <f t="shared" si="43"/>
        <v>ID4551G2772</v>
      </c>
      <c r="B2769">
        <v>2772</v>
      </c>
      <c r="C2769" t="s">
        <v>68</v>
      </c>
      <c r="D2769">
        <v>4551</v>
      </c>
      <c r="E2769" t="s">
        <v>92</v>
      </c>
      <c r="F2769" t="s">
        <v>354</v>
      </c>
      <c r="G2769" t="s">
        <v>1920</v>
      </c>
      <c r="H2769" t="s">
        <v>1921</v>
      </c>
      <c r="I2769">
        <v>4550</v>
      </c>
      <c r="K2769" s="1"/>
    </row>
    <row r="2770" spans="1:11" x14ac:dyDescent="0.25">
      <c r="A2770" s="5" t="str">
        <f t="shared" si="43"/>
        <v>ID4552G2773</v>
      </c>
      <c r="B2770">
        <v>2773</v>
      </c>
      <c r="C2770" t="s">
        <v>68</v>
      </c>
      <c r="D2770">
        <v>4552</v>
      </c>
      <c r="E2770" t="s">
        <v>92</v>
      </c>
      <c r="F2770" t="s">
        <v>354</v>
      </c>
      <c r="G2770" t="s">
        <v>1920</v>
      </c>
      <c r="H2770" t="s">
        <v>1922</v>
      </c>
      <c r="I2770">
        <v>4550</v>
      </c>
      <c r="K2770" s="1"/>
    </row>
    <row r="2771" spans="1:11" x14ac:dyDescent="0.25">
      <c r="A2771" s="5" t="str">
        <f t="shared" si="43"/>
        <v>ID4553G2774</v>
      </c>
      <c r="B2771">
        <v>2774</v>
      </c>
      <c r="C2771" t="s">
        <v>68</v>
      </c>
      <c r="D2771">
        <v>4553</v>
      </c>
      <c r="E2771" t="s">
        <v>92</v>
      </c>
      <c r="F2771" t="s">
        <v>354</v>
      </c>
      <c r="G2771" t="s">
        <v>1920</v>
      </c>
      <c r="H2771" t="s">
        <v>1750</v>
      </c>
      <c r="I2771">
        <v>4550</v>
      </c>
      <c r="K2771" s="1"/>
    </row>
    <row r="2772" spans="1:11" x14ac:dyDescent="0.25">
      <c r="A2772" s="5" t="str">
        <f t="shared" si="43"/>
        <v>ID4554G2775</v>
      </c>
      <c r="B2772">
        <v>2775</v>
      </c>
      <c r="C2772" t="s">
        <v>68</v>
      </c>
      <c r="D2772">
        <v>4554</v>
      </c>
      <c r="E2772" t="s">
        <v>92</v>
      </c>
      <c r="F2772" t="s">
        <v>354</v>
      </c>
      <c r="G2772" t="s">
        <v>1920</v>
      </c>
      <c r="H2772" t="s">
        <v>78</v>
      </c>
      <c r="I2772">
        <v>4550</v>
      </c>
      <c r="K2772" s="1"/>
    </row>
    <row r="2773" spans="1:11" x14ac:dyDescent="0.25">
      <c r="A2773" s="5" t="str">
        <f t="shared" si="43"/>
        <v>ID8886G2776</v>
      </c>
      <c r="B2773">
        <v>2776</v>
      </c>
      <c r="C2773" t="s">
        <v>68</v>
      </c>
      <c r="D2773">
        <v>8886</v>
      </c>
      <c r="E2773" t="s">
        <v>92</v>
      </c>
      <c r="F2773" t="s">
        <v>354</v>
      </c>
      <c r="G2773" t="s">
        <v>1920</v>
      </c>
      <c r="H2773" t="s">
        <v>1750</v>
      </c>
      <c r="I2773">
        <v>4550</v>
      </c>
      <c r="K2773" s="1"/>
    </row>
    <row r="2774" spans="1:11" x14ac:dyDescent="0.25">
      <c r="A2774" s="5" t="str">
        <f t="shared" si="43"/>
        <v>ID8887G2777</v>
      </c>
      <c r="B2774">
        <v>2777</v>
      </c>
      <c r="C2774" t="s">
        <v>68</v>
      </c>
      <c r="D2774">
        <v>8887</v>
      </c>
      <c r="E2774" t="s">
        <v>92</v>
      </c>
      <c r="F2774" t="s">
        <v>354</v>
      </c>
      <c r="G2774" t="s">
        <v>1920</v>
      </c>
      <c r="H2774" t="s">
        <v>3769</v>
      </c>
      <c r="I2774">
        <v>4550</v>
      </c>
      <c r="K2774" s="1"/>
    </row>
    <row r="2775" spans="1:11" x14ac:dyDescent="0.25">
      <c r="A2775" s="5" t="str">
        <f t="shared" si="43"/>
        <v>ID8888G2778</v>
      </c>
      <c r="B2775">
        <v>2778</v>
      </c>
      <c r="C2775" t="s">
        <v>68</v>
      </c>
      <c r="D2775">
        <v>8888</v>
      </c>
      <c r="E2775" t="s">
        <v>92</v>
      </c>
      <c r="F2775" t="s">
        <v>354</v>
      </c>
      <c r="G2775" t="s">
        <v>1920</v>
      </c>
      <c r="H2775" t="s">
        <v>3770</v>
      </c>
      <c r="I2775">
        <v>4550</v>
      </c>
      <c r="K2775" s="1"/>
    </row>
    <row r="2776" spans="1:11" x14ac:dyDescent="0.25">
      <c r="A2776" s="5" t="str">
        <f t="shared" si="43"/>
        <v>ID8889G2779</v>
      </c>
      <c r="B2776">
        <v>2779</v>
      </c>
      <c r="C2776" t="s">
        <v>68</v>
      </c>
      <c r="D2776">
        <v>8889</v>
      </c>
      <c r="E2776" t="s">
        <v>92</v>
      </c>
      <c r="F2776" t="s">
        <v>354</v>
      </c>
      <c r="G2776" t="s">
        <v>1920</v>
      </c>
      <c r="H2776" t="s">
        <v>3771</v>
      </c>
      <c r="I2776">
        <v>4550</v>
      </c>
      <c r="K2776" s="1"/>
    </row>
    <row r="2777" spans="1:11" x14ac:dyDescent="0.25">
      <c r="A2777" s="5" t="str">
        <f t="shared" si="43"/>
        <v>ID8890G2780</v>
      </c>
      <c r="B2777">
        <v>2780</v>
      </c>
      <c r="C2777" t="s">
        <v>68</v>
      </c>
      <c r="D2777">
        <v>8890</v>
      </c>
      <c r="E2777" t="s">
        <v>92</v>
      </c>
      <c r="F2777" t="s">
        <v>354</v>
      </c>
      <c r="G2777" t="s">
        <v>1920</v>
      </c>
      <c r="H2777" t="s">
        <v>430</v>
      </c>
      <c r="I2777">
        <v>4550</v>
      </c>
      <c r="K2777" s="1"/>
    </row>
    <row r="2778" spans="1:11" x14ac:dyDescent="0.25">
      <c r="A2778" s="5" t="str">
        <f t="shared" si="43"/>
        <v>ID8891G2781</v>
      </c>
      <c r="B2778">
        <v>2781</v>
      </c>
      <c r="C2778" t="s">
        <v>68</v>
      </c>
      <c r="D2778">
        <v>8891</v>
      </c>
      <c r="E2778" t="s">
        <v>92</v>
      </c>
      <c r="F2778" t="s">
        <v>354</v>
      </c>
      <c r="G2778" t="s">
        <v>1920</v>
      </c>
      <c r="H2778" t="s">
        <v>1694</v>
      </c>
      <c r="I2778">
        <v>4550</v>
      </c>
      <c r="K2778" s="1"/>
    </row>
    <row r="2779" spans="1:11" x14ac:dyDescent="0.25">
      <c r="A2779" s="5" t="str">
        <f t="shared" si="43"/>
        <v>ID4555G2782</v>
      </c>
      <c r="B2779">
        <v>2782</v>
      </c>
      <c r="C2779" t="s">
        <v>68</v>
      </c>
      <c r="D2779">
        <v>4555</v>
      </c>
      <c r="E2779" t="s">
        <v>92</v>
      </c>
      <c r="F2779" t="s">
        <v>354</v>
      </c>
      <c r="G2779" t="s">
        <v>1923</v>
      </c>
      <c r="H2779" t="s">
        <v>1923</v>
      </c>
      <c r="I2779">
        <v>398</v>
      </c>
      <c r="K2779" s="1"/>
    </row>
    <row r="2780" spans="1:11" x14ac:dyDescent="0.25">
      <c r="A2780" s="5" t="str">
        <f t="shared" si="43"/>
        <v>ID4556G2783</v>
      </c>
      <c r="B2780">
        <v>2783</v>
      </c>
      <c r="C2780" t="s">
        <v>68</v>
      </c>
      <c r="D2780">
        <v>4556</v>
      </c>
      <c r="E2780" t="s">
        <v>92</v>
      </c>
      <c r="F2780" t="s">
        <v>354</v>
      </c>
      <c r="G2780" t="s">
        <v>1924</v>
      </c>
      <c r="H2780" t="s">
        <v>1924</v>
      </c>
      <c r="I2780">
        <v>398</v>
      </c>
      <c r="K2780" s="1"/>
    </row>
    <row r="2781" spans="1:11" x14ac:dyDescent="0.25">
      <c r="A2781" s="5" t="str">
        <f t="shared" si="43"/>
        <v>ID3805G2784</v>
      </c>
      <c r="B2781">
        <v>2784</v>
      </c>
      <c r="C2781" t="s">
        <v>68</v>
      </c>
      <c r="D2781">
        <v>3805</v>
      </c>
      <c r="E2781" t="s">
        <v>92</v>
      </c>
      <c r="F2781" t="s">
        <v>1551</v>
      </c>
      <c r="G2781" t="s">
        <v>1551</v>
      </c>
      <c r="H2781" t="s">
        <v>1551</v>
      </c>
      <c r="I2781">
        <v>10</v>
      </c>
      <c r="K2781" s="1"/>
    </row>
    <row r="2782" spans="1:11" x14ac:dyDescent="0.25">
      <c r="A2782" s="5" t="str">
        <f t="shared" si="43"/>
        <v>ID4562G2785</v>
      </c>
      <c r="B2782">
        <v>2785</v>
      </c>
      <c r="C2782" t="s">
        <v>68</v>
      </c>
      <c r="D2782">
        <v>4562</v>
      </c>
      <c r="E2782" t="s">
        <v>92</v>
      </c>
      <c r="F2782" t="s">
        <v>1551</v>
      </c>
      <c r="G2782" t="s">
        <v>1929</v>
      </c>
      <c r="H2782" t="s">
        <v>1929</v>
      </c>
      <c r="I2782">
        <v>3805</v>
      </c>
      <c r="K2782" s="1"/>
    </row>
    <row r="2783" spans="1:11" x14ac:dyDescent="0.25">
      <c r="A2783" s="5" t="str">
        <f t="shared" si="43"/>
        <v>ID4562G2786</v>
      </c>
      <c r="B2783">
        <v>2786</v>
      </c>
      <c r="C2783" t="s">
        <v>68</v>
      </c>
      <c r="D2783">
        <v>4562</v>
      </c>
      <c r="E2783" t="s">
        <v>92</v>
      </c>
      <c r="F2783" t="s">
        <v>1551</v>
      </c>
      <c r="G2783" t="s">
        <v>1929</v>
      </c>
      <c r="H2783" t="s">
        <v>1929</v>
      </c>
      <c r="I2783">
        <v>3805</v>
      </c>
      <c r="K2783" s="1"/>
    </row>
    <row r="2784" spans="1:11" x14ac:dyDescent="0.25">
      <c r="A2784" s="5" t="str">
        <f t="shared" si="43"/>
        <v>ID8903G2787</v>
      </c>
      <c r="B2784">
        <v>2787</v>
      </c>
      <c r="C2784" t="s">
        <v>68</v>
      </c>
      <c r="D2784">
        <v>8903</v>
      </c>
      <c r="E2784" t="s">
        <v>92</v>
      </c>
      <c r="F2784" t="s">
        <v>1551</v>
      </c>
      <c r="G2784" t="s">
        <v>1929</v>
      </c>
      <c r="H2784" t="s">
        <v>212</v>
      </c>
      <c r="I2784">
        <v>4562</v>
      </c>
      <c r="K2784" s="1"/>
    </row>
    <row r="2785" spans="1:11" x14ac:dyDescent="0.25">
      <c r="A2785" s="5" t="str">
        <f t="shared" si="43"/>
        <v>ID8904G2788</v>
      </c>
      <c r="B2785">
        <v>2788</v>
      </c>
      <c r="C2785" t="s">
        <v>68</v>
      </c>
      <c r="D2785">
        <v>8904</v>
      </c>
      <c r="E2785" t="s">
        <v>92</v>
      </c>
      <c r="F2785" t="s">
        <v>1551</v>
      </c>
      <c r="G2785" t="s">
        <v>1929</v>
      </c>
      <c r="H2785" t="s">
        <v>370</v>
      </c>
      <c r="I2785">
        <v>4562</v>
      </c>
      <c r="K2785" s="1"/>
    </row>
    <row r="2786" spans="1:11" x14ac:dyDescent="0.25">
      <c r="A2786" s="5" t="str">
        <f t="shared" si="43"/>
        <v>ID8905G2789</v>
      </c>
      <c r="B2786">
        <v>2789</v>
      </c>
      <c r="C2786" t="s">
        <v>68</v>
      </c>
      <c r="D2786">
        <v>8905</v>
      </c>
      <c r="E2786" t="s">
        <v>92</v>
      </c>
      <c r="F2786" t="s">
        <v>1551</v>
      </c>
      <c r="G2786" t="s">
        <v>1929</v>
      </c>
      <c r="H2786" t="s">
        <v>587</v>
      </c>
      <c r="I2786">
        <v>4562</v>
      </c>
      <c r="K2786" s="1"/>
    </row>
    <row r="2787" spans="1:11" x14ac:dyDescent="0.25">
      <c r="A2787" s="5" t="str">
        <f t="shared" si="43"/>
        <v>ID8906G2790</v>
      </c>
      <c r="B2787">
        <v>2790</v>
      </c>
      <c r="C2787" t="s">
        <v>68</v>
      </c>
      <c r="D2787">
        <v>8906</v>
      </c>
      <c r="E2787" t="s">
        <v>92</v>
      </c>
      <c r="F2787" t="s">
        <v>1551</v>
      </c>
      <c r="G2787" t="s">
        <v>1929</v>
      </c>
      <c r="H2787" t="s">
        <v>78</v>
      </c>
      <c r="I2787">
        <v>4562</v>
      </c>
      <c r="K2787" s="1"/>
    </row>
    <row r="2788" spans="1:11" x14ac:dyDescent="0.25">
      <c r="A2788" s="5" t="str">
        <f t="shared" si="43"/>
        <v>ID4563G2791</v>
      </c>
      <c r="B2788">
        <v>2791</v>
      </c>
      <c r="C2788" t="s">
        <v>68</v>
      </c>
      <c r="D2788">
        <v>4563</v>
      </c>
      <c r="E2788" t="s">
        <v>92</v>
      </c>
      <c r="F2788" t="s">
        <v>1551</v>
      </c>
      <c r="G2788" t="s">
        <v>195</v>
      </c>
      <c r="H2788" t="s">
        <v>195</v>
      </c>
      <c r="I2788">
        <v>3805</v>
      </c>
      <c r="K2788" s="1"/>
    </row>
    <row r="2789" spans="1:11" x14ac:dyDescent="0.25">
      <c r="A2789" s="5" t="str">
        <f t="shared" si="43"/>
        <v>ID4564G2792</v>
      </c>
      <c r="B2789">
        <v>2792</v>
      </c>
      <c r="C2789" t="s">
        <v>68</v>
      </c>
      <c r="D2789">
        <v>4564</v>
      </c>
      <c r="E2789" t="s">
        <v>92</v>
      </c>
      <c r="F2789" t="s">
        <v>1551</v>
      </c>
      <c r="G2789" t="s">
        <v>137</v>
      </c>
      <c r="H2789" t="s">
        <v>137</v>
      </c>
      <c r="I2789">
        <v>3805</v>
      </c>
      <c r="K2789" s="1"/>
    </row>
    <row r="2790" spans="1:11" x14ac:dyDescent="0.25">
      <c r="A2790" s="5" t="str">
        <f t="shared" si="43"/>
        <v>ID4565G2793</v>
      </c>
      <c r="B2790">
        <v>2793</v>
      </c>
      <c r="C2790" t="s">
        <v>68</v>
      </c>
      <c r="D2790">
        <v>4565</v>
      </c>
      <c r="E2790" t="s">
        <v>92</v>
      </c>
      <c r="F2790" t="s">
        <v>1551</v>
      </c>
      <c r="G2790" t="s">
        <v>164</v>
      </c>
      <c r="H2790" t="s">
        <v>164</v>
      </c>
      <c r="I2790">
        <v>3805</v>
      </c>
      <c r="K2790" s="1"/>
    </row>
    <row r="2791" spans="1:11" x14ac:dyDescent="0.25">
      <c r="A2791" s="5" t="str">
        <f t="shared" si="43"/>
        <v>ID8907G2794</v>
      </c>
      <c r="B2791">
        <v>2794</v>
      </c>
      <c r="C2791" t="s">
        <v>68</v>
      </c>
      <c r="D2791">
        <v>8907</v>
      </c>
      <c r="E2791" t="s">
        <v>92</v>
      </c>
      <c r="F2791" t="s">
        <v>1551</v>
      </c>
      <c r="G2791" t="s">
        <v>164</v>
      </c>
      <c r="H2791" t="s">
        <v>269</v>
      </c>
      <c r="I2791">
        <v>4565</v>
      </c>
      <c r="K2791" s="1"/>
    </row>
    <row r="2792" spans="1:11" x14ac:dyDescent="0.25">
      <c r="A2792" s="5" t="str">
        <f t="shared" si="43"/>
        <v>ID8908G2795</v>
      </c>
      <c r="B2792">
        <v>2795</v>
      </c>
      <c r="C2792" t="s">
        <v>68</v>
      </c>
      <c r="D2792">
        <v>8908</v>
      </c>
      <c r="E2792" t="s">
        <v>92</v>
      </c>
      <c r="F2792" t="s">
        <v>1551</v>
      </c>
      <c r="G2792" t="s">
        <v>164</v>
      </c>
      <c r="H2792" t="s">
        <v>1825</v>
      </c>
      <c r="I2792">
        <v>4565</v>
      </c>
      <c r="K2792" s="1"/>
    </row>
    <row r="2793" spans="1:11" x14ac:dyDescent="0.25">
      <c r="A2793" s="5" t="str">
        <f t="shared" si="43"/>
        <v>ID8909G2796</v>
      </c>
      <c r="B2793">
        <v>2796</v>
      </c>
      <c r="C2793" t="s">
        <v>68</v>
      </c>
      <c r="D2793">
        <v>8909</v>
      </c>
      <c r="E2793" t="s">
        <v>92</v>
      </c>
      <c r="F2793" t="s">
        <v>1551</v>
      </c>
      <c r="G2793" t="s">
        <v>164</v>
      </c>
      <c r="H2793" t="s">
        <v>234</v>
      </c>
      <c r="I2793">
        <v>4565</v>
      </c>
      <c r="K2793" s="1"/>
    </row>
    <row r="2794" spans="1:11" x14ac:dyDescent="0.25">
      <c r="A2794" s="5" t="str">
        <f t="shared" si="43"/>
        <v>ID8910G2797</v>
      </c>
      <c r="B2794">
        <v>2797</v>
      </c>
      <c r="C2794" t="s">
        <v>68</v>
      </c>
      <c r="D2794">
        <v>8910</v>
      </c>
      <c r="E2794" t="s">
        <v>92</v>
      </c>
      <c r="F2794" t="s">
        <v>1551</v>
      </c>
      <c r="G2794" t="s">
        <v>164</v>
      </c>
      <c r="H2794" t="s">
        <v>3137</v>
      </c>
      <c r="I2794">
        <v>4565</v>
      </c>
      <c r="K2794" s="1"/>
    </row>
    <row r="2795" spans="1:11" x14ac:dyDescent="0.25">
      <c r="A2795" s="5" t="str">
        <f t="shared" si="43"/>
        <v>ID8911G2798</v>
      </c>
      <c r="B2795">
        <v>2798</v>
      </c>
      <c r="C2795" t="s">
        <v>68</v>
      </c>
      <c r="D2795">
        <v>8911</v>
      </c>
      <c r="E2795" t="s">
        <v>92</v>
      </c>
      <c r="F2795" t="s">
        <v>1551</v>
      </c>
      <c r="G2795" t="s">
        <v>164</v>
      </c>
      <c r="H2795" t="s">
        <v>78</v>
      </c>
      <c r="I2795">
        <v>4565</v>
      </c>
      <c r="K2795" s="1"/>
    </row>
    <row r="2796" spans="1:11" x14ac:dyDescent="0.25">
      <c r="A2796" s="5" t="str">
        <f t="shared" si="43"/>
        <v>ID8916G2799</v>
      </c>
      <c r="B2796">
        <v>2799</v>
      </c>
      <c r="C2796" t="s">
        <v>68</v>
      </c>
      <c r="D2796">
        <v>8916</v>
      </c>
      <c r="E2796" t="s">
        <v>92</v>
      </c>
      <c r="F2796" t="s">
        <v>1551</v>
      </c>
      <c r="G2796" t="s">
        <v>164</v>
      </c>
      <c r="H2796" t="s">
        <v>264</v>
      </c>
      <c r="I2796">
        <v>4565</v>
      </c>
      <c r="K2796" s="1"/>
    </row>
    <row r="2797" spans="1:11" x14ac:dyDescent="0.25">
      <c r="A2797" s="5" t="str">
        <f t="shared" si="43"/>
        <v>ID4566G2800</v>
      </c>
      <c r="B2797">
        <v>2800</v>
      </c>
      <c r="C2797" t="s">
        <v>68</v>
      </c>
      <c r="D2797">
        <v>4566</v>
      </c>
      <c r="E2797" t="s">
        <v>92</v>
      </c>
      <c r="F2797" t="s">
        <v>1551</v>
      </c>
      <c r="G2797" t="s">
        <v>1930</v>
      </c>
      <c r="H2797" t="s">
        <v>1930</v>
      </c>
      <c r="I2797">
        <v>3805</v>
      </c>
      <c r="K2797" s="1"/>
    </row>
    <row r="2798" spans="1:11" x14ac:dyDescent="0.25">
      <c r="A2798" s="5" t="str">
        <f t="shared" si="43"/>
        <v>ID4567G2801</v>
      </c>
      <c r="B2798">
        <v>2801</v>
      </c>
      <c r="C2798" t="s">
        <v>68</v>
      </c>
      <c r="D2798">
        <v>4567</v>
      </c>
      <c r="E2798" t="s">
        <v>92</v>
      </c>
      <c r="F2798" t="s">
        <v>1551</v>
      </c>
      <c r="G2798" t="s">
        <v>1931</v>
      </c>
      <c r="H2798" t="s">
        <v>1931</v>
      </c>
      <c r="I2798">
        <v>3805</v>
      </c>
      <c r="K2798" s="1"/>
    </row>
    <row r="2799" spans="1:11" x14ac:dyDescent="0.25">
      <c r="A2799" s="5" t="str">
        <f t="shared" si="43"/>
        <v>ID4568G2802</v>
      </c>
      <c r="B2799">
        <v>2802</v>
      </c>
      <c r="C2799" t="s">
        <v>68</v>
      </c>
      <c r="D2799">
        <v>4568</v>
      </c>
      <c r="E2799" t="s">
        <v>92</v>
      </c>
      <c r="F2799" t="s">
        <v>1551</v>
      </c>
      <c r="G2799" t="s">
        <v>152</v>
      </c>
      <c r="H2799" t="s">
        <v>152</v>
      </c>
      <c r="I2799">
        <v>3805</v>
      </c>
      <c r="K2799" s="1"/>
    </row>
    <row r="2800" spans="1:11" x14ac:dyDescent="0.25">
      <c r="A2800" s="5" t="str">
        <f t="shared" si="43"/>
        <v>ID4569G2803</v>
      </c>
      <c r="B2800">
        <v>2803</v>
      </c>
      <c r="C2800" t="s">
        <v>68</v>
      </c>
      <c r="D2800">
        <v>4569</v>
      </c>
      <c r="E2800" t="s">
        <v>92</v>
      </c>
      <c r="F2800" t="s">
        <v>1551</v>
      </c>
      <c r="G2800" t="s">
        <v>78</v>
      </c>
      <c r="H2800" t="s">
        <v>78</v>
      </c>
      <c r="I2800">
        <v>3805</v>
      </c>
      <c r="K2800" s="1"/>
    </row>
    <row r="2801" spans="1:11" x14ac:dyDescent="0.25">
      <c r="A2801" s="5" t="str">
        <f t="shared" si="43"/>
        <v>ID8912G2804</v>
      </c>
      <c r="B2801">
        <v>2804</v>
      </c>
      <c r="C2801" t="s">
        <v>68</v>
      </c>
      <c r="D2801">
        <v>8912</v>
      </c>
      <c r="E2801" t="s">
        <v>92</v>
      </c>
      <c r="F2801" t="s">
        <v>1551</v>
      </c>
      <c r="G2801" t="s">
        <v>3778</v>
      </c>
      <c r="H2801" t="s">
        <v>3778</v>
      </c>
      <c r="I2801">
        <v>3805</v>
      </c>
      <c r="K2801" s="1"/>
    </row>
    <row r="2802" spans="1:11" x14ac:dyDescent="0.25">
      <c r="A2802" s="5" t="str">
        <f t="shared" si="43"/>
        <v>ID8913G2805</v>
      </c>
      <c r="B2802">
        <v>2805</v>
      </c>
      <c r="C2802" t="s">
        <v>68</v>
      </c>
      <c r="D2802">
        <v>8913</v>
      </c>
      <c r="E2802" t="s">
        <v>92</v>
      </c>
      <c r="F2802" t="s">
        <v>1551</v>
      </c>
      <c r="G2802" t="s">
        <v>69</v>
      </c>
      <c r="H2802" t="s">
        <v>69</v>
      </c>
      <c r="I2802">
        <v>3805</v>
      </c>
      <c r="K2802" s="1"/>
    </row>
    <row r="2803" spans="1:11" x14ac:dyDescent="0.25">
      <c r="A2803" s="5" t="str">
        <f t="shared" si="43"/>
        <v>ID8914G2806</v>
      </c>
      <c r="B2803">
        <v>2806</v>
      </c>
      <c r="C2803" t="s">
        <v>68</v>
      </c>
      <c r="D2803">
        <v>8914</v>
      </c>
      <c r="E2803" t="s">
        <v>92</v>
      </c>
      <c r="F2803" t="s">
        <v>1551</v>
      </c>
      <c r="G2803" t="s">
        <v>1365</v>
      </c>
      <c r="H2803" t="s">
        <v>1365</v>
      </c>
      <c r="I2803">
        <v>3805</v>
      </c>
      <c r="K2803" s="1"/>
    </row>
    <row r="2804" spans="1:11" x14ac:dyDescent="0.25">
      <c r="A2804" s="5" t="str">
        <f t="shared" si="43"/>
        <v>ID4561G2807</v>
      </c>
      <c r="B2804">
        <v>2807</v>
      </c>
      <c r="C2804" t="s">
        <v>68</v>
      </c>
      <c r="D2804">
        <v>4561</v>
      </c>
      <c r="E2804" t="s">
        <v>92</v>
      </c>
      <c r="F2804" t="s">
        <v>1928</v>
      </c>
      <c r="G2804" t="s">
        <v>1928</v>
      </c>
      <c r="H2804" t="s">
        <v>1928</v>
      </c>
      <c r="I2804">
        <v>10</v>
      </c>
      <c r="K2804" s="1"/>
    </row>
    <row r="2805" spans="1:11" x14ac:dyDescent="0.25">
      <c r="A2805" s="5" t="str">
        <f t="shared" si="43"/>
        <v>ID8872G2808</v>
      </c>
      <c r="B2805">
        <v>2808</v>
      </c>
      <c r="C2805" t="s">
        <v>68</v>
      </c>
      <c r="D2805">
        <v>8872</v>
      </c>
      <c r="E2805" t="s">
        <v>92</v>
      </c>
      <c r="F2805" t="s">
        <v>1928</v>
      </c>
      <c r="G2805" t="s">
        <v>3761</v>
      </c>
      <c r="H2805" t="s">
        <v>3761</v>
      </c>
      <c r="I2805">
        <v>4561</v>
      </c>
      <c r="K2805" s="1"/>
    </row>
    <row r="2806" spans="1:11" x14ac:dyDescent="0.25">
      <c r="A2806" s="5" t="str">
        <f t="shared" si="43"/>
        <v>ID8873G2809</v>
      </c>
      <c r="B2806">
        <v>2809</v>
      </c>
      <c r="C2806" t="s">
        <v>68</v>
      </c>
      <c r="D2806">
        <v>8873</v>
      </c>
      <c r="E2806" t="s">
        <v>92</v>
      </c>
      <c r="F2806" t="s">
        <v>1928</v>
      </c>
      <c r="G2806" t="s">
        <v>3461</v>
      </c>
      <c r="H2806" t="s">
        <v>3461</v>
      </c>
      <c r="I2806">
        <v>4561</v>
      </c>
      <c r="K2806" s="1"/>
    </row>
    <row r="2807" spans="1:11" x14ac:dyDescent="0.25">
      <c r="A2807" s="5" t="str">
        <f t="shared" si="43"/>
        <v>ID8874G2810</v>
      </c>
      <c r="B2807">
        <v>2810</v>
      </c>
      <c r="C2807" t="s">
        <v>68</v>
      </c>
      <c r="D2807">
        <v>8874</v>
      </c>
      <c r="E2807" t="s">
        <v>92</v>
      </c>
      <c r="F2807" t="s">
        <v>1928</v>
      </c>
      <c r="G2807" t="s">
        <v>3762</v>
      </c>
      <c r="H2807" t="s">
        <v>3762</v>
      </c>
      <c r="I2807">
        <v>4561</v>
      </c>
      <c r="K2807" s="1"/>
    </row>
    <row r="2808" spans="1:11" x14ac:dyDescent="0.25">
      <c r="A2808" s="5" t="str">
        <f t="shared" si="43"/>
        <v>ID8875G2811</v>
      </c>
      <c r="B2808">
        <v>2811</v>
      </c>
      <c r="C2808" t="s">
        <v>68</v>
      </c>
      <c r="D2808">
        <v>8875</v>
      </c>
      <c r="E2808" t="s">
        <v>92</v>
      </c>
      <c r="F2808" t="s">
        <v>1928</v>
      </c>
      <c r="G2808" t="s">
        <v>1689</v>
      </c>
      <c r="H2808" t="s">
        <v>1689</v>
      </c>
      <c r="I2808">
        <v>4561</v>
      </c>
      <c r="K2808" s="1"/>
    </row>
    <row r="2809" spans="1:11" x14ac:dyDescent="0.25">
      <c r="A2809" s="5" t="str">
        <f t="shared" si="43"/>
        <v>ID8876G2812</v>
      </c>
      <c r="B2809">
        <v>2812</v>
      </c>
      <c r="C2809" t="s">
        <v>68</v>
      </c>
      <c r="D2809">
        <v>8876</v>
      </c>
      <c r="E2809" t="s">
        <v>92</v>
      </c>
      <c r="F2809" t="s">
        <v>1928</v>
      </c>
      <c r="G2809" t="s">
        <v>78</v>
      </c>
      <c r="H2809" t="s">
        <v>78</v>
      </c>
      <c r="I2809">
        <v>4561</v>
      </c>
      <c r="K2809" s="1"/>
    </row>
    <row r="2810" spans="1:11" x14ac:dyDescent="0.25">
      <c r="A2810" s="5" t="str">
        <f t="shared" si="43"/>
        <v>ID6327G2813</v>
      </c>
      <c r="B2810">
        <v>2813</v>
      </c>
      <c r="C2810" t="s">
        <v>158</v>
      </c>
      <c r="D2810">
        <v>6327</v>
      </c>
      <c r="E2810" t="s">
        <v>92</v>
      </c>
      <c r="F2810" t="s">
        <v>2593</v>
      </c>
      <c r="G2810" t="s">
        <v>2593</v>
      </c>
      <c r="H2810" t="s">
        <v>2593</v>
      </c>
      <c r="I2810">
        <v>10</v>
      </c>
      <c r="K2810" s="1"/>
    </row>
    <row r="2811" spans="1:11" x14ac:dyDescent="0.25">
      <c r="A2811" s="5" t="str">
        <f t="shared" si="43"/>
        <v>ID8849G2814</v>
      </c>
      <c r="B2811">
        <v>2814</v>
      </c>
      <c r="C2811" t="s">
        <v>68</v>
      </c>
      <c r="D2811">
        <v>8849</v>
      </c>
      <c r="E2811" t="s">
        <v>92</v>
      </c>
      <c r="F2811" t="s">
        <v>3743</v>
      </c>
      <c r="G2811" t="s">
        <v>3743</v>
      </c>
      <c r="H2811" t="s">
        <v>3743</v>
      </c>
      <c r="I2811">
        <v>10</v>
      </c>
      <c r="K2811" s="1"/>
    </row>
    <row r="2812" spans="1:11" x14ac:dyDescent="0.25">
      <c r="A2812" s="5" t="str">
        <f t="shared" si="43"/>
        <v>ID8850G2815</v>
      </c>
      <c r="B2812">
        <v>2815</v>
      </c>
      <c r="C2812" t="s">
        <v>68</v>
      </c>
      <c r="D2812">
        <v>8850</v>
      </c>
      <c r="E2812" t="s">
        <v>92</v>
      </c>
      <c r="F2812" t="s">
        <v>3743</v>
      </c>
      <c r="G2812" t="s">
        <v>3744</v>
      </c>
      <c r="H2812" t="s">
        <v>3744</v>
      </c>
      <c r="I2812">
        <v>8849</v>
      </c>
      <c r="K2812" s="1"/>
    </row>
    <row r="2813" spans="1:11" x14ac:dyDescent="0.25">
      <c r="A2813" s="5" t="str">
        <f t="shared" si="43"/>
        <v>ID8851G2816</v>
      </c>
      <c r="B2813">
        <v>2816</v>
      </c>
      <c r="C2813" t="s">
        <v>68</v>
      </c>
      <c r="D2813">
        <v>8851</v>
      </c>
      <c r="E2813" t="s">
        <v>92</v>
      </c>
      <c r="F2813" t="s">
        <v>3743</v>
      </c>
      <c r="G2813" t="s">
        <v>78</v>
      </c>
      <c r="H2813" t="s">
        <v>78</v>
      </c>
      <c r="I2813">
        <v>8849</v>
      </c>
      <c r="K2813" s="1"/>
    </row>
    <row r="2814" spans="1:11" x14ac:dyDescent="0.25">
      <c r="A2814" s="5" t="str">
        <f t="shared" si="43"/>
        <v>ID8852G2817</v>
      </c>
      <c r="B2814">
        <v>2817</v>
      </c>
      <c r="C2814" t="s">
        <v>68</v>
      </c>
      <c r="D2814">
        <v>8852</v>
      </c>
      <c r="E2814" t="s">
        <v>92</v>
      </c>
      <c r="F2814" t="s">
        <v>3743</v>
      </c>
      <c r="G2814" t="s">
        <v>3745</v>
      </c>
      <c r="H2814" t="s">
        <v>3745</v>
      </c>
      <c r="I2814">
        <v>8849</v>
      </c>
      <c r="K2814" s="1"/>
    </row>
    <row r="2815" spans="1:11" x14ac:dyDescent="0.25">
      <c r="A2815" s="5" t="str">
        <f t="shared" si="43"/>
        <v>ID8853G2818</v>
      </c>
      <c r="B2815">
        <v>2818</v>
      </c>
      <c r="C2815" t="s">
        <v>68</v>
      </c>
      <c r="D2815">
        <v>8853</v>
      </c>
      <c r="E2815" t="s">
        <v>92</v>
      </c>
      <c r="F2815" t="s">
        <v>3743</v>
      </c>
      <c r="G2815" t="s">
        <v>3745</v>
      </c>
      <c r="H2815" t="s">
        <v>3746</v>
      </c>
      <c r="I2815">
        <v>8852</v>
      </c>
      <c r="K2815" s="1"/>
    </row>
    <row r="2816" spans="1:11" x14ac:dyDescent="0.25">
      <c r="A2816" s="5" t="str">
        <f t="shared" si="43"/>
        <v>ID8854G2819</v>
      </c>
      <c r="B2816">
        <v>2819</v>
      </c>
      <c r="C2816" t="s">
        <v>68</v>
      </c>
      <c r="D2816">
        <v>8854</v>
      </c>
      <c r="E2816" t="s">
        <v>92</v>
      </c>
      <c r="F2816" t="s">
        <v>3743</v>
      </c>
      <c r="G2816" t="s">
        <v>3745</v>
      </c>
      <c r="H2816" t="s">
        <v>3747</v>
      </c>
      <c r="I2816">
        <v>8852</v>
      </c>
      <c r="K2816" s="1"/>
    </row>
    <row r="2817" spans="1:11" x14ac:dyDescent="0.25">
      <c r="A2817" s="5" t="str">
        <f t="shared" si="43"/>
        <v>ID8855G2820</v>
      </c>
      <c r="B2817">
        <v>2820</v>
      </c>
      <c r="C2817" t="s">
        <v>68</v>
      </c>
      <c r="D2817">
        <v>8855</v>
      </c>
      <c r="E2817" t="s">
        <v>92</v>
      </c>
      <c r="F2817" t="s">
        <v>3743</v>
      </c>
      <c r="G2817" t="s">
        <v>3745</v>
      </c>
      <c r="H2817" t="s">
        <v>78</v>
      </c>
      <c r="I2817">
        <v>8852</v>
      </c>
      <c r="K2817" s="1"/>
    </row>
    <row r="2818" spans="1:11" x14ac:dyDescent="0.25">
      <c r="A2818" s="5" t="str">
        <f t="shared" si="43"/>
        <v>ID8856G2821</v>
      </c>
      <c r="B2818">
        <v>2821</v>
      </c>
      <c r="C2818" t="s">
        <v>68</v>
      </c>
      <c r="D2818">
        <v>8856</v>
      </c>
      <c r="E2818" t="s">
        <v>92</v>
      </c>
      <c r="F2818" t="s">
        <v>3743</v>
      </c>
      <c r="G2818" t="s">
        <v>3748</v>
      </c>
      <c r="H2818" t="s">
        <v>3748</v>
      </c>
      <c r="I2818">
        <v>8849</v>
      </c>
      <c r="K2818" s="1"/>
    </row>
    <row r="2819" spans="1:11" x14ac:dyDescent="0.25">
      <c r="A2819" s="5" t="str">
        <f t="shared" ref="A2819:A2882" si="44">"ID"&amp;D2819&amp;"G"&amp;B2819</f>
        <v>ID8857G2822</v>
      </c>
      <c r="B2819">
        <v>2822</v>
      </c>
      <c r="C2819" t="s">
        <v>68</v>
      </c>
      <c r="D2819">
        <v>8857</v>
      </c>
      <c r="E2819" t="s">
        <v>92</v>
      </c>
      <c r="F2819" t="s">
        <v>3743</v>
      </c>
      <c r="G2819" t="s">
        <v>3749</v>
      </c>
      <c r="H2819" t="s">
        <v>3749</v>
      </c>
      <c r="I2819">
        <v>8849</v>
      </c>
      <c r="K2819" s="1"/>
    </row>
    <row r="2820" spans="1:11" x14ac:dyDescent="0.25">
      <c r="A2820" s="5" t="str">
        <f t="shared" si="44"/>
        <v>ID8858G2823</v>
      </c>
      <c r="B2820">
        <v>2823</v>
      </c>
      <c r="C2820" t="s">
        <v>68</v>
      </c>
      <c r="D2820">
        <v>8858</v>
      </c>
      <c r="E2820" t="s">
        <v>92</v>
      </c>
      <c r="F2820" t="s">
        <v>3743</v>
      </c>
      <c r="G2820" t="s">
        <v>3750</v>
      </c>
      <c r="H2820" t="s">
        <v>3750</v>
      </c>
      <c r="I2820">
        <v>8849</v>
      </c>
      <c r="K2820" s="1"/>
    </row>
    <row r="2821" spans="1:11" x14ac:dyDescent="0.25">
      <c r="A2821" s="5" t="str">
        <f t="shared" si="44"/>
        <v>ID8859G2824</v>
      </c>
      <c r="B2821">
        <v>2824</v>
      </c>
      <c r="C2821" t="s">
        <v>68</v>
      </c>
      <c r="D2821">
        <v>8859</v>
      </c>
      <c r="E2821" t="s">
        <v>92</v>
      </c>
      <c r="F2821" t="s">
        <v>3743</v>
      </c>
      <c r="G2821" t="s">
        <v>3751</v>
      </c>
      <c r="H2821" t="s">
        <v>3751</v>
      </c>
      <c r="I2821">
        <v>8849</v>
      </c>
      <c r="K2821" s="1"/>
    </row>
    <row r="2822" spans="1:11" x14ac:dyDescent="0.25">
      <c r="A2822" s="5" t="str">
        <f t="shared" si="44"/>
        <v>ID8860G2825</v>
      </c>
      <c r="B2822">
        <v>2825</v>
      </c>
      <c r="C2822" t="s">
        <v>68</v>
      </c>
      <c r="D2822">
        <v>8860</v>
      </c>
      <c r="E2822" t="s">
        <v>92</v>
      </c>
      <c r="F2822" t="s">
        <v>3743</v>
      </c>
      <c r="G2822" t="s">
        <v>2503</v>
      </c>
      <c r="H2822" t="s">
        <v>2503</v>
      </c>
      <c r="I2822">
        <v>8849</v>
      </c>
      <c r="K2822" s="1"/>
    </row>
    <row r="2823" spans="1:11" x14ac:dyDescent="0.25">
      <c r="A2823" s="5" t="str">
        <f t="shared" si="44"/>
        <v>ID8861G2826</v>
      </c>
      <c r="B2823">
        <v>2826</v>
      </c>
      <c r="C2823" t="s">
        <v>68</v>
      </c>
      <c r="D2823">
        <v>8861</v>
      </c>
      <c r="E2823" t="s">
        <v>92</v>
      </c>
      <c r="F2823" t="s">
        <v>3743</v>
      </c>
      <c r="G2823" t="s">
        <v>3752</v>
      </c>
      <c r="H2823" t="s">
        <v>3752</v>
      </c>
      <c r="I2823">
        <v>8849</v>
      </c>
      <c r="K2823" s="1"/>
    </row>
    <row r="2824" spans="1:11" x14ac:dyDescent="0.25">
      <c r="A2824" s="5" t="str">
        <f t="shared" si="44"/>
        <v>ID8862G2827</v>
      </c>
      <c r="B2824">
        <v>2827</v>
      </c>
      <c r="C2824" t="s">
        <v>68</v>
      </c>
      <c r="D2824">
        <v>8862</v>
      </c>
      <c r="E2824" t="s">
        <v>92</v>
      </c>
      <c r="F2824" t="s">
        <v>3743</v>
      </c>
      <c r="G2824" t="s">
        <v>3753</v>
      </c>
      <c r="H2824" t="s">
        <v>3753</v>
      </c>
      <c r="I2824">
        <v>8849</v>
      </c>
      <c r="K2824" s="1"/>
    </row>
    <row r="2825" spans="1:11" x14ac:dyDescent="0.25">
      <c r="A2825" s="5" t="str">
        <f t="shared" si="44"/>
        <v>ID8863G2828</v>
      </c>
      <c r="B2825">
        <v>2828</v>
      </c>
      <c r="C2825" t="s">
        <v>68</v>
      </c>
      <c r="D2825">
        <v>8863</v>
      </c>
      <c r="E2825" t="s">
        <v>92</v>
      </c>
      <c r="F2825" t="s">
        <v>3743</v>
      </c>
      <c r="G2825" t="s">
        <v>3753</v>
      </c>
      <c r="H2825" t="s">
        <v>3754</v>
      </c>
      <c r="I2825">
        <v>8862</v>
      </c>
      <c r="K2825" s="1"/>
    </row>
    <row r="2826" spans="1:11" x14ac:dyDescent="0.25">
      <c r="A2826" s="5" t="str">
        <f t="shared" si="44"/>
        <v>ID8864G2829</v>
      </c>
      <c r="B2826">
        <v>2829</v>
      </c>
      <c r="C2826" t="s">
        <v>68</v>
      </c>
      <c r="D2826">
        <v>8864</v>
      </c>
      <c r="E2826" t="s">
        <v>92</v>
      </c>
      <c r="F2826" t="s">
        <v>3743</v>
      </c>
      <c r="G2826" t="s">
        <v>3753</v>
      </c>
      <c r="H2826" t="s">
        <v>3755</v>
      </c>
      <c r="I2826">
        <v>8862</v>
      </c>
      <c r="K2826" s="1"/>
    </row>
    <row r="2827" spans="1:11" x14ac:dyDescent="0.25">
      <c r="A2827" s="5" t="str">
        <f t="shared" si="44"/>
        <v>ID8865G2830</v>
      </c>
      <c r="B2827">
        <v>2830</v>
      </c>
      <c r="C2827" t="s">
        <v>68</v>
      </c>
      <c r="D2827">
        <v>8865</v>
      </c>
      <c r="E2827" t="s">
        <v>92</v>
      </c>
      <c r="F2827" t="s">
        <v>3743</v>
      </c>
      <c r="G2827" t="s">
        <v>3753</v>
      </c>
      <c r="H2827" t="s">
        <v>3756</v>
      </c>
      <c r="I2827">
        <v>8862</v>
      </c>
      <c r="K2827" s="1"/>
    </row>
    <row r="2828" spans="1:11" x14ac:dyDescent="0.25">
      <c r="A2828" s="5" t="str">
        <f t="shared" si="44"/>
        <v>ID8866G2831</v>
      </c>
      <c r="B2828">
        <v>2831</v>
      </c>
      <c r="C2828" t="s">
        <v>68</v>
      </c>
      <c r="D2828">
        <v>8866</v>
      </c>
      <c r="E2828" t="s">
        <v>92</v>
      </c>
      <c r="F2828" t="s">
        <v>3743</v>
      </c>
      <c r="G2828" t="s">
        <v>3753</v>
      </c>
      <c r="H2828" t="s">
        <v>78</v>
      </c>
      <c r="I2828">
        <v>8862</v>
      </c>
      <c r="K2828" s="1"/>
    </row>
    <row r="2829" spans="1:11" x14ac:dyDescent="0.25">
      <c r="A2829" s="5" t="str">
        <f t="shared" si="44"/>
        <v>ID124G2832</v>
      </c>
      <c r="B2829">
        <v>2832</v>
      </c>
      <c r="C2829" t="s">
        <v>68</v>
      </c>
      <c r="D2829">
        <v>124</v>
      </c>
      <c r="E2829" t="s">
        <v>137</v>
      </c>
      <c r="F2829" t="s">
        <v>137</v>
      </c>
      <c r="G2829" t="s">
        <v>137</v>
      </c>
      <c r="H2829" t="s">
        <v>137</v>
      </c>
      <c r="I2829" t="s">
        <v>71</v>
      </c>
      <c r="K2829" s="1"/>
    </row>
    <row r="2830" spans="1:11" x14ac:dyDescent="0.25">
      <c r="A2830" s="5" t="str">
        <f t="shared" si="44"/>
        <v>ID124G2833</v>
      </c>
      <c r="B2830">
        <v>2833</v>
      </c>
      <c r="C2830" t="s">
        <v>68</v>
      </c>
      <c r="D2830">
        <v>124</v>
      </c>
      <c r="E2830" t="s">
        <v>137</v>
      </c>
      <c r="F2830" t="s">
        <v>137</v>
      </c>
      <c r="G2830" t="s">
        <v>137</v>
      </c>
      <c r="H2830" t="s">
        <v>137</v>
      </c>
      <c r="I2830" t="s">
        <v>71</v>
      </c>
      <c r="K2830" s="1"/>
    </row>
    <row r="2831" spans="1:11" x14ac:dyDescent="0.25">
      <c r="A2831" s="5" t="str">
        <f t="shared" si="44"/>
        <v>ID60G2834</v>
      </c>
      <c r="B2831">
        <v>2834</v>
      </c>
      <c r="C2831" t="s">
        <v>68</v>
      </c>
      <c r="D2831">
        <v>60</v>
      </c>
      <c r="E2831" t="s">
        <v>137</v>
      </c>
      <c r="F2831" t="s">
        <v>138</v>
      </c>
      <c r="G2831" t="s">
        <v>138</v>
      </c>
      <c r="H2831" t="s">
        <v>138</v>
      </c>
      <c r="I2831">
        <v>124</v>
      </c>
      <c r="K2831" s="1"/>
    </row>
    <row r="2832" spans="1:11" x14ac:dyDescent="0.25">
      <c r="A2832" s="5" t="str">
        <f t="shared" si="44"/>
        <v>ID60G2835</v>
      </c>
      <c r="B2832">
        <v>2835</v>
      </c>
      <c r="C2832" t="s">
        <v>68</v>
      </c>
      <c r="D2832">
        <v>60</v>
      </c>
      <c r="E2832" t="s">
        <v>137</v>
      </c>
      <c r="F2832" t="s">
        <v>138</v>
      </c>
      <c r="G2832" t="s">
        <v>138</v>
      </c>
      <c r="H2832" t="s">
        <v>138</v>
      </c>
      <c r="I2832">
        <v>124</v>
      </c>
      <c r="K2832" s="1"/>
    </row>
    <row r="2833" spans="1:11" x14ac:dyDescent="0.25">
      <c r="A2833" s="5" t="str">
        <f t="shared" si="44"/>
        <v>ID672G2836</v>
      </c>
      <c r="B2833">
        <v>2836</v>
      </c>
      <c r="C2833" t="s">
        <v>68</v>
      </c>
      <c r="D2833">
        <v>672</v>
      </c>
      <c r="E2833" t="s">
        <v>137</v>
      </c>
      <c r="F2833" t="s">
        <v>138</v>
      </c>
      <c r="G2833" t="s">
        <v>78</v>
      </c>
      <c r="H2833" t="s">
        <v>78</v>
      </c>
      <c r="I2833">
        <v>60</v>
      </c>
      <c r="K2833" s="1"/>
    </row>
    <row r="2834" spans="1:11" x14ac:dyDescent="0.25">
      <c r="A2834" s="5" t="str">
        <f t="shared" si="44"/>
        <v>ID672G2837</v>
      </c>
      <c r="B2834">
        <v>2837</v>
      </c>
      <c r="C2834" t="s">
        <v>68</v>
      </c>
      <c r="D2834">
        <v>672</v>
      </c>
      <c r="E2834" t="s">
        <v>137</v>
      </c>
      <c r="F2834" t="s">
        <v>138</v>
      </c>
      <c r="G2834" t="s">
        <v>78</v>
      </c>
      <c r="H2834" t="s">
        <v>78</v>
      </c>
      <c r="I2834">
        <v>60</v>
      </c>
      <c r="K2834" s="1"/>
    </row>
    <row r="2835" spans="1:11" x14ac:dyDescent="0.25">
      <c r="A2835" s="5" t="str">
        <f t="shared" si="44"/>
        <v>ID1343G2838</v>
      </c>
      <c r="B2835">
        <v>2838</v>
      </c>
      <c r="C2835" t="s">
        <v>68</v>
      </c>
      <c r="D2835">
        <v>1343</v>
      </c>
      <c r="E2835" t="s">
        <v>137</v>
      </c>
      <c r="F2835" t="s">
        <v>138</v>
      </c>
      <c r="G2835" t="s">
        <v>693</v>
      </c>
      <c r="H2835" t="s">
        <v>693</v>
      </c>
      <c r="I2835">
        <v>60</v>
      </c>
      <c r="K2835" s="1"/>
    </row>
    <row r="2836" spans="1:11" x14ac:dyDescent="0.25">
      <c r="A2836" s="5" t="str">
        <f t="shared" si="44"/>
        <v>ID1343G2839</v>
      </c>
      <c r="B2836">
        <v>2839</v>
      </c>
      <c r="C2836" t="s">
        <v>68</v>
      </c>
      <c r="D2836">
        <v>1343</v>
      </c>
      <c r="E2836" t="s">
        <v>137</v>
      </c>
      <c r="F2836" t="s">
        <v>138</v>
      </c>
      <c r="G2836" t="s">
        <v>693</v>
      </c>
      <c r="H2836" t="s">
        <v>693</v>
      </c>
      <c r="I2836">
        <v>60</v>
      </c>
      <c r="K2836" s="1"/>
    </row>
    <row r="2837" spans="1:11" x14ac:dyDescent="0.25">
      <c r="A2837" s="5" t="str">
        <f t="shared" si="44"/>
        <v>ID1344G2840</v>
      </c>
      <c r="B2837">
        <v>2840</v>
      </c>
      <c r="C2837" t="s">
        <v>68</v>
      </c>
      <c r="D2837">
        <v>1344</v>
      </c>
      <c r="E2837" t="s">
        <v>137</v>
      </c>
      <c r="F2837" t="s">
        <v>138</v>
      </c>
      <c r="G2837" t="s">
        <v>694</v>
      </c>
      <c r="H2837" t="s">
        <v>694</v>
      </c>
      <c r="I2837">
        <v>60</v>
      </c>
      <c r="K2837" s="1"/>
    </row>
    <row r="2838" spans="1:11" x14ac:dyDescent="0.25">
      <c r="A2838" s="5" t="str">
        <f t="shared" si="44"/>
        <v>ID1344G2841</v>
      </c>
      <c r="B2838">
        <v>2841</v>
      </c>
      <c r="C2838" t="s">
        <v>68</v>
      </c>
      <c r="D2838">
        <v>1344</v>
      </c>
      <c r="E2838" t="s">
        <v>137</v>
      </c>
      <c r="F2838" t="s">
        <v>138</v>
      </c>
      <c r="G2838" t="s">
        <v>694</v>
      </c>
      <c r="H2838" t="s">
        <v>694</v>
      </c>
      <c r="I2838">
        <v>60</v>
      </c>
      <c r="K2838" s="1"/>
    </row>
    <row r="2839" spans="1:11" x14ac:dyDescent="0.25">
      <c r="A2839" s="5" t="str">
        <f t="shared" si="44"/>
        <v>ID4789G2843</v>
      </c>
      <c r="B2839">
        <v>2843</v>
      </c>
      <c r="C2839" t="s">
        <v>68</v>
      </c>
      <c r="D2839">
        <v>4789</v>
      </c>
      <c r="E2839" t="s">
        <v>137</v>
      </c>
      <c r="F2839" t="s">
        <v>138</v>
      </c>
      <c r="G2839" t="s">
        <v>694</v>
      </c>
      <c r="H2839" t="s">
        <v>2049</v>
      </c>
      <c r="I2839">
        <v>1344</v>
      </c>
      <c r="K2839" s="1"/>
    </row>
    <row r="2840" spans="1:11" x14ac:dyDescent="0.25">
      <c r="A2840" s="5" t="str">
        <f t="shared" si="44"/>
        <v>ID4790G2845</v>
      </c>
      <c r="B2840">
        <v>2845</v>
      </c>
      <c r="C2840" t="s">
        <v>68</v>
      </c>
      <c r="D2840">
        <v>4790</v>
      </c>
      <c r="E2840" t="s">
        <v>137</v>
      </c>
      <c r="F2840" t="s">
        <v>138</v>
      </c>
      <c r="G2840" t="s">
        <v>694</v>
      </c>
      <c r="H2840">
        <v>3039</v>
      </c>
      <c r="I2840">
        <v>1344</v>
      </c>
      <c r="K2840" s="1"/>
    </row>
    <row r="2841" spans="1:11" x14ac:dyDescent="0.25">
      <c r="A2841" s="5" t="str">
        <f t="shared" si="44"/>
        <v>ID4791G2846</v>
      </c>
      <c r="B2841">
        <v>2846</v>
      </c>
      <c r="C2841" t="s">
        <v>68</v>
      </c>
      <c r="D2841">
        <v>4791</v>
      </c>
      <c r="E2841" t="s">
        <v>137</v>
      </c>
      <c r="F2841" t="s">
        <v>138</v>
      </c>
      <c r="G2841" t="s">
        <v>694</v>
      </c>
      <c r="H2841" t="s">
        <v>2050</v>
      </c>
      <c r="I2841">
        <v>1344</v>
      </c>
      <c r="K2841" s="1"/>
    </row>
    <row r="2842" spans="1:11" x14ac:dyDescent="0.25">
      <c r="A2842" s="5" t="str">
        <f t="shared" si="44"/>
        <v>ID4791G2847</v>
      </c>
      <c r="B2842">
        <v>2847</v>
      </c>
      <c r="C2842" t="s">
        <v>68</v>
      </c>
      <c r="D2842">
        <v>4791</v>
      </c>
      <c r="E2842" t="s">
        <v>137</v>
      </c>
      <c r="F2842" t="s">
        <v>138</v>
      </c>
      <c r="G2842" t="s">
        <v>694</v>
      </c>
      <c r="H2842" t="s">
        <v>2050</v>
      </c>
      <c r="I2842">
        <v>1344</v>
      </c>
      <c r="K2842" s="1"/>
    </row>
    <row r="2843" spans="1:11" x14ac:dyDescent="0.25">
      <c r="A2843" s="5" t="str">
        <f t="shared" si="44"/>
        <v>ID4792G2849</v>
      </c>
      <c r="B2843">
        <v>2849</v>
      </c>
      <c r="C2843" t="s">
        <v>68</v>
      </c>
      <c r="D2843">
        <v>4792</v>
      </c>
      <c r="E2843" t="s">
        <v>137</v>
      </c>
      <c r="F2843" t="s">
        <v>138</v>
      </c>
      <c r="G2843" t="s">
        <v>694</v>
      </c>
      <c r="H2843" t="s">
        <v>2051</v>
      </c>
      <c r="I2843">
        <v>1344</v>
      </c>
      <c r="K2843" s="1"/>
    </row>
    <row r="2844" spans="1:11" x14ac:dyDescent="0.25">
      <c r="A2844" s="5" t="str">
        <f t="shared" si="44"/>
        <v>ID2261G2850</v>
      </c>
      <c r="B2844">
        <v>2850</v>
      </c>
      <c r="C2844" t="s">
        <v>68</v>
      </c>
      <c r="D2844">
        <v>2261</v>
      </c>
      <c r="E2844" t="s">
        <v>137</v>
      </c>
      <c r="F2844" t="s">
        <v>138</v>
      </c>
      <c r="G2844" t="s">
        <v>951</v>
      </c>
      <c r="H2844" t="s">
        <v>951</v>
      </c>
      <c r="I2844">
        <v>60</v>
      </c>
      <c r="K2844" s="1"/>
    </row>
    <row r="2845" spans="1:11" x14ac:dyDescent="0.25">
      <c r="A2845" s="5" t="str">
        <f t="shared" si="44"/>
        <v>ID2261G2851</v>
      </c>
      <c r="B2845">
        <v>2851</v>
      </c>
      <c r="C2845" t="s">
        <v>68</v>
      </c>
      <c r="D2845">
        <v>2261</v>
      </c>
      <c r="E2845" t="s">
        <v>137</v>
      </c>
      <c r="F2845" t="s">
        <v>138</v>
      </c>
      <c r="G2845" t="s">
        <v>951</v>
      </c>
      <c r="H2845" t="s">
        <v>951</v>
      </c>
      <c r="I2845">
        <v>60</v>
      </c>
      <c r="K2845" s="1"/>
    </row>
    <row r="2846" spans="1:11" x14ac:dyDescent="0.25">
      <c r="A2846" s="5" t="str">
        <f t="shared" si="44"/>
        <v>ID2262G2852</v>
      </c>
      <c r="B2846">
        <v>2852</v>
      </c>
      <c r="C2846" t="s">
        <v>68</v>
      </c>
      <c r="D2846">
        <v>2262</v>
      </c>
      <c r="E2846" t="s">
        <v>137</v>
      </c>
      <c r="F2846" t="s">
        <v>138</v>
      </c>
      <c r="G2846" t="s">
        <v>951</v>
      </c>
      <c r="H2846" t="s">
        <v>952</v>
      </c>
      <c r="I2846">
        <v>2261</v>
      </c>
      <c r="K2846" s="1"/>
    </row>
    <row r="2847" spans="1:11" x14ac:dyDescent="0.25">
      <c r="A2847" s="5" t="str">
        <f t="shared" si="44"/>
        <v>ID2262G2853</v>
      </c>
      <c r="B2847">
        <v>2853</v>
      </c>
      <c r="C2847" t="s">
        <v>68</v>
      </c>
      <c r="D2847">
        <v>2262</v>
      </c>
      <c r="E2847" t="s">
        <v>137</v>
      </c>
      <c r="F2847" t="s">
        <v>138</v>
      </c>
      <c r="G2847" t="s">
        <v>951</v>
      </c>
      <c r="H2847" t="s">
        <v>952</v>
      </c>
      <c r="I2847">
        <v>2261</v>
      </c>
      <c r="K2847" s="1"/>
    </row>
    <row r="2848" spans="1:11" x14ac:dyDescent="0.25">
      <c r="A2848" s="5" t="str">
        <f t="shared" si="44"/>
        <v>ID2263G2854</v>
      </c>
      <c r="B2848">
        <v>2854</v>
      </c>
      <c r="C2848" t="s">
        <v>68</v>
      </c>
      <c r="D2848">
        <v>2263</v>
      </c>
      <c r="E2848" t="s">
        <v>137</v>
      </c>
      <c r="F2848" t="s">
        <v>138</v>
      </c>
      <c r="G2848" t="s">
        <v>951</v>
      </c>
      <c r="H2848" t="s">
        <v>953</v>
      </c>
      <c r="I2848">
        <v>2261</v>
      </c>
      <c r="K2848" s="1"/>
    </row>
    <row r="2849" spans="1:11" x14ac:dyDescent="0.25">
      <c r="A2849" s="5" t="str">
        <f t="shared" si="44"/>
        <v>ID2263G2855</v>
      </c>
      <c r="B2849">
        <v>2855</v>
      </c>
      <c r="C2849" t="s">
        <v>68</v>
      </c>
      <c r="D2849">
        <v>2263</v>
      </c>
      <c r="E2849" t="s">
        <v>137</v>
      </c>
      <c r="F2849" t="s">
        <v>138</v>
      </c>
      <c r="G2849" t="s">
        <v>951</v>
      </c>
      <c r="H2849" t="s">
        <v>953</v>
      </c>
      <c r="I2849">
        <v>2261</v>
      </c>
      <c r="K2849" s="1"/>
    </row>
    <row r="2850" spans="1:11" x14ac:dyDescent="0.25">
      <c r="A2850" s="5" t="str">
        <f t="shared" si="44"/>
        <v>ID7087G2856</v>
      </c>
      <c r="B2850">
        <v>2856</v>
      </c>
      <c r="C2850" t="s">
        <v>68</v>
      </c>
      <c r="D2850">
        <v>7087</v>
      </c>
      <c r="E2850" t="s">
        <v>137</v>
      </c>
      <c r="F2850" t="s">
        <v>138</v>
      </c>
      <c r="G2850" t="s">
        <v>951</v>
      </c>
      <c r="H2850" t="s">
        <v>3014</v>
      </c>
      <c r="I2850">
        <v>2261</v>
      </c>
      <c r="K2850" s="1"/>
    </row>
    <row r="2851" spans="1:11" x14ac:dyDescent="0.25">
      <c r="A2851" s="5" t="str">
        <f t="shared" si="44"/>
        <v>ID2264G2857</v>
      </c>
      <c r="B2851">
        <v>2857</v>
      </c>
      <c r="C2851" t="s">
        <v>68</v>
      </c>
      <c r="D2851">
        <v>2264</v>
      </c>
      <c r="E2851" t="s">
        <v>137</v>
      </c>
      <c r="F2851" t="s">
        <v>138</v>
      </c>
      <c r="G2851" t="s">
        <v>954</v>
      </c>
      <c r="H2851" t="s">
        <v>954</v>
      </c>
      <c r="I2851">
        <v>60</v>
      </c>
      <c r="K2851" s="1"/>
    </row>
    <row r="2852" spans="1:11" x14ac:dyDescent="0.25">
      <c r="A2852" s="5" t="str">
        <f t="shared" si="44"/>
        <v>ID2264G2858</v>
      </c>
      <c r="B2852">
        <v>2858</v>
      </c>
      <c r="C2852" t="s">
        <v>68</v>
      </c>
      <c r="D2852">
        <v>2264</v>
      </c>
      <c r="E2852" t="s">
        <v>137</v>
      </c>
      <c r="F2852" t="s">
        <v>138</v>
      </c>
      <c r="G2852" t="s">
        <v>954</v>
      </c>
      <c r="H2852" t="s">
        <v>954</v>
      </c>
      <c r="I2852">
        <v>60</v>
      </c>
      <c r="K2852" s="1"/>
    </row>
    <row r="2853" spans="1:11" x14ac:dyDescent="0.25">
      <c r="A2853" s="5" t="str">
        <f t="shared" si="44"/>
        <v>ID2269G2859</v>
      </c>
      <c r="B2853">
        <v>2859</v>
      </c>
      <c r="C2853" t="s">
        <v>68</v>
      </c>
      <c r="D2853">
        <v>2269</v>
      </c>
      <c r="E2853" t="s">
        <v>137</v>
      </c>
      <c r="F2853" t="s">
        <v>138</v>
      </c>
      <c r="G2853" t="s">
        <v>961</v>
      </c>
      <c r="H2853" t="s">
        <v>961</v>
      </c>
      <c r="I2853">
        <v>60</v>
      </c>
      <c r="K2853" s="1"/>
    </row>
    <row r="2854" spans="1:11" x14ac:dyDescent="0.25">
      <c r="A2854" s="5" t="str">
        <f t="shared" si="44"/>
        <v>ID2269G2860</v>
      </c>
      <c r="B2854">
        <v>2860</v>
      </c>
      <c r="C2854" t="s">
        <v>68</v>
      </c>
      <c r="D2854">
        <v>2269</v>
      </c>
      <c r="E2854" t="s">
        <v>137</v>
      </c>
      <c r="F2854" t="s">
        <v>138</v>
      </c>
      <c r="G2854" t="s">
        <v>961</v>
      </c>
      <c r="H2854" t="s">
        <v>961</v>
      </c>
      <c r="I2854">
        <v>60</v>
      </c>
      <c r="K2854" s="1"/>
    </row>
    <row r="2855" spans="1:11" x14ac:dyDescent="0.25">
      <c r="A2855" s="5" t="str">
        <f t="shared" si="44"/>
        <v>ID2270G2861</v>
      </c>
      <c r="B2855">
        <v>2861</v>
      </c>
      <c r="C2855" t="s">
        <v>68</v>
      </c>
      <c r="D2855">
        <v>2270</v>
      </c>
      <c r="E2855" t="s">
        <v>137</v>
      </c>
      <c r="F2855" t="s">
        <v>138</v>
      </c>
      <c r="G2855" t="s">
        <v>962</v>
      </c>
      <c r="H2855" t="s">
        <v>962</v>
      </c>
      <c r="I2855">
        <v>60</v>
      </c>
      <c r="K2855" s="1"/>
    </row>
    <row r="2856" spans="1:11" x14ac:dyDescent="0.25">
      <c r="A2856" s="5" t="str">
        <f t="shared" si="44"/>
        <v>ID2270G2862</v>
      </c>
      <c r="B2856">
        <v>2862</v>
      </c>
      <c r="C2856" t="s">
        <v>68</v>
      </c>
      <c r="D2856">
        <v>2270</v>
      </c>
      <c r="E2856" t="s">
        <v>137</v>
      </c>
      <c r="F2856" t="s">
        <v>138</v>
      </c>
      <c r="G2856" t="s">
        <v>962</v>
      </c>
      <c r="H2856" t="s">
        <v>962</v>
      </c>
      <c r="I2856">
        <v>60</v>
      </c>
      <c r="K2856" s="1"/>
    </row>
    <row r="2857" spans="1:11" x14ac:dyDescent="0.25">
      <c r="A2857" s="5" t="str">
        <f t="shared" si="44"/>
        <v>ID4793G2863</v>
      </c>
      <c r="B2857">
        <v>2863</v>
      </c>
      <c r="C2857" t="s">
        <v>68</v>
      </c>
      <c r="D2857">
        <v>4793</v>
      </c>
      <c r="E2857" t="s">
        <v>137</v>
      </c>
      <c r="F2857" t="s">
        <v>138</v>
      </c>
      <c r="G2857" t="s">
        <v>2052</v>
      </c>
      <c r="H2857" t="s">
        <v>2052</v>
      </c>
      <c r="I2857">
        <v>60</v>
      </c>
      <c r="K2857" s="1"/>
    </row>
    <row r="2858" spans="1:11" x14ac:dyDescent="0.25">
      <c r="A2858" s="5" t="str">
        <f t="shared" si="44"/>
        <v>ID4793G2864</v>
      </c>
      <c r="B2858">
        <v>2864</v>
      </c>
      <c r="C2858" t="s">
        <v>68</v>
      </c>
      <c r="D2858">
        <v>4793</v>
      </c>
      <c r="E2858" t="s">
        <v>137</v>
      </c>
      <c r="F2858" t="s">
        <v>138</v>
      </c>
      <c r="G2858" t="s">
        <v>2052</v>
      </c>
      <c r="H2858" t="s">
        <v>2052</v>
      </c>
      <c r="I2858">
        <v>60</v>
      </c>
      <c r="K2858" s="1"/>
    </row>
    <row r="2859" spans="1:11" x14ac:dyDescent="0.25">
      <c r="A2859" s="5" t="str">
        <f t="shared" si="44"/>
        <v>ID4794G2865</v>
      </c>
      <c r="B2859">
        <v>2865</v>
      </c>
      <c r="C2859" t="s">
        <v>68</v>
      </c>
      <c r="D2859">
        <v>4794</v>
      </c>
      <c r="E2859" t="s">
        <v>137</v>
      </c>
      <c r="F2859" t="s">
        <v>138</v>
      </c>
      <c r="G2859" t="s">
        <v>2052</v>
      </c>
      <c r="H2859" t="s">
        <v>2053</v>
      </c>
      <c r="I2859">
        <v>4793</v>
      </c>
      <c r="K2859" s="1"/>
    </row>
    <row r="2860" spans="1:11" x14ac:dyDescent="0.25">
      <c r="A2860" s="5" t="str">
        <f t="shared" si="44"/>
        <v>ID4794G2866</v>
      </c>
      <c r="B2860">
        <v>2866</v>
      </c>
      <c r="C2860" t="s">
        <v>68</v>
      </c>
      <c r="D2860">
        <v>4794</v>
      </c>
      <c r="E2860" t="s">
        <v>137</v>
      </c>
      <c r="F2860" t="s">
        <v>138</v>
      </c>
      <c r="G2860" t="s">
        <v>2052</v>
      </c>
      <c r="H2860" t="s">
        <v>2053</v>
      </c>
      <c r="I2860">
        <v>4793</v>
      </c>
      <c r="K2860" s="1"/>
    </row>
    <row r="2861" spans="1:11" x14ac:dyDescent="0.25">
      <c r="A2861" s="5" t="str">
        <f t="shared" si="44"/>
        <v>ID4795G2867</v>
      </c>
      <c r="B2861">
        <v>2867</v>
      </c>
      <c r="C2861" t="s">
        <v>68</v>
      </c>
      <c r="D2861">
        <v>4795</v>
      </c>
      <c r="E2861" t="s">
        <v>137</v>
      </c>
      <c r="F2861" t="s">
        <v>138</v>
      </c>
      <c r="G2861" t="s">
        <v>2052</v>
      </c>
      <c r="H2861" t="s">
        <v>2054</v>
      </c>
      <c r="I2861">
        <v>4793</v>
      </c>
      <c r="K2861" s="1"/>
    </row>
    <row r="2862" spans="1:11" x14ac:dyDescent="0.25">
      <c r="A2862" s="5" t="str">
        <f t="shared" si="44"/>
        <v>ID4795G2868</v>
      </c>
      <c r="B2862">
        <v>2868</v>
      </c>
      <c r="C2862" t="s">
        <v>68</v>
      </c>
      <c r="D2862">
        <v>4795</v>
      </c>
      <c r="E2862" t="s">
        <v>137</v>
      </c>
      <c r="F2862" t="s">
        <v>138</v>
      </c>
      <c r="G2862" t="s">
        <v>2052</v>
      </c>
      <c r="H2862" t="s">
        <v>2054</v>
      </c>
      <c r="I2862">
        <v>4793</v>
      </c>
      <c r="K2862" s="1"/>
    </row>
    <row r="2863" spans="1:11" x14ac:dyDescent="0.25">
      <c r="A2863" s="5" t="str">
        <f t="shared" si="44"/>
        <v>ID4796G2869</v>
      </c>
      <c r="B2863">
        <v>2869</v>
      </c>
      <c r="C2863" t="s">
        <v>68</v>
      </c>
      <c r="D2863">
        <v>4796</v>
      </c>
      <c r="E2863" t="s">
        <v>137</v>
      </c>
      <c r="F2863" t="s">
        <v>138</v>
      </c>
      <c r="G2863" t="s">
        <v>2052</v>
      </c>
      <c r="H2863" t="s">
        <v>2055</v>
      </c>
      <c r="I2863">
        <v>4793</v>
      </c>
      <c r="K2863" s="1"/>
    </row>
    <row r="2864" spans="1:11" x14ac:dyDescent="0.25">
      <c r="A2864" s="5" t="str">
        <f t="shared" si="44"/>
        <v>ID4796G2870</v>
      </c>
      <c r="B2864">
        <v>2870</v>
      </c>
      <c r="C2864" t="s">
        <v>68</v>
      </c>
      <c r="D2864">
        <v>4796</v>
      </c>
      <c r="E2864" t="s">
        <v>137</v>
      </c>
      <c r="F2864" t="s">
        <v>138</v>
      </c>
      <c r="G2864" t="s">
        <v>2052</v>
      </c>
      <c r="H2864" t="s">
        <v>2055</v>
      </c>
      <c r="I2864">
        <v>4793</v>
      </c>
      <c r="K2864" s="1"/>
    </row>
    <row r="2865" spans="1:11" x14ac:dyDescent="0.25">
      <c r="A2865" s="5" t="str">
        <f t="shared" si="44"/>
        <v>ID4797G2871</v>
      </c>
      <c r="B2865">
        <v>2871</v>
      </c>
      <c r="C2865" t="s">
        <v>68</v>
      </c>
      <c r="D2865">
        <v>4797</v>
      </c>
      <c r="E2865" t="s">
        <v>137</v>
      </c>
      <c r="F2865" t="s">
        <v>138</v>
      </c>
      <c r="G2865" t="s">
        <v>2052</v>
      </c>
      <c r="H2865" t="s">
        <v>2056</v>
      </c>
      <c r="I2865">
        <v>4793</v>
      </c>
      <c r="K2865" s="1"/>
    </row>
    <row r="2866" spans="1:11" x14ac:dyDescent="0.25">
      <c r="A2866" s="5" t="str">
        <f t="shared" si="44"/>
        <v>ID4797G2872</v>
      </c>
      <c r="B2866">
        <v>2872</v>
      </c>
      <c r="C2866" t="s">
        <v>68</v>
      </c>
      <c r="D2866">
        <v>4797</v>
      </c>
      <c r="E2866" t="s">
        <v>137</v>
      </c>
      <c r="F2866" t="s">
        <v>138</v>
      </c>
      <c r="G2866" t="s">
        <v>2052</v>
      </c>
      <c r="H2866" t="s">
        <v>2056</v>
      </c>
      <c r="I2866">
        <v>4793</v>
      </c>
      <c r="K2866" s="1"/>
    </row>
    <row r="2867" spans="1:11" x14ac:dyDescent="0.25">
      <c r="A2867" s="5" t="str">
        <f t="shared" si="44"/>
        <v>ID7088G2873</v>
      </c>
      <c r="B2867">
        <v>2873</v>
      </c>
      <c r="C2867" t="s">
        <v>68</v>
      </c>
      <c r="D2867">
        <v>7088</v>
      </c>
      <c r="E2867" t="s">
        <v>137</v>
      </c>
      <c r="F2867" t="s">
        <v>138</v>
      </c>
      <c r="G2867" t="s">
        <v>3015</v>
      </c>
      <c r="H2867" t="s">
        <v>3015</v>
      </c>
      <c r="I2867">
        <v>60</v>
      </c>
      <c r="K2867" s="1"/>
    </row>
    <row r="2868" spans="1:11" x14ac:dyDescent="0.25">
      <c r="A2868" s="5" t="str">
        <f t="shared" si="44"/>
        <v>ID7089G2874</v>
      </c>
      <c r="B2868">
        <v>2874</v>
      </c>
      <c r="C2868" t="s">
        <v>68</v>
      </c>
      <c r="D2868">
        <v>7089</v>
      </c>
      <c r="E2868" t="s">
        <v>137</v>
      </c>
      <c r="F2868" t="s">
        <v>138</v>
      </c>
      <c r="G2868" t="s">
        <v>3016</v>
      </c>
      <c r="H2868" t="s">
        <v>3016</v>
      </c>
      <c r="I2868">
        <v>60</v>
      </c>
      <c r="K2868" s="1"/>
    </row>
    <row r="2869" spans="1:11" x14ac:dyDescent="0.25">
      <c r="A2869" s="5" t="str">
        <f t="shared" si="44"/>
        <v>ID112G2876</v>
      </c>
      <c r="B2869">
        <v>2876</v>
      </c>
      <c r="C2869" t="s">
        <v>68</v>
      </c>
      <c r="D2869">
        <v>112</v>
      </c>
      <c r="E2869" t="s">
        <v>137</v>
      </c>
      <c r="F2869" t="s">
        <v>178</v>
      </c>
      <c r="G2869" t="s">
        <v>178</v>
      </c>
      <c r="H2869" t="s">
        <v>178</v>
      </c>
      <c r="I2869">
        <v>124</v>
      </c>
      <c r="K2869" s="1"/>
    </row>
    <row r="2870" spans="1:11" x14ac:dyDescent="0.25">
      <c r="A2870" s="5" t="str">
        <f t="shared" si="44"/>
        <v>ID112G2877</v>
      </c>
      <c r="B2870">
        <v>2877</v>
      </c>
      <c r="C2870" t="s">
        <v>68</v>
      </c>
      <c r="D2870">
        <v>112</v>
      </c>
      <c r="E2870" t="s">
        <v>137</v>
      </c>
      <c r="F2870" t="s">
        <v>178</v>
      </c>
      <c r="G2870" t="s">
        <v>178</v>
      </c>
      <c r="H2870" t="s">
        <v>178</v>
      </c>
      <c r="I2870">
        <v>124</v>
      </c>
      <c r="K2870" s="1"/>
    </row>
    <row r="2871" spans="1:11" x14ac:dyDescent="0.25">
      <c r="A2871" s="5" t="str">
        <f t="shared" si="44"/>
        <v>ID1317G2878</v>
      </c>
      <c r="B2871">
        <v>2878</v>
      </c>
      <c r="C2871" t="s">
        <v>68</v>
      </c>
      <c r="D2871">
        <v>1317</v>
      </c>
      <c r="E2871" t="s">
        <v>137</v>
      </c>
      <c r="F2871" t="s">
        <v>178</v>
      </c>
      <c r="G2871" t="s">
        <v>680</v>
      </c>
      <c r="H2871" t="s">
        <v>680</v>
      </c>
      <c r="I2871">
        <v>112</v>
      </c>
      <c r="K2871" s="1"/>
    </row>
    <row r="2872" spans="1:11" x14ac:dyDescent="0.25">
      <c r="A2872" s="5" t="str">
        <f t="shared" si="44"/>
        <v>ID1317G2879</v>
      </c>
      <c r="B2872">
        <v>2879</v>
      </c>
      <c r="C2872" t="s">
        <v>68</v>
      </c>
      <c r="D2872">
        <v>1317</v>
      </c>
      <c r="E2872" t="s">
        <v>137</v>
      </c>
      <c r="F2872" t="s">
        <v>178</v>
      </c>
      <c r="G2872" t="s">
        <v>680</v>
      </c>
      <c r="H2872" t="s">
        <v>680</v>
      </c>
      <c r="I2872">
        <v>112</v>
      </c>
      <c r="K2872" s="1"/>
    </row>
    <row r="2873" spans="1:11" x14ac:dyDescent="0.25">
      <c r="A2873" s="5" t="str">
        <f t="shared" si="44"/>
        <v>ID1318G2880</v>
      </c>
      <c r="B2873">
        <v>2880</v>
      </c>
      <c r="C2873" t="s">
        <v>68</v>
      </c>
      <c r="D2873">
        <v>1318</v>
      </c>
      <c r="E2873" t="s">
        <v>137</v>
      </c>
      <c r="F2873" t="s">
        <v>178</v>
      </c>
      <c r="G2873" t="s">
        <v>681</v>
      </c>
      <c r="H2873" t="s">
        <v>681</v>
      </c>
      <c r="I2873">
        <v>112</v>
      </c>
      <c r="K2873" s="1"/>
    </row>
    <row r="2874" spans="1:11" x14ac:dyDescent="0.25">
      <c r="A2874" s="5" t="str">
        <f t="shared" si="44"/>
        <v>ID1318G2881</v>
      </c>
      <c r="B2874">
        <v>2881</v>
      </c>
      <c r="C2874" t="s">
        <v>68</v>
      </c>
      <c r="D2874">
        <v>1318</v>
      </c>
      <c r="E2874" t="s">
        <v>137</v>
      </c>
      <c r="F2874" t="s">
        <v>178</v>
      </c>
      <c r="G2874" t="s">
        <v>681</v>
      </c>
      <c r="H2874" t="s">
        <v>681</v>
      </c>
      <c r="I2874">
        <v>112</v>
      </c>
      <c r="K2874" s="1"/>
    </row>
    <row r="2875" spans="1:11" x14ac:dyDescent="0.25">
      <c r="A2875" s="5" t="str">
        <f t="shared" si="44"/>
        <v>ID1407G2882</v>
      </c>
      <c r="B2875">
        <v>2882</v>
      </c>
      <c r="C2875" t="s">
        <v>68</v>
      </c>
      <c r="D2875">
        <v>1407</v>
      </c>
      <c r="E2875" t="s">
        <v>137</v>
      </c>
      <c r="F2875" t="s">
        <v>178</v>
      </c>
      <c r="G2875" t="s">
        <v>263</v>
      </c>
      <c r="H2875" t="s">
        <v>263</v>
      </c>
      <c r="I2875">
        <v>112</v>
      </c>
      <c r="K2875" s="1"/>
    </row>
    <row r="2876" spans="1:11" x14ac:dyDescent="0.25">
      <c r="A2876" s="5" t="str">
        <f t="shared" si="44"/>
        <v>ID1407G2883</v>
      </c>
      <c r="B2876">
        <v>2883</v>
      </c>
      <c r="C2876" t="s">
        <v>68</v>
      </c>
      <c r="D2876">
        <v>1407</v>
      </c>
      <c r="E2876" t="s">
        <v>137</v>
      </c>
      <c r="F2876" t="s">
        <v>178</v>
      </c>
      <c r="G2876" t="s">
        <v>263</v>
      </c>
      <c r="H2876" t="s">
        <v>263</v>
      </c>
      <c r="I2876">
        <v>112</v>
      </c>
      <c r="K2876" s="1"/>
    </row>
    <row r="2877" spans="1:11" x14ac:dyDescent="0.25">
      <c r="A2877" s="5" t="str">
        <f t="shared" si="44"/>
        <v>ID126G2884</v>
      </c>
      <c r="B2877">
        <v>2884</v>
      </c>
      <c r="C2877" t="s">
        <v>68</v>
      </c>
      <c r="D2877">
        <v>126</v>
      </c>
      <c r="E2877" t="s">
        <v>137</v>
      </c>
      <c r="F2877" t="s">
        <v>190</v>
      </c>
      <c r="G2877" t="s">
        <v>190</v>
      </c>
      <c r="H2877" t="s">
        <v>190</v>
      </c>
      <c r="I2877">
        <v>124</v>
      </c>
      <c r="K2877" s="1"/>
    </row>
    <row r="2878" spans="1:11" x14ac:dyDescent="0.25">
      <c r="A2878" s="5" t="str">
        <f t="shared" si="44"/>
        <v>ID126G2885</v>
      </c>
      <c r="B2878">
        <v>2885</v>
      </c>
      <c r="C2878" t="s">
        <v>68</v>
      </c>
      <c r="D2878">
        <v>126</v>
      </c>
      <c r="E2878" t="s">
        <v>137</v>
      </c>
      <c r="F2878" t="s">
        <v>190</v>
      </c>
      <c r="G2878" t="s">
        <v>190</v>
      </c>
      <c r="H2878" t="s">
        <v>190</v>
      </c>
      <c r="I2878">
        <v>124</v>
      </c>
      <c r="K2878" s="1"/>
    </row>
    <row r="2879" spans="1:11" x14ac:dyDescent="0.25">
      <c r="A2879" s="5" t="str">
        <f t="shared" si="44"/>
        <v>ID4587G2886</v>
      </c>
      <c r="B2879">
        <v>2886</v>
      </c>
      <c r="C2879" t="s">
        <v>68</v>
      </c>
      <c r="D2879">
        <v>4587</v>
      </c>
      <c r="E2879" t="s">
        <v>137</v>
      </c>
      <c r="F2879" t="s">
        <v>190</v>
      </c>
      <c r="G2879" t="s">
        <v>1947</v>
      </c>
      <c r="H2879" t="s">
        <v>1947</v>
      </c>
      <c r="I2879">
        <v>126</v>
      </c>
      <c r="K2879" s="1"/>
    </row>
    <row r="2880" spans="1:11" x14ac:dyDescent="0.25">
      <c r="A2880" s="5" t="str">
        <f t="shared" si="44"/>
        <v>ID4587G2887</v>
      </c>
      <c r="B2880">
        <v>2887</v>
      </c>
      <c r="C2880" t="s">
        <v>68</v>
      </c>
      <c r="D2880">
        <v>4587</v>
      </c>
      <c r="E2880" t="s">
        <v>137</v>
      </c>
      <c r="F2880" t="s">
        <v>190</v>
      </c>
      <c r="G2880" t="s">
        <v>1947</v>
      </c>
      <c r="H2880" t="s">
        <v>1947</v>
      </c>
      <c r="I2880">
        <v>126</v>
      </c>
      <c r="K2880" s="1"/>
    </row>
    <row r="2881" spans="1:11" x14ac:dyDescent="0.25">
      <c r="A2881" s="5" t="str">
        <f t="shared" si="44"/>
        <v>ID4588G2888</v>
      </c>
      <c r="B2881">
        <v>2888</v>
      </c>
      <c r="C2881" t="s">
        <v>68</v>
      </c>
      <c r="D2881">
        <v>4588</v>
      </c>
      <c r="E2881" t="s">
        <v>137</v>
      </c>
      <c r="F2881" t="s">
        <v>190</v>
      </c>
      <c r="G2881" t="s">
        <v>1948</v>
      </c>
      <c r="H2881" t="s">
        <v>1948</v>
      </c>
      <c r="I2881">
        <v>126</v>
      </c>
      <c r="K2881" s="1"/>
    </row>
    <row r="2882" spans="1:11" x14ac:dyDescent="0.25">
      <c r="A2882" s="5" t="str">
        <f t="shared" si="44"/>
        <v>ID4588G2889</v>
      </c>
      <c r="B2882">
        <v>2889</v>
      </c>
      <c r="C2882" t="s">
        <v>68</v>
      </c>
      <c r="D2882">
        <v>4588</v>
      </c>
      <c r="E2882" t="s">
        <v>137</v>
      </c>
      <c r="F2882" t="s">
        <v>190</v>
      </c>
      <c r="G2882" t="s">
        <v>1948</v>
      </c>
      <c r="H2882" t="s">
        <v>1948</v>
      </c>
      <c r="I2882">
        <v>126</v>
      </c>
      <c r="K2882" s="1"/>
    </row>
    <row r="2883" spans="1:11" x14ac:dyDescent="0.25">
      <c r="A2883" s="5" t="str">
        <f t="shared" ref="A2883:A2946" si="45">"ID"&amp;D2883&amp;"G"&amp;B2883</f>
        <v>ID4589G2890</v>
      </c>
      <c r="B2883">
        <v>2890</v>
      </c>
      <c r="C2883" t="s">
        <v>68</v>
      </c>
      <c r="D2883">
        <v>4589</v>
      </c>
      <c r="E2883" t="s">
        <v>137</v>
      </c>
      <c r="F2883" t="s">
        <v>190</v>
      </c>
      <c r="G2883" t="s">
        <v>1949</v>
      </c>
      <c r="H2883" t="s">
        <v>1949</v>
      </c>
      <c r="I2883">
        <v>126</v>
      </c>
      <c r="K2883" s="1"/>
    </row>
    <row r="2884" spans="1:11" x14ac:dyDescent="0.25">
      <c r="A2884" s="5" t="str">
        <f t="shared" si="45"/>
        <v>ID4589G2891</v>
      </c>
      <c r="B2884">
        <v>2891</v>
      </c>
      <c r="C2884" t="s">
        <v>68</v>
      </c>
      <c r="D2884">
        <v>4589</v>
      </c>
      <c r="E2884" t="s">
        <v>137</v>
      </c>
      <c r="F2884" t="s">
        <v>190</v>
      </c>
      <c r="G2884" t="s">
        <v>1949</v>
      </c>
      <c r="H2884" t="s">
        <v>1949</v>
      </c>
      <c r="I2884">
        <v>126</v>
      </c>
      <c r="K2884" s="1"/>
    </row>
    <row r="2885" spans="1:11" x14ac:dyDescent="0.25">
      <c r="A2885" s="5" t="str">
        <f t="shared" si="45"/>
        <v>ID4590G2892</v>
      </c>
      <c r="B2885">
        <v>2892</v>
      </c>
      <c r="C2885" t="s">
        <v>68</v>
      </c>
      <c r="D2885">
        <v>4590</v>
      </c>
      <c r="E2885" t="s">
        <v>137</v>
      </c>
      <c r="F2885" t="s">
        <v>190</v>
      </c>
      <c r="G2885" t="s">
        <v>1950</v>
      </c>
      <c r="H2885" t="s">
        <v>1950</v>
      </c>
      <c r="I2885">
        <v>126</v>
      </c>
      <c r="K2885" s="1"/>
    </row>
    <row r="2886" spans="1:11" x14ac:dyDescent="0.25">
      <c r="A2886" s="5" t="str">
        <f t="shared" si="45"/>
        <v>ID4590G2893</v>
      </c>
      <c r="B2886">
        <v>2893</v>
      </c>
      <c r="C2886" t="s">
        <v>68</v>
      </c>
      <c r="D2886">
        <v>4590</v>
      </c>
      <c r="E2886" t="s">
        <v>137</v>
      </c>
      <c r="F2886" t="s">
        <v>190</v>
      </c>
      <c r="G2886" t="s">
        <v>1950</v>
      </c>
      <c r="H2886" t="s">
        <v>1950</v>
      </c>
      <c r="I2886">
        <v>126</v>
      </c>
      <c r="K2886" s="1"/>
    </row>
    <row r="2887" spans="1:11" x14ac:dyDescent="0.25">
      <c r="A2887" s="5" t="str">
        <f t="shared" si="45"/>
        <v>ID4591G2894</v>
      </c>
      <c r="B2887">
        <v>2894</v>
      </c>
      <c r="C2887" t="s">
        <v>68</v>
      </c>
      <c r="D2887">
        <v>4591</v>
      </c>
      <c r="E2887" t="s">
        <v>137</v>
      </c>
      <c r="F2887" t="s">
        <v>190</v>
      </c>
      <c r="G2887" t="s">
        <v>78</v>
      </c>
      <c r="H2887" t="s">
        <v>78</v>
      </c>
      <c r="I2887">
        <v>126</v>
      </c>
      <c r="K2887" s="1"/>
    </row>
    <row r="2888" spans="1:11" x14ac:dyDescent="0.25">
      <c r="A2888" s="5" t="str">
        <f t="shared" si="45"/>
        <v>ID4591G2895</v>
      </c>
      <c r="B2888">
        <v>2895</v>
      </c>
      <c r="C2888" t="s">
        <v>68</v>
      </c>
      <c r="D2888">
        <v>4591</v>
      </c>
      <c r="E2888" t="s">
        <v>137</v>
      </c>
      <c r="F2888" t="s">
        <v>190</v>
      </c>
      <c r="G2888" t="s">
        <v>78</v>
      </c>
      <c r="H2888" t="s">
        <v>78</v>
      </c>
      <c r="I2888">
        <v>126</v>
      </c>
      <c r="K2888" s="1"/>
    </row>
    <row r="2889" spans="1:11" x14ac:dyDescent="0.25">
      <c r="A2889" s="5" t="str">
        <f t="shared" si="45"/>
        <v>ID4592G2896</v>
      </c>
      <c r="B2889">
        <v>2896</v>
      </c>
      <c r="C2889" t="s">
        <v>68</v>
      </c>
      <c r="D2889">
        <v>4592</v>
      </c>
      <c r="E2889" t="s">
        <v>137</v>
      </c>
      <c r="F2889" t="s">
        <v>190</v>
      </c>
      <c r="G2889" t="s">
        <v>1951</v>
      </c>
      <c r="H2889" t="s">
        <v>1951</v>
      </c>
      <c r="I2889">
        <v>126</v>
      </c>
      <c r="K2889" s="1"/>
    </row>
    <row r="2890" spans="1:11" x14ac:dyDescent="0.25">
      <c r="A2890" s="5" t="str">
        <f t="shared" si="45"/>
        <v>ID4592G2897</v>
      </c>
      <c r="B2890">
        <v>2897</v>
      </c>
      <c r="C2890" t="s">
        <v>68</v>
      </c>
      <c r="D2890">
        <v>4592</v>
      </c>
      <c r="E2890" t="s">
        <v>137</v>
      </c>
      <c r="F2890" t="s">
        <v>190</v>
      </c>
      <c r="G2890" t="s">
        <v>1951</v>
      </c>
      <c r="H2890" t="s">
        <v>1951</v>
      </c>
      <c r="I2890">
        <v>126</v>
      </c>
      <c r="K2890" s="1"/>
    </row>
    <row r="2891" spans="1:11" x14ac:dyDescent="0.25">
      <c r="A2891" s="5" t="str">
        <f t="shared" si="45"/>
        <v>ID4593G2898</v>
      </c>
      <c r="B2891">
        <v>2898</v>
      </c>
      <c r="C2891" t="s">
        <v>68</v>
      </c>
      <c r="D2891">
        <v>4593</v>
      </c>
      <c r="E2891" t="s">
        <v>137</v>
      </c>
      <c r="F2891" t="s">
        <v>190</v>
      </c>
      <c r="G2891" t="s">
        <v>1225</v>
      </c>
      <c r="H2891" t="s">
        <v>1225</v>
      </c>
      <c r="I2891">
        <v>126</v>
      </c>
      <c r="K2891" s="1"/>
    </row>
    <row r="2892" spans="1:11" x14ac:dyDescent="0.25">
      <c r="A2892" s="5" t="str">
        <f t="shared" si="45"/>
        <v>ID4593G2899</v>
      </c>
      <c r="B2892">
        <v>2899</v>
      </c>
      <c r="C2892" t="s">
        <v>68</v>
      </c>
      <c r="D2892">
        <v>4593</v>
      </c>
      <c r="E2892" t="s">
        <v>137</v>
      </c>
      <c r="F2892" t="s">
        <v>190</v>
      </c>
      <c r="G2892" t="s">
        <v>1225</v>
      </c>
      <c r="H2892" t="s">
        <v>1225</v>
      </c>
      <c r="I2892">
        <v>126</v>
      </c>
      <c r="K2892" s="1"/>
    </row>
    <row r="2893" spans="1:11" x14ac:dyDescent="0.25">
      <c r="A2893" s="5" t="str">
        <f t="shared" si="45"/>
        <v>ID4594G2900</v>
      </c>
      <c r="B2893">
        <v>2900</v>
      </c>
      <c r="C2893" t="s">
        <v>68</v>
      </c>
      <c r="D2893">
        <v>4594</v>
      </c>
      <c r="E2893" t="s">
        <v>137</v>
      </c>
      <c r="F2893" t="s">
        <v>190</v>
      </c>
      <c r="G2893" t="s">
        <v>1952</v>
      </c>
      <c r="H2893" t="s">
        <v>1952</v>
      </c>
      <c r="I2893">
        <v>126</v>
      </c>
      <c r="K2893" s="1"/>
    </row>
    <row r="2894" spans="1:11" x14ac:dyDescent="0.25">
      <c r="A2894" s="5" t="str">
        <f t="shared" si="45"/>
        <v>ID4594G2901</v>
      </c>
      <c r="B2894">
        <v>2901</v>
      </c>
      <c r="C2894" t="s">
        <v>68</v>
      </c>
      <c r="D2894">
        <v>4594</v>
      </c>
      <c r="E2894" t="s">
        <v>137</v>
      </c>
      <c r="F2894" t="s">
        <v>190</v>
      </c>
      <c r="G2894" t="s">
        <v>1952</v>
      </c>
      <c r="H2894" t="s">
        <v>1952</v>
      </c>
      <c r="I2894">
        <v>126</v>
      </c>
      <c r="K2894" s="1"/>
    </row>
    <row r="2895" spans="1:11" x14ac:dyDescent="0.25">
      <c r="A2895" s="5" t="str">
        <f t="shared" si="45"/>
        <v>ID4595G2902</v>
      </c>
      <c r="B2895">
        <v>2902</v>
      </c>
      <c r="C2895" t="s">
        <v>68</v>
      </c>
      <c r="D2895">
        <v>4595</v>
      </c>
      <c r="E2895" t="s">
        <v>137</v>
      </c>
      <c r="F2895" t="s">
        <v>190</v>
      </c>
      <c r="G2895" t="s">
        <v>1953</v>
      </c>
      <c r="H2895" t="s">
        <v>1953</v>
      </c>
      <c r="I2895">
        <v>126</v>
      </c>
      <c r="K2895" s="1"/>
    </row>
    <row r="2896" spans="1:11" x14ac:dyDescent="0.25">
      <c r="A2896" s="5" t="str">
        <f t="shared" si="45"/>
        <v>ID4595G2903</v>
      </c>
      <c r="B2896">
        <v>2903</v>
      </c>
      <c r="C2896" t="s">
        <v>68</v>
      </c>
      <c r="D2896">
        <v>4595</v>
      </c>
      <c r="E2896" t="s">
        <v>137</v>
      </c>
      <c r="F2896" t="s">
        <v>190</v>
      </c>
      <c r="G2896" t="s">
        <v>1953</v>
      </c>
      <c r="H2896" t="s">
        <v>1953</v>
      </c>
      <c r="I2896">
        <v>126</v>
      </c>
      <c r="K2896" s="1"/>
    </row>
    <row r="2897" spans="1:11" x14ac:dyDescent="0.25">
      <c r="A2897" s="5" t="str">
        <f t="shared" si="45"/>
        <v>ID6862G2904</v>
      </c>
      <c r="B2897">
        <v>2904</v>
      </c>
      <c r="C2897" t="s">
        <v>68</v>
      </c>
      <c r="D2897">
        <v>6862</v>
      </c>
      <c r="E2897" t="s">
        <v>137</v>
      </c>
      <c r="F2897" t="s">
        <v>190</v>
      </c>
      <c r="G2897" t="s">
        <v>2891</v>
      </c>
      <c r="H2897" t="s">
        <v>2891</v>
      </c>
      <c r="I2897">
        <v>126</v>
      </c>
      <c r="K2897" s="1"/>
    </row>
    <row r="2898" spans="1:11" x14ac:dyDescent="0.25">
      <c r="A2898" s="5" t="str">
        <f t="shared" si="45"/>
        <v>ID8944G2905</v>
      </c>
      <c r="B2898">
        <v>2905</v>
      </c>
      <c r="C2898" t="s">
        <v>68</v>
      </c>
      <c r="D2898">
        <v>8944</v>
      </c>
      <c r="E2898" t="s">
        <v>137</v>
      </c>
      <c r="F2898" t="s">
        <v>190</v>
      </c>
      <c r="G2898" t="s">
        <v>1228</v>
      </c>
      <c r="H2898" t="s">
        <v>1228</v>
      </c>
      <c r="I2898">
        <v>126</v>
      </c>
      <c r="K2898" s="1"/>
    </row>
    <row r="2899" spans="1:11" x14ac:dyDescent="0.25">
      <c r="A2899" s="5" t="str">
        <f t="shared" si="45"/>
        <v>ID8971G2906</v>
      </c>
      <c r="B2899">
        <v>2906</v>
      </c>
      <c r="C2899" t="s">
        <v>68</v>
      </c>
      <c r="D2899">
        <v>8971</v>
      </c>
      <c r="E2899" t="s">
        <v>137</v>
      </c>
      <c r="F2899" t="s">
        <v>190</v>
      </c>
      <c r="G2899" t="s">
        <v>1228</v>
      </c>
      <c r="H2899" t="s">
        <v>3794</v>
      </c>
      <c r="I2899">
        <v>8944</v>
      </c>
      <c r="K2899" s="1"/>
    </row>
    <row r="2900" spans="1:11" x14ac:dyDescent="0.25">
      <c r="A2900" s="5" t="str">
        <f t="shared" si="45"/>
        <v>ID8972G2907</v>
      </c>
      <c r="B2900">
        <v>2907</v>
      </c>
      <c r="C2900" t="s">
        <v>68</v>
      </c>
      <c r="D2900">
        <v>8972</v>
      </c>
      <c r="E2900" t="s">
        <v>137</v>
      </c>
      <c r="F2900" t="s">
        <v>190</v>
      </c>
      <c r="G2900" t="s">
        <v>1228</v>
      </c>
      <c r="H2900" t="s">
        <v>3795</v>
      </c>
      <c r="I2900">
        <v>8944</v>
      </c>
      <c r="K2900" s="1"/>
    </row>
    <row r="2901" spans="1:11" x14ac:dyDescent="0.25">
      <c r="A2901" s="5" t="str">
        <f t="shared" si="45"/>
        <v>ID8973G2908</v>
      </c>
      <c r="B2901">
        <v>2908</v>
      </c>
      <c r="C2901" t="s">
        <v>68</v>
      </c>
      <c r="D2901">
        <v>8973</v>
      </c>
      <c r="E2901" t="s">
        <v>137</v>
      </c>
      <c r="F2901" t="s">
        <v>190</v>
      </c>
      <c r="G2901" t="s">
        <v>1228</v>
      </c>
      <c r="H2901" t="s">
        <v>3796</v>
      </c>
      <c r="I2901">
        <v>8944</v>
      </c>
      <c r="K2901" s="1"/>
    </row>
    <row r="2902" spans="1:11" x14ac:dyDescent="0.25">
      <c r="A2902" s="5" t="str">
        <f t="shared" si="45"/>
        <v>ID8974G2909</v>
      </c>
      <c r="B2902">
        <v>2909</v>
      </c>
      <c r="C2902" t="s">
        <v>68</v>
      </c>
      <c r="D2902">
        <v>8974</v>
      </c>
      <c r="E2902" t="s">
        <v>137</v>
      </c>
      <c r="F2902" t="s">
        <v>190</v>
      </c>
      <c r="G2902" t="s">
        <v>1228</v>
      </c>
      <c r="H2902" t="s">
        <v>3635</v>
      </c>
      <c r="I2902">
        <v>8944</v>
      </c>
      <c r="K2902" s="1"/>
    </row>
    <row r="2903" spans="1:11" x14ac:dyDescent="0.25">
      <c r="A2903" s="5" t="str">
        <f t="shared" si="45"/>
        <v>ID8975G2910</v>
      </c>
      <c r="B2903">
        <v>2910</v>
      </c>
      <c r="C2903" t="s">
        <v>68</v>
      </c>
      <c r="D2903">
        <v>8975</v>
      </c>
      <c r="E2903" t="s">
        <v>137</v>
      </c>
      <c r="F2903" t="s">
        <v>190</v>
      </c>
      <c r="G2903" t="s">
        <v>1228</v>
      </c>
      <c r="H2903" t="s">
        <v>3797</v>
      </c>
      <c r="I2903">
        <v>8944</v>
      </c>
      <c r="K2903" s="1"/>
    </row>
    <row r="2904" spans="1:11" x14ac:dyDescent="0.25">
      <c r="A2904" s="5" t="str">
        <f t="shared" si="45"/>
        <v>ID8976G2911</v>
      </c>
      <c r="B2904">
        <v>2911</v>
      </c>
      <c r="C2904" t="s">
        <v>68</v>
      </c>
      <c r="D2904">
        <v>8976</v>
      </c>
      <c r="E2904" t="s">
        <v>137</v>
      </c>
      <c r="F2904" t="s">
        <v>190</v>
      </c>
      <c r="G2904" t="s">
        <v>1228</v>
      </c>
      <c r="H2904" t="s">
        <v>78</v>
      </c>
      <c r="I2904">
        <v>8944</v>
      </c>
      <c r="K2904" s="1"/>
    </row>
    <row r="2905" spans="1:11" x14ac:dyDescent="0.25">
      <c r="A2905" s="5" t="str">
        <f t="shared" si="45"/>
        <v>ID424G2912</v>
      </c>
      <c r="B2905">
        <v>2912</v>
      </c>
      <c r="C2905" t="s">
        <v>68</v>
      </c>
      <c r="D2905">
        <v>424</v>
      </c>
      <c r="E2905" t="s">
        <v>137</v>
      </c>
      <c r="F2905" t="s">
        <v>139</v>
      </c>
      <c r="G2905" t="s">
        <v>139</v>
      </c>
      <c r="H2905" t="s">
        <v>139</v>
      </c>
      <c r="I2905">
        <v>124</v>
      </c>
      <c r="K2905" s="1"/>
    </row>
    <row r="2906" spans="1:11" x14ac:dyDescent="0.25">
      <c r="A2906" s="5" t="str">
        <f t="shared" si="45"/>
        <v>ID424G2913</v>
      </c>
      <c r="B2906">
        <v>2913</v>
      </c>
      <c r="C2906" t="s">
        <v>68</v>
      </c>
      <c r="D2906">
        <v>424</v>
      </c>
      <c r="E2906" t="s">
        <v>137</v>
      </c>
      <c r="F2906" t="s">
        <v>139</v>
      </c>
      <c r="G2906" t="s">
        <v>139</v>
      </c>
      <c r="H2906" t="s">
        <v>139</v>
      </c>
      <c r="I2906">
        <v>124</v>
      </c>
      <c r="K2906" s="1"/>
    </row>
    <row r="2907" spans="1:11" x14ac:dyDescent="0.25">
      <c r="A2907" s="5" t="str">
        <f t="shared" si="45"/>
        <v>ID61G2914</v>
      </c>
      <c r="B2907">
        <v>2914</v>
      </c>
      <c r="C2907" t="s">
        <v>68</v>
      </c>
      <c r="D2907">
        <v>61</v>
      </c>
      <c r="E2907" t="s">
        <v>137</v>
      </c>
      <c r="F2907" t="s">
        <v>139</v>
      </c>
      <c r="G2907" t="s">
        <v>140</v>
      </c>
      <c r="H2907" t="s">
        <v>140</v>
      </c>
      <c r="I2907">
        <v>424</v>
      </c>
      <c r="K2907" s="1"/>
    </row>
    <row r="2908" spans="1:11" x14ac:dyDescent="0.25">
      <c r="A2908" s="5" t="str">
        <f t="shared" si="45"/>
        <v>ID61G2915</v>
      </c>
      <c r="B2908">
        <v>2915</v>
      </c>
      <c r="C2908" t="s">
        <v>68</v>
      </c>
      <c r="D2908">
        <v>61</v>
      </c>
      <c r="E2908" t="s">
        <v>137</v>
      </c>
      <c r="F2908" t="s">
        <v>139</v>
      </c>
      <c r="G2908" t="s">
        <v>140</v>
      </c>
      <c r="H2908" t="s">
        <v>140</v>
      </c>
      <c r="I2908">
        <v>424</v>
      </c>
      <c r="K2908" s="1"/>
    </row>
    <row r="2909" spans="1:11" x14ac:dyDescent="0.25">
      <c r="A2909" s="5" t="str">
        <f t="shared" si="45"/>
        <v>ID652G2916</v>
      </c>
      <c r="B2909">
        <v>2916</v>
      </c>
      <c r="C2909" t="s">
        <v>68</v>
      </c>
      <c r="D2909">
        <v>652</v>
      </c>
      <c r="E2909" t="s">
        <v>137</v>
      </c>
      <c r="F2909" t="s">
        <v>139</v>
      </c>
      <c r="G2909" t="s">
        <v>78</v>
      </c>
      <c r="H2909" t="s">
        <v>78</v>
      </c>
      <c r="I2909">
        <v>424</v>
      </c>
      <c r="K2909" s="1"/>
    </row>
    <row r="2910" spans="1:11" x14ac:dyDescent="0.25">
      <c r="A2910" s="5" t="str">
        <f t="shared" si="45"/>
        <v>ID652G2917</v>
      </c>
      <c r="B2910">
        <v>2917</v>
      </c>
      <c r="C2910" t="s">
        <v>68</v>
      </c>
      <c r="D2910">
        <v>652</v>
      </c>
      <c r="E2910" t="s">
        <v>137</v>
      </c>
      <c r="F2910" t="s">
        <v>139</v>
      </c>
      <c r="G2910" t="s">
        <v>78</v>
      </c>
      <c r="H2910" t="s">
        <v>78</v>
      </c>
      <c r="I2910">
        <v>424</v>
      </c>
      <c r="K2910" s="1"/>
    </row>
    <row r="2911" spans="1:11" x14ac:dyDescent="0.25">
      <c r="A2911" s="5" t="str">
        <f t="shared" si="45"/>
        <v>ID705G2918</v>
      </c>
      <c r="B2911">
        <v>2918</v>
      </c>
      <c r="C2911" t="s">
        <v>68</v>
      </c>
      <c r="D2911">
        <v>705</v>
      </c>
      <c r="E2911" t="s">
        <v>137</v>
      </c>
      <c r="F2911" t="s">
        <v>139</v>
      </c>
      <c r="G2911" t="s">
        <v>479</v>
      </c>
      <c r="H2911" t="s">
        <v>479</v>
      </c>
      <c r="I2911">
        <v>424</v>
      </c>
      <c r="K2911" s="1"/>
    </row>
    <row r="2912" spans="1:11" x14ac:dyDescent="0.25">
      <c r="A2912" s="5" t="str">
        <f t="shared" si="45"/>
        <v>ID705G2919</v>
      </c>
      <c r="B2912">
        <v>2919</v>
      </c>
      <c r="C2912" t="s">
        <v>68</v>
      </c>
      <c r="D2912">
        <v>705</v>
      </c>
      <c r="E2912" t="s">
        <v>137</v>
      </c>
      <c r="F2912" t="s">
        <v>139</v>
      </c>
      <c r="G2912" t="s">
        <v>479</v>
      </c>
      <c r="H2912" t="s">
        <v>479</v>
      </c>
      <c r="I2912">
        <v>424</v>
      </c>
      <c r="K2912" s="1"/>
    </row>
    <row r="2913" spans="1:11" x14ac:dyDescent="0.25">
      <c r="A2913" s="5" t="str">
        <f t="shared" si="45"/>
        <v>ID706G2920</v>
      </c>
      <c r="B2913">
        <v>2920</v>
      </c>
      <c r="C2913" t="s">
        <v>68</v>
      </c>
      <c r="D2913">
        <v>706</v>
      </c>
      <c r="E2913" t="s">
        <v>137</v>
      </c>
      <c r="F2913" t="s">
        <v>139</v>
      </c>
      <c r="G2913" t="s">
        <v>480</v>
      </c>
      <c r="H2913" t="s">
        <v>480</v>
      </c>
      <c r="I2913">
        <v>424</v>
      </c>
      <c r="K2913" s="1"/>
    </row>
    <row r="2914" spans="1:11" x14ac:dyDescent="0.25">
      <c r="A2914" s="5" t="str">
        <f t="shared" si="45"/>
        <v>ID706G2921</v>
      </c>
      <c r="B2914">
        <v>2921</v>
      </c>
      <c r="C2914" t="s">
        <v>68</v>
      </c>
      <c r="D2914">
        <v>706</v>
      </c>
      <c r="E2914" t="s">
        <v>137</v>
      </c>
      <c r="F2914" t="s">
        <v>139</v>
      </c>
      <c r="G2914" t="s">
        <v>480</v>
      </c>
      <c r="H2914" t="s">
        <v>480</v>
      </c>
      <c r="I2914">
        <v>424</v>
      </c>
      <c r="K2914" s="1"/>
    </row>
    <row r="2915" spans="1:11" x14ac:dyDescent="0.25">
      <c r="A2915" s="5" t="str">
        <f t="shared" si="45"/>
        <v>ID707G2922</v>
      </c>
      <c r="B2915">
        <v>2922</v>
      </c>
      <c r="C2915" t="s">
        <v>68</v>
      </c>
      <c r="D2915">
        <v>707</v>
      </c>
      <c r="E2915" t="s">
        <v>137</v>
      </c>
      <c r="F2915" t="s">
        <v>139</v>
      </c>
      <c r="G2915" t="s">
        <v>177</v>
      </c>
      <c r="H2915" t="s">
        <v>177</v>
      </c>
      <c r="I2915">
        <v>424</v>
      </c>
      <c r="K2915" s="1"/>
    </row>
    <row r="2916" spans="1:11" x14ac:dyDescent="0.25">
      <c r="A2916" s="5" t="str">
        <f t="shared" si="45"/>
        <v>ID707G2923</v>
      </c>
      <c r="B2916">
        <v>2923</v>
      </c>
      <c r="C2916" t="s">
        <v>68</v>
      </c>
      <c r="D2916">
        <v>707</v>
      </c>
      <c r="E2916" t="s">
        <v>137</v>
      </c>
      <c r="F2916" t="s">
        <v>139</v>
      </c>
      <c r="G2916" t="s">
        <v>177</v>
      </c>
      <c r="H2916" t="s">
        <v>177</v>
      </c>
      <c r="I2916">
        <v>424</v>
      </c>
      <c r="K2916" s="1"/>
    </row>
    <row r="2917" spans="1:11" x14ac:dyDescent="0.25">
      <c r="A2917" s="5" t="str">
        <f t="shared" si="45"/>
        <v>ID708G2924</v>
      </c>
      <c r="B2917">
        <v>2924</v>
      </c>
      <c r="C2917" t="s">
        <v>68</v>
      </c>
      <c r="D2917">
        <v>708</v>
      </c>
      <c r="E2917" t="s">
        <v>137</v>
      </c>
      <c r="F2917" t="s">
        <v>139</v>
      </c>
      <c r="G2917" t="s">
        <v>481</v>
      </c>
      <c r="H2917" t="s">
        <v>481</v>
      </c>
      <c r="I2917">
        <v>424</v>
      </c>
      <c r="K2917" s="1"/>
    </row>
    <row r="2918" spans="1:11" x14ac:dyDescent="0.25">
      <c r="A2918" s="5" t="str">
        <f t="shared" si="45"/>
        <v>ID708G2925</v>
      </c>
      <c r="B2918">
        <v>2925</v>
      </c>
      <c r="C2918" t="s">
        <v>68</v>
      </c>
      <c r="D2918">
        <v>708</v>
      </c>
      <c r="E2918" t="s">
        <v>137</v>
      </c>
      <c r="F2918" t="s">
        <v>139</v>
      </c>
      <c r="G2918" t="s">
        <v>481</v>
      </c>
      <c r="H2918" t="s">
        <v>481</v>
      </c>
      <c r="I2918">
        <v>424</v>
      </c>
      <c r="K2918" s="1"/>
    </row>
    <row r="2919" spans="1:11" x14ac:dyDescent="0.25">
      <c r="A2919" s="5" t="str">
        <f t="shared" si="45"/>
        <v>ID711G2926</v>
      </c>
      <c r="B2919">
        <v>2926</v>
      </c>
      <c r="C2919" t="s">
        <v>68</v>
      </c>
      <c r="D2919">
        <v>711</v>
      </c>
      <c r="E2919" t="s">
        <v>137</v>
      </c>
      <c r="F2919" t="s">
        <v>139</v>
      </c>
      <c r="G2919" t="s">
        <v>482</v>
      </c>
      <c r="H2919" t="s">
        <v>482</v>
      </c>
      <c r="I2919">
        <v>424</v>
      </c>
      <c r="K2919" s="1"/>
    </row>
    <row r="2920" spans="1:11" x14ac:dyDescent="0.25">
      <c r="A2920" s="5" t="str">
        <f t="shared" si="45"/>
        <v>ID711G2927</v>
      </c>
      <c r="B2920">
        <v>2927</v>
      </c>
      <c r="C2920" t="s">
        <v>68</v>
      </c>
      <c r="D2920">
        <v>711</v>
      </c>
      <c r="E2920" t="s">
        <v>137</v>
      </c>
      <c r="F2920" t="s">
        <v>139</v>
      </c>
      <c r="G2920" t="s">
        <v>482</v>
      </c>
      <c r="H2920" t="s">
        <v>482</v>
      </c>
      <c r="I2920">
        <v>424</v>
      </c>
      <c r="K2920" s="1"/>
    </row>
    <row r="2921" spans="1:11" x14ac:dyDescent="0.25">
      <c r="A2921" s="5" t="str">
        <f t="shared" si="45"/>
        <v>ID712G2928</v>
      </c>
      <c r="B2921">
        <v>2928</v>
      </c>
      <c r="C2921" t="s">
        <v>68</v>
      </c>
      <c r="D2921">
        <v>712</v>
      </c>
      <c r="E2921" t="s">
        <v>137</v>
      </c>
      <c r="F2921" t="s">
        <v>139</v>
      </c>
      <c r="G2921" t="s">
        <v>263</v>
      </c>
      <c r="H2921" t="s">
        <v>263</v>
      </c>
      <c r="I2921">
        <v>424</v>
      </c>
      <c r="K2921" s="1"/>
    </row>
    <row r="2922" spans="1:11" x14ac:dyDescent="0.25">
      <c r="A2922" s="5" t="str">
        <f t="shared" si="45"/>
        <v>ID712G2929</v>
      </c>
      <c r="B2922">
        <v>2929</v>
      </c>
      <c r="C2922" t="s">
        <v>68</v>
      </c>
      <c r="D2922">
        <v>712</v>
      </c>
      <c r="E2922" t="s">
        <v>137</v>
      </c>
      <c r="F2922" t="s">
        <v>139</v>
      </c>
      <c r="G2922" t="s">
        <v>263</v>
      </c>
      <c r="H2922" t="s">
        <v>263</v>
      </c>
      <c r="I2922">
        <v>424</v>
      </c>
      <c r="K2922" s="1"/>
    </row>
    <row r="2923" spans="1:11" x14ac:dyDescent="0.25">
      <c r="A2923" s="5" t="str">
        <f t="shared" si="45"/>
        <v>ID725G2930</v>
      </c>
      <c r="B2923">
        <v>2930</v>
      </c>
      <c r="C2923" t="s">
        <v>68</v>
      </c>
      <c r="D2923">
        <v>725</v>
      </c>
      <c r="E2923" t="s">
        <v>137</v>
      </c>
      <c r="F2923" t="s">
        <v>139</v>
      </c>
      <c r="G2923" t="s">
        <v>490</v>
      </c>
      <c r="H2923" t="s">
        <v>490</v>
      </c>
      <c r="I2923">
        <v>424</v>
      </c>
      <c r="K2923" s="1"/>
    </row>
    <row r="2924" spans="1:11" x14ac:dyDescent="0.25">
      <c r="A2924" s="5" t="str">
        <f t="shared" si="45"/>
        <v>ID725G2931</v>
      </c>
      <c r="B2924">
        <v>2931</v>
      </c>
      <c r="C2924" t="s">
        <v>68</v>
      </c>
      <c r="D2924">
        <v>725</v>
      </c>
      <c r="E2924" t="s">
        <v>137</v>
      </c>
      <c r="F2924" t="s">
        <v>139</v>
      </c>
      <c r="G2924" t="s">
        <v>490</v>
      </c>
      <c r="H2924" t="s">
        <v>490</v>
      </c>
      <c r="I2924">
        <v>424</v>
      </c>
      <c r="K2924" s="1"/>
    </row>
    <row r="2925" spans="1:11" x14ac:dyDescent="0.25">
      <c r="A2925" s="5" t="str">
        <f t="shared" si="45"/>
        <v>ID725G2932</v>
      </c>
      <c r="B2925">
        <v>2932</v>
      </c>
      <c r="C2925" t="s">
        <v>68</v>
      </c>
      <c r="D2925">
        <v>725</v>
      </c>
      <c r="E2925" t="s">
        <v>137</v>
      </c>
      <c r="F2925" t="s">
        <v>139</v>
      </c>
      <c r="G2925" t="s">
        <v>490</v>
      </c>
      <c r="H2925" t="s">
        <v>490</v>
      </c>
      <c r="I2925">
        <v>424</v>
      </c>
      <c r="K2925" s="1"/>
    </row>
    <row r="2926" spans="1:11" x14ac:dyDescent="0.25">
      <c r="A2926" s="5" t="str">
        <f t="shared" si="45"/>
        <v>ID6093G2933</v>
      </c>
      <c r="B2926">
        <v>2933</v>
      </c>
      <c r="C2926" t="s">
        <v>68</v>
      </c>
      <c r="D2926">
        <v>6093</v>
      </c>
      <c r="E2926" t="s">
        <v>137</v>
      </c>
      <c r="F2926" t="s">
        <v>139</v>
      </c>
      <c r="G2926" t="s">
        <v>490</v>
      </c>
      <c r="H2926" t="s">
        <v>2522</v>
      </c>
      <c r="I2926">
        <v>725</v>
      </c>
      <c r="K2926" s="1"/>
    </row>
    <row r="2927" spans="1:11" x14ac:dyDescent="0.25">
      <c r="A2927" s="5" t="str">
        <f t="shared" si="45"/>
        <v>ID6093G2934</v>
      </c>
      <c r="B2927">
        <v>2934</v>
      </c>
      <c r="C2927" t="s">
        <v>68</v>
      </c>
      <c r="D2927">
        <v>6093</v>
      </c>
      <c r="E2927" t="s">
        <v>137</v>
      </c>
      <c r="F2927" t="s">
        <v>139</v>
      </c>
      <c r="G2927" t="s">
        <v>490</v>
      </c>
      <c r="H2927" t="s">
        <v>2522</v>
      </c>
      <c r="I2927">
        <v>725</v>
      </c>
      <c r="K2927" s="1"/>
    </row>
    <row r="2928" spans="1:11" x14ac:dyDescent="0.25">
      <c r="A2928" s="5" t="str">
        <f t="shared" si="45"/>
        <v>ID6094G2935</v>
      </c>
      <c r="B2928">
        <v>2935</v>
      </c>
      <c r="C2928" t="s">
        <v>68</v>
      </c>
      <c r="D2928">
        <v>6094</v>
      </c>
      <c r="E2928" t="s">
        <v>137</v>
      </c>
      <c r="F2928" t="s">
        <v>139</v>
      </c>
      <c r="G2928" t="s">
        <v>490</v>
      </c>
      <c r="H2928" t="s">
        <v>2523</v>
      </c>
      <c r="I2928">
        <v>725</v>
      </c>
      <c r="K2928" s="1"/>
    </row>
    <row r="2929" spans="1:11" x14ac:dyDescent="0.25">
      <c r="A2929" s="5" t="str">
        <f t="shared" si="45"/>
        <v>ID6094G2936</v>
      </c>
      <c r="B2929">
        <v>2936</v>
      </c>
      <c r="C2929" t="s">
        <v>68</v>
      </c>
      <c r="D2929">
        <v>6094</v>
      </c>
      <c r="E2929" t="s">
        <v>137</v>
      </c>
      <c r="F2929" t="s">
        <v>139</v>
      </c>
      <c r="G2929" t="s">
        <v>490</v>
      </c>
      <c r="H2929" t="s">
        <v>2523</v>
      </c>
      <c r="I2929">
        <v>725</v>
      </c>
      <c r="K2929" s="1"/>
    </row>
    <row r="2930" spans="1:11" x14ac:dyDescent="0.25">
      <c r="A2930" s="5" t="str">
        <f t="shared" si="45"/>
        <v>ID6095G2937</v>
      </c>
      <c r="B2930">
        <v>2937</v>
      </c>
      <c r="C2930" t="s">
        <v>68</v>
      </c>
      <c r="D2930">
        <v>6095</v>
      </c>
      <c r="E2930" t="s">
        <v>137</v>
      </c>
      <c r="F2930" t="s">
        <v>139</v>
      </c>
      <c r="G2930" t="s">
        <v>490</v>
      </c>
      <c r="H2930" t="s">
        <v>2524</v>
      </c>
      <c r="I2930">
        <v>725</v>
      </c>
      <c r="K2930" s="1"/>
    </row>
    <row r="2931" spans="1:11" x14ac:dyDescent="0.25">
      <c r="A2931" s="5" t="str">
        <f t="shared" si="45"/>
        <v>ID6095G2938</v>
      </c>
      <c r="B2931">
        <v>2938</v>
      </c>
      <c r="C2931" t="s">
        <v>68</v>
      </c>
      <c r="D2931">
        <v>6095</v>
      </c>
      <c r="E2931" t="s">
        <v>137</v>
      </c>
      <c r="F2931" t="s">
        <v>139</v>
      </c>
      <c r="G2931" t="s">
        <v>490</v>
      </c>
      <c r="H2931" t="s">
        <v>2524</v>
      </c>
      <c r="I2931">
        <v>725</v>
      </c>
      <c r="K2931" s="1"/>
    </row>
    <row r="2932" spans="1:11" x14ac:dyDescent="0.25">
      <c r="A2932" s="5" t="str">
        <f t="shared" si="45"/>
        <v>ID6096G2939</v>
      </c>
      <c r="B2932">
        <v>2939</v>
      </c>
      <c r="C2932" t="s">
        <v>68</v>
      </c>
      <c r="D2932">
        <v>6096</v>
      </c>
      <c r="E2932" t="s">
        <v>137</v>
      </c>
      <c r="F2932" t="s">
        <v>139</v>
      </c>
      <c r="G2932" t="s">
        <v>490</v>
      </c>
      <c r="H2932" t="s">
        <v>2525</v>
      </c>
      <c r="I2932">
        <v>725</v>
      </c>
      <c r="K2932" s="1"/>
    </row>
    <row r="2933" spans="1:11" x14ac:dyDescent="0.25">
      <c r="A2933" s="5" t="str">
        <f t="shared" si="45"/>
        <v>ID6096G2940</v>
      </c>
      <c r="B2933">
        <v>2940</v>
      </c>
      <c r="C2933" t="s">
        <v>68</v>
      </c>
      <c r="D2933">
        <v>6096</v>
      </c>
      <c r="E2933" t="s">
        <v>137</v>
      </c>
      <c r="F2933" t="s">
        <v>139</v>
      </c>
      <c r="G2933" t="s">
        <v>490</v>
      </c>
      <c r="H2933" t="s">
        <v>2525</v>
      </c>
      <c r="I2933">
        <v>725</v>
      </c>
      <c r="K2933" s="1"/>
    </row>
    <row r="2934" spans="1:11" x14ac:dyDescent="0.25">
      <c r="A2934" s="5" t="str">
        <f t="shared" si="45"/>
        <v>ID6097G2941</v>
      </c>
      <c r="B2934">
        <v>2941</v>
      </c>
      <c r="C2934" t="s">
        <v>68</v>
      </c>
      <c r="D2934">
        <v>6097</v>
      </c>
      <c r="E2934" t="s">
        <v>137</v>
      </c>
      <c r="F2934" t="s">
        <v>139</v>
      </c>
      <c r="G2934" t="s">
        <v>490</v>
      </c>
      <c r="H2934" t="s">
        <v>2526</v>
      </c>
      <c r="I2934">
        <v>725</v>
      </c>
      <c r="K2934" s="1"/>
    </row>
    <row r="2935" spans="1:11" x14ac:dyDescent="0.25">
      <c r="A2935" s="5" t="str">
        <f t="shared" si="45"/>
        <v>ID6097G2942</v>
      </c>
      <c r="B2935">
        <v>2942</v>
      </c>
      <c r="C2935" t="s">
        <v>68</v>
      </c>
      <c r="D2935">
        <v>6097</v>
      </c>
      <c r="E2935" t="s">
        <v>137</v>
      </c>
      <c r="F2935" t="s">
        <v>139</v>
      </c>
      <c r="G2935" t="s">
        <v>490</v>
      </c>
      <c r="H2935" t="s">
        <v>2526</v>
      </c>
      <c r="I2935">
        <v>725</v>
      </c>
      <c r="K2935" s="1"/>
    </row>
    <row r="2936" spans="1:11" x14ac:dyDescent="0.25">
      <c r="A2936" s="5" t="str">
        <f t="shared" si="45"/>
        <v>ID6098G2943</v>
      </c>
      <c r="B2936">
        <v>2943</v>
      </c>
      <c r="C2936" t="s">
        <v>68</v>
      </c>
      <c r="D2936">
        <v>6098</v>
      </c>
      <c r="E2936" t="s">
        <v>137</v>
      </c>
      <c r="F2936" t="s">
        <v>139</v>
      </c>
      <c r="G2936" t="s">
        <v>490</v>
      </c>
      <c r="H2936" t="s">
        <v>78</v>
      </c>
      <c r="I2936">
        <v>725</v>
      </c>
      <c r="K2936" s="1"/>
    </row>
    <row r="2937" spans="1:11" x14ac:dyDescent="0.25">
      <c r="A2937" s="5" t="str">
        <f t="shared" si="45"/>
        <v>ID6098G2944</v>
      </c>
      <c r="B2937">
        <v>2944</v>
      </c>
      <c r="C2937" t="s">
        <v>68</v>
      </c>
      <c r="D2937">
        <v>6098</v>
      </c>
      <c r="E2937" t="s">
        <v>137</v>
      </c>
      <c r="F2937" t="s">
        <v>139</v>
      </c>
      <c r="G2937" t="s">
        <v>490</v>
      </c>
      <c r="H2937" t="s">
        <v>78</v>
      </c>
      <c r="I2937">
        <v>725</v>
      </c>
      <c r="K2937" s="1"/>
    </row>
    <row r="2938" spans="1:11" x14ac:dyDescent="0.25">
      <c r="A2938" s="5" t="str">
        <f t="shared" si="45"/>
        <v>ID2256G2945</v>
      </c>
      <c r="B2938">
        <v>2945</v>
      </c>
      <c r="C2938" t="s">
        <v>68</v>
      </c>
      <c r="D2938">
        <v>2256</v>
      </c>
      <c r="E2938" t="s">
        <v>137</v>
      </c>
      <c r="F2938" t="s">
        <v>139</v>
      </c>
      <c r="G2938" t="s">
        <v>357</v>
      </c>
      <c r="H2938" t="s">
        <v>357</v>
      </c>
      <c r="I2938">
        <v>424</v>
      </c>
      <c r="K2938" s="1"/>
    </row>
    <row r="2939" spans="1:11" x14ac:dyDescent="0.25">
      <c r="A2939" s="5" t="str">
        <f t="shared" si="45"/>
        <v>ID2256G2946</v>
      </c>
      <c r="B2939">
        <v>2946</v>
      </c>
      <c r="C2939" t="s">
        <v>68</v>
      </c>
      <c r="D2939">
        <v>2256</v>
      </c>
      <c r="E2939" t="s">
        <v>137</v>
      </c>
      <c r="F2939" t="s">
        <v>139</v>
      </c>
      <c r="G2939" t="s">
        <v>357</v>
      </c>
      <c r="H2939" t="s">
        <v>357</v>
      </c>
      <c r="I2939">
        <v>424</v>
      </c>
      <c r="K2939" s="1"/>
    </row>
    <row r="2940" spans="1:11" x14ac:dyDescent="0.25">
      <c r="A2940" s="5" t="str">
        <f t="shared" si="45"/>
        <v>ID2257G2947</v>
      </c>
      <c r="B2940">
        <v>2947</v>
      </c>
      <c r="C2940" t="s">
        <v>68</v>
      </c>
      <c r="D2940">
        <v>2257</v>
      </c>
      <c r="E2940" t="s">
        <v>137</v>
      </c>
      <c r="F2940" t="s">
        <v>139</v>
      </c>
      <c r="G2940" t="s">
        <v>485</v>
      </c>
      <c r="H2940" t="s">
        <v>485</v>
      </c>
      <c r="I2940">
        <v>424</v>
      </c>
      <c r="K2940" s="1"/>
    </row>
    <row r="2941" spans="1:11" x14ac:dyDescent="0.25">
      <c r="A2941" s="5" t="str">
        <f t="shared" si="45"/>
        <v>ID2257G2948</v>
      </c>
      <c r="B2941">
        <v>2948</v>
      </c>
      <c r="C2941" t="s">
        <v>68</v>
      </c>
      <c r="D2941">
        <v>2257</v>
      </c>
      <c r="E2941" t="s">
        <v>137</v>
      </c>
      <c r="F2941" t="s">
        <v>139</v>
      </c>
      <c r="G2941" t="s">
        <v>485</v>
      </c>
      <c r="H2941" t="s">
        <v>485</v>
      </c>
      <c r="I2941">
        <v>424</v>
      </c>
      <c r="K2941" s="1"/>
    </row>
    <row r="2942" spans="1:11" x14ac:dyDescent="0.25">
      <c r="A2942" s="5" t="str">
        <f t="shared" si="45"/>
        <v>ID425G2949</v>
      </c>
      <c r="B2942">
        <v>2949</v>
      </c>
      <c r="C2942" t="s">
        <v>68</v>
      </c>
      <c r="D2942">
        <v>425</v>
      </c>
      <c r="E2942" t="s">
        <v>137</v>
      </c>
      <c r="F2942" t="s">
        <v>362</v>
      </c>
      <c r="G2942" t="s">
        <v>362</v>
      </c>
      <c r="H2942" t="s">
        <v>362</v>
      </c>
      <c r="I2942">
        <v>124</v>
      </c>
      <c r="K2942" s="1"/>
    </row>
    <row r="2943" spans="1:11" x14ac:dyDescent="0.25">
      <c r="A2943" s="5" t="str">
        <f t="shared" si="45"/>
        <v>ID425G2950</v>
      </c>
      <c r="B2943">
        <v>2950</v>
      </c>
      <c r="C2943" t="s">
        <v>68</v>
      </c>
      <c r="D2943">
        <v>425</v>
      </c>
      <c r="E2943" t="s">
        <v>137</v>
      </c>
      <c r="F2943" t="s">
        <v>362</v>
      </c>
      <c r="G2943" t="s">
        <v>362</v>
      </c>
      <c r="H2943" t="s">
        <v>362</v>
      </c>
      <c r="I2943">
        <v>124</v>
      </c>
      <c r="K2943" s="1"/>
    </row>
    <row r="2944" spans="1:11" x14ac:dyDescent="0.25">
      <c r="A2944" s="5" t="str">
        <f t="shared" si="45"/>
        <v>ID425G2951</v>
      </c>
      <c r="B2944">
        <v>2951</v>
      </c>
      <c r="C2944" t="s">
        <v>68</v>
      </c>
      <c r="D2944">
        <v>425</v>
      </c>
      <c r="E2944" t="s">
        <v>137</v>
      </c>
      <c r="F2944" t="s">
        <v>362</v>
      </c>
      <c r="G2944" t="s">
        <v>362</v>
      </c>
      <c r="H2944" t="s">
        <v>362</v>
      </c>
      <c r="I2944">
        <v>124</v>
      </c>
      <c r="K2944" s="1"/>
    </row>
    <row r="2945" spans="1:11" x14ac:dyDescent="0.25">
      <c r="A2945" s="5" t="str">
        <f t="shared" si="45"/>
        <v>ID669G2952</v>
      </c>
      <c r="B2945">
        <v>2952</v>
      </c>
      <c r="C2945" t="s">
        <v>68</v>
      </c>
      <c r="D2945">
        <v>669</v>
      </c>
      <c r="E2945" t="s">
        <v>137</v>
      </c>
      <c r="F2945" t="s">
        <v>362</v>
      </c>
      <c r="G2945" t="s">
        <v>78</v>
      </c>
      <c r="H2945" t="s">
        <v>78</v>
      </c>
      <c r="I2945">
        <v>425</v>
      </c>
      <c r="K2945" s="1"/>
    </row>
    <row r="2946" spans="1:11" x14ac:dyDescent="0.25">
      <c r="A2946" s="5" t="str">
        <f t="shared" si="45"/>
        <v>ID669G2953</v>
      </c>
      <c r="B2946">
        <v>2953</v>
      </c>
      <c r="C2946" t="s">
        <v>68</v>
      </c>
      <c r="D2946">
        <v>669</v>
      </c>
      <c r="E2946" t="s">
        <v>137</v>
      </c>
      <c r="F2946" t="s">
        <v>362</v>
      </c>
      <c r="G2946" t="s">
        <v>78</v>
      </c>
      <c r="H2946" t="s">
        <v>78</v>
      </c>
      <c r="I2946">
        <v>425</v>
      </c>
      <c r="K2946" s="1"/>
    </row>
    <row r="2947" spans="1:11" x14ac:dyDescent="0.25">
      <c r="A2947" s="5" t="str">
        <f t="shared" ref="A2947:A3010" si="46">"ID"&amp;D2947&amp;"G"&amp;B2947</f>
        <v>ID714G2954</v>
      </c>
      <c r="B2947">
        <v>2954</v>
      </c>
      <c r="C2947" t="s">
        <v>68</v>
      </c>
      <c r="D2947">
        <v>714</v>
      </c>
      <c r="E2947" t="s">
        <v>137</v>
      </c>
      <c r="F2947" t="s">
        <v>362</v>
      </c>
      <c r="G2947" t="s">
        <v>483</v>
      </c>
      <c r="H2947" t="s">
        <v>483</v>
      </c>
      <c r="I2947">
        <v>425</v>
      </c>
      <c r="K2947" s="1"/>
    </row>
    <row r="2948" spans="1:11" x14ac:dyDescent="0.25">
      <c r="A2948" s="5" t="str">
        <f t="shared" si="46"/>
        <v>ID714G2955</v>
      </c>
      <c r="B2948">
        <v>2955</v>
      </c>
      <c r="C2948" t="s">
        <v>68</v>
      </c>
      <c r="D2948">
        <v>714</v>
      </c>
      <c r="E2948" t="s">
        <v>137</v>
      </c>
      <c r="F2948" t="s">
        <v>362</v>
      </c>
      <c r="G2948" t="s">
        <v>483</v>
      </c>
      <c r="H2948" t="s">
        <v>483</v>
      </c>
      <c r="I2948">
        <v>425</v>
      </c>
      <c r="K2948" s="1"/>
    </row>
    <row r="2949" spans="1:11" x14ac:dyDescent="0.25">
      <c r="A2949" s="5" t="str">
        <f t="shared" si="46"/>
        <v>ID715G2956</v>
      </c>
      <c r="B2949">
        <v>2956</v>
      </c>
      <c r="C2949" t="s">
        <v>68</v>
      </c>
      <c r="D2949">
        <v>715</v>
      </c>
      <c r="E2949" t="s">
        <v>137</v>
      </c>
      <c r="F2949" t="s">
        <v>362</v>
      </c>
      <c r="G2949" t="s">
        <v>484</v>
      </c>
      <c r="H2949" t="s">
        <v>484</v>
      </c>
      <c r="I2949">
        <v>425</v>
      </c>
      <c r="K2949" s="1"/>
    </row>
    <row r="2950" spans="1:11" x14ac:dyDescent="0.25">
      <c r="A2950" s="5" t="str">
        <f t="shared" si="46"/>
        <v>ID715G2957</v>
      </c>
      <c r="B2950">
        <v>2957</v>
      </c>
      <c r="C2950" t="s">
        <v>68</v>
      </c>
      <c r="D2950">
        <v>715</v>
      </c>
      <c r="E2950" t="s">
        <v>137</v>
      </c>
      <c r="F2950" t="s">
        <v>362</v>
      </c>
      <c r="G2950" t="s">
        <v>484</v>
      </c>
      <c r="H2950" t="s">
        <v>484</v>
      </c>
      <c r="I2950">
        <v>425</v>
      </c>
      <c r="K2950" s="1"/>
    </row>
    <row r="2951" spans="1:11" x14ac:dyDescent="0.25">
      <c r="A2951" s="5" t="str">
        <f t="shared" si="46"/>
        <v>ID716G2958</v>
      </c>
      <c r="B2951">
        <v>2958</v>
      </c>
      <c r="C2951" t="s">
        <v>68</v>
      </c>
      <c r="D2951">
        <v>716</v>
      </c>
      <c r="E2951" t="s">
        <v>137</v>
      </c>
      <c r="F2951" t="s">
        <v>362</v>
      </c>
      <c r="G2951" t="s">
        <v>485</v>
      </c>
      <c r="H2951" t="s">
        <v>485</v>
      </c>
      <c r="I2951">
        <v>425</v>
      </c>
      <c r="K2951" s="1"/>
    </row>
    <row r="2952" spans="1:11" x14ac:dyDescent="0.25">
      <c r="A2952" s="5" t="str">
        <f t="shared" si="46"/>
        <v>ID716G2959</v>
      </c>
      <c r="B2952">
        <v>2959</v>
      </c>
      <c r="C2952" t="s">
        <v>68</v>
      </c>
      <c r="D2952">
        <v>716</v>
      </c>
      <c r="E2952" t="s">
        <v>137</v>
      </c>
      <c r="F2952" t="s">
        <v>362</v>
      </c>
      <c r="G2952" t="s">
        <v>485</v>
      </c>
      <c r="H2952" t="s">
        <v>485</v>
      </c>
      <c r="I2952">
        <v>425</v>
      </c>
      <c r="K2952" s="1"/>
    </row>
    <row r="2953" spans="1:11" x14ac:dyDescent="0.25">
      <c r="A2953" s="5" t="str">
        <f t="shared" si="46"/>
        <v>ID717G2960</v>
      </c>
      <c r="B2953">
        <v>2960</v>
      </c>
      <c r="C2953" t="s">
        <v>68</v>
      </c>
      <c r="D2953">
        <v>717</v>
      </c>
      <c r="E2953" t="s">
        <v>137</v>
      </c>
      <c r="F2953" t="s">
        <v>362</v>
      </c>
      <c r="G2953" t="s">
        <v>486</v>
      </c>
      <c r="H2953" t="s">
        <v>486</v>
      </c>
      <c r="I2953">
        <v>425</v>
      </c>
      <c r="K2953" s="1"/>
    </row>
    <row r="2954" spans="1:11" x14ac:dyDescent="0.25">
      <c r="A2954" s="5" t="str">
        <f t="shared" si="46"/>
        <v>ID717G2961</v>
      </c>
      <c r="B2954">
        <v>2961</v>
      </c>
      <c r="C2954" t="s">
        <v>68</v>
      </c>
      <c r="D2954">
        <v>717</v>
      </c>
      <c r="E2954" t="s">
        <v>137</v>
      </c>
      <c r="F2954" t="s">
        <v>362</v>
      </c>
      <c r="G2954" t="s">
        <v>486</v>
      </c>
      <c r="H2954" t="s">
        <v>486</v>
      </c>
      <c r="I2954">
        <v>425</v>
      </c>
      <c r="K2954" s="1"/>
    </row>
    <row r="2955" spans="1:11" x14ac:dyDescent="0.25">
      <c r="A2955" s="5" t="str">
        <f t="shared" si="46"/>
        <v>ID718G2964</v>
      </c>
      <c r="B2955">
        <v>2964</v>
      </c>
      <c r="C2955" t="s">
        <v>68</v>
      </c>
      <c r="D2955">
        <v>718</v>
      </c>
      <c r="E2955" t="s">
        <v>137</v>
      </c>
      <c r="F2955" t="s">
        <v>487</v>
      </c>
      <c r="G2955" t="s">
        <v>488</v>
      </c>
      <c r="H2955" t="s">
        <v>488</v>
      </c>
      <c r="I2955">
        <v>425</v>
      </c>
      <c r="K2955" s="1"/>
    </row>
    <row r="2956" spans="1:11" x14ac:dyDescent="0.25">
      <c r="A2956" s="5" t="str">
        <f t="shared" si="46"/>
        <v>ID5866G2971</v>
      </c>
      <c r="B2956">
        <v>2971</v>
      </c>
      <c r="C2956" t="s">
        <v>68</v>
      </c>
      <c r="D2956">
        <v>5866</v>
      </c>
      <c r="E2956" t="s">
        <v>137</v>
      </c>
      <c r="F2956" t="s">
        <v>487</v>
      </c>
      <c r="G2956" t="s">
        <v>488</v>
      </c>
      <c r="H2956" t="s">
        <v>2430</v>
      </c>
      <c r="I2956">
        <v>718</v>
      </c>
      <c r="K2956" s="1"/>
    </row>
    <row r="2957" spans="1:11" x14ac:dyDescent="0.25">
      <c r="A2957" s="5" t="str">
        <f t="shared" si="46"/>
        <v>ID5867G2973</v>
      </c>
      <c r="B2957">
        <v>2973</v>
      </c>
      <c r="C2957" t="s">
        <v>68</v>
      </c>
      <c r="D2957">
        <v>5867</v>
      </c>
      <c r="E2957" t="s">
        <v>137</v>
      </c>
      <c r="F2957" t="s">
        <v>487</v>
      </c>
      <c r="G2957" t="s">
        <v>488</v>
      </c>
      <c r="H2957" t="s">
        <v>2431</v>
      </c>
      <c r="I2957">
        <v>718</v>
      </c>
      <c r="K2957" s="1"/>
    </row>
    <row r="2958" spans="1:11" x14ac:dyDescent="0.25">
      <c r="A2958" s="5" t="str">
        <f t="shared" si="46"/>
        <v>ID5868G2975</v>
      </c>
      <c r="B2958">
        <v>2975</v>
      </c>
      <c r="C2958" t="s">
        <v>68</v>
      </c>
      <c r="D2958">
        <v>5868</v>
      </c>
      <c r="E2958" t="s">
        <v>137</v>
      </c>
      <c r="F2958" t="s">
        <v>487</v>
      </c>
      <c r="G2958" t="s">
        <v>488</v>
      </c>
      <c r="H2958" t="s">
        <v>2432</v>
      </c>
      <c r="I2958">
        <v>718</v>
      </c>
      <c r="K2958" s="1"/>
    </row>
    <row r="2959" spans="1:11" x14ac:dyDescent="0.25">
      <c r="A2959" s="5" t="str">
        <f t="shared" si="46"/>
        <v>ID5869G2978</v>
      </c>
      <c r="B2959">
        <v>2978</v>
      </c>
      <c r="C2959" t="s">
        <v>68</v>
      </c>
      <c r="D2959">
        <v>5869</v>
      </c>
      <c r="E2959" t="s">
        <v>137</v>
      </c>
      <c r="F2959" t="s">
        <v>487</v>
      </c>
      <c r="G2959" t="s">
        <v>488</v>
      </c>
      <c r="H2959" t="s">
        <v>2433</v>
      </c>
      <c r="I2959">
        <v>718</v>
      </c>
      <c r="K2959" s="1"/>
    </row>
    <row r="2960" spans="1:11" x14ac:dyDescent="0.25">
      <c r="A2960" s="5" t="str">
        <f t="shared" si="46"/>
        <v>ID6912G2979</v>
      </c>
      <c r="B2960">
        <v>2979</v>
      </c>
      <c r="C2960" t="s">
        <v>68</v>
      </c>
      <c r="D2960">
        <v>6912</v>
      </c>
      <c r="E2960" t="s">
        <v>137</v>
      </c>
      <c r="F2960" t="s">
        <v>487</v>
      </c>
      <c r="G2960" t="s">
        <v>488</v>
      </c>
      <c r="H2960" t="s">
        <v>2927</v>
      </c>
      <c r="I2960">
        <v>718</v>
      </c>
      <c r="K2960" s="1"/>
    </row>
    <row r="2961" spans="1:11" x14ac:dyDescent="0.25">
      <c r="A2961" s="5" t="str">
        <f t="shared" si="46"/>
        <v>ID6913G2980</v>
      </c>
      <c r="B2961">
        <v>2980</v>
      </c>
      <c r="C2961" t="s">
        <v>68</v>
      </c>
      <c r="D2961">
        <v>6913</v>
      </c>
      <c r="E2961" t="s">
        <v>137</v>
      </c>
      <c r="F2961" t="s">
        <v>487</v>
      </c>
      <c r="G2961" t="s">
        <v>488</v>
      </c>
      <c r="H2961" t="s">
        <v>2928</v>
      </c>
      <c r="I2961">
        <v>718</v>
      </c>
      <c r="K2961" s="1"/>
    </row>
    <row r="2962" spans="1:11" x14ac:dyDescent="0.25">
      <c r="A2962" s="5" t="str">
        <f t="shared" si="46"/>
        <v>ID6914G2981</v>
      </c>
      <c r="B2962">
        <v>2981</v>
      </c>
      <c r="C2962" t="s">
        <v>68</v>
      </c>
      <c r="D2962">
        <v>6914</v>
      </c>
      <c r="E2962" t="s">
        <v>137</v>
      </c>
      <c r="F2962" t="s">
        <v>487</v>
      </c>
      <c r="G2962" t="s">
        <v>488</v>
      </c>
      <c r="H2962" t="s">
        <v>2929</v>
      </c>
      <c r="I2962">
        <v>718</v>
      </c>
      <c r="K2962" s="1"/>
    </row>
    <row r="2963" spans="1:11" x14ac:dyDescent="0.25">
      <c r="A2963" s="5" t="str">
        <f t="shared" si="46"/>
        <v>ID719G2982</v>
      </c>
      <c r="B2963">
        <v>2982</v>
      </c>
      <c r="C2963" t="s">
        <v>68</v>
      </c>
      <c r="D2963">
        <v>719</v>
      </c>
      <c r="E2963" t="s">
        <v>137</v>
      </c>
      <c r="F2963" t="s">
        <v>362</v>
      </c>
      <c r="G2963" t="s">
        <v>489</v>
      </c>
      <c r="H2963" t="s">
        <v>489</v>
      </c>
      <c r="I2963">
        <v>425</v>
      </c>
      <c r="K2963" s="1"/>
    </row>
    <row r="2964" spans="1:11" x14ac:dyDescent="0.25">
      <c r="A2964" s="5" t="str">
        <f t="shared" si="46"/>
        <v>ID719G2983</v>
      </c>
      <c r="B2964">
        <v>2983</v>
      </c>
      <c r="C2964" t="s">
        <v>68</v>
      </c>
      <c r="D2964">
        <v>719</v>
      </c>
      <c r="E2964" t="s">
        <v>137</v>
      </c>
      <c r="F2964" t="s">
        <v>362</v>
      </c>
      <c r="G2964" t="s">
        <v>489</v>
      </c>
      <c r="H2964" t="s">
        <v>489</v>
      </c>
      <c r="I2964">
        <v>425</v>
      </c>
      <c r="K2964" s="1"/>
    </row>
    <row r="2965" spans="1:11" x14ac:dyDescent="0.25">
      <c r="A2965" s="5" t="str">
        <f t="shared" si="46"/>
        <v>ID719G2984</v>
      </c>
      <c r="B2965">
        <v>2984</v>
      </c>
      <c r="C2965" t="s">
        <v>68</v>
      </c>
      <c r="D2965">
        <v>719</v>
      </c>
      <c r="E2965" t="s">
        <v>137</v>
      </c>
      <c r="F2965" t="s">
        <v>362</v>
      </c>
      <c r="G2965" t="s">
        <v>489</v>
      </c>
      <c r="H2965" t="s">
        <v>489</v>
      </c>
      <c r="I2965">
        <v>425</v>
      </c>
      <c r="K2965" s="1"/>
    </row>
    <row r="2966" spans="1:11" x14ac:dyDescent="0.25">
      <c r="A2966" s="5" t="str">
        <f t="shared" si="46"/>
        <v>ID2683G2986</v>
      </c>
      <c r="B2966">
        <v>2986</v>
      </c>
      <c r="C2966" t="s">
        <v>68</v>
      </c>
      <c r="D2966">
        <v>2683</v>
      </c>
      <c r="E2966" t="s">
        <v>137</v>
      </c>
      <c r="F2966" t="s">
        <v>487</v>
      </c>
      <c r="G2966" t="s">
        <v>1136</v>
      </c>
      <c r="H2966" t="s">
        <v>1136</v>
      </c>
      <c r="I2966">
        <v>425</v>
      </c>
      <c r="K2966" s="1"/>
    </row>
    <row r="2967" spans="1:11" x14ac:dyDescent="0.25">
      <c r="A2967" s="5" t="str">
        <f t="shared" si="46"/>
        <v>ID2972G2989</v>
      </c>
      <c r="B2967">
        <v>2989</v>
      </c>
      <c r="C2967" t="s">
        <v>68</v>
      </c>
      <c r="D2967">
        <v>2972</v>
      </c>
      <c r="E2967" t="s">
        <v>137</v>
      </c>
      <c r="F2967" t="s">
        <v>487</v>
      </c>
      <c r="G2967" t="s">
        <v>1136</v>
      </c>
      <c r="H2967" t="s">
        <v>1136</v>
      </c>
      <c r="I2967">
        <v>2683</v>
      </c>
      <c r="K2967" s="1"/>
    </row>
    <row r="2968" spans="1:11" x14ac:dyDescent="0.25">
      <c r="A2968" s="5" t="str">
        <f t="shared" si="46"/>
        <v>ID4772G2992</v>
      </c>
      <c r="B2968">
        <v>2992</v>
      </c>
      <c r="C2968" t="s">
        <v>68</v>
      </c>
      <c r="D2968">
        <v>4772</v>
      </c>
      <c r="E2968" t="s">
        <v>137</v>
      </c>
      <c r="F2968" t="s">
        <v>487</v>
      </c>
      <c r="G2968" t="s">
        <v>1136</v>
      </c>
      <c r="H2968" t="s">
        <v>2039</v>
      </c>
      <c r="I2968">
        <v>2683</v>
      </c>
      <c r="K2968" s="1"/>
    </row>
    <row r="2969" spans="1:11" x14ac:dyDescent="0.25">
      <c r="A2969" s="5" t="str">
        <f t="shared" si="46"/>
        <v>ID4773G2995</v>
      </c>
      <c r="B2969">
        <v>2995</v>
      </c>
      <c r="C2969" t="s">
        <v>68</v>
      </c>
      <c r="D2969">
        <v>4773</v>
      </c>
      <c r="E2969" t="s">
        <v>137</v>
      </c>
      <c r="F2969" t="s">
        <v>487</v>
      </c>
      <c r="G2969" t="s">
        <v>1136</v>
      </c>
      <c r="H2969" t="s">
        <v>2040</v>
      </c>
      <c r="I2969">
        <v>2683</v>
      </c>
      <c r="K2969" s="1"/>
    </row>
    <row r="2970" spans="1:11" x14ac:dyDescent="0.25">
      <c r="A2970" s="5" t="str">
        <f t="shared" si="46"/>
        <v>ID4774G2998</v>
      </c>
      <c r="B2970">
        <v>2998</v>
      </c>
      <c r="C2970" t="s">
        <v>68</v>
      </c>
      <c r="D2970">
        <v>4774</v>
      </c>
      <c r="E2970" t="s">
        <v>137</v>
      </c>
      <c r="F2970" t="s">
        <v>487</v>
      </c>
      <c r="G2970" t="s">
        <v>1136</v>
      </c>
      <c r="H2970" t="s">
        <v>2041</v>
      </c>
      <c r="I2970">
        <v>2683</v>
      </c>
      <c r="K2970" s="1"/>
    </row>
    <row r="2971" spans="1:11" x14ac:dyDescent="0.25">
      <c r="A2971" s="5" t="str">
        <f t="shared" si="46"/>
        <v>ID8436G3000</v>
      </c>
      <c r="B2971">
        <v>3000</v>
      </c>
      <c r="C2971" t="s">
        <v>68</v>
      </c>
      <c r="D2971">
        <v>8436</v>
      </c>
      <c r="E2971" t="s">
        <v>137</v>
      </c>
      <c r="F2971" t="s">
        <v>487</v>
      </c>
      <c r="G2971" t="s">
        <v>3571</v>
      </c>
      <c r="H2971" t="s">
        <v>3572</v>
      </c>
      <c r="I2971">
        <v>2683</v>
      </c>
      <c r="K2971" s="1"/>
    </row>
    <row r="2972" spans="1:11" x14ac:dyDescent="0.25">
      <c r="A2972" s="5" t="str">
        <f t="shared" si="46"/>
        <v>ID4775G3002</v>
      </c>
      <c r="B2972">
        <v>3002</v>
      </c>
      <c r="C2972" t="s">
        <v>68</v>
      </c>
      <c r="D2972">
        <v>4775</v>
      </c>
      <c r="E2972" t="s">
        <v>137</v>
      </c>
      <c r="F2972" t="s">
        <v>487</v>
      </c>
      <c r="G2972" t="s">
        <v>2042</v>
      </c>
      <c r="H2972" t="s">
        <v>2042</v>
      </c>
      <c r="I2972">
        <v>425</v>
      </c>
      <c r="K2972" s="1"/>
    </row>
    <row r="2973" spans="1:11" x14ac:dyDescent="0.25">
      <c r="A2973" s="5" t="str">
        <f t="shared" si="46"/>
        <v>ID4776G3004</v>
      </c>
      <c r="B2973">
        <v>3004</v>
      </c>
      <c r="C2973" t="s">
        <v>68</v>
      </c>
      <c r="D2973">
        <v>4776</v>
      </c>
      <c r="E2973" t="s">
        <v>137</v>
      </c>
      <c r="F2973" t="s">
        <v>487</v>
      </c>
      <c r="G2973" t="s">
        <v>2042</v>
      </c>
      <c r="H2973" t="s">
        <v>2043</v>
      </c>
      <c r="I2973">
        <v>4775</v>
      </c>
      <c r="K2973" s="1"/>
    </row>
    <row r="2974" spans="1:11" x14ac:dyDescent="0.25">
      <c r="A2974" s="5" t="str">
        <f t="shared" si="46"/>
        <v>ID4777G3006</v>
      </c>
      <c r="B2974">
        <v>3006</v>
      </c>
      <c r="C2974" t="s">
        <v>68</v>
      </c>
      <c r="D2974">
        <v>4777</v>
      </c>
      <c r="E2974" t="s">
        <v>137</v>
      </c>
      <c r="F2974" t="s">
        <v>487</v>
      </c>
      <c r="G2974" t="s">
        <v>2042</v>
      </c>
      <c r="H2974" t="s">
        <v>2044</v>
      </c>
      <c r="I2974">
        <v>4775</v>
      </c>
      <c r="K2974" s="1"/>
    </row>
    <row r="2975" spans="1:11" x14ac:dyDescent="0.25">
      <c r="A2975" s="5" t="str">
        <f t="shared" si="46"/>
        <v>ID4778G3008</v>
      </c>
      <c r="B2975">
        <v>3008</v>
      </c>
      <c r="C2975" t="s">
        <v>68</v>
      </c>
      <c r="D2975">
        <v>4778</v>
      </c>
      <c r="E2975" t="s">
        <v>137</v>
      </c>
      <c r="F2975" t="s">
        <v>487</v>
      </c>
      <c r="G2975" t="s">
        <v>2042</v>
      </c>
      <c r="H2975" t="s">
        <v>89</v>
      </c>
      <c r="I2975">
        <v>4775</v>
      </c>
      <c r="K2975" s="1"/>
    </row>
    <row r="2976" spans="1:11" x14ac:dyDescent="0.25">
      <c r="A2976" s="5" t="str">
        <f t="shared" si="46"/>
        <v>ID4779G3010</v>
      </c>
      <c r="B2976">
        <v>3010</v>
      </c>
      <c r="C2976" t="s">
        <v>68</v>
      </c>
      <c r="D2976">
        <v>4779</v>
      </c>
      <c r="E2976" t="s">
        <v>137</v>
      </c>
      <c r="F2976" t="s">
        <v>487</v>
      </c>
      <c r="G2976" t="s">
        <v>2042</v>
      </c>
      <c r="H2976" t="s">
        <v>357</v>
      </c>
      <c r="I2976">
        <v>4775</v>
      </c>
      <c r="K2976" s="1"/>
    </row>
    <row r="2977" spans="1:11" x14ac:dyDescent="0.25">
      <c r="A2977" s="5" t="str">
        <f t="shared" si="46"/>
        <v>ID4780G3012</v>
      </c>
      <c r="B2977">
        <v>3012</v>
      </c>
      <c r="C2977" t="s">
        <v>68</v>
      </c>
      <c r="D2977">
        <v>4780</v>
      </c>
      <c r="E2977" t="s">
        <v>137</v>
      </c>
      <c r="F2977" t="s">
        <v>487</v>
      </c>
      <c r="G2977" t="s">
        <v>2042</v>
      </c>
      <c r="H2977" t="s">
        <v>2045</v>
      </c>
      <c r="I2977">
        <v>4775</v>
      </c>
      <c r="K2977" s="1"/>
    </row>
    <row r="2978" spans="1:11" x14ac:dyDescent="0.25">
      <c r="A2978" s="5" t="str">
        <f t="shared" si="46"/>
        <v>ID4781G3014</v>
      </c>
      <c r="B2978">
        <v>3014</v>
      </c>
      <c r="C2978" t="s">
        <v>68</v>
      </c>
      <c r="D2978">
        <v>4781</v>
      </c>
      <c r="E2978" t="s">
        <v>137</v>
      </c>
      <c r="F2978" t="s">
        <v>487</v>
      </c>
      <c r="G2978" t="s">
        <v>2042</v>
      </c>
      <c r="H2978" t="s">
        <v>1777</v>
      </c>
      <c r="I2978">
        <v>4775</v>
      </c>
      <c r="K2978" s="1"/>
    </row>
    <row r="2979" spans="1:11" x14ac:dyDescent="0.25">
      <c r="A2979" s="5" t="str">
        <f t="shared" si="46"/>
        <v>ID4782G3017</v>
      </c>
      <c r="B2979">
        <v>3017</v>
      </c>
      <c r="C2979" t="s">
        <v>68</v>
      </c>
      <c r="D2979">
        <v>4782</v>
      </c>
      <c r="E2979" t="s">
        <v>137</v>
      </c>
      <c r="F2979" t="s">
        <v>487</v>
      </c>
      <c r="G2979" t="s">
        <v>2042</v>
      </c>
      <c r="H2979" t="s">
        <v>174</v>
      </c>
      <c r="I2979">
        <v>4775</v>
      </c>
      <c r="K2979" s="1"/>
    </row>
    <row r="2980" spans="1:11" x14ac:dyDescent="0.25">
      <c r="A2980" s="5" t="str">
        <f t="shared" si="46"/>
        <v>ID4783G3019</v>
      </c>
      <c r="B2980">
        <v>3019</v>
      </c>
      <c r="C2980" t="s">
        <v>68</v>
      </c>
      <c r="D2980">
        <v>4783</v>
      </c>
      <c r="E2980" t="s">
        <v>137</v>
      </c>
      <c r="F2980" t="s">
        <v>487</v>
      </c>
      <c r="G2980" t="s">
        <v>2042</v>
      </c>
      <c r="H2980" t="s">
        <v>2046</v>
      </c>
      <c r="I2980">
        <v>4775</v>
      </c>
      <c r="K2980" s="1"/>
    </row>
    <row r="2981" spans="1:11" x14ac:dyDescent="0.25">
      <c r="A2981" s="5" t="str">
        <f t="shared" si="46"/>
        <v>ID4784G3021</v>
      </c>
      <c r="B2981">
        <v>3021</v>
      </c>
      <c r="C2981" t="s">
        <v>68</v>
      </c>
      <c r="D2981">
        <v>4784</v>
      </c>
      <c r="E2981" t="s">
        <v>137</v>
      </c>
      <c r="F2981" t="s">
        <v>487</v>
      </c>
      <c r="G2981" t="s">
        <v>2042</v>
      </c>
      <c r="H2981" t="s">
        <v>485</v>
      </c>
      <c r="I2981">
        <v>4775</v>
      </c>
      <c r="K2981" s="1"/>
    </row>
    <row r="2982" spans="1:11" x14ac:dyDescent="0.25">
      <c r="A2982" s="5" t="str">
        <f t="shared" si="46"/>
        <v>ID4785G3023</v>
      </c>
      <c r="B2982">
        <v>3023</v>
      </c>
      <c r="C2982" t="s">
        <v>68</v>
      </c>
      <c r="D2982">
        <v>4785</v>
      </c>
      <c r="E2982" t="s">
        <v>137</v>
      </c>
      <c r="F2982" t="s">
        <v>487</v>
      </c>
      <c r="G2982" t="s">
        <v>2042</v>
      </c>
      <c r="H2982" t="s">
        <v>2047</v>
      </c>
      <c r="I2982">
        <v>4775</v>
      </c>
      <c r="K2982" s="1"/>
    </row>
    <row r="2983" spans="1:11" x14ac:dyDescent="0.25">
      <c r="A2983" s="5" t="str">
        <f t="shared" si="46"/>
        <v>ID4786G3026</v>
      </c>
      <c r="B2983">
        <v>3026</v>
      </c>
      <c r="C2983" t="s">
        <v>68</v>
      </c>
      <c r="D2983">
        <v>4786</v>
      </c>
      <c r="E2983" t="s">
        <v>137</v>
      </c>
      <c r="F2983" t="s">
        <v>487</v>
      </c>
      <c r="G2983" t="s">
        <v>2042</v>
      </c>
      <c r="H2983" t="s">
        <v>651</v>
      </c>
      <c r="I2983">
        <v>4775</v>
      </c>
      <c r="K2983" s="1"/>
    </row>
    <row r="2984" spans="1:11" x14ac:dyDescent="0.25">
      <c r="A2984" s="5" t="str">
        <f t="shared" si="46"/>
        <v>ID4787G3028</v>
      </c>
      <c r="B2984">
        <v>3028</v>
      </c>
      <c r="C2984" t="s">
        <v>68</v>
      </c>
      <c r="D2984">
        <v>4787</v>
      </c>
      <c r="E2984" t="s">
        <v>137</v>
      </c>
      <c r="F2984" t="s">
        <v>487</v>
      </c>
      <c r="G2984" t="s">
        <v>2042</v>
      </c>
      <c r="H2984" t="s">
        <v>78</v>
      </c>
      <c r="I2984">
        <v>4775</v>
      </c>
      <c r="K2984" s="1"/>
    </row>
    <row r="2985" spans="1:11" x14ac:dyDescent="0.25">
      <c r="A2985" s="5" t="str">
        <f t="shared" si="46"/>
        <v>ID6099G3030</v>
      </c>
      <c r="B2985">
        <v>3030</v>
      </c>
      <c r="C2985" t="s">
        <v>68</v>
      </c>
      <c r="D2985">
        <v>6099</v>
      </c>
      <c r="E2985" t="s">
        <v>137</v>
      </c>
      <c r="F2985" t="s">
        <v>487</v>
      </c>
      <c r="G2985" t="s">
        <v>2042</v>
      </c>
      <c r="H2985" t="s">
        <v>2527</v>
      </c>
      <c r="I2985">
        <v>4775</v>
      </c>
      <c r="K2985" s="1"/>
    </row>
    <row r="2986" spans="1:11" x14ac:dyDescent="0.25">
      <c r="A2986" s="5" t="str">
        <f t="shared" si="46"/>
        <v>ID6100G3032</v>
      </c>
      <c r="B2986">
        <v>3032</v>
      </c>
      <c r="C2986" t="s">
        <v>68</v>
      </c>
      <c r="D2986">
        <v>6100</v>
      </c>
      <c r="E2986" t="s">
        <v>137</v>
      </c>
      <c r="F2986" t="s">
        <v>487</v>
      </c>
      <c r="G2986" t="s">
        <v>2042</v>
      </c>
      <c r="H2986" t="s">
        <v>961</v>
      </c>
      <c r="I2986">
        <v>4775</v>
      </c>
      <c r="K2986" s="1"/>
    </row>
    <row r="2987" spans="1:11" x14ac:dyDescent="0.25">
      <c r="A2987" s="5" t="str">
        <f t="shared" si="46"/>
        <v>ID5865G3034</v>
      </c>
      <c r="B2987">
        <v>3034</v>
      </c>
      <c r="C2987" t="s">
        <v>68</v>
      </c>
      <c r="D2987">
        <v>5865</v>
      </c>
      <c r="E2987" t="s">
        <v>137</v>
      </c>
      <c r="F2987" t="s">
        <v>487</v>
      </c>
      <c r="G2987" t="s">
        <v>2429</v>
      </c>
      <c r="H2987" t="s">
        <v>2429</v>
      </c>
      <c r="I2987">
        <v>425</v>
      </c>
      <c r="K2987" s="1"/>
    </row>
    <row r="2988" spans="1:11" x14ac:dyDescent="0.25">
      <c r="A2988" s="5" t="str">
        <f t="shared" si="46"/>
        <v>ID429G3035</v>
      </c>
      <c r="B2988">
        <v>3035</v>
      </c>
      <c r="C2988" t="s">
        <v>68</v>
      </c>
      <c r="D2988">
        <v>429</v>
      </c>
      <c r="E2988" t="s">
        <v>137</v>
      </c>
      <c r="F2988" t="s">
        <v>193</v>
      </c>
      <c r="G2988" t="s">
        <v>193</v>
      </c>
      <c r="H2988" t="s">
        <v>193</v>
      </c>
      <c r="I2988">
        <v>124</v>
      </c>
      <c r="K2988" s="1"/>
    </row>
    <row r="2989" spans="1:11" x14ac:dyDescent="0.25">
      <c r="A2989" s="5" t="str">
        <f t="shared" si="46"/>
        <v>ID429G3036</v>
      </c>
      <c r="B2989">
        <v>3036</v>
      </c>
      <c r="C2989" t="s">
        <v>68</v>
      </c>
      <c r="D2989">
        <v>429</v>
      </c>
      <c r="E2989" t="s">
        <v>137</v>
      </c>
      <c r="F2989" t="s">
        <v>193</v>
      </c>
      <c r="G2989" t="s">
        <v>193</v>
      </c>
      <c r="H2989" t="s">
        <v>193</v>
      </c>
      <c r="I2989">
        <v>124</v>
      </c>
      <c r="K2989" s="1"/>
    </row>
    <row r="2990" spans="1:11" x14ac:dyDescent="0.25">
      <c r="A2990" s="5" t="str">
        <f t="shared" si="46"/>
        <v>ID129G3037</v>
      </c>
      <c r="B2990">
        <v>3037</v>
      </c>
      <c r="C2990" t="s">
        <v>68</v>
      </c>
      <c r="D2990">
        <v>129</v>
      </c>
      <c r="E2990" t="s">
        <v>137</v>
      </c>
      <c r="F2990" t="s">
        <v>193</v>
      </c>
      <c r="G2990" t="s">
        <v>194</v>
      </c>
      <c r="H2990" t="s">
        <v>194</v>
      </c>
      <c r="I2990">
        <v>429</v>
      </c>
      <c r="K2990" s="1"/>
    </row>
    <row r="2991" spans="1:11" x14ac:dyDescent="0.25">
      <c r="A2991" s="5" t="str">
        <f t="shared" si="46"/>
        <v>ID129G3038</v>
      </c>
      <c r="B2991">
        <v>3038</v>
      </c>
      <c r="C2991" t="s">
        <v>68</v>
      </c>
      <c r="D2991">
        <v>129</v>
      </c>
      <c r="E2991" t="s">
        <v>137</v>
      </c>
      <c r="F2991" t="s">
        <v>193</v>
      </c>
      <c r="G2991" t="s">
        <v>194</v>
      </c>
      <c r="H2991" t="s">
        <v>194</v>
      </c>
      <c r="I2991">
        <v>429</v>
      </c>
      <c r="K2991" s="1"/>
    </row>
    <row r="2992" spans="1:11" x14ac:dyDescent="0.25">
      <c r="A2992" s="5" t="str">
        <f t="shared" si="46"/>
        <v>ID731G3039</v>
      </c>
      <c r="B2992">
        <v>3039</v>
      </c>
      <c r="C2992" t="s">
        <v>68</v>
      </c>
      <c r="D2992">
        <v>731</v>
      </c>
      <c r="E2992" t="s">
        <v>137</v>
      </c>
      <c r="F2992" t="s">
        <v>193</v>
      </c>
      <c r="G2992" t="s">
        <v>493</v>
      </c>
      <c r="H2992" t="s">
        <v>493</v>
      </c>
      <c r="I2992">
        <v>429</v>
      </c>
      <c r="K2992" s="1"/>
    </row>
    <row r="2993" spans="1:11" x14ac:dyDescent="0.25">
      <c r="A2993" s="5" t="str">
        <f t="shared" si="46"/>
        <v>ID731G3040</v>
      </c>
      <c r="B2993">
        <v>3040</v>
      </c>
      <c r="C2993" t="s">
        <v>68</v>
      </c>
      <c r="D2993">
        <v>731</v>
      </c>
      <c r="E2993" t="s">
        <v>137</v>
      </c>
      <c r="F2993" t="s">
        <v>193</v>
      </c>
      <c r="G2993" t="s">
        <v>493</v>
      </c>
      <c r="H2993" t="s">
        <v>493</v>
      </c>
      <c r="I2993">
        <v>429</v>
      </c>
      <c r="K2993" s="1"/>
    </row>
    <row r="2994" spans="1:11" x14ac:dyDescent="0.25">
      <c r="A2994" s="5" t="str">
        <f t="shared" si="46"/>
        <v>ID758G3041</v>
      </c>
      <c r="B2994">
        <v>3041</v>
      </c>
      <c r="C2994" t="s">
        <v>68</v>
      </c>
      <c r="D2994">
        <v>758</v>
      </c>
      <c r="E2994" t="s">
        <v>137</v>
      </c>
      <c r="F2994" t="s">
        <v>193</v>
      </c>
      <c r="G2994" t="s">
        <v>86</v>
      </c>
      <c r="H2994" t="s">
        <v>86</v>
      </c>
      <c r="I2994">
        <v>429</v>
      </c>
      <c r="K2994" s="1"/>
    </row>
    <row r="2995" spans="1:11" x14ac:dyDescent="0.25">
      <c r="A2995" s="5" t="str">
        <f t="shared" si="46"/>
        <v>ID758G3042</v>
      </c>
      <c r="B2995">
        <v>3042</v>
      </c>
      <c r="C2995" t="s">
        <v>68</v>
      </c>
      <c r="D2995">
        <v>758</v>
      </c>
      <c r="E2995" t="s">
        <v>137</v>
      </c>
      <c r="F2995" t="s">
        <v>193</v>
      </c>
      <c r="G2995" t="s">
        <v>86</v>
      </c>
      <c r="H2995" t="s">
        <v>86</v>
      </c>
      <c r="I2995">
        <v>429</v>
      </c>
      <c r="K2995" s="1"/>
    </row>
    <row r="2996" spans="1:11" x14ac:dyDescent="0.25">
      <c r="A2996" s="5" t="str">
        <f t="shared" si="46"/>
        <v>ID7098G3043</v>
      </c>
      <c r="B2996">
        <v>3043</v>
      </c>
      <c r="C2996" t="s">
        <v>68</v>
      </c>
      <c r="D2996">
        <v>7098</v>
      </c>
      <c r="E2996" t="s">
        <v>137</v>
      </c>
      <c r="F2996" t="s">
        <v>193</v>
      </c>
      <c r="G2996" t="s">
        <v>86</v>
      </c>
      <c r="H2996" t="s">
        <v>89</v>
      </c>
      <c r="I2996">
        <v>758</v>
      </c>
      <c r="K2996" s="1"/>
    </row>
    <row r="2997" spans="1:11" x14ac:dyDescent="0.25">
      <c r="A2997" s="5" t="str">
        <f t="shared" si="46"/>
        <v>ID7099G3044</v>
      </c>
      <c r="B2997">
        <v>3044</v>
      </c>
      <c r="C2997" t="s">
        <v>68</v>
      </c>
      <c r="D2997">
        <v>7099</v>
      </c>
      <c r="E2997" t="s">
        <v>137</v>
      </c>
      <c r="F2997" t="s">
        <v>193</v>
      </c>
      <c r="G2997" t="s">
        <v>86</v>
      </c>
      <c r="H2997" t="s">
        <v>357</v>
      </c>
      <c r="I2997">
        <v>758</v>
      </c>
      <c r="K2997" s="1"/>
    </row>
    <row r="2998" spans="1:11" x14ac:dyDescent="0.25">
      <c r="A2998" s="5" t="str">
        <f t="shared" si="46"/>
        <v>ID7100G3045</v>
      </c>
      <c r="B2998">
        <v>3045</v>
      </c>
      <c r="C2998" t="s">
        <v>68</v>
      </c>
      <c r="D2998">
        <v>7100</v>
      </c>
      <c r="E2998" t="s">
        <v>137</v>
      </c>
      <c r="F2998" t="s">
        <v>193</v>
      </c>
      <c r="G2998" t="s">
        <v>86</v>
      </c>
      <c r="H2998" t="s">
        <v>78</v>
      </c>
      <c r="I2998">
        <v>758</v>
      </c>
      <c r="K2998" s="1"/>
    </row>
    <row r="2999" spans="1:11" x14ac:dyDescent="0.25">
      <c r="A2999" s="5" t="str">
        <f t="shared" si="46"/>
        <v>ID1376G3046</v>
      </c>
      <c r="B2999">
        <v>3046</v>
      </c>
      <c r="C2999" t="s">
        <v>68</v>
      </c>
      <c r="D2999">
        <v>1376</v>
      </c>
      <c r="E2999" t="s">
        <v>137</v>
      </c>
      <c r="F2999" t="s">
        <v>709</v>
      </c>
      <c r="G2999" t="s">
        <v>709</v>
      </c>
      <c r="H2999" t="s">
        <v>709</v>
      </c>
      <c r="I2999">
        <v>124</v>
      </c>
      <c r="K2999" s="1"/>
    </row>
    <row r="3000" spans="1:11" x14ac:dyDescent="0.25">
      <c r="A3000" s="5" t="str">
        <f t="shared" si="46"/>
        <v>ID1376G3047</v>
      </c>
      <c r="B3000">
        <v>3047</v>
      </c>
      <c r="C3000" t="s">
        <v>68</v>
      </c>
      <c r="D3000">
        <v>1376</v>
      </c>
      <c r="E3000" t="s">
        <v>137</v>
      </c>
      <c r="F3000" t="s">
        <v>709</v>
      </c>
      <c r="G3000" t="s">
        <v>709</v>
      </c>
      <c r="H3000" t="s">
        <v>709</v>
      </c>
      <c r="I3000">
        <v>124</v>
      </c>
      <c r="K3000" s="1"/>
    </row>
    <row r="3001" spans="1:11" x14ac:dyDescent="0.25">
      <c r="A3001" s="5" t="str">
        <f t="shared" si="46"/>
        <v>ID4596G3048</v>
      </c>
      <c r="B3001">
        <v>3048</v>
      </c>
      <c r="C3001" t="s">
        <v>68</v>
      </c>
      <c r="D3001">
        <v>4596</v>
      </c>
      <c r="E3001" t="s">
        <v>137</v>
      </c>
      <c r="F3001" t="s">
        <v>709</v>
      </c>
      <c r="G3001" t="s">
        <v>1954</v>
      </c>
      <c r="H3001" t="s">
        <v>1954</v>
      </c>
      <c r="I3001">
        <v>1376</v>
      </c>
      <c r="K3001" s="1"/>
    </row>
    <row r="3002" spans="1:11" x14ac:dyDescent="0.25">
      <c r="A3002" s="5" t="str">
        <f t="shared" si="46"/>
        <v>ID4596G3049</v>
      </c>
      <c r="B3002">
        <v>3049</v>
      </c>
      <c r="C3002" t="s">
        <v>68</v>
      </c>
      <c r="D3002">
        <v>4596</v>
      </c>
      <c r="E3002" t="s">
        <v>137</v>
      </c>
      <c r="F3002" t="s">
        <v>709</v>
      </c>
      <c r="G3002" t="s">
        <v>1954</v>
      </c>
      <c r="H3002" t="s">
        <v>1954</v>
      </c>
      <c r="I3002">
        <v>1376</v>
      </c>
      <c r="K3002" s="1"/>
    </row>
    <row r="3003" spans="1:11" x14ac:dyDescent="0.25">
      <c r="A3003" s="5" t="str">
        <f t="shared" si="46"/>
        <v>ID4597G3050</v>
      </c>
      <c r="B3003">
        <v>3050</v>
      </c>
      <c r="C3003" t="s">
        <v>68</v>
      </c>
      <c r="D3003">
        <v>4597</v>
      </c>
      <c r="E3003" t="s">
        <v>137</v>
      </c>
      <c r="F3003" t="s">
        <v>709</v>
      </c>
      <c r="G3003" t="s">
        <v>1955</v>
      </c>
      <c r="H3003" t="s">
        <v>1955</v>
      </c>
      <c r="I3003">
        <v>1376</v>
      </c>
      <c r="K3003" s="1"/>
    </row>
    <row r="3004" spans="1:11" x14ac:dyDescent="0.25">
      <c r="A3004" s="5" t="str">
        <f t="shared" si="46"/>
        <v>ID4597G3051</v>
      </c>
      <c r="B3004">
        <v>3051</v>
      </c>
      <c r="C3004" t="s">
        <v>68</v>
      </c>
      <c r="D3004">
        <v>4597</v>
      </c>
      <c r="E3004" t="s">
        <v>137</v>
      </c>
      <c r="F3004" t="s">
        <v>709</v>
      </c>
      <c r="G3004" t="s">
        <v>1955</v>
      </c>
      <c r="H3004" t="s">
        <v>1955</v>
      </c>
      <c r="I3004">
        <v>1376</v>
      </c>
      <c r="K3004" s="1"/>
    </row>
    <row r="3005" spans="1:11" x14ac:dyDescent="0.25">
      <c r="A3005" s="5" t="str">
        <f t="shared" si="46"/>
        <v>ID6409G3052</v>
      </c>
      <c r="B3005">
        <v>3052</v>
      </c>
      <c r="C3005" t="s">
        <v>68</v>
      </c>
      <c r="D3005">
        <v>6409</v>
      </c>
      <c r="E3005" t="s">
        <v>137</v>
      </c>
      <c r="F3005" t="s">
        <v>709</v>
      </c>
      <c r="G3005" t="s">
        <v>2177</v>
      </c>
      <c r="H3005" t="s">
        <v>2177</v>
      </c>
      <c r="I3005">
        <v>1376</v>
      </c>
      <c r="K3005" s="1"/>
    </row>
    <row r="3006" spans="1:11" x14ac:dyDescent="0.25">
      <c r="A3006" s="5" t="str">
        <f t="shared" si="46"/>
        <v>ID6410G3053</v>
      </c>
      <c r="B3006">
        <v>3053</v>
      </c>
      <c r="C3006" t="s">
        <v>68</v>
      </c>
      <c r="D3006">
        <v>6410</v>
      </c>
      <c r="E3006" t="s">
        <v>137</v>
      </c>
      <c r="F3006" t="s">
        <v>709</v>
      </c>
      <c r="G3006" t="s">
        <v>2623</v>
      </c>
      <c r="H3006" t="s">
        <v>2623</v>
      </c>
      <c r="I3006">
        <v>1376</v>
      </c>
      <c r="K3006" s="1"/>
    </row>
    <row r="3007" spans="1:11" x14ac:dyDescent="0.25">
      <c r="A3007" s="5" t="str">
        <f t="shared" si="46"/>
        <v>ID6411G3054</v>
      </c>
      <c r="B3007">
        <v>3054</v>
      </c>
      <c r="C3007" t="s">
        <v>68</v>
      </c>
      <c r="D3007">
        <v>6411</v>
      </c>
      <c r="E3007" t="s">
        <v>137</v>
      </c>
      <c r="F3007" t="s">
        <v>709</v>
      </c>
      <c r="G3007" t="s">
        <v>2624</v>
      </c>
      <c r="H3007" t="s">
        <v>2624</v>
      </c>
      <c r="I3007">
        <v>1376</v>
      </c>
      <c r="K3007" s="1"/>
    </row>
    <row r="3008" spans="1:11" x14ac:dyDescent="0.25">
      <c r="A3008" s="5" t="str">
        <f t="shared" si="46"/>
        <v>ID6411G3055</v>
      </c>
      <c r="B3008">
        <v>3055</v>
      </c>
      <c r="C3008" t="s">
        <v>68</v>
      </c>
      <c r="D3008">
        <v>6411</v>
      </c>
      <c r="E3008" t="s">
        <v>137</v>
      </c>
      <c r="F3008" t="s">
        <v>709</v>
      </c>
      <c r="G3008" t="s">
        <v>2624</v>
      </c>
      <c r="H3008" t="s">
        <v>2624</v>
      </c>
      <c r="I3008">
        <v>1376</v>
      </c>
      <c r="K3008" s="1"/>
    </row>
    <row r="3009" spans="1:11" x14ac:dyDescent="0.25">
      <c r="A3009" s="5" t="str">
        <f t="shared" si="46"/>
        <v>ID6412G3056</v>
      </c>
      <c r="B3009">
        <v>3056</v>
      </c>
      <c r="C3009" t="s">
        <v>68</v>
      </c>
      <c r="D3009">
        <v>6412</v>
      </c>
      <c r="E3009" t="s">
        <v>137</v>
      </c>
      <c r="F3009" t="s">
        <v>709</v>
      </c>
      <c r="G3009" t="s">
        <v>2625</v>
      </c>
      <c r="H3009" t="s">
        <v>2625</v>
      </c>
      <c r="I3009">
        <v>1376</v>
      </c>
      <c r="K3009" s="1"/>
    </row>
    <row r="3010" spans="1:11" x14ac:dyDescent="0.25">
      <c r="A3010" s="5" t="str">
        <f t="shared" si="46"/>
        <v>ID2259G3057</v>
      </c>
      <c r="B3010">
        <v>3057</v>
      </c>
      <c r="C3010" t="s">
        <v>68</v>
      </c>
      <c r="D3010">
        <v>2259</v>
      </c>
      <c r="E3010" t="s">
        <v>137</v>
      </c>
      <c r="F3010" t="s">
        <v>950</v>
      </c>
      <c r="G3010" t="s">
        <v>950</v>
      </c>
      <c r="H3010" t="s">
        <v>950</v>
      </c>
      <c r="I3010">
        <v>124</v>
      </c>
      <c r="K3010" s="1"/>
    </row>
    <row r="3011" spans="1:11" x14ac:dyDescent="0.25">
      <c r="A3011" s="5" t="str">
        <f t="shared" ref="A3011:A3074" si="47">"ID"&amp;D3011&amp;"G"&amp;B3011</f>
        <v>ID2259G3058</v>
      </c>
      <c r="B3011">
        <v>3058</v>
      </c>
      <c r="C3011" t="s">
        <v>68</v>
      </c>
      <c r="D3011">
        <v>2259</v>
      </c>
      <c r="E3011" t="s">
        <v>137</v>
      </c>
      <c r="F3011" t="s">
        <v>950</v>
      </c>
      <c r="G3011" t="s">
        <v>950</v>
      </c>
      <c r="H3011" t="s">
        <v>950</v>
      </c>
      <c r="I3011">
        <v>124</v>
      </c>
      <c r="K3011" s="1"/>
    </row>
    <row r="3012" spans="1:11" x14ac:dyDescent="0.25">
      <c r="A3012" s="5" t="str">
        <f t="shared" si="47"/>
        <v>ID3402G3059</v>
      </c>
      <c r="B3012">
        <v>3059</v>
      </c>
      <c r="C3012" t="s">
        <v>68</v>
      </c>
      <c r="D3012">
        <v>3402</v>
      </c>
      <c r="E3012" t="s">
        <v>137</v>
      </c>
      <c r="F3012" t="s">
        <v>950</v>
      </c>
      <c r="G3012" t="s">
        <v>1425</v>
      </c>
      <c r="H3012" t="s">
        <v>1425</v>
      </c>
      <c r="I3012">
        <v>2259</v>
      </c>
      <c r="K3012" s="1"/>
    </row>
    <row r="3013" spans="1:11" x14ac:dyDescent="0.25">
      <c r="A3013" s="5" t="str">
        <f t="shared" si="47"/>
        <v>ID3402G3060</v>
      </c>
      <c r="B3013">
        <v>3060</v>
      </c>
      <c r="C3013" t="s">
        <v>68</v>
      </c>
      <c r="D3013">
        <v>3402</v>
      </c>
      <c r="E3013" t="s">
        <v>137</v>
      </c>
      <c r="F3013" t="s">
        <v>950</v>
      </c>
      <c r="G3013" t="s">
        <v>1425</v>
      </c>
      <c r="H3013" t="s">
        <v>1425</v>
      </c>
      <c r="I3013">
        <v>2259</v>
      </c>
      <c r="K3013" s="1"/>
    </row>
    <row r="3014" spans="1:11" x14ac:dyDescent="0.25">
      <c r="A3014" s="5" t="str">
        <f t="shared" si="47"/>
        <v>ID7096G3061</v>
      </c>
      <c r="B3014">
        <v>3061</v>
      </c>
      <c r="C3014" t="s">
        <v>68</v>
      </c>
      <c r="D3014">
        <v>7096</v>
      </c>
      <c r="E3014" t="s">
        <v>137</v>
      </c>
      <c r="F3014" t="s">
        <v>950</v>
      </c>
      <c r="G3014" t="s">
        <v>1425</v>
      </c>
      <c r="H3014" t="s">
        <v>3019</v>
      </c>
      <c r="I3014">
        <v>3402</v>
      </c>
      <c r="K3014" s="1"/>
    </row>
    <row r="3015" spans="1:11" x14ac:dyDescent="0.25">
      <c r="A3015" s="5" t="str">
        <f t="shared" si="47"/>
        <v>ID7097G3062</v>
      </c>
      <c r="B3015">
        <v>3062</v>
      </c>
      <c r="C3015" t="s">
        <v>68</v>
      </c>
      <c r="D3015">
        <v>7097</v>
      </c>
      <c r="E3015" t="s">
        <v>137</v>
      </c>
      <c r="F3015" t="s">
        <v>950</v>
      </c>
      <c r="G3015" t="s">
        <v>1425</v>
      </c>
      <c r="H3015" t="s">
        <v>3020</v>
      </c>
      <c r="I3015">
        <v>3402</v>
      </c>
      <c r="K3015" s="1"/>
    </row>
    <row r="3016" spans="1:11" x14ac:dyDescent="0.25">
      <c r="A3016" s="5" t="str">
        <f t="shared" si="47"/>
        <v>ID3403G3063</v>
      </c>
      <c r="B3016">
        <v>3063</v>
      </c>
      <c r="C3016" t="s">
        <v>68</v>
      </c>
      <c r="D3016">
        <v>3403</v>
      </c>
      <c r="E3016" t="s">
        <v>137</v>
      </c>
      <c r="F3016" t="s">
        <v>950</v>
      </c>
      <c r="G3016" t="s">
        <v>1426</v>
      </c>
      <c r="H3016" t="s">
        <v>1426</v>
      </c>
      <c r="I3016">
        <v>2259</v>
      </c>
      <c r="K3016" s="1"/>
    </row>
    <row r="3017" spans="1:11" x14ac:dyDescent="0.25">
      <c r="A3017" s="5" t="str">
        <f t="shared" si="47"/>
        <v>ID3403G3064</v>
      </c>
      <c r="B3017">
        <v>3064</v>
      </c>
      <c r="C3017" t="s">
        <v>68</v>
      </c>
      <c r="D3017">
        <v>3403</v>
      </c>
      <c r="E3017" t="s">
        <v>137</v>
      </c>
      <c r="F3017" t="s">
        <v>950</v>
      </c>
      <c r="G3017" t="s">
        <v>1426</v>
      </c>
      <c r="H3017" t="s">
        <v>1426</v>
      </c>
      <c r="I3017">
        <v>2259</v>
      </c>
      <c r="K3017" s="1"/>
    </row>
    <row r="3018" spans="1:11" x14ac:dyDescent="0.25">
      <c r="A3018" s="5" t="str">
        <f t="shared" si="47"/>
        <v>ID3404G3065</v>
      </c>
      <c r="B3018">
        <v>3065</v>
      </c>
      <c r="C3018" t="s">
        <v>68</v>
      </c>
      <c r="D3018">
        <v>3404</v>
      </c>
      <c r="E3018" t="s">
        <v>137</v>
      </c>
      <c r="F3018" t="s">
        <v>950</v>
      </c>
      <c r="G3018" t="s">
        <v>78</v>
      </c>
      <c r="H3018" t="s">
        <v>78</v>
      </c>
      <c r="I3018">
        <v>2259</v>
      </c>
      <c r="K3018" s="1"/>
    </row>
    <row r="3019" spans="1:11" x14ac:dyDescent="0.25">
      <c r="A3019" s="5" t="str">
        <f t="shared" si="47"/>
        <v>ID3404G3066</v>
      </c>
      <c r="B3019">
        <v>3066</v>
      </c>
      <c r="C3019" t="s">
        <v>68</v>
      </c>
      <c r="D3019">
        <v>3404</v>
      </c>
      <c r="E3019" t="s">
        <v>137</v>
      </c>
      <c r="F3019" t="s">
        <v>950</v>
      </c>
      <c r="G3019" t="s">
        <v>78</v>
      </c>
      <c r="H3019" t="s">
        <v>78</v>
      </c>
      <c r="I3019">
        <v>2259</v>
      </c>
      <c r="K3019" s="1"/>
    </row>
    <row r="3020" spans="1:11" x14ac:dyDescent="0.25">
      <c r="A3020" s="5" t="str">
        <f t="shared" si="47"/>
        <v>ID4064G3067</v>
      </c>
      <c r="B3020">
        <v>3067</v>
      </c>
      <c r="C3020" t="s">
        <v>68</v>
      </c>
      <c r="D3020">
        <v>4064</v>
      </c>
      <c r="E3020" t="s">
        <v>137</v>
      </c>
      <c r="F3020" t="s">
        <v>950</v>
      </c>
      <c r="G3020" t="s">
        <v>1690</v>
      </c>
      <c r="H3020" t="s">
        <v>1690</v>
      </c>
      <c r="I3020">
        <v>2259</v>
      </c>
      <c r="K3020" s="1"/>
    </row>
    <row r="3021" spans="1:11" x14ac:dyDescent="0.25">
      <c r="A3021" s="5" t="str">
        <f t="shared" si="47"/>
        <v>ID4064G3068</v>
      </c>
      <c r="B3021">
        <v>3068</v>
      </c>
      <c r="C3021" t="s">
        <v>68</v>
      </c>
      <c r="D3021">
        <v>4064</v>
      </c>
      <c r="E3021" t="s">
        <v>137</v>
      </c>
      <c r="F3021" t="s">
        <v>950</v>
      </c>
      <c r="G3021" t="s">
        <v>1690</v>
      </c>
      <c r="H3021" t="s">
        <v>1690</v>
      </c>
      <c r="I3021">
        <v>2259</v>
      </c>
      <c r="K3021" s="1"/>
    </row>
    <row r="3022" spans="1:11" x14ac:dyDescent="0.25">
      <c r="A3022" s="5" t="str">
        <f t="shared" si="47"/>
        <v>ID2710G3069</v>
      </c>
      <c r="B3022">
        <v>3069</v>
      </c>
      <c r="C3022" t="s">
        <v>68</v>
      </c>
      <c r="D3022">
        <v>2710</v>
      </c>
      <c r="E3022" t="s">
        <v>137</v>
      </c>
      <c r="F3022" t="s">
        <v>89</v>
      </c>
      <c r="G3022" t="s">
        <v>89</v>
      </c>
      <c r="H3022" t="s">
        <v>89</v>
      </c>
      <c r="I3022">
        <v>124</v>
      </c>
      <c r="K3022" s="1"/>
    </row>
    <row r="3023" spans="1:11" x14ac:dyDescent="0.25">
      <c r="A3023" s="5" t="str">
        <f t="shared" si="47"/>
        <v>ID2710G3070</v>
      </c>
      <c r="B3023">
        <v>3070</v>
      </c>
      <c r="C3023" t="s">
        <v>68</v>
      </c>
      <c r="D3023">
        <v>2710</v>
      </c>
      <c r="E3023" t="s">
        <v>137</v>
      </c>
      <c r="F3023" t="s">
        <v>89</v>
      </c>
      <c r="G3023" t="s">
        <v>89</v>
      </c>
      <c r="H3023" t="s">
        <v>89</v>
      </c>
      <c r="I3023">
        <v>124</v>
      </c>
      <c r="K3023" s="1"/>
    </row>
    <row r="3024" spans="1:11" x14ac:dyDescent="0.25">
      <c r="A3024" s="5" t="str">
        <f t="shared" si="47"/>
        <v>ID4750G3071</v>
      </c>
      <c r="B3024">
        <v>3071</v>
      </c>
      <c r="C3024" t="s">
        <v>68</v>
      </c>
      <c r="D3024">
        <v>4750</v>
      </c>
      <c r="E3024" t="s">
        <v>137</v>
      </c>
      <c r="F3024" t="s">
        <v>89</v>
      </c>
      <c r="G3024" t="s">
        <v>2028</v>
      </c>
      <c r="H3024" t="s">
        <v>2028</v>
      </c>
      <c r="I3024">
        <v>2710</v>
      </c>
      <c r="K3024" s="1"/>
    </row>
    <row r="3025" spans="1:11" x14ac:dyDescent="0.25">
      <c r="A3025" s="5" t="str">
        <f t="shared" si="47"/>
        <v>ID4750G3072</v>
      </c>
      <c r="B3025">
        <v>3072</v>
      </c>
      <c r="C3025" t="s">
        <v>68</v>
      </c>
      <c r="D3025">
        <v>4750</v>
      </c>
      <c r="E3025" t="s">
        <v>137</v>
      </c>
      <c r="F3025" t="s">
        <v>89</v>
      </c>
      <c r="G3025" t="s">
        <v>2028</v>
      </c>
      <c r="H3025" t="s">
        <v>2028</v>
      </c>
      <c r="I3025">
        <v>2710</v>
      </c>
      <c r="K3025" s="1"/>
    </row>
    <row r="3026" spans="1:11" x14ac:dyDescent="0.25">
      <c r="A3026" s="5" t="str">
        <f t="shared" si="47"/>
        <v>ID4751G3073</v>
      </c>
      <c r="B3026">
        <v>3073</v>
      </c>
      <c r="C3026" t="s">
        <v>68</v>
      </c>
      <c r="D3026">
        <v>4751</v>
      </c>
      <c r="E3026" t="s">
        <v>137</v>
      </c>
      <c r="F3026" t="s">
        <v>89</v>
      </c>
      <c r="G3026" t="s">
        <v>2028</v>
      </c>
      <c r="H3026" t="s">
        <v>2029</v>
      </c>
      <c r="I3026">
        <v>4750</v>
      </c>
      <c r="K3026" s="1"/>
    </row>
    <row r="3027" spans="1:11" x14ac:dyDescent="0.25">
      <c r="A3027" s="5" t="str">
        <f t="shared" si="47"/>
        <v>ID4751G3074</v>
      </c>
      <c r="B3027">
        <v>3074</v>
      </c>
      <c r="C3027" t="s">
        <v>68</v>
      </c>
      <c r="D3027">
        <v>4751</v>
      </c>
      <c r="E3027" t="s">
        <v>137</v>
      </c>
      <c r="F3027" t="s">
        <v>89</v>
      </c>
      <c r="G3027" t="s">
        <v>2028</v>
      </c>
      <c r="H3027" t="s">
        <v>2029</v>
      </c>
      <c r="I3027">
        <v>4750</v>
      </c>
      <c r="K3027" s="1"/>
    </row>
    <row r="3028" spans="1:11" x14ac:dyDescent="0.25">
      <c r="A3028" s="5" t="str">
        <f t="shared" si="47"/>
        <v>ID4752G3075</v>
      </c>
      <c r="B3028">
        <v>3075</v>
      </c>
      <c r="C3028" t="s">
        <v>68</v>
      </c>
      <c r="D3028">
        <v>4752</v>
      </c>
      <c r="E3028" t="s">
        <v>137</v>
      </c>
      <c r="F3028" t="s">
        <v>89</v>
      </c>
      <c r="G3028" t="s">
        <v>2028</v>
      </c>
      <c r="H3028" t="s">
        <v>2030</v>
      </c>
      <c r="I3028">
        <v>4750</v>
      </c>
      <c r="K3028" s="1"/>
    </row>
    <row r="3029" spans="1:11" x14ac:dyDescent="0.25">
      <c r="A3029" s="5" t="str">
        <f t="shared" si="47"/>
        <v>ID4752G3076</v>
      </c>
      <c r="B3029">
        <v>3076</v>
      </c>
      <c r="C3029" t="s">
        <v>68</v>
      </c>
      <c r="D3029">
        <v>4752</v>
      </c>
      <c r="E3029" t="s">
        <v>137</v>
      </c>
      <c r="F3029" t="s">
        <v>89</v>
      </c>
      <c r="G3029" t="s">
        <v>2028</v>
      </c>
      <c r="H3029" t="s">
        <v>2030</v>
      </c>
      <c r="I3029">
        <v>4750</v>
      </c>
      <c r="K3029" s="1"/>
    </row>
    <row r="3030" spans="1:11" x14ac:dyDescent="0.25">
      <c r="A3030" s="5" t="str">
        <f t="shared" si="47"/>
        <v>ID4753G3077</v>
      </c>
      <c r="B3030">
        <v>3077</v>
      </c>
      <c r="C3030" t="s">
        <v>68</v>
      </c>
      <c r="D3030">
        <v>4753</v>
      </c>
      <c r="E3030" t="s">
        <v>137</v>
      </c>
      <c r="F3030" t="s">
        <v>89</v>
      </c>
      <c r="G3030" t="s">
        <v>2028</v>
      </c>
      <c r="H3030" t="s">
        <v>78</v>
      </c>
      <c r="I3030">
        <v>4750</v>
      </c>
      <c r="K3030" s="1"/>
    </row>
    <row r="3031" spans="1:11" x14ac:dyDescent="0.25">
      <c r="A3031" s="5" t="str">
        <f t="shared" si="47"/>
        <v>ID4753G3078</v>
      </c>
      <c r="B3031">
        <v>3078</v>
      </c>
      <c r="C3031" t="s">
        <v>68</v>
      </c>
      <c r="D3031">
        <v>4753</v>
      </c>
      <c r="E3031" t="s">
        <v>137</v>
      </c>
      <c r="F3031" t="s">
        <v>89</v>
      </c>
      <c r="G3031" t="s">
        <v>2028</v>
      </c>
      <c r="H3031" t="s">
        <v>78</v>
      </c>
      <c r="I3031">
        <v>4750</v>
      </c>
      <c r="K3031" s="1"/>
    </row>
    <row r="3032" spans="1:11" x14ac:dyDescent="0.25">
      <c r="A3032" s="5" t="str">
        <f t="shared" si="47"/>
        <v>ID4754G3079</v>
      </c>
      <c r="B3032">
        <v>3079</v>
      </c>
      <c r="C3032" t="s">
        <v>68</v>
      </c>
      <c r="D3032">
        <v>4754</v>
      </c>
      <c r="E3032" t="s">
        <v>137</v>
      </c>
      <c r="F3032" t="s">
        <v>89</v>
      </c>
      <c r="G3032" t="s">
        <v>2031</v>
      </c>
      <c r="H3032" t="s">
        <v>2031</v>
      </c>
      <c r="I3032">
        <v>2710</v>
      </c>
      <c r="K3032" s="1"/>
    </row>
    <row r="3033" spans="1:11" x14ac:dyDescent="0.25">
      <c r="A3033" s="5" t="str">
        <f t="shared" si="47"/>
        <v>ID4754G3080</v>
      </c>
      <c r="B3033">
        <v>3080</v>
      </c>
      <c r="C3033" t="s">
        <v>68</v>
      </c>
      <c r="D3033">
        <v>4754</v>
      </c>
      <c r="E3033" t="s">
        <v>137</v>
      </c>
      <c r="F3033" t="s">
        <v>89</v>
      </c>
      <c r="G3033" t="s">
        <v>2031</v>
      </c>
      <c r="H3033" t="s">
        <v>2031</v>
      </c>
      <c r="I3033">
        <v>2710</v>
      </c>
      <c r="K3033" s="1"/>
    </row>
    <row r="3034" spans="1:11" x14ac:dyDescent="0.25">
      <c r="A3034" s="5" t="str">
        <f t="shared" si="47"/>
        <v>ID4755G3081</v>
      </c>
      <c r="B3034">
        <v>3081</v>
      </c>
      <c r="C3034" t="s">
        <v>68</v>
      </c>
      <c r="D3034">
        <v>4755</v>
      </c>
      <c r="E3034" t="s">
        <v>137</v>
      </c>
      <c r="F3034" t="s">
        <v>89</v>
      </c>
      <c r="G3034" t="s">
        <v>2031</v>
      </c>
      <c r="H3034" t="s">
        <v>2029</v>
      </c>
      <c r="I3034">
        <v>4754</v>
      </c>
      <c r="K3034" s="1"/>
    </row>
    <row r="3035" spans="1:11" x14ac:dyDescent="0.25">
      <c r="A3035" s="5" t="str">
        <f t="shared" si="47"/>
        <v>ID4755G3082</v>
      </c>
      <c r="B3035">
        <v>3082</v>
      </c>
      <c r="C3035" t="s">
        <v>68</v>
      </c>
      <c r="D3035">
        <v>4755</v>
      </c>
      <c r="E3035" t="s">
        <v>137</v>
      </c>
      <c r="F3035" t="s">
        <v>89</v>
      </c>
      <c r="G3035" t="s">
        <v>2031</v>
      </c>
      <c r="H3035" t="s">
        <v>2029</v>
      </c>
      <c r="I3035">
        <v>4754</v>
      </c>
      <c r="K3035" s="1"/>
    </row>
    <row r="3036" spans="1:11" x14ac:dyDescent="0.25">
      <c r="A3036" s="5" t="str">
        <f t="shared" si="47"/>
        <v>ID4756G3083</v>
      </c>
      <c r="B3036">
        <v>3083</v>
      </c>
      <c r="C3036" t="s">
        <v>68</v>
      </c>
      <c r="D3036">
        <v>4756</v>
      </c>
      <c r="E3036" t="s">
        <v>137</v>
      </c>
      <c r="F3036" t="s">
        <v>89</v>
      </c>
      <c r="G3036" t="s">
        <v>2031</v>
      </c>
      <c r="H3036" t="s">
        <v>2030</v>
      </c>
      <c r="I3036">
        <v>4754</v>
      </c>
      <c r="K3036" s="1"/>
    </row>
    <row r="3037" spans="1:11" x14ac:dyDescent="0.25">
      <c r="A3037" s="5" t="str">
        <f t="shared" si="47"/>
        <v>ID4756G3084</v>
      </c>
      <c r="B3037">
        <v>3084</v>
      </c>
      <c r="C3037" t="s">
        <v>68</v>
      </c>
      <c r="D3037">
        <v>4756</v>
      </c>
      <c r="E3037" t="s">
        <v>137</v>
      </c>
      <c r="F3037" t="s">
        <v>89</v>
      </c>
      <c r="G3037" t="s">
        <v>2031</v>
      </c>
      <c r="H3037" t="s">
        <v>2030</v>
      </c>
      <c r="I3037">
        <v>4754</v>
      </c>
      <c r="K3037" s="1"/>
    </row>
    <row r="3038" spans="1:11" x14ac:dyDescent="0.25">
      <c r="A3038" s="5" t="str">
        <f t="shared" si="47"/>
        <v>ID4757G3085</v>
      </c>
      <c r="B3038">
        <v>3085</v>
      </c>
      <c r="C3038" t="s">
        <v>68</v>
      </c>
      <c r="D3038">
        <v>4757</v>
      </c>
      <c r="E3038" t="s">
        <v>137</v>
      </c>
      <c r="F3038" t="s">
        <v>89</v>
      </c>
      <c r="G3038" t="s">
        <v>2031</v>
      </c>
      <c r="H3038" t="s">
        <v>174</v>
      </c>
      <c r="I3038">
        <v>4754</v>
      </c>
      <c r="K3038" s="1"/>
    </row>
    <row r="3039" spans="1:11" x14ac:dyDescent="0.25">
      <c r="A3039" s="5" t="str">
        <f t="shared" si="47"/>
        <v>ID4757G3086</v>
      </c>
      <c r="B3039">
        <v>3086</v>
      </c>
      <c r="C3039" t="s">
        <v>68</v>
      </c>
      <c r="D3039">
        <v>4757</v>
      </c>
      <c r="E3039" t="s">
        <v>137</v>
      </c>
      <c r="F3039" t="s">
        <v>89</v>
      </c>
      <c r="G3039" t="s">
        <v>2031</v>
      </c>
      <c r="H3039" t="s">
        <v>174</v>
      </c>
      <c r="I3039">
        <v>4754</v>
      </c>
      <c r="K3039" s="1"/>
    </row>
    <row r="3040" spans="1:11" x14ac:dyDescent="0.25">
      <c r="A3040" s="5" t="str">
        <f t="shared" si="47"/>
        <v>ID4758G3087</v>
      </c>
      <c r="B3040">
        <v>3087</v>
      </c>
      <c r="C3040" t="s">
        <v>68</v>
      </c>
      <c r="D3040">
        <v>4758</v>
      </c>
      <c r="E3040" t="s">
        <v>137</v>
      </c>
      <c r="F3040" t="s">
        <v>89</v>
      </c>
      <c r="G3040" t="s">
        <v>2031</v>
      </c>
      <c r="H3040" t="s">
        <v>78</v>
      </c>
      <c r="I3040">
        <v>4754</v>
      </c>
      <c r="K3040" s="1"/>
    </row>
    <row r="3041" spans="1:11" x14ac:dyDescent="0.25">
      <c r="A3041" s="5" t="str">
        <f t="shared" si="47"/>
        <v>ID4758G3088</v>
      </c>
      <c r="B3041">
        <v>3088</v>
      </c>
      <c r="C3041" t="s">
        <v>68</v>
      </c>
      <c r="D3041">
        <v>4758</v>
      </c>
      <c r="E3041" t="s">
        <v>137</v>
      </c>
      <c r="F3041" t="s">
        <v>89</v>
      </c>
      <c r="G3041" t="s">
        <v>2031</v>
      </c>
      <c r="H3041" t="s">
        <v>78</v>
      </c>
      <c r="I3041">
        <v>4754</v>
      </c>
      <c r="K3041" s="1"/>
    </row>
    <row r="3042" spans="1:11" x14ac:dyDescent="0.25">
      <c r="A3042" s="5" t="str">
        <f t="shared" si="47"/>
        <v>ID4759G3089</v>
      </c>
      <c r="B3042">
        <v>3089</v>
      </c>
      <c r="C3042" t="s">
        <v>68</v>
      </c>
      <c r="D3042">
        <v>4759</v>
      </c>
      <c r="E3042" t="s">
        <v>137</v>
      </c>
      <c r="F3042" t="s">
        <v>89</v>
      </c>
      <c r="G3042" t="s">
        <v>78</v>
      </c>
      <c r="H3042" t="s">
        <v>78</v>
      </c>
      <c r="I3042">
        <v>2710</v>
      </c>
      <c r="K3042" s="1"/>
    </row>
    <row r="3043" spans="1:11" x14ac:dyDescent="0.25">
      <c r="A3043" s="5" t="str">
        <f t="shared" si="47"/>
        <v>ID4759G3090</v>
      </c>
      <c r="B3043">
        <v>3090</v>
      </c>
      <c r="C3043" t="s">
        <v>68</v>
      </c>
      <c r="D3043">
        <v>4759</v>
      </c>
      <c r="E3043" t="s">
        <v>137</v>
      </c>
      <c r="F3043" t="s">
        <v>89</v>
      </c>
      <c r="G3043" t="s">
        <v>78</v>
      </c>
      <c r="H3043" t="s">
        <v>78</v>
      </c>
      <c r="I3043">
        <v>2710</v>
      </c>
      <c r="K3043" s="1"/>
    </row>
    <row r="3044" spans="1:11" x14ac:dyDescent="0.25">
      <c r="A3044" s="5" t="str">
        <f t="shared" si="47"/>
        <v>ID2925G3092</v>
      </c>
      <c r="B3044">
        <v>3092</v>
      </c>
      <c r="C3044" t="s">
        <v>68</v>
      </c>
      <c r="D3044">
        <v>2925</v>
      </c>
      <c r="E3044" t="s">
        <v>137</v>
      </c>
      <c r="F3044" t="s">
        <v>1228</v>
      </c>
      <c r="G3044" t="s">
        <v>1228</v>
      </c>
      <c r="H3044" t="s">
        <v>1228</v>
      </c>
      <c r="I3044">
        <v>124</v>
      </c>
      <c r="K3044" s="1"/>
    </row>
    <row r="3045" spans="1:11" x14ac:dyDescent="0.25">
      <c r="A3045" s="5" t="str">
        <f t="shared" si="47"/>
        <v>ID3368G3093</v>
      </c>
      <c r="B3045">
        <v>3093</v>
      </c>
      <c r="C3045" t="s">
        <v>68</v>
      </c>
      <c r="D3045">
        <v>3368</v>
      </c>
      <c r="E3045" t="s">
        <v>137</v>
      </c>
      <c r="F3045" t="s">
        <v>1403</v>
      </c>
      <c r="G3045" t="s">
        <v>1403</v>
      </c>
      <c r="H3045" t="s">
        <v>1403</v>
      </c>
      <c r="I3045">
        <v>124</v>
      </c>
      <c r="K3045" s="1"/>
    </row>
    <row r="3046" spans="1:11" x14ac:dyDescent="0.25">
      <c r="A3046" s="5" t="str">
        <f t="shared" si="47"/>
        <v>ID3368G3094</v>
      </c>
      <c r="B3046">
        <v>3094</v>
      </c>
      <c r="C3046" t="s">
        <v>68</v>
      </c>
      <c r="D3046">
        <v>3368</v>
      </c>
      <c r="E3046" t="s">
        <v>137</v>
      </c>
      <c r="F3046" t="s">
        <v>1403</v>
      </c>
      <c r="G3046" t="s">
        <v>1403</v>
      </c>
      <c r="H3046" t="s">
        <v>1403</v>
      </c>
      <c r="I3046">
        <v>124</v>
      </c>
      <c r="K3046" s="1"/>
    </row>
    <row r="3047" spans="1:11" x14ac:dyDescent="0.25">
      <c r="A3047" s="5" t="str">
        <f t="shared" si="47"/>
        <v>ID3369G3095</v>
      </c>
      <c r="B3047">
        <v>3095</v>
      </c>
      <c r="C3047" t="s">
        <v>68</v>
      </c>
      <c r="D3047">
        <v>3369</v>
      </c>
      <c r="E3047" t="s">
        <v>137</v>
      </c>
      <c r="F3047" t="s">
        <v>1403</v>
      </c>
      <c r="G3047" t="s">
        <v>1404</v>
      </c>
      <c r="H3047" t="s">
        <v>1404</v>
      </c>
      <c r="I3047">
        <v>3368</v>
      </c>
      <c r="K3047" s="1"/>
    </row>
    <row r="3048" spans="1:11" x14ac:dyDescent="0.25">
      <c r="A3048" s="5" t="str">
        <f t="shared" si="47"/>
        <v>ID3369G3096</v>
      </c>
      <c r="B3048">
        <v>3096</v>
      </c>
      <c r="C3048" t="s">
        <v>68</v>
      </c>
      <c r="D3048">
        <v>3369</v>
      </c>
      <c r="E3048" t="s">
        <v>137</v>
      </c>
      <c r="F3048" t="s">
        <v>1403</v>
      </c>
      <c r="G3048" t="s">
        <v>1404</v>
      </c>
      <c r="H3048" t="s">
        <v>1404</v>
      </c>
      <c r="I3048">
        <v>3368</v>
      </c>
      <c r="K3048" s="1"/>
    </row>
    <row r="3049" spans="1:11" x14ac:dyDescent="0.25">
      <c r="A3049" s="5" t="str">
        <f t="shared" si="47"/>
        <v>ID3370G3097</v>
      </c>
      <c r="B3049">
        <v>3097</v>
      </c>
      <c r="C3049" t="s">
        <v>68</v>
      </c>
      <c r="D3049">
        <v>3370</v>
      </c>
      <c r="E3049" t="s">
        <v>137</v>
      </c>
      <c r="F3049" t="s">
        <v>1403</v>
      </c>
      <c r="G3049" t="s">
        <v>1405</v>
      </c>
      <c r="H3049" t="s">
        <v>1405</v>
      </c>
      <c r="I3049">
        <v>3368</v>
      </c>
      <c r="K3049" s="1"/>
    </row>
    <row r="3050" spans="1:11" x14ac:dyDescent="0.25">
      <c r="A3050" s="5" t="str">
        <f t="shared" si="47"/>
        <v>ID3370G3098</v>
      </c>
      <c r="B3050">
        <v>3098</v>
      </c>
      <c r="C3050" t="s">
        <v>68</v>
      </c>
      <c r="D3050">
        <v>3370</v>
      </c>
      <c r="E3050" t="s">
        <v>137</v>
      </c>
      <c r="F3050" t="s">
        <v>1403</v>
      </c>
      <c r="G3050" t="s">
        <v>1405</v>
      </c>
      <c r="H3050" t="s">
        <v>1405</v>
      </c>
      <c r="I3050">
        <v>3368</v>
      </c>
      <c r="K3050" s="1"/>
    </row>
    <row r="3051" spans="1:11" x14ac:dyDescent="0.25">
      <c r="A3051" s="5" t="str">
        <f t="shared" si="47"/>
        <v>ID3371G3099</v>
      </c>
      <c r="B3051">
        <v>3099</v>
      </c>
      <c r="C3051" t="s">
        <v>68</v>
      </c>
      <c r="D3051">
        <v>3371</v>
      </c>
      <c r="E3051" t="s">
        <v>137</v>
      </c>
      <c r="F3051" t="s">
        <v>1403</v>
      </c>
      <c r="G3051" t="s">
        <v>78</v>
      </c>
      <c r="H3051" t="s">
        <v>78</v>
      </c>
      <c r="I3051">
        <v>3368</v>
      </c>
      <c r="K3051" s="1"/>
    </row>
    <row r="3052" spans="1:11" x14ac:dyDescent="0.25">
      <c r="A3052" s="5" t="str">
        <f t="shared" si="47"/>
        <v>ID3371G3100</v>
      </c>
      <c r="B3052">
        <v>3100</v>
      </c>
      <c r="C3052" t="s">
        <v>68</v>
      </c>
      <c r="D3052">
        <v>3371</v>
      </c>
      <c r="E3052" t="s">
        <v>137</v>
      </c>
      <c r="F3052" t="s">
        <v>1403</v>
      </c>
      <c r="G3052" t="s">
        <v>78</v>
      </c>
      <c r="H3052" t="s">
        <v>78</v>
      </c>
      <c r="I3052">
        <v>3368</v>
      </c>
      <c r="K3052" s="1"/>
    </row>
    <row r="3053" spans="1:11" x14ac:dyDescent="0.25">
      <c r="A3053" s="5" t="str">
        <f t="shared" si="47"/>
        <v>ID3372G3101</v>
      </c>
      <c r="B3053">
        <v>3101</v>
      </c>
      <c r="C3053" t="s">
        <v>68</v>
      </c>
      <c r="D3053">
        <v>3372</v>
      </c>
      <c r="E3053" t="s">
        <v>137</v>
      </c>
      <c r="F3053" t="s">
        <v>1403</v>
      </c>
      <c r="G3053" t="s">
        <v>1406</v>
      </c>
      <c r="H3053" t="s">
        <v>1406</v>
      </c>
      <c r="I3053">
        <v>3368</v>
      </c>
      <c r="K3053" s="1"/>
    </row>
    <row r="3054" spans="1:11" x14ac:dyDescent="0.25">
      <c r="A3054" s="5" t="str">
        <f t="shared" si="47"/>
        <v>ID3372G3102</v>
      </c>
      <c r="B3054">
        <v>3102</v>
      </c>
      <c r="C3054" t="s">
        <v>68</v>
      </c>
      <c r="D3054">
        <v>3372</v>
      </c>
      <c r="E3054" t="s">
        <v>137</v>
      </c>
      <c r="F3054" t="s">
        <v>1403</v>
      </c>
      <c r="G3054" t="s">
        <v>1406</v>
      </c>
      <c r="H3054" t="s">
        <v>1406</v>
      </c>
      <c r="I3054">
        <v>3368</v>
      </c>
      <c r="K3054" s="1"/>
    </row>
    <row r="3055" spans="1:11" x14ac:dyDescent="0.25">
      <c r="A3055" s="5" t="str">
        <f t="shared" si="47"/>
        <v>ID3373G3103</v>
      </c>
      <c r="B3055">
        <v>3103</v>
      </c>
      <c r="C3055" t="s">
        <v>68</v>
      </c>
      <c r="D3055">
        <v>3373</v>
      </c>
      <c r="E3055" t="s">
        <v>137</v>
      </c>
      <c r="F3055" t="s">
        <v>1403</v>
      </c>
      <c r="G3055" t="s">
        <v>1407</v>
      </c>
      <c r="H3055" t="s">
        <v>1407</v>
      </c>
      <c r="I3055">
        <v>3368</v>
      </c>
      <c r="K3055" s="1"/>
    </row>
    <row r="3056" spans="1:11" x14ac:dyDescent="0.25">
      <c r="A3056" s="5" t="str">
        <f t="shared" si="47"/>
        <v>ID3373G3104</v>
      </c>
      <c r="B3056">
        <v>3104</v>
      </c>
      <c r="C3056" t="s">
        <v>68</v>
      </c>
      <c r="D3056">
        <v>3373</v>
      </c>
      <c r="E3056" t="s">
        <v>137</v>
      </c>
      <c r="F3056" t="s">
        <v>1403</v>
      </c>
      <c r="G3056" t="s">
        <v>1407</v>
      </c>
      <c r="H3056" t="s">
        <v>1407</v>
      </c>
      <c r="I3056">
        <v>3368</v>
      </c>
      <c r="K3056" s="1"/>
    </row>
    <row r="3057" spans="1:11" x14ac:dyDescent="0.25">
      <c r="A3057" s="5" t="str">
        <f t="shared" si="47"/>
        <v>ID3405G3105</v>
      </c>
      <c r="B3057">
        <v>3105</v>
      </c>
      <c r="C3057" t="s">
        <v>68</v>
      </c>
      <c r="D3057">
        <v>3405</v>
      </c>
      <c r="E3057" t="s">
        <v>137</v>
      </c>
      <c r="F3057" t="s">
        <v>1427</v>
      </c>
      <c r="G3057" t="s">
        <v>1427</v>
      </c>
      <c r="H3057" t="s">
        <v>1427</v>
      </c>
      <c r="I3057">
        <v>124</v>
      </c>
      <c r="K3057" s="1"/>
    </row>
    <row r="3058" spans="1:11" x14ac:dyDescent="0.25">
      <c r="A3058" s="5" t="str">
        <f t="shared" si="47"/>
        <v>ID3405G3106</v>
      </c>
      <c r="B3058">
        <v>3106</v>
      </c>
      <c r="C3058" t="s">
        <v>68</v>
      </c>
      <c r="D3058">
        <v>3405</v>
      </c>
      <c r="E3058" t="s">
        <v>137</v>
      </c>
      <c r="F3058" t="s">
        <v>1427</v>
      </c>
      <c r="G3058" t="s">
        <v>1427</v>
      </c>
      <c r="H3058" t="s">
        <v>1427</v>
      </c>
      <c r="I3058">
        <v>124</v>
      </c>
      <c r="K3058" s="1"/>
    </row>
    <row r="3059" spans="1:11" x14ac:dyDescent="0.25">
      <c r="A3059" s="5" t="str">
        <f t="shared" si="47"/>
        <v>ID3406G3108</v>
      </c>
      <c r="B3059">
        <v>3108</v>
      </c>
      <c r="C3059" t="s">
        <v>68</v>
      </c>
      <c r="D3059">
        <v>3406</v>
      </c>
      <c r="E3059" t="s">
        <v>137</v>
      </c>
      <c r="F3059" t="s">
        <v>1427</v>
      </c>
      <c r="G3059" t="s">
        <v>1428</v>
      </c>
      <c r="H3059" t="s">
        <v>1428</v>
      </c>
      <c r="I3059">
        <v>3405</v>
      </c>
      <c r="K3059" s="1"/>
    </row>
    <row r="3060" spans="1:11" x14ac:dyDescent="0.25">
      <c r="A3060" s="5" t="str">
        <f t="shared" si="47"/>
        <v>ID3407G3110</v>
      </c>
      <c r="B3060">
        <v>3110</v>
      </c>
      <c r="C3060" t="s">
        <v>68</v>
      </c>
      <c r="D3060">
        <v>3407</v>
      </c>
      <c r="E3060" t="s">
        <v>137</v>
      </c>
      <c r="F3060" t="s">
        <v>1427</v>
      </c>
      <c r="G3060" t="s">
        <v>1429</v>
      </c>
      <c r="H3060" t="s">
        <v>1429</v>
      </c>
      <c r="I3060">
        <v>3405</v>
      </c>
      <c r="K3060" s="1"/>
    </row>
    <row r="3061" spans="1:11" x14ac:dyDescent="0.25">
      <c r="A3061" s="5" t="str">
        <f t="shared" si="47"/>
        <v>ID3408G3112</v>
      </c>
      <c r="B3061">
        <v>3112</v>
      </c>
      <c r="C3061" t="s">
        <v>68</v>
      </c>
      <c r="D3061">
        <v>3408</v>
      </c>
      <c r="E3061" t="s">
        <v>137</v>
      </c>
      <c r="F3061" t="s">
        <v>1427</v>
      </c>
      <c r="G3061" t="s">
        <v>1430</v>
      </c>
      <c r="H3061" t="s">
        <v>1430</v>
      </c>
      <c r="I3061">
        <v>3405</v>
      </c>
      <c r="K3061" s="1"/>
    </row>
    <row r="3062" spans="1:11" x14ac:dyDescent="0.25">
      <c r="A3062" s="5" t="str">
        <f t="shared" si="47"/>
        <v>ID3409G3114</v>
      </c>
      <c r="B3062">
        <v>3114</v>
      </c>
      <c r="C3062" t="s">
        <v>68</v>
      </c>
      <c r="D3062">
        <v>3409</v>
      </c>
      <c r="E3062" t="s">
        <v>137</v>
      </c>
      <c r="F3062" t="s">
        <v>1427</v>
      </c>
      <c r="G3062" t="s">
        <v>1431</v>
      </c>
      <c r="H3062" t="s">
        <v>1431</v>
      </c>
      <c r="I3062">
        <v>3405</v>
      </c>
      <c r="K3062" s="1"/>
    </row>
    <row r="3063" spans="1:11" x14ac:dyDescent="0.25">
      <c r="A3063" s="5" t="str">
        <f t="shared" si="47"/>
        <v>ID3410G3116</v>
      </c>
      <c r="B3063">
        <v>3116</v>
      </c>
      <c r="C3063" t="s">
        <v>68</v>
      </c>
      <c r="D3063">
        <v>3410</v>
      </c>
      <c r="E3063" t="s">
        <v>137</v>
      </c>
      <c r="F3063" t="s">
        <v>1427</v>
      </c>
      <c r="G3063" t="s">
        <v>1432</v>
      </c>
      <c r="H3063" t="s">
        <v>1432</v>
      </c>
      <c r="I3063">
        <v>3405</v>
      </c>
      <c r="K3063" s="1"/>
    </row>
    <row r="3064" spans="1:11" x14ac:dyDescent="0.25">
      <c r="A3064" s="5" t="str">
        <f t="shared" si="47"/>
        <v>ID3411G3118</v>
      </c>
      <c r="B3064">
        <v>3118</v>
      </c>
      <c r="C3064" t="s">
        <v>68</v>
      </c>
      <c r="D3064">
        <v>3411</v>
      </c>
      <c r="E3064" t="s">
        <v>137</v>
      </c>
      <c r="F3064" t="s">
        <v>1427</v>
      </c>
      <c r="G3064" t="s">
        <v>1433</v>
      </c>
      <c r="H3064" t="s">
        <v>1433</v>
      </c>
      <c r="I3064">
        <v>3405</v>
      </c>
      <c r="K3064" s="1"/>
    </row>
    <row r="3065" spans="1:11" x14ac:dyDescent="0.25">
      <c r="A3065" s="5" t="str">
        <f t="shared" si="47"/>
        <v>ID3444G3120</v>
      </c>
      <c r="B3065">
        <v>3120</v>
      </c>
      <c r="C3065" t="s">
        <v>68</v>
      </c>
      <c r="D3065">
        <v>3444</v>
      </c>
      <c r="E3065" t="s">
        <v>137</v>
      </c>
      <c r="F3065" t="s">
        <v>1427</v>
      </c>
      <c r="G3065" t="s">
        <v>1457</v>
      </c>
      <c r="H3065" t="s">
        <v>1457</v>
      </c>
      <c r="I3065">
        <v>3405</v>
      </c>
      <c r="K3065" s="1"/>
    </row>
    <row r="3066" spans="1:11" x14ac:dyDescent="0.25">
      <c r="A3066" s="5" t="str">
        <f t="shared" si="47"/>
        <v>ID6839G3121</v>
      </c>
      <c r="B3066">
        <v>3121</v>
      </c>
      <c r="C3066" t="s">
        <v>68</v>
      </c>
      <c r="D3066">
        <v>6839</v>
      </c>
      <c r="E3066" t="s">
        <v>137</v>
      </c>
      <c r="F3066" t="s">
        <v>1427</v>
      </c>
      <c r="G3066" t="s">
        <v>2877</v>
      </c>
      <c r="H3066" t="s">
        <v>2877</v>
      </c>
      <c r="I3066">
        <v>3405</v>
      </c>
      <c r="K3066" s="1"/>
    </row>
    <row r="3067" spans="1:11" x14ac:dyDescent="0.25">
      <c r="A3067" s="5" t="str">
        <f t="shared" si="47"/>
        <v>ID6840G3122</v>
      </c>
      <c r="B3067">
        <v>3122</v>
      </c>
      <c r="C3067" t="s">
        <v>68</v>
      </c>
      <c r="D3067">
        <v>6840</v>
      </c>
      <c r="E3067" t="s">
        <v>137</v>
      </c>
      <c r="F3067" t="s">
        <v>1427</v>
      </c>
      <c r="G3067" t="s">
        <v>2877</v>
      </c>
      <c r="H3067" t="s">
        <v>2878</v>
      </c>
      <c r="I3067">
        <v>6839</v>
      </c>
      <c r="K3067" s="1"/>
    </row>
    <row r="3068" spans="1:11" x14ac:dyDescent="0.25">
      <c r="A3068" s="5" t="str">
        <f t="shared" si="47"/>
        <v>ID6841G3123</v>
      </c>
      <c r="B3068">
        <v>3123</v>
      </c>
      <c r="C3068" t="s">
        <v>68</v>
      </c>
      <c r="D3068">
        <v>6841</v>
      </c>
      <c r="E3068" t="s">
        <v>137</v>
      </c>
      <c r="F3068" t="s">
        <v>1427</v>
      </c>
      <c r="G3068" t="s">
        <v>2877</v>
      </c>
      <c r="H3068" t="s">
        <v>2879</v>
      </c>
      <c r="I3068">
        <v>6839</v>
      </c>
      <c r="K3068" s="1"/>
    </row>
    <row r="3069" spans="1:11" x14ac:dyDescent="0.25">
      <c r="A3069" s="5" t="str">
        <f t="shared" si="47"/>
        <v>ID6842G3124</v>
      </c>
      <c r="B3069">
        <v>3124</v>
      </c>
      <c r="C3069" t="s">
        <v>68</v>
      </c>
      <c r="D3069">
        <v>6842</v>
      </c>
      <c r="E3069" t="s">
        <v>137</v>
      </c>
      <c r="F3069" t="s">
        <v>1427</v>
      </c>
      <c r="G3069" t="s">
        <v>2877</v>
      </c>
      <c r="H3069" t="s">
        <v>2880</v>
      </c>
      <c r="I3069">
        <v>6839</v>
      </c>
      <c r="K3069" s="1"/>
    </row>
    <row r="3070" spans="1:11" x14ac:dyDescent="0.25">
      <c r="A3070" s="5" t="str">
        <f t="shared" si="47"/>
        <v>ID6843G3125</v>
      </c>
      <c r="B3070">
        <v>3125</v>
      </c>
      <c r="C3070" t="s">
        <v>68</v>
      </c>
      <c r="D3070">
        <v>6843</v>
      </c>
      <c r="E3070" t="s">
        <v>137</v>
      </c>
      <c r="F3070" t="s">
        <v>1427</v>
      </c>
      <c r="G3070" t="s">
        <v>2877</v>
      </c>
      <c r="H3070" t="s">
        <v>2881</v>
      </c>
      <c r="I3070">
        <v>6839</v>
      </c>
      <c r="K3070" s="1"/>
    </row>
    <row r="3071" spans="1:11" x14ac:dyDescent="0.25">
      <c r="A3071" s="5" t="str">
        <f t="shared" si="47"/>
        <v>ID8954G3126</v>
      </c>
      <c r="B3071">
        <v>3126</v>
      </c>
      <c r="C3071" t="s">
        <v>68</v>
      </c>
      <c r="D3071">
        <v>8954</v>
      </c>
      <c r="E3071" t="s">
        <v>137</v>
      </c>
      <c r="F3071" t="s">
        <v>1427</v>
      </c>
      <c r="G3071" t="s">
        <v>2877</v>
      </c>
      <c r="H3071" t="s">
        <v>3790</v>
      </c>
      <c r="I3071">
        <v>6839</v>
      </c>
      <c r="K3071" s="1"/>
    </row>
    <row r="3072" spans="1:11" x14ac:dyDescent="0.25">
      <c r="A3072" s="5" t="str">
        <f t="shared" si="47"/>
        <v>ID6844G3127</v>
      </c>
      <c r="B3072">
        <v>3127</v>
      </c>
      <c r="C3072" t="s">
        <v>68</v>
      </c>
      <c r="D3072">
        <v>6844</v>
      </c>
      <c r="E3072" t="s">
        <v>137</v>
      </c>
      <c r="F3072" t="s">
        <v>1427</v>
      </c>
      <c r="G3072" t="s">
        <v>2882</v>
      </c>
      <c r="H3072" t="s">
        <v>78</v>
      </c>
      <c r="I3072">
        <v>3405</v>
      </c>
      <c r="K3072" s="1"/>
    </row>
    <row r="3073" spans="1:11" x14ac:dyDescent="0.25">
      <c r="A3073" s="5" t="str">
        <f t="shared" si="47"/>
        <v>ID6845G3128</v>
      </c>
      <c r="B3073">
        <v>3128</v>
      </c>
      <c r="C3073" t="s">
        <v>68</v>
      </c>
      <c r="D3073">
        <v>6845</v>
      </c>
      <c r="E3073" t="s">
        <v>137</v>
      </c>
      <c r="F3073" t="s">
        <v>1427</v>
      </c>
      <c r="G3073" t="s">
        <v>78</v>
      </c>
      <c r="H3073" t="s">
        <v>78</v>
      </c>
      <c r="I3073">
        <v>3405</v>
      </c>
      <c r="K3073" s="1"/>
    </row>
    <row r="3074" spans="1:11" x14ac:dyDescent="0.25">
      <c r="A3074" s="5" t="str">
        <f t="shared" si="47"/>
        <v>ID3412G3129</v>
      </c>
      <c r="B3074">
        <v>3129</v>
      </c>
      <c r="C3074" t="s">
        <v>68</v>
      </c>
      <c r="D3074">
        <v>3412</v>
      </c>
      <c r="E3074" t="s">
        <v>137</v>
      </c>
      <c r="F3074" t="s">
        <v>1434</v>
      </c>
      <c r="G3074" t="s">
        <v>1434</v>
      </c>
      <c r="H3074" t="s">
        <v>1434</v>
      </c>
      <c r="I3074">
        <v>124</v>
      </c>
      <c r="K3074" s="1"/>
    </row>
    <row r="3075" spans="1:11" x14ac:dyDescent="0.25">
      <c r="A3075" s="5" t="str">
        <f t="shared" ref="A3075:A3138" si="48">"ID"&amp;D3075&amp;"G"&amp;B3075</f>
        <v>ID3412G3130</v>
      </c>
      <c r="B3075">
        <v>3130</v>
      </c>
      <c r="C3075" t="s">
        <v>68</v>
      </c>
      <c r="D3075">
        <v>3412</v>
      </c>
      <c r="E3075" t="s">
        <v>137</v>
      </c>
      <c r="F3075" t="s">
        <v>1434</v>
      </c>
      <c r="G3075" t="s">
        <v>1434</v>
      </c>
      <c r="H3075" t="s">
        <v>1434</v>
      </c>
      <c r="I3075">
        <v>124</v>
      </c>
      <c r="K3075" s="1"/>
    </row>
    <row r="3076" spans="1:11" x14ac:dyDescent="0.25">
      <c r="A3076" s="5" t="str">
        <f t="shared" si="48"/>
        <v>ID3413G3131</v>
      </c>
      <c r="B3076">
        <v>3131</v>
      </c>
      <c r="C3076" t="s">
        <v>68</v>
      </c>
      <c r="D3076">
        <v>3413</v>
      </c>
      <c r="E3076" t="s">
        <v>137</v>
      </c>
      <c r="F3076" t="s">
        <v>1434</v>
      </c>
      <c r="G3076" t="s">
        <v>1435</v>
      </c>
      <c r="H3076" t="s">
        <v>1435</v>
      </c>
      <c r="I3076">
        <v>3412</v>
      </c>
      <c r="K3076" s="1"/>
    </row>
    <row r="3077" spans="1:11" x14ac:dyDescent="0.25">
      <c r="A3077" s="5" t="str">
        <f t="shared" si="48"/>
        <v>ID3413G3132</v>
      </c>
      <c r="B3077">
        <v>3132</v>
      </c>
      <c r="C3077" t="s">
        <v>68</v>
      </c>
      <c r="D3077">
        <v>3413</v>
      </c>
      <c r="E3077" t="s">
        <v>137</v>
      </c>
      <c r="F3077" t="s">
        <v>1434</v>
      </c>
      <c r="G3077" t="s">
        <v>1435</v>
      </c>
      <c r="H3077" t="s">
        <v>1435</v>
      </c>
      <c r="I3077">
        <v>3412</v>
      </c>
      <c r="K3077" s="1"/>
    </row>
    <row r="3078" spans="1:11" x14ac:dyDescent="0.25">
      <c r="A3078" s="5" t="str">
        <f t="shared" si="48"/>
        <v>ID3414G3133</v>
      </c>
      <c r="B3078">
        <v>3133</v>
      </c>
      <c r="C3078" t="s">
        <v>68</v>
      </c>
      <c r="D3078">
        <v>3414</v>
      </c>
      <c r="E3078" t="s">
        <v>137</v>
      </c>
      <c r="F3078" t="s">
        <v>1434</v>
      </c>
      <c r="G3078" t="s">
        <v>1436</v>
      </c>
      <c r="H3078" t="s">
        <v>1436</v>
      </c>
      <c r="I3078">
        <v>3412</v>
      </c>
      <c r="K3078" s="1"/>
    </row>
    <row r="3079" spans="1:11" x14ac:dyDescent="0.25">
      <c r="A3079" s="5" t="str">
        <f t="shared" si="48"/>
        <v>ID3414G3134</v>
      </c>
      <c r="B3079">
        <v>3134</v>
      </c>
      <c r="C3079" t="s">
        <v>68</v>
      </c>
      <c r="D3079">
        <v>3414</v>
      </c>
      <c r="E3079" t="s">
        <v>137</v>
      </c>
      <c r="F3079" t="s">
        <v>1434</v>
      </c>
      <c r="G3079" t="s">
        <v>1436</v>
      </c>
      <c r="H3079" t="s">
        <v>1436</v>
      </c>
      <c r="I3079">
        <v>3412</v>
      </c>
      <c r="K3079" s="1"/>
    </row>
    <row r="3080" spans="1:11" x14ac:dyDescent="0.25">
      <c r="A3080" s="5" t="str">
        <f t="shared" si="48"/>
        <v>ID3415G3135</v>
      </c>
      <c r="B3080">
        <v>3135</v>
      </c>
      <c r="C3080" t="s">
        <v>68</v>
      </c>
      <c r="D3080">
        <v>3415</v>
      </c>
      <c r="E3080" t="s">
        <v>137</v>
      </c>
      <c r="F3080" t="s">
        <v>1434</v>
      </c>
      <c r="G3080" t="s">
        <v>1437</v>
      </c>
      <c r="H3080" t="s">
        <v>1437</v>
      </c>
      <c r="I3080">
        <v>3412</v>
      </c>
      <c r="K3080" s="1"/>
    </row>
    <row r="3081" spans="1:11" x14ac:dyDescent="0.25">
      <c r="A3081" s="5" t="str">
        <f t="shared" si="48"/>
        <v>ID3415G3136</v>
      </c>
      <c r="B3081">
        <v>3136</v>
      </c>
      <c r="C3081" t="s">
        <v>68</v>
      </c>
      <c r="D3081">
        <v>3415</v>
      </c>
      <c r="E3081" t="s">
        <v>137</v>
      </c>
      <c r="F3081" t="s">
        <v>1434</v>
      </c>
      <c r="G3081" t="s">
        <v>1437</v>
      </c>
      <c r="H3081" t="s">
        <v>1437</v>
      </c>
      <c r="I3081">
        <v>3412</v>
      </c>
      <c r="K3081" s="1"/>
    </row>
    <row r="3082" spans="1:11" x14ac:dyDescent="0.25">
      <c r="A3082" s="5" t="str">
        <f t="shared" si="48"/>
        <v>ID3416G3138</v>
      </c>
      <c r="B3082">
        <v>3138</v>
      </c>
      <c r="C3082" t="s">
        <v>68</v>
      </c>
      <c r="D3082">
        <v>3416</v>
      </c>
      <c r="E3082" t="s">
        <v>137</v>
      </c>
      <c r="F3082" t="s">
        <v>1434</v>
      </c>
      <c r="G3082" t="s">
        <v>1438</v>
      </c>
      <c r="H3082" t="s">
        <v>1438</v>
      </c>
      <c r="I3082">
        <v>3412</v>
      </c>
      <c r="K3082" s="1"/>
    </row>
    <row r="3083" spans="1:11" x14ac:dyDescent="0.25">
      <c r="A3083" s="5" t="str">
        <f t="shared" si="48"/>
        <v>ID3417G3139</v>
      </c>
      <c r="B3083">
        <v>3139</v>
      </c>
      <c r="C3083" t="s">
        <v>68</v>
      </c>
      <c r="D3083">
        <v>3417</v>
      </c>
      <c r="E3083" t="s">
        <v>137</v>
      </c>
      <c r="F3083" t="s">
        <v>1434</v>
      </c>
      <c r="G3083" t="s">
        <v>1439</v>
      </c>
      <c r="H3083" t="s">
        <v>1439</v>
      </c>
      <c r="I3083">
        <v>3412</v>
      </c>
      <c r="K3083" s="1"/>
    </row>
    <row r="3084" spans="1:11" x14ac:dyDescent="0.25">
      <c r="A3084" s="5" t="str">
        <f t="shared" si="48"/>
        <v>ID3417G3140</v>
      </c>
      <c r="B3084">
        <v>3140</v>
      </c>
      <c r="C3084" t="s">
        <v>68</v>
      </c>
      <c r="D3084">
        <v>3417</v>
      </c>
      <c r="E3084" t="s">
        <v>137</v>
      </c>
      <c r="F3084" t="s">
        <v>1434</v>
      </c>
      <c r="G3084" t="s">
        <v>1439</v>
      </c>
      <c r="H3084" t="s">
        <v>1439</v>
      </c>
      <c r="I3084">
        <v>3412</v>
      </c>
      <c r="K3084" s="1"/>
    </row>
    <row r="3085" spans="1:11" x14ac:dyDescent="0.25">
      <c r="A3085" s="5" t="str">
        <f t="shared" si="48"/>
        <v>ID3418G3141</v>
      </c>
      <c r="B3085">
        <v>3141</v>
      </c>
      <c r="C3085" t="s">
        <v>68</v>
      </c>
      <c r="D3085">
        <v>3418</v>
      </c>
      <c r="E3085" t="s">
        <v>137</v>
      </c>
      <c r="F3085" t="s">
        <v>1434</v>
      </c>
      <c r="G3085" t="s">
        <v>263</v>
      </c>
      <c r="H3085" t="s">
        <v>263</v>
      </c>
      <c r="I3085">
        <v>3412</v>
      </c>
      <c r="K3085" s="1"/>
    </row>
    <row r="3086" spans="1:11" x14ac:dyDescent="0.25">
      <c r="A3086" s="5" t="str">
        <f t="shared" si="48"/>
        <v>ID3418G3142</v>
      </c>
      <c r="B3086">
        <v>3142</v>
      </c>
      <c r="C3086" t="s">
        <v>68</v>
      </c>
      <c r="D3086">
        <v>3418</v>
      </c>
      <c r="E3086" t="s">
        <v>137</v>
      </c>
      <c r="F3086" t="s">
        <v>1434</v>
      </c>
      <c r="G3086" t="s">
        <v>263</v>
      </c>
      <c r="H3086" t="s">
        <v>263</v>
      </c>
      <c r="I3086">
        <v>3412</v>
      </c>
      <c r="K3086" s="1"/>
    </row>
    <row r="3087" spans="1:11" x14ac:dyDescent="0.25">
      <c r="A3087" s="5" t="str">
        <f t="shared" si="48"/>
        <v>ID3419G3143</v>
      </c>
      <c r="B3087">
        <v>3143</v>
      </c>
      <c r="C3087" t="s">
        <v>68</v>
      </c>
      <c r="D3087">
        <v>3419</v>
      </c>
      <c r="E3087" t="s">
        <v>137</v>
      </c>
      <c r="F3087" t="s">
        <v>1440</v>
      </c>
      <c r="G3087" t="s">
        <v>1440</v>
      </c>
      <c r="H3087" t="s">
        <v>1440</v>
      </c>
      <c r="I3087">
        <v>124</v>
      </c>
      <c r="K3087" s="1"/>
    </row>
    <row r="3088" spans="1:11" x14ac:dyDescent="0.25">
      <c r="A3088" s="5" t="str">
        <f t="shared" si="48"/>
        <v>ID3419G3144</v>
      </c>
      <c r="B3088">
        <v>3144</v>
      </c>
      <c r="C3088" t="s">
        <v>68</v>
      </c>
      <c r="D3088">
        <v>3419</v>
      </c>
      <c r="E3088" t="s">
        <v>137</v>
      </c>
      <c r="F3088" t="s">
        <v>1440</v>
      </c>
      <c r="G3088" t="s">
        <v>1440</v>
      </c>
      <c r="H3088" t="s">
        <v>1440</v>
      </c>
      <c r="I3088">
        <v>124</v>
      </c>
      <c r="K3088" s="1"/>
    </row>
    <row r="3089" spans="1:11" x14ac:dyDescent="0.25">
      <c r="A3089" s="5" t="str">
        <f t="shared" si="48"/>
        <v>ID3420G3145</v>
      </c>
      <c r="B3089">
        <v>3145</v>
      </c>
      <c r="C3089" t="s">
        <v>68</v>
      </c>
      <c r="D3089">
        <v>3420</v>
      </c>
      <c r="E3089" t="s">
        <v>137</v>
      </c>
      <c r="F3089" t="s">
        <v>1440</v>
      </c>
      <c r="G3089" t="s">
        <v>78</v>
      </c>
      <c r="H3089" t="s">
        <v>78</v>
      </c>
      <c r="I3089">
        <v>3419</v>
      </c>
      <c r="K3089" s="1"/>
    </row>
    <row r="3090" spans="1:11" x14ac:dyDescent="0.25">
      <c r="A3090" s="5" t="str">
        <f t="shared" si="48"/>
        <v>ID3420G3146</v>
      </c>
      <c r="B3090">
        <v>3146</v>
      </c>
      <c r="C3090" t="s">
        <v>68</v>
      </c>
      <c r="D3090">
        <v>3420</v>
      </c>
      <c r="E3090" t="s">
        <v>137</v>
      </c>
      <c r="F3090" t="s">
        <v>1440</v>
      </c>
      <c r="G3090" t="s">
        <v>78</v>
      </c>
      <c r="H3090" t="s">
        <v>78</v>
      </c>
      <c r="I3090">
        <v>3419</v>
      </c>
      <c r="K3090" s="1"/>
    </row>
    <row r="3091" spans="1:11" x14ac:dyDescent="0.25">
      <c r="A3091" s="5" t="str">
        <f t="shared" si="48"/>
        <v>ID3421G3147</v>
      </c>
      <c r="B3091">
        <v>3147</v>
      </c>
      <c r="C3091" t="s">
        <v>68</v>
      </c>
      <c r="D3091">
        <v>3421</v>
      </c>
      <c r="E3091" t="s">
        <v>137</v>
      </c>
      <c r="F3091" t="s">
        <v>1440</v>
      </c>
      <c r="G3091" t="s">
        <v>1441</v>
      </c>
      <c r="H3091" t="s">
        <v>1441</v>
      </c>
      <c r="I3091">
        <v>3419</v>
      </c>
      <c r="K3091" s="1"/>
    </row>
    <row r="3092" spans="1:11" x14ac:dyDescent="0.25">
      <c r="A3092" s="5" t="str">
        <f t="shared" si="48"/>
        <v>ID3421G3148</v>
      </c>
      <c r="B3092">
        <v>3148</v>
      </c>
      <c r="C3092" t="s">
        <v>68</v>
      </c>
      <c r="D3092">
        <v>3421</v>
      </c>
      <c r="E3092" t="s">
        <v>137</v>
      </c>
      <c r="F3092" t="s">
        <v>1440</v>
      </c>
      <c r="G3092" t="s">
        <v>1441</v>
      </c>
      <c r="H3092" t="s">
        <v>1441</v>
      </c>
      <c r="I3092">
        <v>3419</v>
      </c>
      <c r="K3092" s="1"/>
    </row>
    <row r="3093" spans="1:11" x14ac:dyDescent="0.25">
      <c r="A3093" s="5" t="str">
        <f t="shared" si="48"/>
        <v>ID4304G3149</v>
      </c>
      <c r="B3093">
        <v>3149</v>
      </c>
      <c r="C3093" t="s">
        <v>68</v>
      </c>
      <c r="D3093">
        <v>4304</v>
      </c>
      <c r="E3093" t="s">
        <v>137</v>
      </c>
      <c r="F3093" t="s">
        <v>1440</v>
      </c>
      <c r="G3093" t="s">
        <v>1441</v>
      </c>
      <c r="H3093" t="s">
        <v>1826</v>
      </c>
      <c r="I3093">
        <v>3421</v>
      </c>
      <c r="K3093" s="1"/>
    </row>
    <row r="3094" spans="1:11" x14ac:dyDescent="0.25">
      <c r="A3094" s="5" t="str">
        <f t="shared" si="48"/>
        <v>ID4304G3150</v>
      </c>
      <c r="B3094">
        <v>3150</v>
      </c>
      <c r="C3094" t="s">
        <v>68</v>
      </c>
      <c r="D3094">
        <v>4304</v>
      </c>
      <c r="E3094" t="s">
        <v>137</v>
      </c>
      <c r="F3094" t="s">
        <v>1440</v>
      </c>
      <c r="G3094" t="s">
        <v>1441</v>
      </c>
      <c r="H3094" t="s">
        <v>1826</v>
      </c>
      <c r="I3094">
        <v>3421</v>
      </c>
      <c r="K3094" s="1"/>
    </row>
    <row r="3095" spans="1:11" x14ac:dyDescent="0.25">
      <c r="A3095" s="5" t="str">
        <f t="shared" si="48"/>
        <v>ID4305G3151</v>
      </c>
      <c r="B3095">
        <v>3151</v>
      </c>
      <c r="C3095" t="s">
        <v>68</v>
      </c>
      <c r="D3095">
        <v>4305</v>
      </c>
      <c r="E3095" t="s">
        <v>137</v>
      </c>
      <c r="F3095" t="s">
        <v>1440</v>
      </c>
      <c r="G3095" t="s">
        <v>1441</v>
      </c>
      <c r="H3095" t="s">
        <v>1827</v>
      </c>
      <c r="I3095">
        <v>3421</v>
      </c>
      <c r="K3095" s="1"/>
    </row>
    <row r="3096" spans="1:11" x14ac:dyDescent="0.25">
      <c r="A3096" s="5" t="str">
        <f t="shared" si="48"/>
        <v>ID4305G3152</v>
      </c>
      <c r="B3096">
        <v>3152</v>
      </c>
      <c r="C3096" t="s">
        <v>68</v>
      </c>
      <c r="D3096">
        <v>4305</v>
      </c>
      <c r="E3096" t="s">
        <v>137</v>
      </c>
      <c r="F3096" t="s">
        <v>1440</v>
      </c>
      <c r="G3096" t="s">
        <v>1441</v>
      </c>
      <c r="H3096" t="s">
        <v>1827</v>
      </c>
      <c r="I3096">
        <v>3421</v>
      </c>
      <c r="K3096" s="1"/>
    </row>
    <row r="3097" spans="1:11" x14ac:dyDescent="0.25">
      <c r="A3097" s="5" t="str">
        <f t="shared" si="48"/>
        <v>ID4306G3153</v>
      </c>
      <c r="B3097">
        <v>3153</v>
      </c>
      <c r="C3097" t="s">
        <v>68</v>
      </c>
      <c r="D3097">
        <v>4306</v>
      </c>
      <c r="E3097" t="s">
        <v>137</v>
      </c>
      <c r="F3097" t="s">
        <v>1440</v>
      </c>
      <c r="G3097" t="s">
        <v>1441</v>
      </c>
      <c r="H3097" t="s">
        <v>397</v>
      </c>
      <c r="I3097">
        <v>3421</v>
      </c>
      <c r="K3097" s="1"/>
    </row>
    <row r="3098" spans="1:11" x14ac:dyDescent="0.25">
      <c r="A3098" s="5" t="str">
        <f t="shared" si="48"/>
        <v>ID4306G3154</v>
      </c>
      <c r="B3098">
        <v>3154</v>
      </c>
      <c r="C3098" t="s">
        <v>68</v>
      </c>
      <c r="D3098">
        <v>4306</v>
      </c>
      <c r="E3098" t="s">
        <v>137</v>
      </c>
      <c r="F3098" t="s">
        <v>1440</v>
      </c>
      <c r="G3098" t="s">
        <v>1441</v>
      </c>
      <c r="H3098" t="s">
        <v>397</v>
      </c>
      <c r="I3098">
        <v>3421</v>
      </c>
      <c r="K3098" s="1"/>
    </row>
    <row r="3099" spans="1:11" x14ac:dyDescent="0.25">
      <c r="A3099" s="5" t="str">
        <f t="shared" si="48"/>
        <v>ID4307G3155</v>
      </c>
      <c r="B3099">
        <v>3155</v>
      </c>
      <c r="C3099" t="s">
        <v>68</v>
      </c>
      <c r="D3099">
        <v>4307</v>
      </c>
      <c r="E3099" t="s">
        <v>137</v>
      </c>
      <c r="F3099" t="s">
        <v>1440</v>
      </c>
      <c r="G3099" t="s">
        <v>1441</v>
      </c>
      <c r="H3099" t="s">
        <v>1828</v>
      </c>
      <c r="I3099">
        <v>3421</v>
      </c>
      <c r="K3099" s="1"/>
    </row>
    <row r="3100" spans="1:11" x14ac:dyDescent="0.25">
      <c r="A3100" s="5" t="str">
        <f t="shared" si="48"/>
        <v>ID4307G3156</v>
      </c>
      <c r="B3100">
        <v>3156</v>
      </c>
      <c r="C3100" t="s">
        <v>68</v>
      </c>
      <c r="D3100">
        <v>4307</v>
      </c>
      <c r="E3100" t="s">
        <v>137</v>
      </c>
      <c r="F3100" t="s">
        <v>1440</v>
      </c>
      <c r="G3100" t="s">
        <v>1441</v>
      </c>
      <c r="H3100" t="s">
        <v>1828</v>
      </c>
      <c r="I3100">
        <v>3421</v>
      </c>
      <c r="K3100" s="1"/>
    </row>
    <row r="3101" spans="1:11" x14ac:dyDescent="0.25">
      <c r="A3101" s="5" t="str">
        <f t="shared" si="48"/>
        <v>ID4308G3157</v>
      </c>
      <c r="B3101">
        <v>3157</v>
      </c>
      <c r="C3101" t="s">
        <v>68</v>
      </c>
      <c r="D3101">
        <v>4308</v>
      </c>
      <c r="E3101" t="s">
        <v>137</v>
      </c>
      <c r="F3101" t="s">
        <v>1440</v>
      </c>
      <c r="G3101" t="s">
        <v>1441</v>
      </c>
      <c r="H3101" t="s">
        <v>78</v>
      </c>
      <c r="I3101">
        <v>3421</v>
      </c>
      <c r="K3101" s="1"/>
    </row>
    <row r="3102" spans="1:11" x14ac:dyDescent="0.25">
      <c r="A3102" s="5" t="str">
        <f t="shared" si="48"/>
        <v>ID4308G3158</v>
      </c>
      <c r="B3102">
        <v>3158</v>
      </c>
      <c r="C3102" t="s">
        <v>68</v>
      </c>
      <c r="D3102">
        <v>4308</v>
      </c>
      <c r="E3102" t="s">
        <v>137</v>
      </c>
      <c r="F3102" t="s">
        <v>1440</v>
      </c>
      <c r="G3102" t="s">
        <v>1441</v>
      </c>
      <c r="H3102" t="s">
        <v>78</v>
      </c>
      <c r="I3102">
        <v>3421</v>
      </c>
      <c r="K3102" s="1"/>
    </row>
    <row r="3103" spans="1:11" x14ac:dyDescent="0.25">
      <c r="A3103" s="5" t="str">
        <f t="shared" si="48"/>
        <v>ID6581G3159</v>
      </c>
      <c r="B3103">
        <v>3159</v>
      </c>
      <c r="C3103" t="s">
        <v>68</v>
      </c>
      <c r="D3103">
        <v>6581</v>
      </c>
      <c r="E3103" t="s">
        <v>137</v>
      </c>
      <c r="F3103" t="s">
        <v>1440</v>
      </c>
      <c r="G3103" t="s">
        <v>1441</v>
      </c>
      <c r="H3103" t="s">
        <v>2723</v>
      </c>
      <c r="I3103">
        <v>3421</v>
      </c>
      <c r="K3103" s="1"/>
    </row>
    <row r="3104" spans="1:11" x14ac:dyDescent="0.25">
      <c r="A3104" s="5" t="str">
        <f t="shared" si="48"/>
        <v>ID3422G3160</v>
      </c>
      <c r="B3104">
        <v>3160</v>
      </c>
      <c r="C3104" t="s">
        <v>68</v>
      </c>
      <c r="D3104">
        <v>3422</v>
      </c>
      <c r="E3104" t="s">
        <v>137</v>
      </c>
      <c r="F3104" t="s">
        <v>1440</v>
      </c>
      <c r="G3104" t="s">
        <v>1442</v>
      </c>
      <c r="H3104" t="s">
        <v>1442</v>
      </c>
      <c r="I3104">
        <v>3419</v>
      </c>
      <c r="K3104" s="1"/>
    </row>
    <row r="3105" spans="1:11" x14ac:dyDescent="0.25">
      <c r="A3105" s="5" t="str">
        <f t="shared" si="48"/>
        <v>ID3422G3161</v>
      </c>
      <c r="B3105">
        <v>3161</v>
      </c>
      <c r="C3105" t="s">
        <v>68</v>
      </c>
      <c r="D3105">
        <v>3422</v>
      </c>
      <c r="E3105" t="s">
        <v>137</v>
      </c>
      <c r="F3105" t="s">
        <v>1440</v>
      </c>
      <c r="G3105" t="s">
        <v>1442</v>
      </c>
      <c r="H3105" t="s">
        <v>1442</v>
      </c>
      <c r="I3105">
        <v>3419</v>
      </c>
      <c r="K3105" s="1"/>
    </row>
    <row r="3106" spans="1:11" x14ac:dyDescent="0.25">
      <c r="A3106" s="5" t="str">
        <f t="shared" si="48"/>
        <v>ID3423G3162</v>
      </c>
      <c r="B3106">
        <v>3162</v>
      </c>
      <c r="C3106" t="s">
        <v>68</v>
      </c>
      <c r="D3106">
        <v>3423</v>
      </c>
      <c r="E3106" t="s">
        <v>137</v>
      </c>
      <c r="F3106" t="s">
        <v>1440</v>
      </c>
      <c r="G3106" t="s">
        <v>89</v>
      </c>
      <c r="H3106" t="s">
        <v>89</v>
      </c>
      <c r="I3106">
        <v>3419</v>
      </c>
      <c r="K3106" s="1"/>
    </row>
    <row r="3107" spans="1:11" x14ac:dyDescent="0.25">
      <c r="A3107" s="5" t="str">
        <f t="shared" si="48"/>
        <v>ID3423G3163</v>
      </c>
      <c r="B3107">
        <v>3163</v>
      </c>
      <c r="C3107" t="s">
        <v>68</v>
      </c>
      <c r="D3107">
        <v>3423</v>
      </c>
      <c r="E3107" t="s">
        <v>137</v>
      </c>
      <c r="F3107" t="s">
        <v>1440</v>
      </c>
      <c r="G3107" t="s">
        <v>89</v>
      </c>
      <c r="H3107" t="s">
        <v>89</v>
      </c>
      <c r="I3107">
        <v>3419</v>
      </c>
      <c r="K3107" s="1"/>
    </row>
    <row r="3108" spans="1:11" x14ac:dyDescent="0.25">
      <c r="A3108" s="5" t="str">
        <f t="shared" si="48"/>
        <v>ID4311G3164</v>
      </c>
      <c r="B3108">
        <v>3164</v>
      </c>
      <c r="C3108" t="s">
        <v>68</v>
      </c>
      <c r="D3108">
        <v>4311</v>
      </c>
      <c r="E3108" t="s">
        <v>137</v>
      </c>
      <c r="F3108" t="s">
        <v>1440</v>
      </c>
      <c r="G3108" t="s">
        <v>89</v>
      </c>
      <c r="H3108" t="s">
        <v>397</v>
      </c>
      <c r="I3108">
        <v>3423</v>
      </c>
      <c r="K3108" s="1"/>
    </row>
    <row r="3109" spans="1:11" x14ac:dyDescent="0.25">
      <c r="A3109" s="5" t="str">
        <f t="shared" si="48"/>
        <v>ID4311G3165</v>
      </c>
      <c r="B3109">
        <v>3165</v>
      </c>
      <c r="C3109" t="s">
        <v>68</v>
      </c>
      <c r="D3109">
        <v>4311</v>
      </c>
      <c r="E3109" t="s">
        <v>137</v>
      </c>
      <c r="F3109" t="s">
        <v>1440</v>
      </c>
      <c r="G3109" t="s">
        <v>89</v>
      </c>
      <c r="H3109" t="s">
        <v>397</v>
      </c>
      <c r="I3109">
        <v>3423</v>
      </c>
      <c r="K3109" s="1"/>
    </row>
    <row r="3110" spans="1:11" x14ac:dyDescent="0.25">
      <c r="A3110" s="5" t="str">
        <f t="shared" si="48"/>
        <v>ID4312G3166</v>
      </c>
      <c r="B3110">
        <v>3166</v>
      </c>
      <c r="C3110" t="s">
        <v>68</v>
      </c>
      <c r="D3110">
        <v>4312</v>
      </c>
      <c r="E3110" t="s">
        <v>137</v>
      </c>
      <c r="F3110" t="s">
        <v>1440</v>
      </c>
      <c r="G3110" t="s">
        <v>89</v>
      </c>
      <c r="H3110" t="s">
        <v>1826</v>
      </c>
      <c r="I3110">
        <v>3423</v>
      </c>
      <c r="K3110" s="1"/>
    </row>
    <row r="3111" spans="1:11" x14ac:dyDescent="0.25">
      <c r="A3111" s="5" t="str">
        <f t="shared" si="48"/>
        <v>ID4312G3167</v>
      </c>
      <c r="B3111">
        <v>3167</v>
      </c>
      <c r="C3111" t="s">
        <v>68</v>
      </c>
      <c r="D3111">
        <v>4312</v>
      </c>
      <c r="E3111" t="s">
        <v>137</v>
      </c>
      <c r="F3111" t="s">
        <v>1440</v>
      </c>
      <c r="G3111" t="s">
        <v>89</v>
      </c>
      <c r="H3111" t="s">
        <v>1826</v>
      </c>
      <c r="I3111">
        <v>3423</v>
      </c>
      <c r="K3111" s="1"/>
    </row>
    <row r="3112" spans="1:11" x14ac:dyDescent="0.25">
      <c r="A3112" s="5" t="str">
        <f t="shared" si="48"/>
        <v>ID4313G3168</v>
      </c>
      <c r="B3112">
        <v>3168</v>
      </c>
      <c r="C3112" t="s">
        <v>68</v>
      </c>
      <c r="D3112">
        <v>4313</v>
      </c>
      <c r="E3112" t="s">
        <v>137</v>
      </c>
      <c r="F3112" t="s">
        <v>1440</v>
      </c>
      <c r="G3112" t="s">
        <v>89</v>
      </c>
      <c r="H3112" t="s">
        <v>174</v>
      </c>
      <c r="I3112">
        <v>3423</v>
      </c>
      <c r="K3112" s="1"/>
    </row>
    <row r="3113" spans="1:11" x14ac:dyDescent="0.25">
      <c r="A3113" s="5" t="str">
        <f t="shared" si="48"/>
        <v>ID4313G3169</v>
      </c>
      <c r="B3113">
        <v>3169</v>
      </c>
      <c r="C3113" t="s">
        <v>68</v>
      </c>
      <c r="D3113">
        <v>4313</v>
      </c>
      <c r="E3113" t="s">
        <v>137</v>
      </c>
      <c r="F3113" t="s">
        <v>1440</v>
      </c>
      <c r="G3113" t="s">
        <v>89</v>
      </c>
      <c r="H3113" t="s">
        <v>174</v>
      </c>
      <c r="I3113">
        <v>3423</v>
      </c>
      <c r="K3113" s="1"/>
    </row>
    <row r="3114" spans="1:11" x14ac:dyDescent="0.25">
      <c r="A3114" s="5" t="str">
        <f t="shared" si="48"/>
        <v>ID4314G3170</v>
      </c>
      <c r="B3114">
        <v>3170</v>
      </c>
      <c r="C3114" t="s">
        <v>68</v>
      </c>
      <c r="D3114">
        <v>4314</v>
      </c>
      <c r="E3114" t="s">
        <v>137</v>
      </c>
      <c r="F3114" t="s">
        <v>1440</v>
      </c>
      <c r="G3114" t="s">
        <v>89</v>
      </c>
      <c r="H3114" t="s">
        <v>1398</v>
      </c>
      <c r="I3114">
        <v>3423</v>
      </c>
      <c r="K3114" s="1"/>
    </row>
    <row r="3115" spans="1:11" x14ac:dyDescent="0.25">
      <c r="A3115" s="5" t="str">
        <f t="shared" si="48"/>
        <v>ID4314G3171</v>
      </c>
      <c r="B3115">
        <v>3171</v>
      </c>
      <c r="C3115" t="s">
        <v>68</v>
      </c>
      <c r="D3115">
        <v>4314</v>
      </c>
      <c r="E3115" t="s">
        <v>137</v>
      </c>
      <c r="F3115" t="s">
        <v>1440</v>
      </c>
      <c r="G3115" t="s">
        <v>89</v>
      </c>
      <c r="H3115" t="s">
        <v>1398</v>
      </c>
      <c r="I3115">
        <v>3423</v>
      </c>
      <c r="K3115" s="1"/>
    </row>
    <row r="3116" spans="1:11" x14ac:dyDescent="0.25">
      <c r="A3116" s="5" t="str">
        <f t="shared" si="48"/>
        <v>ID4315G3172</v>
      </c>
      <c r="B3116">
        <v>3172</v>
      </c>
      <c r="C3116" t="s">
        <v>68</v>
      </c>
      <c r="D3116">
        <v>4315</v>
      </c>
      <c r="E3116" t="s">
        <v>137</v>
      </c>
      <c r="F3116" t="s">
        <v>1440</v>
      </c>
      <c r="G3116" t="s">
        <v>89</v>
      </c>
      <c r="H3116" t="s">
        <v>78</v>
      </c>
      <c r="I3116">
        <v>3423</v>
      </c>
      <c r="K3116" s="1"/>
    </row>
    <row r="3117" spans="1:11" x14ac:dyDescent="0.25">
      <c r="A3117" s="5" t="str">
        <f t="shared" si="48"/>
        <v>ID4315G3173</v>
      </c>
      <c r="B3117">
        <v>3173</v>
      </c>
      <c r="C3117" t="s">
        <v>68</v>
      </c>
      <c r="D3117">
        <v>4315</v>
      </c>
      <c r="E3117" t="s">
        <v>137</v>
      </c>
      <c r="F3117" t="s">
        <v>1440</v>
      </c>
      <c r="G3117" t="s">
        <v>89</v>
      </c>
      <c r="H3117" t="s">
        <v>78</v>
      </c>
      <c r="I3117">
        <v>3423</v>
      </c>
      <c r="K3117" s="1"/>
    </row>
    <row r="3118" spans="1:11" x14ac:dyDescent="0.25">
      <c r="A3118" s="5" t="str">
        <f t="shared" si="48"/>
        <v>ID3431G3174</v>
      </c>
      <c r="B3118">
        <v>3174</v>
      </c>
      <c r="C3118" t="s">
        <v>68</v>
      </c>
      <c r="D3118">
        <v>3431</v>
      </c>
      <c r="E3118" t="s">
        <v>137</v>
      </c>
      <c r="F3118" t="s">
        <v>1440</v>
      </c>
      <c r="G3118" t="s">
        <v>1447</v>
      </c>
      <c r="H3118" t="s">
        <v>1447</v>
      </c>
      <c r="I3118">
        <v>3419</v>
      </c>
      <c r="K3118" s="1"/>
    </row>
    <row r="3119" spans="1:11" x14ac:dyDescent="0.25">
      <c r="A3119" s="5" t="str">
        <f t="shared" si="48"/>
        <v>ID3431G3175</v>
      </c>
      <c r="B3119">
        <v>3175</v>
      </c>
      <c r="C3119" t="s">
        <v>68</v>
      </c>
      <c r="D3119">
        <v>3431</v>
      </c>
      <c r="E3119" t="s">
        <v>137</v>
      </c>
      <c r="F3119" t="s">
        <v>1440</v>
      </c>
      <c r="G3119" t="s">
        <v>1447</v>
      </c>
      <c r="H3119" t="s">
        <v>1447</v>
      </c>
      <c r="I3119">
        <v>3419</v>
      </c>
      <c r="K3119" s="1"/>
    </row>
    <row r="3120" spans="1:11" x14ac:dyDescent="0.25">
      <c r="A3120" s="5" t="str">
        <f t="shared" si="48"/>
        <v>ID8981G3176</v>
      </c>
      <c r="B3120">
        <v>3176</v>
      </c>
      <c r="C3120" t="s">
        <v>68</v>
      </c>
      <c r="D3120">
        <v>8981</v>
      </c>
      <c r="E3120" t="s">
        <v>137</v>
      </c>
      <c r="F3120" t="s">
        <v>1440</v>
      </c>
      <c r="G3120" t="s">
        <v>1447</v>
      </c>
      <c r="H3120" t="s">
        <v>3800</v>
      </c>
      <c r="I3120">
        <v>3431</v>
      </c>
      <c r="K3120" s="1"/>
    </row>
    <row r="3121" spans="1:11" x14ac:dyDescent="0.25">
      <c r="A3121" s="5" t="str">
        <f t="shared" si="48"/>
        <v>ID8982G3177</v>
      </c>
      <c r="B3121">
        <v>3177</v>
      </c>
      <c r="C3121" t="s">
        <v>68</v>
      </c>
      <c r="D3121">
        <v>8982</v>
      </c>
      <c r="E3121" t="s">
        <v>137</v>
      </c>
      <c r="F3121" t="s">
        <v>1440</v>
      </c>
      <c r="G3121" t="s">
        <v>1447</v>
      </c>
      <c r="H3121" t="s">
        <v>2615</v>
      </c>
      <c r="I3121">
        <v>3431</v>
      </c>
      <c r="K3121" s="1"/>
    </row>
    <row r="3122" spans="1:11" x14ac:dyDescent="0.25">
      <c r="A3122" s="5" t="str">
        <f t="shared" si="48"/>
        <v>ID8983G3178</v>
      </c>
      <c r="B3122">
        <v>3178</v>
      </c>
      <c r="C3122" t="s">
        <v>68</v>
      </c>
      <c r="D3122">
        <v>8983</v>
      </c>
      <c r="E3122" t="s">
        <v>137</v>
      </c>
      <c r="F3122" t="s">
        <v>1440</v>
      </c>
      <c r="G3122" t="s">
        <v>1447</v>
      </c>
      <c r="H3122" t="s">
        <v>3801</v>
      </c>
      <c r="I3122">
        <v>3431</v>
      </c>
      <c r="K3122" s="1"/>
    </row>
    <row r="3123" spans="1:11" x14ac:dyDescent="0.25">
      <c r="A3123" s="5" t="str">
        <f t="shared" si="48"/>
        <v>ID8984G3179</v>
      </c>
      <c r="B3123">
        <v>3179</v>
      </c>
      <c r="C3123" t="s">
        <v>68</v>
      </c>
      <c r="D3123">
        <v>8984</v>
      </c>
      <c r="E3123" t="s">
        <v>137</v>
      </c>
      <c r="F3123" t="s">
        <v>1440</v>
      </c>
      <c r="G3123" t="s">
        <v>1447</v>
      </c>
      <c r="H3123" t="s">
        <v>78</v>
      </c>
      <c r="I3123">
        <v>3431</v>
      </c>
      <c r="K3123" s="1"/>
    </row>
    <row r="3124" spans="1:11" x14ac:dyDescent="0.25">
      <c r="A3124" s="5" t="str">
        <f t="shared" si="48"/>
        <v>ID3432G3180</v>
      </c>
      <c r="B3124">
        <v>3180</v>
      </c>
      <c r="C3124" t="s">
        <v>68</v>
      </c>
      <c r="D3124">
        <v>3432</v>
      </c>
      <c r="E3124" t="s">
        <v>137</v>
      </c>
      <c r="F3124" t="s">
        <v>1440</v>
      </c>
      <c r="G3124" t="s">
        <v>1448</v>
      </c>
      <c r="H3124" t="s">
        <v>78</v>
      </c>
      <c r="I3124">
        <v>3419</v>
      </c>
      <c r="K3124" s="1"/>
    </row>
    <row r="3125" spans="1:11" x14ac:dyDescent="0.25">
      <c r="A3125" s="5" t="str">
        <f t="shared" si="48"/>
        <v>ID3432G3181</v>
      </c>
      <c r="B3125">
        <v>3181</v>
      </c>
      <c r="C3125" t="s">
        <v>68</v>
      </c>
      <c r="D3125">
        <v>3432</v>
      </c>
      <c r="E3125" t="s">
        <v>137</v>
      </c>
      <c r="F3125" t="s">
        <v>1440</v>
      </c>
      <c r="G3125" t="s">
        <v>1448</v>
      </c>
      <c r="H3125" t="s">
        <v>78</v>
      </c>
      <c r="I3125">
        <v>3419</v>
      </c>
      <c r="K3125" s="1"/>
    </row>
    <row r="3126" spans="1:11" x14ac:dyDescent="0.25">
      <c r="A3126" s="5" t="str">
        <f t="shared" si="48"/>
        <v>ID4309G3182</v>
      </c>
      <c r="B3126">
        <v>3182</v>
      </c>
      <c r="C3126" t="s">
        <v>68</v>
      </c>
      <c r="D3126">
        <v>4309</v>
      </c>
      <c r="E3126" t="s">
        <v>137</v>
      </c>
      <c r="F3126" t="s">
        <v>1440</v>
      </c>
      <c r="G3126" t="s">
        <v>1829</v>
      </c>
      <c r="H3126" t="s">
        <v>1829</v>
      </c>
      <c r="I3126">
        <v>3419</v>
      </c>
      <c r="K3126" s="1"/>
    </row>
    <row r="3127" spans="1:11" x14ac:dyDescent="0.25">
      <c r="A3127" s="5" t="str">
        <f t="shared" si="48"/>
        <v>ID4309G3183</v>
      </c>
      <c r="B3127">
        <v>3183</v>
      </c>
      <c r="C3127" t="s">
        <v>68</v>
      </c>
      <c r="D3127">
        <v>4309</v>
      </c>
      <c r="E3127" t="s">
        <v>137</v>
      </c>
      <c r="F3127" t="s">
        <v>1440</v>
      </c>
      <c r="G3127" t="s">
        <v>1829</v>
      </c>
      <c r="H3127" t="s">
        <v>1829</v>
      </c>
      <c r="I3127">
        <v>3419</v>
      </c>
      <c r="K3127" s="1"/>
    </row>
    <row r="3128" spans="1:11" x14ac:dyDescent="0.25">
      <c r="A3128" s="5" t="str">
        <f t="shared" si="48"/>
        <v>ID4310G3184</v>
      </c>
      <c r="B3128">
        <v>3184</v>
      </c>
      <c r="C3128" t="s">
        <v>68</v>
      </c>
      <c r="D3128">
        <v>4310</v>
      </c>
      <c r="E3128" t="s">
        <v>137</v>
      </c>
      <c r="F3128" t="s">
        <v>1440</v>
      </c>
      <c r="G3128" t="s">
        <v>357</v>
      </c>
      <c r="H3128" t="s">
        <v>357</v>
      </c>
      <c r="I3128">
        <v>3419</v>
      </c>
      <c r="K3128" s="1"/>
    </row>
    <row r="3129" spans="1:11" x14ac:dyDescent="0.25">
      <c r="A3129" s="5" t="str">
        <f t="shared" si="48"/>
        <v>ID4310G3185</v>
      </c>
      <c r="B3129">
        <v>3185</v>
      </c>
      <c r="C3129" t="s">
        <v>68</v>
      </c>
      <c r="D3129">
        <v>4310</v>
      </c>
      <c r="E3129" t="s">
        <v>137</v>
      </c>
      <c r="F3129" t="s">
        <v>1440</v>
      </c>
      <c r="G3129" t="s">
        <v>357</v>
      </c>
      <c r="H3129" t="s">
        <v>357</v>
      </c>
      <c r="I3129">
        <v>3419</v>
      </c>
      <c r="K3129" s="1"/>
    </row>
    <row r="3130" spans="1:11" x14ac:dyDescent="0.25">
      <c r="A3130" s="5" t="str">
        <f t="shared" si="48"/>
        <v>ID6464G3186</v>
      </c>
      <c r="B3130">
        <v>3186</v>
      </c>
      <c r="C3130" t="s">
        <v>68</v>
      </c>
      <c r="D3130">
        <v>6464</v>
      </c>
      <c r="E3130" t="s">
        <v>137</v>
      </c>
      <c r="F3130" t="s">
        <v>1440</v>
      </c>
      <c r="G3130" t="s">
        <v>2657</v>
      </c>
      <c r="H3130" t="s">
        <v>2657</v>
      </c>
      <c r="I3130">
        <v>3419</v>
      </c>
      <c r="K3130" s="1"/>
    </row>
    <row r="3131" spans="1:11" x14ac:dyDescent="0.25">
      <c r="A3131" s="5" t="str">
        <f t="shared" si="48"/>
        <v>ID7095G3187</v>
      </c>
      <c r="B3131">
        <v>3187</v>
      </c>
      <c r="C3131" t="s">
        <v>68</v>
      </c>
      <c r="D3131">
        <v>7095</v>
      </c>
      <c r="E3131" t="s">
        <v>137</v>
      </c>
      <c r="F3131" t="s">
        <v>1440</v>
      </c>
      <c r="G3131" t="s">
        <v>3018</v>
      </c>
      <c r="H3131" t="s">
        <v>3018</v>
      </c>
      <c r="I3131">
        <v>3419</v>
      </c>
      <c r="K3131" s="1"/>
    </row>
    <row r="3132" spans="1:11" x14ac:dyDescent="0.25">
      <c r="A3132" s="5" t="str">
        <f t="shared" si="48"/>
        <v>ID3424G3188</v>
      </c>
      <c r="B3132">
        <v>3188</v>
      </c>
      <c r="C3132" t="s">
        <v>68</v>
      </c>
      <c r="D3132">
        <v>3424</v>
      </c>
      <c r="E3132" t="s">
        <v>137</v>
      </c>
      <c r="F3132" t="s">
        <v>249</v>
      </c>
      <c r="G3132" t="s">
        <v>249</v>
      </c>
      <c r="H3132" t="s">
        <v>249</v>
      </c>
      <c r="I3132">
        <v>124</v>
      </c>
      <c r="K3132" s="1"/>
    </row>
    <row r="3133" spans="1:11" x14ac:dyDescent="0.25">
      <c r="A3133" s="5" t="str">
        <f t="shared" si="48"/>
        <v>ID3424G3189</v>
      </c>
      <c r="B3133">
        <v>3189</v>
      </c>
      <c r="C3133" t="s">
        <v>68</v>
      </c>
      <c r="D3133">
        <v>3424</v>
      </c>
      <c r="E3133" t="s">
        <v>137</v>
      </c>
      <c r="F3133" t="s">
        <v>249</v>
      </c>
      <c r="G3133" t="s">
        <v>249</v>
      </c>
      <c r="H3133" t="s">
        <v>249</v>
      </c>
      <c r="I3133">
        <v>124</v>
      </c>
      <c r="K3133" s="1"/>
    </row>
    <row r="3134" spans="1:11" x14ac:dyDescent="0.25">
      <c r="A3134" s="5" t="str">
        <f t="shared" si="48"/>
        <v>ID3425G3190</v>
      </c>
      <c r="B3134">
        <v>3190</v>
      </c>
      <c r="C3134" t="s">
        <v>68</v>
      </c>
      <c r="D3134">
        <v>3425</v>
      </c>
      <c r="E3134" t="s">
        <v>137</v>
      </c>
      <c r="F3134" t="s">
        <v>249</v>
      </c>
      <c r="G3134" t="s">
        <v>1443</v>
      </c>
      <c r="H3134" t="s">
        <v>1443</v>
      </c>
      <c r="I3134">
        <v>3424</v>
      </c>
      <c r="K3134" s="1"/>
    </row>
    <row r="3135" spans="1:11" x14ac:dyDescent="0.25">
      <c r="A3135" s="5" t="str">
        <f t="shared" si="48"/>
        <v>ID3425G3191</v>
      </c>
      <c r="B3135">
        <v>3191</v>
      </c>
      <c r="C3135" t="s">
        <v>68</v>
      </c>
      <c r="D3135">
        <v>3425</v>
      </c>
      <c r="E3135" t="s">
        <v>137</v>
      </c>
      <c r="F3135" t="s">
        <v>249</v>
      </c>
      <c r="G3135" t="s">
        <v>1443</v>
      </c>
      <c r="H3135" t="s">
        <v>1443</v>
      </c>
      <c r="I3135">
        <v>3424</v>
      </c>
      <c r="K3135" s="1"/>
    </row>
    <row r="3136" spans="1:11" x14ac:dyDescent="0.25">
      <c r="A3136" s="5" t="str">
        <f t="shared" si="48"/>
        <v>ID4768G3193</v>
      </c>
      <c r="B3136">
        <v>3193</v>
      </c>
      <c r="C3136" t="s">
        <v>68</v>
      </c>
      <c r="D3136">
        <v>4768</v>
      </c>
      <c r="E3136" t="s">
        <v>137</v>
      </c>
      <c r="F3136" t="s">
        <v>249</v>
      </c>
      <c r="G3136" t="s">
        <v>2038</v>
      </c>
      <c r="H3136" t="s">
        <v>2033</v>
      </c>
      <c r="I3136">
        <v>3425</v>
      </c>
      <c r="K3136" s="1"/>
    </row>
    <row r="3137" spans="1:11" x14ac:dyDescent="0.25">
      <c r="A3137" s="5" t="str">
        <f t="shared" si="48"/>
        <v>ID4769G3195</v>
      </c>
      <c r="B3137">
        <v>3195</v>
      </c>
      <c r="C3137" t="s">
        <v>68</v>
      </c>
      <c r="D3137">
        <v>4769</v>
      </c>
      <c r="E3137" t="s">
        <v>137</v>
      </c>
      <c r="F3137" t="s">
        <v>249</v>
      </c>
      <c r="G3137" t="s">
        <v>2038</v>
      </c>
      <c r="H3137" t="s">
        <v>2034</v>
      </c>
      <c r="I3137">
        <v>3425</v>
      </c>
      <c r="K3137" s="1"/>
    </row>
    <row r="3138" spans="1:11" x14ac:dyDescent="0.25">
      <c r="A3138" s="5" t="str">
        <f t="shared" si="48"/>
        <v>ID4770G3198</v>
      </c>
      <c r="B3138">
        <v>3198</v>
      </c>
      <c r="C3138" t="s">
        <v>68</v>
      </c>
      <c r="D3138">
        <v>4770</v>
      </c>
      <c r="E3138" t="s">
        <v>137</v>
      </c>
      <c r="F3138" t="s">
        <v>249</v>
      </c>
      <c r="G3138" t="s">
        <v>2038</v>
      </c>
      <c r="H3138" t="s">
        <v>2035</v>
      </c>
      <c r="I3138">
        <v>3425</v>
      </c>
      <c r="K3138" s="1"/>
    </row>
    <row r="3139" spans="1:11" x14ac:dyDescent="0.25">
      <c r="A3139" s="5" t="str">
        <f t="shared" ref="A3139:A3202" si="49">"ID"&amp;D3139&amp;"G"&amp;B3139</f>
        <v>ID4771G3199</v>
      </c>
      <c r="B3139">
        <v>3199</v>
      </c>
      <c r="C3139" t="s">
        <v>68</v>
      </c>
      <c r="D3139">
        <v>4771</v>
      </c>
      <c r="E3139" t="s">
        <v>137</v>
      </c>
      <c r="F3139" t="s">
        <v>249</v>
      </c>
      <c r="G3139" t="s">
        <v>1443</v>
      </c>
      <c r="H3139" t="s">
        <v>2037</v>
      </c>
      <c r="I3139">
        <v>3425</v>
      </c>
      <c r="K3139" s="1"/>
    </row>
    <row r="3140" spans="1:11" x14ac:dyDescent="0.25">
      <c r="A3140" s="5" t="str">
        <f t="shared" si="49"/>
        <v>ID4771G3200</v>
      </c>
      <c r="B3140">
        <v>3200</v>
      </c>
      <c r="C3140" t="s">
        <v>68</v>
      </c>
      <c r="D3140">
        <v>4771</v>
      </c>
      <c r="E3140" t="s">
        <v>137</v>
      </c>
      <c r="F3140" t="s">
        <v>249</v>
      </c>
      <c r="G3140" t="s">
        <v>1443</v>
      </c>
      <c r="H3140" t="s">
        <v>2037</v>
      </c>
      <c r="I3140">
        <v>3425</v>
      </c>
      <c r="K3140" s="1"/>
    </row>
    <row r="3141" spans="1:11" x14ac:dyDescent="0.25">
      <c r="A3141" s="5" t="str">
        <f t="shared" si="49"/>
        <v>ID4771G3201</v>
      </c>
      <c r="B3141">
        <v>3201</v>
      </c>
      <c r="C3141" t="s">
        <v>68</v>
      </c>
      <c r="D3141">
        <v>4771</v>
      </c>
      <c r="E3141" t="s">
        <v>137</v>
      </c>
      <c r="F3141" t="s">
        <v>249</v>
      </c>
      <c r="G3141" t="s">
        <v>1443</v>
      </c>
      <c r="H3141" t="s">
        <v>2037</v>
      </c>
      <c r="I3141">
        <v>3425</v>
      </c>
      <c r="K3141" s="1"/>
    </row>
    <row r="3142" spans="1:11" x14ac:dyDescent="0.25">
      <c r="A3142" s="5" t="str">
        <f t="shared" si="49"/>
        <v>ID6848G3202</v>
      </c>
      <c r="B3142">
        <v>3202</v>
      </c>
      <c r="C3142" t="s">
        <v>68</v>
      </c>
      <c r="D3142">
        <v>6848</v>
      </c>
      <c r="E3142" t="s">
        <v>137</v>
      </c>
      <c r="F3142" t="s">
        <v>249</v>
      </c>
      <c r="G3142" t="s">
        <v>1443</v>
      </c>
      <c r="H3142" t="s">
        <v>2883</v>
      </c>
      <c r="I3142">
        <v>3425</v>
      </c>
      <c r="K3142" s="1"/>
    </row>
    <row r="3143" spans="1:11" x14ac:dyDescent="0.25">
      <c r="A3143" s="5" t="str">
        <f t="shared" si="49"/>
        <v>ID7083G3203</v>
      </c>
      <c r="B3143">
        <v>3203</v>
      </c>
      <c r="C3143" t="s">
        <v>68</v>
      </c>
      <c r="D3143">
        <v>7083</v>
      </c>
      <c r="E3143" t="s">
        <v>137</v>
      </c>
      <c r="F3143" t="s">
        <v>249</v>
      </c>
      <c r="G3143" t="s">
        <v>1443</v>
      </c>
      <c r="H3143" t="s">
        <v>3012</v>
      </c>
      <c r="I3143">
        <v>3425</v>
      </c>
      <c r="K3143" s="1"/>
    </row>
    <row r="3144" spans="1:11" x14ac:dyDescent="0.25">
      <c r="A3144" s="5" t="str">
        <f t="shared" si="49"/>
        <v>ID7084G3204</v>
      </c>
      <c r="B3144">
        <v>3204</v>
      </c>
      <c r="C3144" t="s">
        <v>68</v>
      </c>
      <c r="D3144">
        <v>7084</v>
      </c>
      <c r="E3144" t="s">
        <v>137</v>
      </c>
      <c r="F3144" t="s">
        <v>249</v>
      </c>
      <c r="G3144" t="s">
        <v>1443</v>
      </c>
      <c r="H3144" t="s">
        <v>3013</v>
      </c>
      <c r="I3144">
        <v>3425</v>
      </c>
      <c r="K3144" s="1"/>
    </row>
    <row r="3145" spans="1:11" x14ac:dyDescent="0.25">
      <c r="A3145" s="5" t="str">
        <f t="shared" si="49"/>
        <v>ID3426G3205</v>
      </c>
      <c r="B3145">
        <v>3205</v>
      </c>
      <c r="C3145" t="s">
        <v>68</v>
      </c>
      <c r="D3145">
        <v>3426</v>
      </c>
      <c r="E3145" t="s">
        <v>137</v>
      </c>
      <c r="F3145" t="s">
        <v>249</v>
      </c>
      <c r="G3145" t="s">
        <v>1444</v>
      </c>
      <c r="H3145" t="s">
        <v>1444</v>
      </c>
      <c r="I3145">
        <v>3424</v>
      </c>
      <c r="K3145" s="1"/>
    </row>
    <row r="3146" spans="1:11" x14ac:dyDescent="0.25">
      <c r="A3146" s="5" t="str">
        <f t="shared" si="49"/>
        <v>ID3426G3206</v>
      </c>
      <c r="B3146">
        <v>3206</v>
      </c>
      <c r="C3146" t="s">
        <v>68</v>
      </c>
      <c r="D3146">
        <v>3426</v>
      </c>
      <c r="E3146" t="s">
        <v>137</v>
      </c>
      <c r="F3146" t="s">
        <v>249</v>
      </c>
      <c r="G3146" t="s">
        <v>1444</v>
      </c>
      <c r="H3146" t="s">
        <v>1444</v>
      </c>
      <c r="I3146">
        <v>3424</v>
      </c>
      <c r="K3146" s="1"/>
    </row>
    <row r="3147" spans="1:11" x14ac:dyDescent="0.25">
      <c r="A3147" s="5" t="str">
        <f t="shared" si="49"/>
        <v>ID4764G3208</v>
      </c>
      <c r="B3147">
        <v>3208</v>
      </c>
      <c r="C3147" t="s">
        <v>68</v>
      </c>
      <c r="D3147">
        <v>4764</v>
      </c>
      <c r="E3147" t="s">
        <v>137</v>
      </c>
      <c r="F3147" t="s">
        <v>249</v>
      </c>
      <c r="G3147" t="s">
        <v>1444</v>
      </c>
      <c r="H3147" t="s">
        <v>2033</v>
      </c>
      <c r="I3147">
        <v>3426</v>
      </c>
      <c r="K3147" s="1"/>
    </row>
    <row r="3148" spans="1:11" x14ac:dyDescent="0.25">
      <c r="A3148" s="5" t="str">
        <f t="shared" si="49"/>
        <v>ID4765G3210</v>
      </c>
      <c r="B3148">
        <v>3210</v>
      </c>
      <c r="C3148" t="s">
        <v>68</v>
      </c>
      <c r="D3148">
        <v>4765</v>
      </c>
      <c r="E3148" t="s">
        <v>137</v>
      </c>
      <c r="F3148" t="s">
        <v>249</v>
      </c>
      <c r="G3148" t="s">
        <v>1444</v>
      </c>
      <c r="H3148" t="s">
        <v>2034</v>
      </c>
      <c r="I3148">
        <v>3426</v>
      </c>
      <c r="K3148" s="1"/>
    </row>
    <row r="3149" spans="1:11" x14ac:dyDescent="0.25">
      <c r="A3149" s="5" t="str">
        <f t="shared" si="49"/>
        <v>ID4766G3213</v>
      </c>
      <c r="B3149">
        <v>3213</v>
      </c>
      <c r="C3149" t="s">
        <v>68</v>
      </c>
      <c r="D3149">
        <v>4766</v>
      </c>
      <c r="E3149" t="s">
        <v>137</v>
      </c>
      <c r="F3149" t="s">
        <v>249</v>
      </c>
      <c r="G3149" t="s">
        <v>1444</v>
      </c>
      <c r="H3149" t="s">
        <v>2035</v>
      </c>
      <c r="I3149">
        <v>3426</v>
      </c>
      <c r="K3149" s="1"/>
    </row>
    <row r="3150" spans="1:11" x14ac:dyDescent="0.25">
      <c r="A3150" s="5" t="str">
        <f t="shared" si="49"/>
        <v>ID4767G3214</v>
      </c>
      <c r="B3150">
        <v>3214</v>
      </c>
      <c r="C3150" t="s">
        <v>68</v>
      </c>
      <c r="D3150">
        <v>4767</v>
      </c>
      <c r="E3150" t="s">
        <v>137</v>
      </c>
      <c r="F3150" t="s">
        <v>249</v>
      </c>
      <c r="G3150" t="s">
        <v>1444</v>
      </c>
      <c r="H3150" t="s">
        <v>2037</v>
      </c>
      <c r="I3150">
        <v>3426</v>
      </c>
      <c r="K3150" s="1"/>
    </row>
    <row r="3151" spans="1:11" x14ac:dyDescent="0.25">
      <c r="A3151" s="5" t="str">
        <f t="shared" si="49"/>
        <v>ID4767G3215</v>
      </c>
      <c r="B3151">
        <v>3215</v>
      </c>
      <c r="C3151" t="s">
        <v>68</v>
      </c>
      <c r="D3151">
        <v>4767</v>
      </c>
      <c r="E3151" t="s">
        <v>137</v>
      </c>
      <c r="F3151" t="s">
        <v>249</v>
      </c>
      <c r="G3151" t="s">
        <v>1444</v>
      </c>
      <c r="H3151" t="s">
        <v>2037</v>
      </c>
      <c r="I3151">
        <v>3426</v>
      </c>
      <c r="K3151" s="1"/>
    </row>
    <row r="3152" spans="1:11" x14ac:dyDescent="0.25">
      <c r="A3152" s="5" t="str">
        <f t="shared" si="49"/>
        <v>ID4767G3216</v>
      </c>
      <c r="B3152">
        <v>3216</v>
      </c>
      <c r="C3152" t="s">
        <v>68</v>
      </c>
      <c r="D3152">
        <v>4767</v>
      </c>
      <c r="E3152" t="s">
        <v>137</v>
      </c>
      <c r="F3152" t="s">
        <v>249</v>
      </c>
      <c r="G3152" t="s">
        <v>1444</v>
      </c>
      <c r="H3152" t="s">
        <v>2037</v>
      </c>
      <c r="I3152">
        <v>3426</v>
      </c>
      <c r="K3152" s="1"/>
    </row>
    <row r="3153" spans="1:11" x14ac:dyDescent="0.25">
      <c r="A3153" s="5" t="str">
        <f t="shared" si="49"/>
        <v>ID6847G3217</v>
      </c>
      <c r="B3153">
        <v>3217</v>
      </c>
      <c r="C3153" t="s">
        <v>68</v>
      </c>
      <c r="D3153">
        <v>6847</v>
      </c>
      <c r="E3153" t="s">
        <v>137</v>
      </c>
      <c r="F3153" t="s">
        <v>249</v>
      </c>
      <c r="G3153" t="s">
        <v>1444</v>
      </c>
      <c r="H3153" t="s">
        <v>2883</v>
      </c>
      <c r="I3153">
        <v>3426</v>
      </c>
      <c r="K3153" s="1"/>
    </row>
    <row r="3154" spans="1:11" x14ac:dyDescent="0.25">
      <c r="A3154" s="5" t="str">
        <f t="shared" si="49"/>
        <v>ID3427G3218</v>
      </c>
      <c r="B3154">
        <v>3218</v>
      </c>
      <c r="C3154" t="s">
        <v>68</v>
      </c>
      <c r="D3154">
        <v>3427</v>
      </c>
      <c r="E3154" t="s">
        <v>137</v>
      </c>
      <c r="F3154" t="s">
        <v>249</v>
      </c>
      <c r="G3154" t="s">
        <v>1445</v>
      </c>
      <c r="H3154" t="s">
        <v>1445</v>
      </c>
      <c r="I3154">
        <v>3424</v>
      </c>
      <c r="K3154" s="1"/>
    </row>
    <row r="3155" spans="1:11" x14ac:dyDescent="0.25">
      <c r="A3155" s="5" t="str">
        <f t="shared" si="49"/>
        <v>ID3427G3219</v>
      </c>
      <c r="B3155">
        <v>3219</v>
      </c>
      <c r="C3155" t="s">
        <v>68</v>
      </c>
      <c r="D3155">
        <v>3427</v>
      </c>
      <c r="E3155" t="s">
        <v>137</v>
      </c>
      <c r="F3155" t="s">
        <v>249</v>
      </c>
      <c r="G3155" t="s">
        <v>1445</v>
      </c>
      <c r="H3155" t="s">
        <v>1445</v>
      </c>
      <c r="I3155">
        <v>3424</v>
      </c>
      <c r="K3155" s="1"/>
    </row>
    <row r="3156" spans="1:11" x14ac:dyDescent="0.25">
      <c r="A3156" s="5" t="str">
        <f t="shared" si="49"/>
        <v>ID4760G3221</v>
      </c>
      <c r="B3156">
        <v>3221</v>
      </c>
      <c r="C3156" t="s">
        <v>68</v>
      </c>
      <c r="D3156">
        <v>4760</v>
      </c>
      <c r="E3156" t="s">
        <v>137</v>
      </c>
      <c r="F3156" t="s">
        <v>249</v>
      </c>
      <c r="G3156" t="s">
        <v>2032</v>
      </c>
      <c r="H3156" t="s">
        <v>2033</v>
      </c>
      <c r="I3156">
        <v>3427</v>
      </c>
      <c r="K3156" s="1"/>
    </row>
    <row r="3157" spans="1:11" x14ac:dyDescent="0.25">
      <c r="A3157" s="5" t="str">
        <f t="shared" si="49"/>
        <v>ID4761G3222</v>
      </c>
      <c r="B3157">
        <v>3222</v>
      </c>
      <c r="C3157" t="s">
        <v>68</v>
      </c>
      <c r="D3157">
        <v>4761</v>
      </c>
      <c r="E3157" t="s">
        <v>137</v>
      </c>
      <c r="F3157" t="s">
        <v>249</v>
      </c>
      <c r="G3157" t="s">
        <v>1445</v>
      </c>
      <c r="H3157" t="s">
        <v>2034</v>
      </c>
      <c r="I3157">
        <v>3427</v>
      </c>
      <c r="K3157" s="1"/>
    </row>
    <row r="3158" spans="1:11" x14ac:dyDescent="0.25">
      <c r="A3158" s="5" t="str">
        <f t="shared" si="49"/>
        <v>ID4761G3223</v>
      </c>
      <c r="B3158">
        <v>3223</v>
      </c>
      <c r="C3158" t="s">
        <v>68</v>
      </c>
      <c r="D3158">
        <v>4761</v>
      </c>
      <c r="E3158" t="s">
        <v>137</v>
      </c>
      <c r="F3158" t="s">
        <v>249</v>
      </c>
      <c r="G3158" t="s">
        <v>1445</v>
      </c>
      <c r="H3158" t="s">
        <v>2034</v>
      </c>
      <c r="I3158">
        <v>3427</v>
      </c>
      <c r="K3158" s="1"/>
    </row>
    <row r="3159" spans="1:11" x14ac:dyDescent="0.25">
      <c r="A3159" s="5" t="str">
        <f t="shared" si="49"/>
        <v>ID4761G3224</v>
      </c>
      <c r="B3159">
        <v>3224</v>
      </c>
      <c r="C3159" t="s">
        <v>68</v>
      </c>
      <c r="D3159">
        <v>4761</v>
      </c>
      <c r="E3159" t="s">
        <v>137</v>
      </c>
      <c r="F3159" t="s">
        <v>249</v>
      </c>
      <c r="G3159" t="s">
        <v>1445</v>
      </c>
      <c r="H3159" t="s">
        <v>2034</v>
      </c>
      <c r="I3159">
        <v>3427</v>
      </c>
      <c r="K3159" s="1"/>
    </row>
    <row r="3160" spans="1:11" x14ac:dyDescent="0.25">
      <c r="A3160" s="5" t="str">
        <f t="shared" si="49"/>
        <v>ID4762G3225</v>
      </c>
      <c r="B3160">
        <v>3225</v>
      </c>
      <c r="C3160" t="s">
        <v>68</v>
      </c>
      <c r="D3160">
        <v>4762</v>
      </c>
      <c r="E3160" t="s">
        <v>137</v>
      </c>
      <c r="F3160" t="s">
        <v>249</v>
      </c>
      <c r="G3160" t="s">
        <v>1445</v>
      </c>
      <c r="H3160" t="s">
        <v>2035</v>
      </c>
      <c r="I3160">
        <v>3427</v>
      </c>
      <c r="K3160" s="1"/>
    </row>
    <row r="3161" spans="1:11" x14ac:dyDescent="0.25">
      <c r="A3161" s="5" t="str">
        <f t="shared" si="49"/>
        <v>ID4762G3226</v>
      </c>
      <c r="B3161">
        <v>3226</v>
      </c>
      <c r="C3161" t="s">
        <v>68</v>
      </c>
      <c r="D3161">
        <v>4762</v>
      </c>
      <c r="E3161" t="s">
        <v>137</v>
      </c>
      <c r="F3161" t="s">
        <v>249</v>
      </c>
      <c r="G3161" t="s">
        <v>1445</v>
      </c>
      <c r="H3161" t="s">
        <v>2035</v>
      </c>
      <c r="I3161">
        <v>3427</v>
      </c>
      <c r="K3161" s="1"/>
    </row>
    <row r="3162" spans="1:11" x14ac:dyDescent="0.25">
      <c r="A3162" s="5" t="str">
        <f t="shared" si="49"/>
        <v>ID4763G3227</v>
      </c>
      <c r="B3162">
        <v>3227</v>
      </c>
      <c r="C3162" t="s">
        <v>68</v>
      </c>
      <c r="D3162">
        <v>4763</v>
      </c>
      <c r="E3162" t="s">
        <v>137</v>
      </c>
      <c r="F3162" t="s">
        <v>249</v>
      </c>
      <c r="G3162" t="s">
        <v>1445</v>
      </c>
      <c r="H3162" t="s">
        <v>2036</v>
      </c>
      <c r="I3162">
        <v>3427</v>
      </c>
      <c r="K3162" s="1"/>
    </row>
    <row r="3163" spans="1:11" x14ac:dyDescent="0.25">
      <c r="A3163" s="5" t="str">
        <f t="shared" si="49"/>
        <v>ID4763G3228</v>
      </c>
      <c r="B3163">
        <v>3228</v>
      </c>
      <c r="C3163" t="s">
        <v>68</v>
      </c>
      <c r="D3163">
        <v>4763</v>
      </c>
      <c r="E3163" t="s">
        <v>137</v>
      </c>
      <c r="F3163" t="s">
        <v>249</v>
      </c>
      <c r="G3163" t="s">
        <v>1445</v>
      </c>
      <c r="H3163" t="s">
        <v>2036</v>
      </c>
      <c r="I3163">
        <v>3427</v>
      </c>
      <c r="K3163" s="1"/>
    </row>
    <row r="3164" spans="1:11" x14ac:dyDescent="0.25">
      <c r="A3164" s="5" t="str">
        <f t="shared" si="49"/>
        <v>ID4763G3229</v>
      </c>
      <c r="B3164">
        <v>3229</v>
      </c>
      <c r="C3164" t="s">
        <v>68</v>
      </c>
      <c r="D3164">
        <v>4763</v>
      </c>
      <c r="E3164" t="s">
        <v>137</v>
      </c>
      <c r="F3164" t="s">
        <v>249</v>
      </c>
      <c r="G3164" t="s">
        <v>1445</v>
      </c>
      <c r="H3164" t="s">
        <v>2036</v>
      </c>
      <c r="I3164">
        <v>3427</v>
      </c>
      <c r="K3164" s="1"/>
    </row>
    <row r="3165" spans="1:11" x14ac:dyDescent="0.25">
      <c r="A3165" s="5" t="str">
        <f t="shared" si="49"/>
        <v>ID6846G3230</v>
      </c>
      <c r="B3165">
        <v>3230</v>
      </c>
      <c r="C3165" t="s">
        <v>68</v>
      </c>
      <c r="D3165">
        <v>6846</v>
      </c>
      <c r="E3165" t="s">
        <v>137</v>
      </c>
      <c r="F3165" t="s">
        <v>249</v>
      </c>
      <c r="G3165" t="s">
        <v>1445</v>
      </c>
      <c r="H3165" t="s">
        <v>2883</v>
      </c>
      <c r="I3165">
        <v>3427</v>
      </c>
      <c r="K3165" s="1"/>
    </row>
    <row r="3166" spans="1:11" x14ac:dyDescent="0.25">
      <c r="A3166" s="5" t="str">
        <f t="shared" si="49"/>
        <v>ID7085G3231</v>
      </c>
      <c r="B3166">
        <v>3231</v>
      </c>
      <c r="C3166" t="s">
        <v>68</v>
      </c>
      <c r="D3166">
        <v>7085</v>
      </c>
      <c r="E3166" t="s">
        <v>137</v>
      </c>
      <c r="F3166" t="s">
        <v>249</v>
      </c>
      <c r="G3166" t="s">
        <v>1445</v>
      </c>
      <c r="H3166" t="s">
        <v>3012</v>
      </c>
      <c r="I3166">
        <v>3427</v>
      </c>
      <c r="K3166" s="1"/>
    </row>
    <row r="3167" spans="1:11" x14ac:dyDescent="0.25">
      <c r="A3167" s="5" t="str">
        <f t="shared" si="49"/>
        <v>ID7086G3232</v>
      </c>
      <c r="B3167">
        <v>3232</v>
      </c>
      <c r="C3167" t="s">
        <v>68</v>
      </c>
      <c r="D3167">
        <v>7086</v>
      </c>
      <c r="E3167" t="s">
        <v>137</v>
      </c>
      <c r="F3167" t="s">
        <v>249</v>
      </c>
      <c r="G3167" t="s">
        <v>1445</v>
      </c>
      <c r="H3167" t="s">
        <v>3013</v>
      </c>
      <c r="I3167">
        <v>3427</v>
      </c>
      <c r="K3167" s="1"/>
    </row>
    <row r="3168" spans="1:11" x14ac:dyDescent="0.25">
      <c r="A3168" s="5" t="str">
        <f t="shared" si="49"/>
        <v>ID3428G3233</v>
      </c>
      <c r="B3168">
        <v>3233</v>
      </c>
      <c r="C3168" t="s">
        <v>68</v>
      </c>
      <c r="D3168">
        <v>3428</v>
      </c>
      <c r="E3168" t="s">
        <v>137</v>
      </c>
      <c r="F3168" t="s">
        <v>249</v>
      </c>
      <c r="G3168" t="s">
        <v>78</v>
      </c>
      <c r="H3168" t="s">
        <v>78</v>
      </c>
      <c r="I3168">
        <v>3424</v>
      </c>
      <c r="K3168" s="1"/>
    </row>
    <row r="3169" spans="1:11" x14ac:dyDescent="0.25">
      <c r="A3169" s="5" t="str">
        <f t="shared" si="49"/>
        <v>ID3428G3234</v>
      </c>
      <c r="B3169">
        <v>3234</v>
      </c>
      <c r="C3169" t="s">
        <v>68</v>
      </c>
      <c r="D3169">
        <v>3428</v>
      </c>
      <c r="E3169" t="s">
        <v>137</v>
      </c>
      <c r="F3169" t="s">
        <v>249</v>
      </c>
      <c r="G3169" t="s">
        <v>78</v>
      </c>
      <c r="H3169" t="s">
        <v>78</v>
      </c>
      <c r="I3169">
        <v>3424</v>
      </c>
      <c r="K3169" s="1"/>
    </row>
    <row r="3170" spans="1:11" x14ac:dyDescent="0.25">
      <c r="A3170" s="5" t="str">
        <f t="shared" si="49"/>
        <v>ID3429G3235</v>
      </c>
      <c r="B3170">
        <v>3235</v>
      </c>
      <c r="C3170" t="s">
        <v>68</v>
      </c>
      <c r="D3170">
        <v>3429</v>
      </c>
      <c r="E3170" t="s">
        <v>137</v>
      </c>
      <c r="F3170" t="s">
        <v>249</v>
      </c>
      <c r="G3170" t="s">
        <v>260</v>
      </c>
      <c r="H3170" t="s">
        <v>260</v>
      </c>
      <c r="I3170">
        <v>3424</v>
      </c>
      <c r="K3170" s="1"/>
    </row>
    <row r="3171" spans="1:11" x14ac:dyDescent="0.25">
      <c r="A3171" s="5" t="str">
        <f t="shared" si="49"/>
        <v>ID3429G3236</v>
      </c>
      <c r="B3171">
        <v>3236</v>
      </c>
      <c r="C3171" t="s">
        <v>68</v>
      </c>
      <c r="D3171">
        <v>3429</v>
      </c>
      <c r="E3171" t="s">
        <v>137</v>
      </c>
      <c r="F3171" t="s">
        <v>249</v>
      </c>
      <c r="G3171" t="s">
        <v>260</v>
      </c>
      <c r="H3171" t="s">
        <v>260</v>
      </c>
      <c r="I3171">
        <v>3424</v>
      </c>
      <c r="K3171" s="1"/>
    </row>
    <row r="3172" spans="1:11" x14ac:dyDescent="0.25">
      <c r="A3172" s="5" t="str">
        <f t="shared" si="49"/>
        <v>ID3832G3238</v>
      </c>
      <c r="B3172">
        <v>3238</v>
      </c>
      <c r="C3172" t="s">
        <v>68</v>
      </c>
      <c r="D3172">
        <v>3832</v>
      </c>
      <c r="E3172" t="s">
        <v>137</v>
      </c>
      <c r="F3172" t="s">
        <v>249</v>
      </c>
      <c r="G3172" t="s">
        <v>1562</v>
      </c>
      <c r="H3172" t="s">
        <v>1562</v>
      </c>
      <c r="I3172">
        <v>3424</v>
      </c>
      <c r="K3172" s="1"/>
    </row>
    <row r="3173" spans="1:11" x14ac:dyDescent="0.25">
      <c r="A3173" s="5" t="str">
        <f t="shared" si="49"/>
        <v>ID3833G3239</v>
      </c>
      <c r="B3173">
        <v>3239</v>
      </c>
      <c r="C3173" t="s">
        <v>68</v>
      </c>
      <c r="D3173">
        <v>3833</v>
      </c>
      <c r="E3173" t="s">
        <v>137</v>
      </c>
      <c r="F3173" t="s">
        <v>249</v>
      </c>
      <c r="G3173" t="s">
        <v>1563</v>
      </c>
      <c r="H3173" t="s">
        <v>1563</v>
      </c>
      <c r="I3173">
        <v>3424</v>
      </c>
      <c r="K3173" s="1"/>
    </row>
    <row r="3174" spans="1:11" x14ac:dyDescent="0.25">
      <c r="A3174" s="5" t="str">
        <f t="shared" si="49"/>
        <v>ID3833G3240</v>
      </c>
      <c r="B3174">
        <v>3240</v>
      </c>
      <c r="C3174" t="s">
        <v>68</v>
      </c>
      <c r="D3174">
        <v>3833</v>
      </c>
      <c r="E3174" t="s">
        <v>137</v>
      </c>
      <c r="F3174" t="s">
        <v>249</v>
      </c>
      <c r="G3174" t="s">
        <v>1563</v>
      </c>
      <c r="H3174" t="s">
        <v>1563</v>
      </c>
      <c r="I3174">
        <v>3424</v>
      </c>
      <c r="K3174" s="1"/>
    </row>
    <row r="3175" spans="1:11" x14ac:dyDescent="0.25">
      <c r="A3175" s="5" t="str">
        <f t="shared" si="49"/>
        <v>ID3430G3241</v>
      </c>
      <c r="B3175">
        <v>3241</v>
      </c>
      <c r="C3175" t="s">
        <v>68</v>
      </c>
      <c r="D3175">
        <v>3430</v>
      </c>
      <c r="E3175" t="s">
        <v>137</v>
      </c>
      <c r="F3175" t="s">
        <v>1446</v>
      </c>
      <c r="G3175" t="s">
        <v>1446</v>
      </c>
      <c r="H3175" t="s">
        <v>1446</v>
      </c>
      <c r="I3175">
        <v>124</v>
      </c>
      <c r="K3175" s="1"/>
    </row>
    <row r="3176" spans="1:11" x14ac:dyDescent="0.25">
      <c r="A3176" s="5" t="str">
        <f t="shared" si="49"/>
        <v>ID3430G3242</v>
      </c>
      <c r="B3176">
        <v>3242</v>
      </c>
      <c r="C3176" t="s">
        <v>68</v>
      </c>
      <c r="D3176">
        <v>3430</v>
      </c>
      <c r="E3176" t="s">
        <v>137</v>
      </c>
      <c r="F3176" t="s">
        <v>1446</v>
      </c>
      <c r="G3176" t="s">
        <v>1446</v>
      </c>
      <c r="H3176" t="s">
        <v>1446</v>
      </c>
      <c r="I3176">
        <v>124</v>
      </c>
      <c r="K3176" s="1"/>
    </row>
    <row r="3177" spans="1:11" x14ac:dyDescent="0.25">
      <c r="A3177" s="5" t="str">
        <f t="shared" si="49"/>
        <v>ID3830G3243</v>
      </c>
      <c r="B3177">
        <v>3243</v>
      </c>
      <c r="C3177" t="s">
        <v>68</v>
      </c>
      <c r="D3177">
        <v>3830</v>
      </c>
      <c r="E3177" t="s">
        <v>137</v>
      </c>
      <c r="F3177" t="s">
        <v>1446</v>
      </c>
      <c r="G3177" t="s">
        <v>1560</v>
      </c>
      <c r="H3177" t="s">
        <v>1560</v>
      </c>
      <c r="I3177">
        <v>3430</v>
      </c>
      <c r="K3177" s="1"/>
    </row>
    <row r="3178" spans="1:11" x14ac:dyDescent="0.25">
      <c r="A3178" s="5" t="str">
        <f t="shared" si="49"/>
        <v>ID3830G3244</v>
      </c>
      <c r="B3178">
        <v>3244</v>
      </c>
      <c r="C3178" t="s">
        <v>68</v>
      </c>
      <c r="D3178">
        <v>3830</v>
      </c>
      <c r="E3178" t="s">
        <v>137</v>
      </c>
      <c r="F3178" t="s">
        <v>1446</v>
      </c>
      <c r="G3178" t="s">
        <v>1560</v>
      </c>
      <c r="H3178" t="s">
        <v>1560</v>
      </c>
      <c r="I3178">
        <v>3430</v>
      </c>
      <c r="K3178" s="1"/>
    </row>
    <row r="3179" spans="1:11" x14ac:dyDescent="0.25">
      <c r="A3179" s="5" t="str">
        <f t="shared" si="49"/>
        <v>ID3831G3245</v>
      </c>
      <c r="B3179">
        <v>3245</v>
      </c>
      <c r="C3179" t="s">
        <v>68</v>
      </c>
      <c r="D3179">
        <v>3831</v>
      </c>
      <c r="E3179" t="s">
        <v>137</v>
      </c>
      <c r="F3179" t="s">
        <v>1446</v>
      </c>
      <c r="G3179" t="s">
        <v>1561</v>
      </c>
      <c r="H3179" t="s">
        <v>1561</v>
      </c>
      <c r="I3179">
        <v>3430</v>
      </c>
      <c r="K3179" s="1"/>
    </row>
    <row r="3180" spans="1:11" x14ac:dyDescent="0.25">
      <c r="A3180" s="5" t="str">
        <f t="shared" si="49"/>
        <v>ID3831G3246</v>
      </c>
      <c r="B3180">
        <v>3246</v>
      </c>
      <c r="C3180" t="s">
        <v>68</v>
      </c>
      <c r="D3180">
        <v>3831</v>
      </c>
      <c r="E3180" t="s">
        <v>137</v>
      </c>
      <c r="F3180" t="s">
        <v>1446</v>
      </c>
      <c r="G3180" t="s">
        <v>1561</v>
      </c>
      <c r="H3180" t="s">
        <v>1561</v>
      </c>
      <c r="I3180">
        <v>3430</v>
      </c>
      <c r="K3180" s="1"/>
    </row>
    <row r="3181" spans="1:11" x14ac:dyDescent="0.25">
      <c r="A3181" s="5" t="str">
        <f t="shared" si="49"/>
        <v>ID4788G3247</v>
      </c>
      <c r="B3181">
        <v>3247</v>
      </c>
      <c r="C3181" t="s">
        <v>68</v>
      </c>
      <c r="D3181">
        <v>4788</v>
      </c>
      <c r="E3181" t="s">
        <v>137</v>
      </c>
      <c r="F3181" t="s">
        <v>2048</v>
      </c>
      <c r="G3181" t="s">
        <v>2048</v>
      </c>
      <c r="H3181" t="s">
        <v>2048</v>
      </c>
      <c r="I3181">
        <v>124</v>
      </c>
      <c r="K3181" s="1"/>
    </row>
    <row r="3182" spans="1:11" x14ac:dyDescent="0.25">
      <c r="A3182" s="5" t="str">
        <f t="shared" si="49"/>
        <v>ID4788G3248</v>
      </c>
      <c r="B3182">
        <v>3248</v>
      </c>
      <c r="C3182" t="s">
        <v>68</v>
      </c>
      <c r="D3182">
        <v>4788</v>
      </c>
      <c r="E3182" t="s">
        <v>137</v>
      </c>
      <c r="F3182" t="s">
        <v>2048</v>
      </c>
      <c r="G3182" t="s">
        <v>2048</v>
      </c>
      <c r="H3182" t="s">
        <v>2048</v>
      </c>
      <c r="I3182">
        <v>124</v>
      </c>
      <c r="K3182" s="1"/>
    </row>
    <row r="3183" spans="1:11" x14ac:dyDescent="0.25">
      <c r="A3183" s="5" t="str">
        <f t="shared" si="49"/>
        <v>ID4788G3249</v>
      </c>
      <c r="B3183">
        <v>3249</v>
      </c>
      <c r="C3183" t="s">
        <v>68</v>
      </c>
      <c r="D3183">
        <v>4788</v>
      </c>
      <c r="E3183" t="s">
        <v>137</v>
      </c>
      <c r="F3183" t="s">
        <v>2048</v>
      </c>
      <c r="G3183" t="s">
        <v>2048</v>
      </c>
      <c r="H3183" t="s">
        <v>2048</v>
      </c>
      <c r="I3183">
        <v>124</v>
      </c>
      <c r="K3183" s="1"/>
    </row>
    <row r="3184" spans="1:11" x14ac:dyDescent="0.25">
      <c r="A3184" s="5" t="str">
        <f t="shared" si="49"/>
        <v>ID7091G3250</v>
      </c>
      <c r="B3184">
        <v>3250</v>
      </c>
      <c r="C3184" t="s">
        <v>68</v>
      </c>
      <c r="D3184">
        <v>7091</v>
      </c>
      <c r="E3184" t="s">
        <v>137</v>
      </c>
      <c r="F3184" t="s">
        <v>2048</v>
      </c>
      <c r="G3184" t="s">
        <v>377</v>
      </c>
      <c r="H3184" t="s">
        <v>377</v>
      </c>
      <c r="I3184">
        <v>4788</v>
      </c>
      <c r="K3184" s="1"/>
    </row>
    <row r="3185" spans="1:11" x14ac:dyDescent="0.25">
      <c r="A3185" s="5" t="str">
        <f t="shared" si="49"/>
        <v>ID7092G3251</v>
      </c>
      <c r="B3185">
        <v>3251</v>
      </c>
      <c r="C3185" t="s">
        <v>68</v>
      </c>
      <c r="D3185">
        <v>7092</v>
      </c>
      <c r="E3185" t="s">
        <v>137</v>
      </c>
      <c r="F3185" t="s">
        <v>2048</v>
      </c>
      <c r="G3185" t="s">
        <v>360</v>
      </c>
      <c r="H3185" t="s">
        <v>360</v>
      </c>
      <c r="I3185">
        <v>4788</v>
      </c>
      <c r="K3185" s="1"/>
    </row>
    <row r="3186" spans="1:11" x14ac:dyDescent="0.25">
      <c r="A3186" s="5" t="str">
        <f t="shared" si="49"/>
        <v>ID7093G3252</v>
      </c>
      <c r="B3186">
        <v>3252</v>
      </c>
      <c r="C3186" t="s">
        <v>68</v>
      </c>
      <c r="D3186">
        <v>7093</v>
      </c>
      <c r="E3186" t="s">
        <v>137</v>
      </c>
      <c r="F3186" t="s">
        <v>2048</v>
      </c>
      <c r="G3186" t="s">
        <v>3017</v>
      </c>
      <c r="H3186" t="s">
        <v>3017</v>
      </c>
      <c r="I3186">
        <v>4788</v>
      </c>
      <c r="K3186" s="1"/>
    </row>
    <row r="3187" spans="1:11" x14ac:dyDescent="0.25">
      <c r="A3187" s="5" t="str">
        <f t="shared" si="49"/>
        <v>ID7094G3253</v>
      </c>
      <c r="B3187">
        <v>3253</v>
      </c>
      <c r="C3187" t="s">
        <v>68</v>
      </c>
      <c r="D3187">
        <v>7094</v>
      </c>
      <c r="E3187" t="s">
        <v>137</v>
      </c>
      <c r="F3187" t="s">
        <v>2048</v>
      </c>
      <c r="G3187" t="s">
        <v>78</v>
      </c>
      <c r="H3187" t="s">
        <v>78</v>
      </c>
      <c r="I3187">
        <v>4788</v>
      </c>
      <c r="K3187" s="1"/>
    </row>
    <row r="3188" spans="1:11" x14ac:dyDescent="0.25">
      <c r="A3188" s="5" t="str">
        <f t="shared" si="49"/>
        <v>ID8917G3254</v>
      </c>
      <c r="B3188">
        <v>3254</v>
      </c>
      <c r="C3188" t="s">
        <v>68</v>
      </c>
      <c r="D3188">
        <v>8917</v>
      </c>
      <c r="E3188" t="s">
        <v>137</v>
      </c>
      <c r="F3188" t="s">
        <v>3571</v>
      </c>
      <c r="G3188" t="s">
        <v>3571</v>
      </c>
      <c r="H3188" t="s">
        <v>3571</v>
      </c>
      <c r="I3188">
        <v>124</v>
      </c>
      <c r="K3188" s="1"/>
    </row>
    <row r="3189" spans="1:11" x14ac:dyDescent="0.25">
      <c r="A3189" s="5" t="str">
        <f t="shared" si="49"/>
        <v>ID8918G3255</v>
      </c>
      <c r="B3189">
        <v>3255</v>
      </c>
      <c r="C3189" t="s">
        <v>68</v>
      </c>
      <c r="D3189">
        <v>8918</v>
      </c>
      <c r="E3189" t="s">
        <v>137</v>
      </c>
      <c r="F3189" t="s">
        <v>3571</v>
      </c>
      <c r="G3189" t="s">
        <v>3780</v>
      </c>
      <c r="H3189" t="s">
        <v>3780</v>
      </c>
      <c r="I3189">
        <v>8917</v>
      </c>
      <c r="K3189" s="1"/>
    </row>
    <row r="3190" spans="1:11" x14ac:dyDescent="0.25">
      <c r="A3190" s="5" t="str">
        <f t="shared" si="49"/>
        <v>ID8920G3257</v>
      </c>
      <c r="B3190">
        <v>3257</v>
      </c>
      <c r="C3190" t="s">
        <v>68</v>
      </c>
      <c r="D3190">
        <v>8920</v>
      </c>
      <c r="E3190" t="s">
        <v>137</v>
      </c>
      <c r="F3190" t="s">
        <v>3571</v>
      </c>
      <c r="G3190" t="s">
        <v>2040</v>
      </c>
      <c r="H3190" t="s">
        <v>2040</v>
      </c>
      <c r="I3190">
        <v>8917</v>
      </c>
      <c r="K3190" s="1"/>
    </row>
    <row r="3191" spans="1:11" x14ac:dyDescent="0.25">
      <c r="A3191" s="5" t="str">
        <f t="shared" si="49"/>
        <v>ID8921G3258</v>
      </c>
      <c r="B3191">
        <v>3258</v>
      </c>
      <c r="C3191" t="s">
        <v>68</v>
      </c>
      <c r="D3191">
        <v>8921</v>
      </c>
      <c r="E3191" t="s">
        <v>137</v>
      </c>
      <c r="F3191" t="s">
        <v>3571</v>
      </c>
      <c r="G3191" t="s">
        <v>2041</v>
      </c>
      <c r="H3191" t="s">
        <v>2041</v>
      </c>
      <c r="I3191">
        <v>8917</v>
      </c>
      <c r="K3191" s="1"/>
    </row>
    <row r="3192" spans="1:11" x14ac:dyDescent="0.25">
      <c r="A3192" s="5" t="str">
        <f t="shared" si="49"/>
        <v>ID8922G3259</v>
      </c>
      <c r="B3192">
        <v>3259</v>
      </c>
      <c r="C3192" t="s">
        <v>68</v>
      </c>
      <c r="D3192">
        <v>8922</v>
      </c>
      <c r="E3192" t="s">
        <v>137</v>
      </c>
      <c r="F3192" t="s">
        <v>3571</v>
      </c>
      <c r="G3192" t="s">
        <v>3781</v>
      </c>
      <c r="H3192" t="s">
        <v>3781</v>
      </c>
      <c r="I3192">
        <v>8917</v>
      </c>
      <c r="K3192" s="1"/>
    </row>
    <row r="3193" spans="1:11" x14ac:dyDescent="0.25">
      <c r="A3193" s="5" t="str">
        <f t="shared" si="49"/>
        <v>ID8923G3260</v>
      </c>
      <c r="B3193">
        <v>3260</v>
      </c>
      <c r="C3193" t="s">
        <v>68</v>
      </c>
      <c r="D3193">
        <v>8923</v>
      </c>
      <c r="E3193" t="s">
        <v>137</v>
      </c>
      <c r="F3193" t="s">
        <v>488</v>
      </c>
      <c r="G3193" t="s">
        <v>488</v>
      </c>
      <c r="H3193" t="s">
        <v>488</v>
      </c>
      <c r="I3193">
        <v>124</v>
      </c>
      <c r="K3193" s="1"/>
    </row>
    <row r="3194" spans="1:11" x14ac:dyDescent="0.25">
      <c r="A3194" s="5" t="str">
        <f t="shared" si="49"/>
        <v>ID8924G3261</v>
      </c>
      <c r="B3194">
        <v>3261</v>
      </c>
      <c r="C3194" t="s">
        <v>68</v>
      </c>
      <c r="D3194">
        <v>8924</v>
      </c>
      <c r="E3194" t="s">
        <v>137</v>
      </c>
      <c r="F3194" t="s">
        <v>488</v>
      </c>
      <c r="G3194" t="s">
        <v>2430</v>
      </c>
      <c r="H3194" t="s">
        <v>2430</v>
      </c>
      <c r="I3194">
        <v>8923</v>
      </c>
      <c r="K3194" s="1"/>
    </row>
    <row r="3195" spans="1:11" x14ac:dyDescent="0.25">
      <c r="A3195" s="5" t="str">
        <f t="shared" si="49"/>
        <v>ID8925G3262</v>
      </c>
      <c r="B3195">
        <v>3262</v>
      </c>
      <c r="C3195" t="s">
        <v>68</v>
      </c>
      <c r="D3195">
        <v>8925</v>
      </c>
      <c r="E3195" t="s">
        <v>137</v>
      </c>
      <c r="F3195" t="s">
        <v>488</v>
      </c>
      <c r="G3195" t="s">
        <v>2431</v>
      </c>
      <c r="H3195" t="s">
        <v>2431</v>
      </c>
      <c r="I3195">
        <v>8923</v>
      </c>
      <c r="K3195" s="1"/>
    </row>
    <row r="3196" spans="1:11" x14ac:dyDescent="0.25">
      <c r="A3196" s="5" t="str">
        <f t="shared" si="49"/>
        <v>ID8926G3263</v>
      </c>
      <c r="B3196">
        <v>3263</v>
      </c>
      <c r="C3196" t="s">
        <v>68</v>
      </c>
      <c r="D3196">
        <v>8926</v>
      </c>
      <c r="E3196" t="s">
        <v>137</v>
      </c>
      <c r="F3196" t="s">
        <v>488</v>
      </c>
      <c r="G3196" t="s">
        <v>3782</v>
      </c>
      <c r="H3196" t="s">
        <v>3782</v>
      </c>
      <c r="I3196">
        <v>8923</v>
      </c>
      <c r="K3196" s="1"/>
    </row>
    <row r="3197" spans="1:11" x14ac:dyDescent="0.25">
      <c r="A3197" s="5" t="str">
        <f t="shared" si="49"/>
        <v>ID8927G3264</v>
      </c>
      <c r="B3197">
        <v>3264</v>
      </c>
      <c r="C3197" t="s">
        <v>68</v>
      </c>
      <c r="D3197">
        <v>8927</v>
      </c>
      <c r="E3197" t="s">
        <v>137</v>
      </c>
      <c r="F3197" t="s">
        <v>488</v>
      </c>
      <c r="G3197" t="s">
        <v>2433</v>
      </c>
      <c r="H3197" t="s">
        <v>2433</v>
      </c>
      <c r="I3197">
        <v>8923</v>
      </c>
      <c r="K3197" s="1"/>
    </row>
    <row r="3198" spans="1:11" x14ac:dyDescent="0.25">
      <c r="A3198" s="5" t="str">
        <f t="shared" si="49"/>
        <v>ID8928G3265</v>
      </c>
      <c r="B3198">
        <v>3265</v>
      </c>
      <c r="C3198" t="s">
        <v>68</v>
      </c>
      <c r="D3198">
        <v>8928</v>
      </c>
      <c r="E3198" t="s">
        <v>137</v>
      </c>
      <c r="F3198" t="s">
        <v>488</v>
      </c>
      <c r="G3198" t="s">
        <v>2927</v>
      </c>
      <c r="H3198" t="s">
        <v>2927</v>
      </c>
      <c r="I3198">
        <v>8923</v>
      </c>
      <c r="K3198" s="1"/>
    </row>
    <row r="3199" spans="1:11" x14ac:dyDescent="0.25">
      <c r="A3199" s="5" t="str">
        <f t="shared" si="49"/>
        <v>ID8929G3266</v>
      </c>
      <c r="B3199">
        <v>3266</v>
      </c>
      <c r="C3199" t="s">
        <v>68</v>
      </c>
      <c r="D3199">
        <v>8929</v>
      </c>
      <c r="E3199" t="s">
        <v>137</v>
      </c>
      <c r="F3199" t="s">
        <v>488</v>
      </c>
      <c r="G3199" t="s">
        <v>2928</v>
      </c>
      <c r="H3199" t="s">
        <v>2928</v>
      </c>
      <c r="I3199">
        <v>8923</v>
      </c>
      <c r="K3199" s="1"/>
    </row>
    <row r="3200" spans="1:11" x14ac:dyDescent="0.25">
      <c r="A3200" s="5" t="str">
        <f t="shared" si="49"/>
        <v>ID8930G3267</v>
      </c>
      <c r="B3200">
        <v>3267</v>
      </c>
      <c r="C3200" t="s">
        <v>68</v>
      </c>
      <c r="D3200">
        <v>8930</v>
      </c>
      <c r="E3200" t="s">
        <v>137</v>
      </c>
      <c r="F3200" t="s">
        <v>488</v>
      </c>
      <c r="G3200" t="s">
        <v>2929</v>
      </c>
      <c r="H3200" t="s">
        <v>2929</v>
      </c>
      <c r="I3200">
        <v>8923</v>
      </c>
      <c r="K3200" s="1"/>
    </row>
    <row r="3201" spans="1:11" x14ac:dyDescent="0.25">
      <c r="A3201" s="5" t="str">
        <f t="shared" si="49"/>
        <v>ID8931G3268</v>
      </c>
      <c r="B3201">
        <v>3268</v>
      </c>
      <c r="C3201" t="s">
        <v>68</v>
      </c>
      <c r="D3201">
        <v>8931</v>
      </c>
      <c r="E3201" t="s">
        <v>137</v>
      </c>
      <c r="F3201" t="s">
        <v>596</v>
      </c>
      <c r="G3201" t="s">
        <v>596</v>
      </c>
      <c r="H3201" t="s">
        <v>596</v>
      </c>
      <c r="I3201">
        <v>124</v>
      </c>
      <c r="K3201" s="1"/>
    </row>
    <row r="3202" spans="1:11" x14ac:dyDescent="0.25">
      <c r="A3202" s="5" t="str">
        <f t="shared" si="49"/>
        <v>ID8932G3269</v>
      </c>
      <c r="B3202">
        <v>3269</v>
      </c>
      <c r="C3202" t="s">
        <v>68</v>
      </c>
      <c r="D3202">
        <v>8932</v>
      </c>
      <c r="E3202" t="s">
        <v>137</v>
      </c>
      <c r="F3202" t="s">
        <v>596</v>
      </c>
      <c r="G3202" t="s">
        <v>88</v>
      </c>
      <c r="H3202" t="s">
        <v>88</v>
      </c>
      <c r="I3202">
        <v>8931</v>
      </c>
      <c r="K3202" s="1"/>
    </row>
    <row r="3203" spans="1:11" x14ac:dyDescent="0.25">
      <c r="A3203" s="5" t="str">
        <f t="shared" ref="A3203:A3266" si="50">"ID"&amp;D3203&amp;"G"&amp;B3203</f>
        <v>ID8932G3270</v>
      </c>
      <c r="B3203">
        <v>3270</v>
      </c>
      <c r="C3203" t="s">
        <v>68</v>
      </c>
      <c r="D3203">
        <v>8932</v>
      </c>
      <c r="E3203" t="s">
        <v>137</v>
      </c>
      <c r="F3203" t="s">
        <v>596</v>
      </c>
      <c r="G3203" t="s">
        <v>88</v>
      </c>
      <c r="H3203" t="s">
        <v>88</v>
      </c>
      <c r="I3203">
        <v>8931</v>
      </c>
      <c r="K3203" s="1"/>
    </row>
    <row r="3204" spans="1:11" x14ac:dyDescent="0.25">
      <c r="A3204" s="5" t="str">
        <f t="shared" si="50"/>
        <v>ID8933G3271</v>
      </c>
      <c r="B3204">
        <v>3271</v>
      </c>
      <c r="C3204" t="s">
        <v>68</v>
      </c>
      <c r="D3204">
        <v>8933</v>
      </c>
      <c r="E3204" t="s">
        <v>137</v>
      </c>
      <c r="F3204" t="s">
        <v>596</v>
      </c>
      <c r="G3204" t="s">
        <v>3783</v>
      </c>
      <c r="H3204" t="s">
        <v>3783</v>
      </c>
      <c r="I3204">
        <v>8931</v>
      </c>
      <c r="K3204" s="1"/>
    </row>
    <row r="3205" spans="1:11" x14ac:dyDescent="0.25">
      <c r="A3205" s="5" t="str">
        <f t="shared" si="50"/>
        <v>ID8934G3272</v>
      </c>
      <c r="B3205">
        <v>3272</v>
      </c>
      <c r="C3205" t="s">
        <v>68</v>
      </c>
      <c r="D3205">
        <v>8934</v>
      </c>
      <c r="E3205" t="s">
        <v>137</v>
      </c>
      <c r="F3205" t="s">
        <v>596</v>
      </c>
      <c r="G3205" t="s">
        <v>357</v>
      </c>
      <c r="H3205" t="s">
        <v>357</v>
      </c>
      <c r="I3205">
        <v>8931</v>
      </c>
      <c r="K3205" s="1"/>
    </row>
    <row r="3206" spans="1:11" x14ac:dyDescent="0.25">
      <c r="A3206" s="5" t="str">
        <f t="shared" si="50"/>
        <v>ID8935G3273</v>
      </c>
      <c r="B3206">
        <v>3273</v>
      </c>
      <c r="C3206" t="s">
        <v>68</v>
      </c>
      <c r="D3206">
        <v>8935</v>
      </c>
      <c r="E3206" t="s">
        <v>137</v>
      </c>
      <c r="F3206" t="s">
        <v>596</v>
      </c>
      <c r="G3206" t="s">
        <v>3784</v>
      </c>
      <c r="H3206" t="s">
        <v>3784</v>
      </c>
      <c r="I3206">
        <v>8931</v>
      </c>
      <c r="K3206" s="1"/>
    </row>
    <row r="3207" spans="1:11" x14ac:dyDescent="0.25">
      <c r="A3207" s="5" t="str">
        <f t="shared" si="50"/>
        <v>ID8936G3274</v>
      </c>
      <c r="B3207">
        <v>3274</v>
      </c>
      <c r="C3207" t="s">
        <v>68</v>
      </c>
      <c r="D3207">
        <v>8936</v>
      </c>
      <c r="E3207" t="s">
        <v>137</v>
      </c>
      <c r="F3207" t="s">
        <v>596</v>
      </c>
      <c r="G3207" t="s">
        <v>3785</v>
      </c>
      <c r="H3207" t="s">
        <v>3785</v>
      </c>
      <c r="I3207">
        <v>8931</v>
      </c>
      <c r="K3207" s="1"/>
    </row>
    <row r="3208" spans="1:11" x14ac:dyDescent="0.25">
      <c r="A3208" s="5" t="str">
        <f t="shared" si="50"/>
        <v>ID8937G3275</v>
      </c>
      <c r="B3208">
        <v>3275</v>
      </c>
      <c r="C3208" t="s">
        <v>68</v>
      </c>
      <c r="D3208">
        <v>8937</v>
      </c>
      <c r="E3208" t="s">
        <v>137</v>
      </c>
      <c r="F3208" t="s">
        <v>596</v>
      </c>
      <c r="G3208" t="s">
        <v>174</v>
      </c>
      <c r="H3208" t="s">
        <v>174</v>
      </c>
      <c r="I3208">
        <v>8931</v>
      </c>
      <c r="K3208" s="1"/>
    </row>
    <row r="3209" spans="1:11" x14ac:dyDescent="0.25">
      <c r="A3209" s="5" t="str">
        <f t="shared" si="50"/>
        <v>ID8937G3276</v>
      </c>
      <c r="B3209">
        <v>3276</v>
      </c>
      <c r="C3209" t="s">
        <v>68</v>
      </c>
      <c r="D3209">
        <v>8937</v>
      </c>
      <c r="E3209" t="s">
        <v>137</v>
      </c>
      <c r="F3209" t="s">
        <v>596</v>
      </c>
      <c r="G3209" t="s">
        <v>174</v>
      </c>
      <c r="H3209" t="s">
        <v>174</v>
      </c>
      <c r="I3209">
        <v>8931</v>
      </c>
      <c r="K3209" s="1"/>
    </row>
    <row r="3210" spans="1:11" x14ac:dyDescent="0.25">
      <c r="A3210" s="5" t="str">
        <f t="shared" si="50"/>
        <v>ID8977G3277</v>
      </c>
      <c r="B3210">
        <v>3277</v>
      </c>
      <c r="C3210" t="s">
        <v>68</v>
      </c>
      <c r="D3210">
        <v>8977</v>
      </c>
      <c r="E3210" t="s">
        <v>137</v>
      </c>
      <c r="F3210" t="s">
        <v>596</v>
      </c>
      <c r="G3210" t="s">
        <v>174</v>
      </c>
      <c r="H3210" t="s">
        <v>3798</v>
      </c>
      <c r="I3210">
        <v>8937</v>
      </c>
      <c r="K3210" s="1"/>
    </row>
    <row r="3211" spans="1:11" x14ac:dyDescent="0.25">
      <c r="A3211" s="5" t="str">
        <f t="shared" si="50"/>
        <v>ID8978G3278</v>
      </c>
      <c r="B3211">
        <v>3278</v>
      </c>
      <c r="C3211" t="s">
        <v>68</v>
      </c>
      <c r="D3211">
        <v>8978</v>
      </c>
      <c r="E3211" t="s">
        <v>137</v>
      </c>
      <c r="F3211" t="s">
        <v>596</v>
      </c>
      <c r="G3211" t="s">
        <v>174</v>
      </c>
      <c r="H3211" t="s">
        <v>1787</v>
      </c>
      <c r="I3211">
        <v>8937</v>
      </c>
      <c r="K3211" s="1"/>
    </row>
    <row r="3212" spans="1:11" x14ac:dyDescent="0.25">
      <c r="A3212" s="5" t="str">
        <f t="shared" si="50"/>
        <v>ID8979G3279</v>
      </c>
      <c r="B3212">
        <v>3279</v>
      </c>
      <c r="C3212" t="s">
        <v>68</v>
      </c>
      <c r="D3212">
        <v>8979</v>
      </c>
      <c r="E3212" t="s">
        <v>137</v>
      </c>
      <c r="F3212" t="s">
        <v>596</v>
      </c>
      <c r="G3212" t="s">
        <v>174</v>
      </c>
      <c r="H3212" t="s">
        <v>3799</v>
      </c>
      <c r="I3212">
        <v>8937</v>
      </c>
      <c r="K3212" s="1"/>
    </row>
    <row r="3213" spans="1:11" x14ac:dyDescent="0.25">
      <c r="A3213" s="5" t="str">
        <f t="shared" si="50"/>
        <v>ID8980G3280</v>
      </c>
      <c r="B3213">
        <v>3280</v>
      </c>
      <c r="C3213" t="s">
        <v>68</v>
      </c>
      <c r="D3213">
        <v>8980</v>
      </c>
      <c r="E3213" t="s">
        <v>137</v>
      </c>
      <c r="F3213" t="s">
        <v>596</v>
      </c>
      <c r="G3213" t="s">
        <v>174</v>
      </c>
      <c r="H3213" t="s">
        <v>78</v>
      </c>
      <c r="I3213">
        <v>8937</v>
      </c>
      <c r="K3213" s="1"/>
    </row>
    <row r="3214" spans="1:11" x14ac:dyDescent="0.25">
      <c r="A3214" s="5" t="str">
        <f t="shared" si="50"/>
        <v>ID8938G3281</v>
      </c>
      <c r="B3214">
        <v>3281</v>
      </c>
      <c r="C3214" t="s">
        <v>68</v>
      </c>
      <c r="D3214">
        <v>8938</v>
      </c>
      <c r="E3214" t="s">
        <v>137</v>
      </c>
      <c r="F3214" t="s">
        <v>596</v>
      </c>
      <c r="G3214" t="s">
        <v>225</v>
      </c>
      <c r="H3214" t="s">
        <v>225</v>
      </c>
      <c r="I3214">
        <v>8931</v>
      </c>
      <c r="K3214" s="1"/>
    </row>
    <row r="3215" spans="1:11" x14ac:dyDescent="0.25">
      <c r="A3215" s="5" t="str">
        <f t="shared" si="50"/>
        <v>ID8939G3282</v>
      </c>
      <c r="B3215">
        <v>3282</v>
      </c>
      <c r="C3215" t="s">
        <v>68</v>
      </c>
      <c r="D3215">
        <v>8939</v>
      </c>
      <c r="E3215" t="s">
        <v>137</v>
      </c>
      <c r="F3215" t="s">
        <v>596</v>
      </c>
      <c r="G3215" t="s">
        <v>3786</v>
      </c>
      <c r="H3215" t="s">
        <v>3786</v>
      </c>
      <c r="I3215">
        <v>8931</v>
      </c>
      <c r="K3215" s="1"/>
    </row>
    <row r="3216" spans="1:11" x14ac:dyDescent="0.25">
      <c r="A3216" s="5" t="str">
        <f t="shared" si="50"/>
        <v>ID8940G3283</v>
      </c>
      <c r="B3216">
        <v>3283</v>
      </c>
      <c r="C3216" t="s">
        <v>68</v>
      </c>
      <c r="D3216">
        <v>8940</v>
      </c>
      <c r="E3216" t="s">
        <v>137</v>
      </c>
      <c r="F3216" t="s">
        <v>596</v>
      </c>
      <c r="G3216" t="s">
        <v>3787</v>
      </c>
      <c r="H3216" t="s">
        <v>3787</v>
      </c>
      <c r="I3216">
        <v>8931</v>
      </c>
      <c r="K3216" s="1"/>
    </row>
    <row r="3217" spans="1:11" x14ac:dyDescent="0.25">
      <c r="A3217" s="5" t="str">
        <f t="shared" si="50"/>
        <v>ID8941G3284</v>
      </c>
      <c r="B3217">
        <v>3284</v>
      </c>
      <c r="C3217" t="s">
        <v>68</v>
      </c>
      <c r="D3217">
        <v>8941</v>
      </c>
      <c r="E3217" t="s">
        <v>137</v>
      </c>
      <c r="F3217" t="s">
        <v>596</v>
      </c>
      <c r="G3217" t="s">
        <v>651</v>
      </c>
      <c r="H3217" t="s">
        <v>651</v>
      </c>
      <c r="I3217">
        <v>8931</v>
      </c>
      <c r="K3217" s="1"/>
    </row>
    <row r="3218" spans="1:11" x14ac:dyDescent="0.25">
      <c r="A3218" s="5" t="str">
        <f t="shared" si="50"/>
        <v>ID8942G3285</v>
      </c>
      <c r="B3218">
        <v>3285</v>
      </c>
      <c r="C3218" t="s">
        <v>68</v>
      </c>
      <c r="D3218">
        <v>8942</v>
      </c>
      <c r="E3218" t="s">
        <v>137</v>
      </c>
      <c r="F3218" t="s">
        <v>596</v>
      </c>
      <c r="G3218" t="s">
        <v>78</v>
      </c>
      <c r="H3218" t="s">
        <v>78</v>
      </c>
      <c r="I3218">
        <v>8931</v>
      </c>
      <c r="K3218" s="1"/>
    </row>
    <row r="3219" spans="1:11" x14ac:dyDescent="0.25">
      <c r="A3219" s="5" t="str">
        <f t="shared" si="50"/>
        <v>ID8943G3286</v>
      </c>
      <c r="B3219">
        <v>3286</v>
      </c>
      <c r="C3219" t="s">
        <v>68</v>
      </c>
      <c r="D3219">
        <v>8943</v>
      </c>
      <c r="E3219" t="s">
        <v>137</v>
      </c>
      <c r="F3219" t="s">
        <v>596</v>
      </c>
      <c r="G3219" t="s">
        <v>2527</v>
      </c>
      <c r="H3219" t="s">
        <v>2527</v>
      </c>
      <c r="I3219">
        <v>8931</v>
      </c>
      <c r="K3219" s="1"/>
    </row>
    <row r="3220" spans="1:11" x14ac:dyDescent="0.25">
      <c r="A3220" s="5" t="str">
        <f t="shared" si="50"/>
        <v>ID153G3287</v>
      </c>
      <c r="B3220">
        <v>3287</v>
      </c>
      <c r="C3220" t="s">
        <v>68</v>
      </c>
      <c r="D3220">
        <v>153</v>
      </c>
      <c r="E3220" t="s">
        <v>206</v>
      </c>
      <c r="F3220" t="s">
        <v>206</v>
      </c>
      <c r="G3220" t="s">
        <v>206</v>
      </c>
      <c r="H3220" t="s">
        <v>206</v>
      </c>
      <c r="I3220" t="s">
        <v>71</v>
      </c>
      <c r="K3220" s="1"/>
    </row>
    <row r="3221" spans="1:11" x14ac:dyDescent="0.25">
      <c r="A3221" s="5" t="str">
        <f t="shared" si="50"/>
        <v>ID435G3288</v>
      </c>
      <c r="B3221">
        <v>3288</v>
      </c>
      <c r="C3221" t="s">
        <v>68</v>
      </c>
      <c r="D3221">
        <v>435</v>
      </c>
      <c r="E3221" t="s">
        <v>206</v>
      </c>
      <c r="F3221" t="s">
        <v>367</v>
      </c>
      <c r="G3221" t="s">
        <v>367</v>
      </c>
      <c r="H3221" t="s">
        <v>367</v>
      </c>
      <c r="I3221">
        <v>153</v>
      </c>
      <c r="K3221" s="1"/>
    </row>
    <row r="3222" spans="1:11" x14ac:dyDescent="0.25">
      <c r="A3222" s="5" t="str">
        <f t="shared" si="50"/>
        <v>ID3600G3289</v>
      </c>
      <c r="B3222">
        <v>3289</v>
      </c>
      <c r="C3222" t="s">
        <v>68</v>
      </c>
      <c r="D3222">
        <v>3600</v>
      </c>
      <c r="E3222" t="s">
        <v>206</v>
      </c>
      <c r="F3222" t="s">
        <v>367</v>
      </c>
      <c r="G3222" t="s">
        <v>878</v>
      </c>
      <c r="H3222" t="s">
        <v>878</v>
      </c>
      <c r="I3222">
        <v>435</v>
      </c>
      <c r="K3222" s="1"/>
    </row>
    <row r="3223" spans="1:11" x14ac:dyDescent="0.25">
      <c r="A3223" s="5" t="str">
        <f t="shared" si="50"/>
        <v>ID3601G3290</v>
      </c>
      <c r="B3223">
        <v>3290</v>
      </c>
      <c r="C3223" t="s">
        <v>68</v>
      </c>
      <c r="D3223">
        <v>3601</v>
      </c>
      <c r="E3223" t="s">
        <v>206</v>
      </c>
      <c r="F3223" t="s">
        <v>367</v>
      </c>
      <c r="G3223" t="s">
        <v>878</v>
      </c>
      <c r="H3223" t="s">
        <v>1490</v>
      </c>
      <c r="I3223">
        <v>3600</v>
      </c>
      <c r="K3223" s="1"/>
    </row>
    <row r="3224" spans="1:11" x14ac:dyDescent="0.25">
      <c r="A3224" s="5" t="str">
        <f t="shared" si="50"/>
        <v>ID3602G3291</v>
      </c>
      <c r="B3224">
        <v>3291</v>
      </c>
      <c r="C3224" t="s">
        <v>68</v>
      </c>
      <c r="D3224">
        <v>3602</v>
      </c>
      <c r="E3224" t="s">
        <v>206</v>
      </c>
      <c r="F3224" t="s">
        <v>367</v>
      </c>
      <c r="G3224" t="s">
        <v>878</v>
      </c>
      <c r="H3224" t="s">
        <v>1506</v>
      </c>
      <c r="I3224">
        <v>3600</v>
      </c>
      <c r="K3224" s="1"/>
    </row>
    <row r="3225" spans="1:11" x14ac:dyDescent="0.25">
      <c r="A3225" s="5" t="str">
        <f t="shared" si="50"/>
        <v>ID3603G3292</v>
      </c>
      <c r="B3225">
        <v>3292</v>
      </c>
      <c r="C3225" t="s">
        <v>68</v>
      </c>
      <c r="D3225">
        <v>3603</v>
      </c>
      <c r="E3225" t="s">
        <v>206</v>
      </c>
      <c r="F3225" t="s">
        <v>367</v>
      </c>
      <c r="G3225" t="s">
        <v>878</v>
      </c>
      <c r="H3225" t="s">
        <v>1503</v>
      </c>
      <c r="I3225">
        <v>3600</v>
      </c>
      <c r="K3225" s="1"/>
    </row>
    <row r="3226" spans="1:11" x14ac:dyDescent="0.25">
      <c r="A3226" s="5" t="str">
        <f t="shared" si="50"/>
        <v>ID3604G3293</v>
      </c>
      <c r="B3226">
        <v>3293</v>
      </c>
      <c r="C3226" t="s">
        <v>68</v>
      </c>
      <c r="D3226">
        <v>3604</v>
      </c>
      <c r="E3226" t="s">
        <v>206</v>
      </c>
      <c r="F3226" t="s">
        <v>367</v>
      </c>
      <c r="G3226" t="s">
        <v>878</v>
      </c>
      <c r="H3226" t="s">
        <v>1500</v>
      </c>
      <c r="I3226">
        <v>3600</v>
      </c>
      <c r="K3226" s="1"/>
    </row>
    <row r="3227" spans="1:11" x14ac:dyDescent="0.25">
      <c r="A3227" s="5" t="str">
        <f t="shared" si="50"/>
        <v>ID6362G3294</v>
      </c>
      <c r="B3227">
        <v>3294</v>
      </c>
      <c r="C3227" t="s">
        <v>68</v>
      </c>
      <c r="D3227">
        <v>6362</v>
      </c>
      <c r="E3227" t="s">
        <v>206</v>
      </c>
      <c r="F3227" t="s">
        <v>367</v>
      </c>
      <c r="G3227" t="s">
        <v>878</v>
      </c>
      <c r="H3227" t="s">
        <v>1995</v>
      </c>
      <c r="I3227">
        <v>3600</v>
      </c>
      <c r="K3227" s="1"/>
    </row>
    <row r="3228" spans="1:11" x14ac:dyDescent="0.25">
      <c r="A3228" s="5" t="str">
        <f t="shared" si="50"/>
        <v>ID6363G3295</v>
      </c>
      <c r="B3228">
        <v>3295</v>
      </c>
      <c r="C3228" t="s">
        <v>68</v>
      </c>
      <c r="D3228">
        <v>6363</v>
      </c>
      <c r="E3228" t="s">
        <v>206</v>
      </c>
      <c r="F3228" t="s">
        <v>367</v>
      </c>
      <c r="G3228" t="s">
        <v>878</v>
      </c>
      <c r="H3228" t="s">
        <v>1996</v>
      </c>
      <c r="I3228">
        <v>3600</v>
      </c>
      <c r="K3228" s="1"/>
    </row>
    <row r="3229" spans="1:11" x14ac:dyDescent="0.25">
      <c r="A3229" s="5" t="str">
        <f t="shared" si="50"/>
        <v>ID3605G3296</v>
      </c>
      <c r="B3229">
        <v>3296</v>
      </c>
      <c r="C3229" t="s">
        <v>68</v>
      </c>
      <c r="D3229">
        <v>3605</v>
      </c>
      <c r="E3229" t="s">
        <v>206</v>
      </c>
      <c r="F3229" t="s">
        <v>367</v>
      </c>
      <c r="G3229" t="s">
        <v>213</v>
      </c>
      <c r="H3229" t="s">
        <v>213</v>
      </c>
      <c r="I3229">
        <v>435</v>
      </c>
      <c r="K3229" s="1"/>
    </row>
    <row r="3230" spans="1:11" x14ac:dyDescent="0.25">
      <c r="A3230" s="5" t="str">
        <f t="shared" si="50"/>
        <v>ID3606G3297</v>
      </c>
      <c r="B3230">
        <v>3297</v>
      </c>
      <c r="C3230" t="s">
        <v>68</v>
      </c>
      <c r="D3230">
        <v>3606</v>
      </c>
      <c r="E3230" t="s">
        <v>206</v>
      </c>
      <c r="F3230" t="s">
        <v>367</v>
      </c>
      <c r="G3230" t="s">
        <v>213</v>
      </c>
      <c r="H3230" t="s">
        <v>1495</v>
      </c>
      <c r="I3230">
        <v>3605</v>
      </c>
      <c r="K3230" s="1"/>
    </row>
    <row r="3231" spans="1:11" x14ac:dyDescent="0.25">
      <c r="A3231" s="5" t="str">
        <f t="shared" si="50"/>
        <v>ID3607G3298</v>
      </c>
      <c r="B3231">
        <v>3298</v>
      </c>
      <c r="C3231" t="s">
        <v>68</v>
      </c>
      <c r="D3231">
        <v>3607</v>
      </c>
      <c r="E3231" t="s">
        <v>206</v>
      </c>
      <c r="F3231" t="s">
        <v>367</v>
      </c>
      <c r="G3231" t="s">
        <v>213</v>
      </c>
      <c r="H3231" t="s">
        <v>1491</v>
      </c>
      <c r="I3231">
        <v>3605</v>
      </c>
      <c r="K3231" s="1"/>
    </row>
    <row r="3232" spans="1:11" x14ac:dyDescent="0.25">
      <c r="A3232" s="5" t="str">
        <f t="shared" si="50"/>
        <v>ID3607G3299</v>
      </c>
      <c r="B3232">
        <v>3299</v>
      </c>
      <c r="C3232" t="s">
        <v>68</v>
      </c>
      <c r="D3232">
        <v>3607</v>
      </c>
      <c r="E3232" t="s">
        <v>206</v>
      </c>
      <c r="F3232" t="s">
        <v>367</v>
      </c>
      <c r="G3232" t="s">
        <v>213</v>
      </c>
      <c r="H3232" t="s">
        <v>1491</v>
      </c>
      <c r="I3232">
        <v>3605</v>
      </c>
      <c r="K3232" s="1"/>
    </row>
    <row r="3233" spans="1:11" x14ac:dyDescent="0.25">
      <c r="A3233" s="5" t="str">
        <f t="shared" si="50"/>
        <v>ID3608G3300</v>
      </c>
      <c r="B3233">
        <v>3300</v>
      </c>
      <c r="C3233" t="s">
        <v>68</v>
      </c>
      <c r="D3233">
        <v>3608</v>
      </c>
      <c r="E3233" t="s">
        <v>206</v>
      </c>
      <c r="F3233" t="s">
        <v>367</v>
      </c>
      <c r="G3233" t="s">
        <v>213</v>
      </c>
      <c r="H3233" t="s">
        <v>1492</v>
      </c>
      <c r="I3233">
        <v>3605</v>
      </c>
      <c r="K3233" s="1"/>
    </row>
    <row r="3234" spans="1:11" x14ac:dyDescent="0.25">
      <c r="A3234" s="5" t="str">
        <f t="shared" si="50"/>
        <v>ID3608G3301</v>
      </c>
      <c r="B3234">
        <v>3301</v>
      </c>
      <c r="C3234" t="s">
        <v>68</v>
      </c>
      <c r="D3234">
        <v>3608</v>
      </c>
      <c r="E3234" t="s">
        <v>206</v>
      </c>
      <c r="F3234" t="s">
        <v>367</v>
      </c>
      <c r="G3234" t="s">
        <v>213</v>
      </c>
      <c r="H3234" t="s">
        <v>1492</v>
      </c>
      <c r="I3234">
        <v>3605</v>
      </c>
      <c r="K3234" s="1"/>
    </row>
    <row r="3235" spans="1:11" x14ac:dyDescent="0.25">
      <c r="A3235" s="5" t="str">
        <f t="shared" si="50"/>
        <v>ID3609G3302</v>
      </c>
      <c r="B3235">
        <v>3302</v>
      </c>
      <c r="C3235" t="s">
        <v>68</v>
      </c>
      <c r="D3235">
        <v>3609</v>
      </c>
      <c r="E3235" t="s">
        <v>206</v>
      </c>
      <c r="F3235" t="s">
        <v>367</v>
      </c>
      <c r="G3235" t="s">
        <v>213</v>
      </c>
      <c r="H3235" t="s">
        <v>1509</v>
      </c>
      <c r="I3235">
        <v>3605</v>
      </c>
      <c r="K3235" s="1"/>
    </row>
    <row r="3236" spans="1:11" x14ac:dyDescent="0.25">
      <c r="A3236" s="5" t="str">
        <f t="shared" si="50"/>
        <v>ID3611G3303</v>
      </c>
      <c r="B3236">
        <v>3303</v>
      </c>
      <c r="C3236" t="s">
        <v>68</v>
      </c>
      <c r="D3236">
        <v>3611</v>
      </c>
      <c r="E3236" t="s">
        <v>206</v>
      </c>
      <c r="F3236" t="s">
        <v>367</v>
      </c>
      <c r="G3236" t="s">
        <v>213</v>
      </c>
      <c r="H3236" t="s">
        <v>1497</v>
      </c>
      <c r="I3236">
        <v>3605</v>
      </c>
      <c r="K3236" s="1"/>
    </row>
    <row r="3237" spans="1:11" x14ac:dyDescent="0.25">
      <c r="A3237" s="5" t="str">
        <f t="shared" si="50"/>
        <v>ID3612G3304</v>
      </c>
      <c r="B3237">
        <v>3304</v>
      </c>
      <c r="C3237" t="s">
        <v>68</v>
      </c>
      <c r="D3237">
        <v>3612</v>
      </c>
      <c r="E3237" t="s">
        <v>206</v>
      </c>
      <c r="F3237" t="s">
        <v>367</v>
      </c>
      <c r="G3237" t="s">
        <v>213</v>
      </c>
      <c r="H3237" t="s">
        <v>1498</v>
      </c>
      <c r="I3237">
        <v>3605</v>
      </c>
      <c r="K3237" s="1"/>
    </row>
    <row r="3238" spans="1:11" x14ac:dyDescent="0.25">
      <c r="A3238" s="5" t="str">
        <f t="shared" si="50"/>
        <v>ID6364G3305</v>
      </c>
      <c r="B3238">
        <v>3305</v>
      </c>
      <c r="C3238" t="s">
        <v>68</v>
      </c>
      <c r="D3238">
        <v>6364</v>
      </c>
      <c r="E3238" t="s">
        <v>206</v>
      </c>
      <c r="F3238" t="s">
        <v>367</v>
      </c>
      <c r="G3238" t="s">
        <v>213</v>
      </c>
      <c r="H3238" t="s">
        <v>1997</v>
      </c>
      <c r="I3238">
        <v>3605</v>
      </c>
      <c r="K3238" s="1"/>
    </row>
    <row r="3239" spans="1:11" x14ac:dyDescent="0.25">
      <c r="A3239" s="5" t="str">
        <f t="shared" si="50"/>
        <v>ID6365G3306</v>
      </c>
      <c r="B3239">
        <v>3306</v>
      </c>
      <c r="C3239" t="s">
        <v>68</v>
      </c>
      <c r="D3239">
        <v>6365</v>
      </c>
      <c r="E3239" t="s">
        <v>206</v>
      </c>
      <c r="F3239" t="s">
        <v>367</v>
      </c>
      <c r="G3239" t="s">
        <v>213</v>
      </c>
      <c r="H3239" t="s">
        <v>1998</v>
      </c>
      <c r="I3239">
        <v>3605</v>
      </c>
      <c r="K3239" s="1"/>
    </row>
    <row r="3240" spans="1:11" x14ac:dyDescent="0.25">
      <c r="A3240" s="5" t="str">
        <f t="shared" si="50"/>
        <v>ID6366G3307</v>
      </c>
      <c r="B3240">
        <v>3307</v>
      </c>
      <c r="C3240" t="s">
        <v>68</v>
      </c>
      <c r="D3240">
        <v>6366</v>
      </c>
      <c r="E3240" t="s">
        <v>206</v>
      </c>
      <c r="F3240" t="s">
        <v>367</v>
      </c>
      <c r="G3240" t="s">
        <v>213</v>
      </c>
      <c r="H3240" t="s">
        <v>1999</v>
      </c>
      <c r="I3240">
        <v>3605</v>
      </c>
      <c r="K3240" s="1"/>
    </row>
    <row r="3241" spans="1:11" x14ac:dyDescent="0.25">
      <c r="A3241" s="5" t="str">
        <f t="shared" si="50"/>
        <v>ID6367G3308</v>
      </c>
      <c r="B3241">
        <v>3308</v>
      </c>
      <c r="C3241" t="s">
        <v>68</v>
      </c>
      <c r="D3241">
        <v>6367</v>
      </c>
      <c r="E3241" t="s">
        <v>206</v>
      </c>
      <c r="F3241" t="s">
        <v>367</v>
      </c>
      <c r="G3241" t="s">
        <v>213</v>
      </c>
      <c r="H3241" t="s">
        <v>1279</v>
      </c>
      <c r="I3241">
        <v>3605</v>
      </c>
      <c r="K3241" s="1"/>
    </row>
    <row r="3242" spans="1:11" x14ac:dyDescent="0.25">
      <c r="A3242" s="5" t="str">
        <f t="shared" si="50"/>
        <v>ID3613G3309</v>
      </c>
      <c r="B3242">
        <v>3309</v>
      </c>
      <c r="C3242" t="s">
        <v>68</v>
      </c>
      <c r="D3242">
        <v>3613</v>
      </c>
      <c r="E3242" t="s">
        <v>206</v>
      </c>
      <c r="F3242" t="s">
        <v>367</v>
      </c>
      <c r="G3242" t="s">
        <v>667</v>
      </c>
      <c r="H3242" t="s">
        <v>667</v>
      </c>
      <c r="I3242">
        <v>435</v>
      </c>
      <c r="K3242" s="1"/>
    </row>
    <row r="3243" spans="1:11" x14ac:dyDescent="0.25">
      <c r="A3243" s="5" t="str">
        <f t="shared" si="50"/>
        <v>ID3614G3310</v>
      </c>
      <c r="B3243">
        <v>3310</v>
      </c>
      <c r="C3243" t="s">
        <v>68</v>
      </c>
      <c r="D3243">
        <v>3614</v>
      </c>
      <c r="E3243" t="s">
        <v>206</v>
      </c>
      <c r="F3243" t="s">
        <v>367</v>
      </c>
      <c r="G3243" t="s">
        <v>667</v>
      </c>
      <c r="H3243" t="s">
        <v>1490</v>
      </c>
      <c r="I3243">
        <v>3613</v>
      </c>
      <c r="K3243" s="1"/>
    </row>
    <row r="3244" spans="1:11" x14ac:dyDescent="0.25">
      <c r="A3244" s="5" t="str">
        <f t="shared" si="50"/>
        <v>ID3615G3311</v>
      </c>
      <c r="B3244">
        <v>3311</v>
      </c>
      <c r="C3244" t="s">
        <v>68</v>
      </c>
      <c r="D3244">
        <v>3615</v>
      </c>
      <c r="E3244" t="s">
        <v>206</v>
      </c>
      <c r="F3244" t="s">
        <v>367</v>
      </c>
      <c r="G3244" t="s">
        <v>667</v>
      </c>
      <c r="H3244" t="s">
        <v>1506</v>
      </c>
      <c r="I3244">
        <v>3613</v>
      </c>
      <c r="K3244" s="1"/>
    </row>
    <row r="3245" spans="1:11" x14ac:dyDescent="0.25">
      <c r="A3245" s="5" t="str">
        <f t="shared" si="50"/>
        <v>ID3616G3312</v>
      </c>
      <c r="B3245">
        <v>3312</v>
      </c>
      <c r="C3245" t="s">
        <v>68</v>
      </c>
      <c r="D3245">
        <v>3616</v>
      </c>
      <c r="E3245" t="s">
        <v>206</v>
      </c>
      <c r="F3245" t="s">
        <v>367</v>
      </c>
      <c r="G3245" t="s">
        <v>667</v>
      </c>
      <c r="H3245" t="s">
        <v>1503</v>
      </c>
      <c r="I3245">
        <v>3613</v>
      </c>
      <c r="K3245" s="1"/>
    </row>
    <row r="3246" spans="1:11" x14ac:dyDescent="0.25">
      <c r="A3246" s="5" t="str">
        <f t="shared" si="50"/>
        <v>ID3617G3313</v>
      </c>
      <c r="B3246">
        <v>3313</v>
      </c>
      <c r="C3246" t="s">
        <v>68</v>
      </c>
      <c r="D3246">
        <v>3617</v>
      </c>
      <c r="E3246" t="s">
        <v>206</v>
      </c>
      <c r="F3246" t="s">
        <v>367</v>
      </c>
      <c r="G3246" t="s">
        <v>667</v>
      </c>
      <c r="H3246" t="s">
        <v>1500</v>
      </c>
      <c r="I3246">
        <v>3613</v>
      </c>
      <c r="K3246" s="1"/>
    </row>
    <row r="3247" spans="1:11" x14ac:dyDescent="0.25">
      <c r="A3247" s="5" t="str">
        <f t="shared" si="50"/>
        <v>ID6368G3314</v>
      </c>
      <c r="B3247">
        <v>3314</v>
      </c>
      <c r="C3247" t="s">
        <v>68</v>
      </c>
      <c r="D3247">
        <v>6368</v>
      </c>
      <c r="E3247" t="s">
        <v>206</v>
      </c>
      <c r="F3247" t="s">
        <v>367</v>
      </c>
      <c r="G3247" t="s">
        <v>667</v>
      </c>
      <c r="H3247" t="s">
        <v>1995</v>
      </c>
      <c r="I3247">
        <v>3613</v>
      </c>
      <c r="K3247" s="1"/>
    </row>
    <row r="3248" spans="1:11" x14ac:dyDescent="0.25">
      <c r="A3248" s="5" t="str">
        <f t="shared" si="50"/>
        <v>ID6369G3315</v>
      </c>
      <c r="B3248">
        <v>3315</v>
      </c>
      <c r="C3248" t="s">
        <v>68</v>
      </c>
      <c r="D3248">
        <v>6369</v>
      </c>
      <c r="E3248" t="s">
        <v>206</v>
      </c>
      <c r="F3248" t="s">
        <v>367</v>
      </c>
      <c r="G3248" t="s">
        <v>667</v>
      </c>
      <c r="H3248" t="s">
        <v>1996</v>
      </c>
      <c r="I3248">
        <v>3613</v>
      </c>
      <c r="K3248" s="1"/>
    </row>
    <row r="3249" spans="1:11" x14ac:dyDescent="0.25">
      <c r="A3249" s="5" t="str">
        <f t="shared" si="50"/>
        <v>ID3618G3316</v>
      </c>
      <c r="B3249">
        <v>3316</v>
      </c>
      <c r="C3249" t="s">
        <v>68</v>
      </c>
      <c r="D3249">
        <v>3618</v>
      </c>
      <c r="E3249" t="s">
        <v>206</v>
      </c>
      <c r="F3249" t="s">
        <v>367</v>
      </c>
      <c r="G3249" t="s">
        <v>1499</v>
      </c>
      <c r="H3249" t="s">
        <v>1499</v>
      </c>
      <c r="I3249">
        <v>435</v>
      </c>
      <c r="K3249" s="1"/>
    </row>
    <row r="3250" spans="1:11" x14ac:dyDescent="0.25">
      <c r="A3250" s="5" t="str">
        <f t="shared" si="50"/>
        <v>ID3619G3317</v>
      </c>
      <c r="B3250">
        <v>3317</v>
      </c>
      <c r="C3250" t="s">
        <v>68</v>
      </c>
      <c r="D3250">
        <v>3619</v>
      </c>
      <c r="E3250" t="s">
        <v>206</v>
      </c>
      <c r="F3250" t="s">
        <v>367</v>
      </c>
      <c r="G3250" t="s">
        <v>1499</v>
      </c>
      <c r="H3250" t="s">
        <v>1505</v>
      </c>
      <c r="I3250">
        <v>3618</v>
      </c>
      <c r="K3250" s="1"/>
    </row>
    <row r="3251" spans="1:11" x14ac:dyDescent="0.25">
      <c r="A3251" s="5" t="str">
        <f t="shared" si="50"/>
        <v>ID3620G3318</v>
      </c>
      <c r="B3251">
        <v>3318</v>
      </c>
      <c r="C3251" t="s">
        <v>68</v>
      </c>
      <c r="D3251">
        <v>3620</v>
      </c>
      <c r="E3251" t="s">
        <v>206</v>
      </c>
      <c r="F3251" t="s">
        <v>367</v>
      </c>
      <c r="G3251" t="s">
        <v>1499</v>
      </c>
      <c r="H3251" t="s">
        <v>1491</v>
      </c>
      <c r="I3251">
        <v>3618</v>
      </c>
      <c r="K3251" s="1"/>
    </row>
    <row r="3252" spans="1:11" x14ac:dyDescent="0.25">
      <c r="A3252" s="5" t="str">
        <f t="shared" si="50"/>
        <v>ID3620G3319</v>
      </c>
      <c r="B3252">
        <v>3319</v>
      </c>
      <c r="C3252" t="s">
        <v>68</v>
      </c>
      <c r="D3252">
        <v>3620</v>
      </c>
      <c r="E3252" t="s">
        <v>206</v>
      </c>
      <c r="F3252" t="s">
        <v>367</v>
      </c>
      <c r="G3252" t="s">
        <v>1499</v>
      </c>
      <c r="H3252" t="s">
        <v>1491</v>
      </c>
      <c r="I3252">
        <v>3618</v>
      </c>
      <c r="K3252" s="1"/>
    </row>
    <row r="3253" spans="1:11" x14ac:dyDescent="0.25">
      <c r="A3253" s="5" t="str">
        <f t="shared" si="50"/>
        <v>ID3621G3320</v>
      </c>
      <c r="B3253">
        <v>3320</v>
      </c>
      <c r="C3253" t="s">
        <v>68</v>
      </c>
      <c r="D3253">
        <v>3621</v>
      </c>
      <c r="E3253" t="s">
        <v>206</v>
      </c>
      <c r="F3253" t="s">
        <v>367</v>
      </c>
      <c r="G3253" t="s">
        <v>1499</v>
      </c>
      <c r="H3253" t="s">
        <v>1503</v>
      </c>
      <c r="I3253">
        <v>3618</v>
      </c>
      <c r="K3253" s="1"/>
    </row>
    <row r="3254" spans="1:11" x14ac:dyDescent="0.25">
      <c r="A3254" s="5" t="str">
        <f t="shared" si="50"/>
        <v>ID3622G3321</v>
      </c>
      <c r="B3254">
        <v>3321</v>
      </c>
      <c r="C3254" t="s">
        <v>68</v>
      </c>
      <c r="D3254">
        <v>3622</v>
      </c>
      <c r="E3254" t="s">
        <v>206</v>
      </c>
      <c r="F3254" t="s">
        <v>367</v>
      </c>
      <c r="G3254" t="s">
        <v>1499</v>
      </c>
      <c r="H3254" t="s">
        <v>1500</v>
      </c>
      <c r="I3254">
        <v>3618</v>
      </c>
      <c r="K3254" s="1"/>
    </row>
    <row r="3255" spans="1:11" x14ac:dyDescent="0.25">
      <c r="A3255" s="5" t="str">
        <f t="shared" si="50"/>
        <v>ID5762G3322</v>
      </c>
      <c r="B3255">
        <v>3322</v>
      </c>
      <c r="C3255" t="s">
        <v>68</v>
      </c>
      <c r="D3255">
        <v>5762</v>
      </c>
      <c r="E3255" t="s">
        <v>206</v>
      </c>
      <c r="F3255" t="s">
        <v>367</v>
      </c>
      <c r="G3255" t="s">
        <v>1499</v>
      </c>
      <c r="H3255" t="s">
        <v>1490</v>
      </c>
      <c r="I3255">
        <v>3618</v>
      </c>
      <c r="K3255" s="1"/>
    </row>
    <row r="3256" spans="1:11" x14ac:dyDescent="0.25">
      <c r="A3256" s="5" t="str">
        <f t="shared" si="50"/>
        <v>ID5763G3323</v>
      </c>
      <c r="B3256">
        <v>3323</v>
      </c>
      <c r="C3256" t="s">
        <v>68</v>
      </c>
      <c r="D3256">
        <v>5763</v>
      </c>
      <c r="E3256" t="s">
        <v>206</v>
      </c>
      <c r="F3256" t="s">
        <v>367</v>
      </c>
      <c r="G3256" t="s">
        <v>1499</v>
      </c>
      <c r="H3256" t="s">
        <v>1995</v>
      </c>
      <c r="I3256">
        <v>3618</v>
      </c>
      <c r="K3256" s="1"/>
    </row>
    <row r="3257" spans="1:11" x14ac:dyDescent="0.25">
      <c r="A3257" s="5" t="str">
        <f t="shared" si="50"/>
        <v>ID5764G3324</v>
      </c>
      <c r="B3257">
        <v>3324</v>
      </c>
      <c r="C3257" t="s">
        <v>68</v>
      </c>
      <c r="D3257">
        <v>5764</v>
      </c>
      <c r="E3257" t="s">
        <v>206</v>
      </c>
      <c r="F3257" t="s">
        <v>367</v>
      </c>
      <c r="G3257" t="s">
        <v>1499</v>
      </c>
      <c r="H3257" t="s">
        <v>1996</v>
      </c>
      <c r="I3257">
        <v>3618</v>
      </c>
      <c r="K3257" s="1"/>
    </row>
    <row r="3258" spans="1:11" x14ac:dyDescent="0.25">
      <c r="A3258" s="5" t="str">
        <f t="shared" si="50"/>
        <v>ID6370G3325</v>
      </c>
      <c r="B3258">
        <v>3325</v>
      </c>
      <c r="C3258" t="s">
        <v>68</v>
      </c>
      <c r="D3258">
        <v>6370</v>
      </c>
      <c r="E3258" t="s">
        <v>206</v>
      </c>
      <c r="F3258" t="s">
        <v>367</v>
      </c>
      <c r="G3258" t="s">
        <v>1499</v>
      </c>
      <c r="H3258" t="s">
        <v>1997</v>
      </c>
      <c r="I3258">
        <v>3618</v>
      </c>
      <c r="K3258" s="1"/>
    </row>
    <row r="3259" spans="1:11" x14ac:dyDescent="0.25">
      <c r="A3259" s="5" t="str">
        <f t="shared" si="50"/>
        <v>ID6371G3326</v>
      </c>
      <c r="B3259">
        <v>3326</v>
      </c>
      <c r="C3259" t="s">
        <v>68</v>
      </c>
      <c r="D3259">
        <v>6371</v>
      </c>
      <c r="E3259" t="s">
        <v>206</v>
      </c>
      <c r="F3259" t="s">
        <v>367</v>
      </c>
      <c r="G3259" t="s">
        <v>1499</v>
      </c>
      <c r="H3259" t="s">
        <v>1998</v>
      </c>
      <c r="I3259">
        <v>3618</v>
      </c>
      <c r="K3259" s="1"/>
    </row>
    <row r="3260" spans="1:11" x14ac:dyDescent="0.25">
      <c r="A3260" s="5" t="str">
        <f t="shared" si="50"/>
        <v>ID3623G3327</v>
      </c>
      <c r="B3260">
        <v>3327</v>
      </c>
      <c r="C3260" t="s">
        <v>68</v>
      </c>
      <c r="D3260">
        <v>3623</v>
      </c>
      <c r="E3260" t="s">
        <v>206</v>
      </c>
      <c r="F3260" t="s">
        <v>367</v>
      </c>
      <c r="G3260" t="s">
        <v>1501</v>
      </c>
      <c r="H3260" t="s">
        <v>1501</v>
      </c>
      <c r="I3260">
        <v>435</v>
      </c>
      <c r="K3260" s="1"/>
    </row>
    <row r="3261" spans="1:11" x14ac:dyDescent="0.25">
      <c r="A3261" s="5" t="str">
        <f t="shared" si="50"/>
        <v>ID3624G3328</v>
      </c>
      <c r="B3261">
        <v>3328</v>
      </c>
      <c r="C3261" t="s">
        <v>68</v>
      </c>
      <c r="D3261">
        <v>3624</v>
      </c>
      <c r="E3261" t="s">
        <v>206</v>
      </c>
      <c r="F3261" t="s">
        <v>367</v>
      </c>
      <c r="G3261" t="s">
        <v>1501</v>
      </c>
      <c r="H3261" t="s">
        <v>1505</v>
      </c>
      <c r="I3261">
        <v>3623</v>
      </c>
      <c r="K3261" s="1"/>
    </row>
    <row r="3262" spans="1:11" x14ac:dyDescent="0.25">
      <c r="A3262" s="5" t="str">
        <f t="shared" si="50"/>
        <v>ID3625G3329</v>
      </c>
      <c r="B3262">
        <v>3329</v>
      </c>
      <c r="C3262" t="s">
        <v>68</v>
      </c>
      <c r="D3262">
        <v>3625</v>
      </c>
      <c r="E3262" t="s">
        <v>206</v>
      </c>
      <c r="F3262" t="s">
        <v>367</v>
      </c>
      <c r="G3262" t="s">
        <v>1501</v>
      </c>
      <c r="H3262" t="s">
        <v>1506</v>
      </c>
      <c r="I3262">
        <v>3623</v>
      </c>
      <c r="K3262" s="1"/>
    </row>
    <row r="3263" spans="1:11" x14ac:dyDescent="0.25">
      <c r="A3263" s="5" t="str">
        <f t="shared" si="50"/>
        <v>ID3626G3330</v>
      </c>
      <c r="B3263">
        <v>3330</v>
      </c>
      <c r="C3263" t="s">
        <v>68</v>
      </c>
      <c r="D3263">
        <v>3626</v>
      </c>
      <c r="E3263" t="s">
        <v>206</v>
      </c>
      <c r="F3263" t="s">
        <v>367</v>
      </c>
      <c r="G3263" t="s">
        <v>1501</v>
      </c>
      <c r="H3263" t="s">
        <v>1503</v>
      </c>
      <c r="I3263">
        <v>3623</v>
      </c>
      <c r="K3263" s="1"/>
    </row>
    <row r="3264" spans="1:11" x14ac:dyDescent="0.25">
      <c r="A3264" s="5" t="str">
        <f t="shared" si="50"/>
        <v>ID3627G3331</v>
      </c>
      <c r="B3264">
        <v>3331</v>
      </c>
      <c r="C3264" t="s">
        <v>68</v>
      </c>
      <c r="D3264">
        <v>3627</v>
      </c>
      <c r="E3264" t="s">
        <v>206</v>
      </c>
      <c r="F3264" t="s">
        <v>367</v>
      </c>
      <c r="G3264" t="s">
        <v>1501</v>
      </c>
      <c r="H3264" t="s">
        <v>1500</v>
      </c>
      <c r="I3264">
        <v>3623</v>
      </c>
      <c r="K3264" s="1"/>
    </row>
    <row r="3265" spans="1:11" x14ac:dyDescent="0.25">
      <c r="A3265" s="5" t="str">
        <f t="shared" si="50"/>
        <v>ID5759G3332</v>
      </c>
      <c r="B3265">
        <v>3332</v>
      </c>
      <c r="C3265" t="s">
        <v>68</v>
      </c>
      <c r="D3265">
        <v>5759</v>
      </c>
      <c r="E3265" t="s">
        <v>206</v>
      </c>
      <c r="F3265" t="s">
        <v>367</v>
      </c>
      <c r="G3265" t="s">
        <v>1501</v>
      </c>
      <c r="H3265" t="s">
        <v>1490</v>
      </c>
      <c r="I3265">
        <v>3623</v>
      </c>
      <c r="K3265" s="1"/>
    </row>
    <row r="3266" spans="1:11" x14ac:dyDescent="0.25">
      <c r="A3266" s="5" t="str">
        <f t="shared" si="50"/>
        <v>ID5760G3333</v>
      </c>
      <c r="B3266">
        <v>3333</v>
      </c>
      <c r="C3266" t="s">
        <v>68</v>
      </c>
      <c r="D3266">
        <v>5760</v>
      </c>
      <c r="E3266" t="s">
        <v>206</v>
      </c>
      <c r="F3266" t="s">
        <v>367</v>
      </c>
      <c r="G3266" t="s">
        <v>1501</v>
      </c>
      <c r="H3266" t="s">
        <v>1995</v>
      </c>
      <c r="I3266">
        <v>3623</v>
      </c>
      <c r="K3266" s="1"/>
    </row>
    <row r="3267" spans="1:11" x14ac:dyDescent="0.25">
      <c r="A3267" s="5" t="str">
        <f t="shared" ref="A3267:A3330" si="51">"ID"&amp;D3267&amp;"G"&amp;B3267</f>
        <v>ID5761G3334</v>
      </c>
      <c r="B3267">
        <v>3334</v>
      </c>
      <c r="C3267" t="s">
        <v>68</v>
      </c>
      <c r="D3267">
        <v>5761</v>
      </c>
      <c r="E3267" t="s">
        <v>206</v>
      </c>
      <c r="F3267" t="s">
        <v>367</v>
      </c>
      <c r="G3267" t="s">
        <v>1501</v>
      </c>
      <c r="H3267" t="s">
        <v>1996</v>
      </c>
      <c r="I3267">
        <v>3623</v>
      </c>
      <c r="K3267" s="1"/>
    </row>
    <row r="3268" spans="1:11" x14ac:dyDescent="0.25">
      <c r="A3268" s="5" t="str">
        <f t="shared" si="51"/>
        <v>ID3628G3335</v>
      </c>
      <c r="B3268">
        <v>3335</v>
      </c>
      <c r="C3268" t="s">
        <v>68</v>
      </c>
      <c r="D3268">
        <v>3628</v>
      </c>
      <c r="E3268" t="s">
        <v>206</v>
      </c>
      <c r="F3268" t="s">
        <v>367</v>
      </c>
      <c r="G3268" t="s">
        <v>1502</v>
      </c>
      <c r="H3268" t="s">
        <v>1502</v>
      </c>
      <c r="I3268">
        <v>435</v>
      </c>
      <c r="K3268" s="1"/>
    </row>
    <row r="3269" spans="1:11" x14ac:dyDescent="0.25">
      <c r="A3269" s="5" t="str">
        <f t="shared" si="51"/>
        <v>ID3629G3336</v>
      </c>
      <c r="B3269">
        <v>3336</v>
      </c>
      <c r="C3269" t="s">
        <v>68</v>
      </c>
      <c r="D3269">
        <v>3629</v>
      </c>
      <c r="E3269" t="s">
        <v>206</v>
      </c>
      <c r="F3269" t="s">
        <v>367</v>
      </c>
      <c r="G3269" t="s">
        <v>1502</v>
      </c>
      <c r="H3269" t="s">
        <v>1505</v>
      </c>
      <c r="I3269">
        <v>3628</v>
      </c>
      <c r="K3269" s="1"/>
    </row>
    <row r="3270" spans="1:11" x14ac:dyDescent="0.25">
      <c r="A3270" s="5" t="str">
        <f t="shared" si="51"/>
        <v>ID3630G3337</v>
      </c>
      <c r="B3270">
        <v>3337</v>
      </c>
      <c r="C3270" t="s">
        <v>68</v>
      </c>
      <c r="D3270">
        <v>3630</v>
      </c>
      <c r="E3270" t="s">
        <v>206</v>
      </c>
      <c r="F3270" t="s">
        <v>367</v>
      </c>
      <c r="G3270" t="s">
        <v>1502</v>
      </c>
      <c r="H3270" t="s">
        <v>1506</v>
      </c>
      <c r="I3270">
        <v>3628</v>
      </c>
      <c r="K3270" s="1"/>
    </row>
    <row r="3271" spans="1:11" x14ac:dyDescent="0.25">
      <c r="A3271" s="5" t="str">
        <f t="shared" si="51"/>
        <v>ID3631G3338</v>
      </c>
      <c r="B3271">
        <v>3338</v>
      </c>
      <c r="C3271" t="s">
        <v>68</v>
      </c>
      <c r="D3271">
        <v>3631</v>
      </c>
      <c r="E3271" t="s">
        <v>206</v>
      </c>
      <c r="F3271" t="s">
        <v>367</v>
      </c>
      <c r="G3271" t="s">
        <v>1502</v>
      </c>
      <c r="H3271" t="s">
        <v>1503</v>
      </c>
      <c r="I3271">
        <v>3628</v>
      </c>
      <c r="K3271" s="1"/>
    </row>
    <row r="3272" spans="1:11" x14ac:dyDescent="0.25">
      <c r="A3272" s="5" t="str">
        <f t="shared" si="51"/>
        <v>ID3632G3339</v>
      </c>
      <c r="B3272">
        <v>3339</v>
      </c>
      <c r="C3272" t="s">
        <v>68</v>
      </c>
      <c r="D3272">
        <v>3632</v>
      </c>
      <c r="E3272" t="s">
        <v>206</v>
      </c>
      <c r="F3272" t="s">
        <v>367</v>
      </c>
      <c r="G3272" t="s">
        <v>1502</v>
      </c>
      <c r="H3272" t="s">
        <v>1500</v>
      </c>
      <c r="I3272">
        <v>3628</v>
      </c>
      <c r="K3272" s="1"/>
    </row>
    <row r="3273" spans="1:11" x14ac:dyDescent="0.25">
      <c r="A3273" s="5" t="str">
        <f t="shared" si="51"/>
        <v>ID3633G3340</v>
      </c>
      <c r="B3273">
        <v>3340</v>
      </c>
      <c r="C3273" t="s">
        <v>68</v>
      </c>
      <c r="D3273">
        <v>3633</v>
      </c>
      <c r="E3273" t="s">
        <v>206</v>
      </c>
      <c r="F3273" t="s">
        <v>367</v>
      </c>
      <c r="G3273" t="s">
        <v>1504</v>
      </c>
      <c r="H3273" t="s">
        <v>1504</v>
      </c>
      <c r="I3273">
        <v>435</v>
      </c>
      <c r="K3273" s="1"/>
    </row>
    <row r="3274" spans="1:11" x14ac:dyDescent="0.25">
      <c r="A3274" s="5" t="str">
        <f t="shared" si="51"/>
        <v>ID3634G3341</v>
      </c>
      <c r="B3274">
        <v>3341</v>
      </c>
      <c r="C3274" t="s">
        <v>68</v>
      </c>
      <c r="D3274">
        <v>3634</v>
      </c>
      <c r="E3274" t="s">
        <v>206</v>
      </c>
      <c r="F3274" t="s">
        <v>367</v>
      </c>
      <c r="G3274" t="s">
        <v>1504</v>
      </c>
      <c r="H3274" t="s">
        <v>1505</v>
      </c>
      <c r="I3274">
        <v>3633</v>
      </c>
      <c r="K3274" s="1"/>
    </row>
    <row r="3275" spans="1:11" x14ac:dyDescent="0.25">
      <c r="A3275" s="5" t="str">
        <f t="shared" si="51"/>
        <v>ID3635G3342</v>
      </c>
      <c r="B3275">
        <v>3342</v>
      </c>
      <c r="C3275" t="s">
        <v>68</v>
      </c>
      <c r="D3275">
        <v>3635</v>
      </c>
      <c r="E3275" t="s">
        <v>206</v>
      </c>
      <c r="F3275" t="s">
        <v>367</v>
      </c>
      <c r="G3275" t="s">
        <v>1504</v>
      </c>
      <c r="H3275" t="s">
        <v>1506</v>
      </c>
      <c r="I3275">
        <v>3633</v>
      </c>
      <c r="K3275" s="1"/>
    </row>
    <row r="3276" spans="1:11" x14ac:dyDescent="0.25">
      <c r="A3276" s="5" t="str">
        <f t="shared" si="51"/>
        <v>ID3636G3343</v>
      </c>
      <c r="B3276">
        <v>3343</v>
      </c>
      <c r="C3276" t="s">
        <v>68</v>
      </c>
      <c r="D3276">
        <v>3636</v>
      </c>
      <c r="E3276" t="s">
        <v>206</v>
      </c>
      <c r="F3276" t="s">
        <v>367</v>
      </c>
      <c r="G3276" t="s">
        <v>1504</v>
      </c>
      <c r="H3276" t="s">
        <v>1503</v>
      </c>
      <c r="I3276">
        <v>3633</v>
      </c>
      <c r="K3276" s="1"/>
    </row>
    <row r="3277" spans="1:11" x14ac:dyDescent="0.25">
      <c r="A3277" s="5" t="str">
        <f t="shared" si="51"/>
        <v>ID3637G3344</v>
      </c>
      <c r="B3277">
        <v>3344</v>
      </c>
      <c r="C3277" t="s">
        <v>68</v>
      </c>
      <c r="D3277">
        <v>3637</v>
      </c>
      <c r="E3277" t="s">
        <v>206</v>
      </c>
      <c r="F3277" t="s">
        <v>367</v>
      </c>
      <c r="G3277" t="s">
        <v>1504</v>
      </c>
      <c r="H3277" t="s">
        <v>1500</v>
      </c>
      <c r="I3277">
        <v>3633</v>
      </c>
      <c r="K3277" s="1"/>
    </row>
    <row r="3278" spans="1:11" x14ac:dyDescent="0.25">
      <c r="A3278" s="5" t="str">
        <f t="shared" si="51"/>
        <v>ID3638G3345</v>
      </c>
      <c r="B3278">
        <v>3345</v>
      </c>
      <c r="C3278" t="s">
        <v>68</v>
      </c>
      <c r="D3278">
        <v>3638</v>
      </c>
      <c r="E3278" t="s">
        <v>206</v>
      </c>
      <c r="F3278" t="s">
        <v>367</v>
      </c>
      <c r="G3278" t="s">
        <v>1513</v>
      </c>
      <c r="H3278" t="s">
        <v>1513</v>
      </c>
      <c r="I3278">
        <v>435</v>
      </c>
      <c r="K3278" s="1"/>
    </row>
    <row r="3279" spans="1:11" x14ac:dyDescent="0.25">
      <c r="A3279" s="5" t="str">
        <f t="shared" si="51"/>
        <v>ID3639G3346</v>
      </c>
      <c r="B3279">
        <v>3346</v>
      </c>
      <c r="C3279" t="s">
        <v>68</v>
      </c>
      <c r="D3279">
        <v>3639</v>
      </c>
      <c r="E3279" t="s">
        <v>206</v>
      </c>
      <c r="F3279" t="s">
        <v>367</v>
      </c>
      <c r="G3279" t="s">
        <v>1513</v>
      </c>
      <c r="H3279" t="s">
        <v>1505</v>
      </c>
      <c r="I3279">
        <v>3638</v>
      </c>
      <c r="K3279" s="1"/>
    </row>
    <row r="3280" spans="1:11" x14ac:dyDescent="0.25">
      <c r="A3280" s="5" t="str">
        <f t="shared" si="51"/>
        <v>ID3640G3347</v>
      </c>
      <c r="B3280">
        <v>3347</v>
      </c>
      <c r="C3280" t="s">
        <v>68</v>
      </c>
      <c r="D3280">
        <v>3640</v>
      </c>
      <c r="E3280" t="s">
        <v>206</v>
      </c>
      <c r="F3280" t="s">
        <v>367</v>
      </c>
      <c r="G3280" t="s">
        <v>1513</v>
      </c>
      <c r="H3280" t="s">
        <v>1506</v>
      </c>
      <c r="I3280">
        <v>3638</v>
      </c>
      <c r="K3280" s="1"/>
    </row>
    <row r="3281" spans="1:11" x14ac:dyDescent="0.25">
      <c r="A3281" s="5" t="str">
        <f t="shared" si="51"/>
        <v>ID3641G3348</v>
      </c>
      <c r="B3281">
        <v>3348</v>
      </c>
      <c r="C3281" t="s">
        <v>68</v>
      </c>
      <c r="D3281">
        <v>3641</v>
      </c>
      <c r="E3281" t="s">
        <v>206</v>
      </c>
      <c r="F3281" t="s">
        <v>367</v>
      </c>
      <c r="G3281" t="s">
        <v>1513</v>
      </c>
      <c r="H3281" t="s">
        <v>1503</v>
      </c>
      <c r="I3281">
        <v>3638</v>
      </c>
      <c r="K3281" s="1"/>
    </row>
    <row r="3282" spans="1:11" x14ac:dyDescent="0.25">
      <c r="A3282" s="5" t="str">
        <f t="shared" si="51"/>
        <v>ID3642G3349</v>
      </c>
      <c r="B3282">
        <v>3349</v>
      </c>
      <c r="C3282" t="s">
        <v>68</v>
      </c>
      <c r="D3282">
        <v>3642</v>
      </c>
      <c r="E3282" t="s">
        <v>206</v>
      </c>
      <c r="F3282" t="s">
        <v>367</v>
      </c>
      <c r="G3282" t="s">
        <v>1513</v>
      </c>
      <c r="H3282" t="s">
        <v>1500</v>
      </c>
      <c r="I3282">
        <v>3638</v>
      </c>
      <c r="K3282" s="1"/>
    </row>
    <row r="3283" spans="1:11" x14ac:dyDescent="0.25">
      <c r="A3283" s="5" t="str">
        <f t="shared" si="51"/>
        <v>ID3643G3350</v>
      </c>
      <c r="B3283">
        <v>3350</v>
      </c>
      <c r="C3283" t="s">
        <v>68</v>
      </c>
      <c r="D3283">
        <v>3643</v>
      </c>
      <c r="E3283" t="s">
        <v>206</v>
      </c>
      <c r="F3283" t="s">
        <v>367</v>
      </c>
      <c r="G3283" t="s">
        <v>1304</v>
      </c>
      <c r="H3283" t="s">
        <v>1304</v>
      </c>
      <c r="I3283">
        <v>435</v>
      </c>
      <c r="K3283" s="1"/>
    </row>
    <row r="3284" spans="1:11" x14ac:dyDescent="0.25">
      <c r="A3284" s="5" t="str">
        <f t="shared" si="51"/>
        <v>ID3644G3351</v>
      </c>
      <c r="B3284">
        <v>3351</v>
      </c>
      <c r="C3284" t="s">
        <v>68</v>
      </c>
      <c r="D3284">
        <v>3644</v>
      </c>
      <c r="E3284" t="s">
        <v>206</v>
      </c>
      <c r="F3284" t="s">
        <v>367</v>
      </c>
      <c r="G3284" t="s">
        <v>1304</v>
      </c>
      <c r="H3284" t="s">
        <v>1505</v>
      </c>
      <c r="I3284">
        <v>3643</v>
      </c>
      <c r="K3284" s="1"/>
    </row>
    <row r="3285" spans="1:11" x14ac:dyDescent="0.25">
      <c r="A3285" s="5" t="str">
        <f t="shared" si="51"/>
        <v>ID3645G3352</v>
      </c>
      <c r="B3285">
        <v>3352</v>
      </c>
      <c r="C3285" t="s">
        <v>68</v>
      </c>
      <c r="D3285">
        <v>3645</v>
      </c>
      <c r="E3285" t="s">
        <v>206</v>
      </c>
      <c r="F3285" t="s">
        <v>367</v>
      </c>
      <c r="G3285" t="s">
        <v>1304</v>
      </c>
      <c r="H3285" t="s">
        <v>1506</v>
      </c>
      <c r="I3285">
        <v>3643</v>
      </c>
      <c r="K3285" s="1"/>
    </row>
    <row r="3286" spans="1:11" x14ac:dyDescent="0.25">
      <c r="A3286" s="5" t="str">
        <f t="shared" si="51"/>
        <v>ID3646G3353</v>
      </c>
      <c r="B3286">
        <v>3353</v>
      </c>
      <c r="C3286" t="s">
        <v>68</v>
      </c>
      <c r="D3286">
        <v>3646</v>
      </c>
      <c r="E3286" t="s">
        <v>206</v>
      </c>
      <c r="F3286" t="s">
        <v>367</v>
      </c>
      <c r="G3286" t="s">
        <v>1304</v>
      </c>
      <c r="H3286" t="s">
        <v>1503</v>
      </c>
      <c r="I3286">
        <v>3643</v>
      </c>
      <c r="K3286" s="1"/>
    </row>
    <row r="3287" spans="1:11" x14ac:dyDescent="0.25">
      <c r="A3287" s="5" t="str">
        <f t="shared" si="51"/>
        <v>ID3647G3354</v>
      </c>
      <c r="B3287">
        <v>3354</v>
      </c>
      <c r="C3287" t="s">
        <v>68</v>
      </c>
      <c r="D3287">
        <v>3647</v>
      </c>
      <c r="E3287" t="s">
        <v>206</v>
      </c>
      <c r="F3287" t="s">
        <v>367</v>
      </c>
      <c r="G3287" t="s">
        <v>1304</v>
      </c>
      <c r="H3287" t="s">
        <v>1500</v>
      </c>
      <c r="I3287">
        <v>3643</v>
      </c>
      <c r="K3287" s="1"/>
    </row>
    <row r="3288" spans="1:11" x14ac:dyDescent="0.25">
      <c r="A3288" s="5" t="str">
        <f t="shared" si="51"/>
        <v>ID3648G3355</v>
      </c>
      <c r="B3288">
        <v>3355</v>
      </c>
      <c r="C3288" t="s">
        <v>68</v>
      </c>
      <c r="D3288">
        <v>3648</v>
      </c>
      <c r="E3288" t="s">
        <v>206</v>
      </c>
      <c r="F3288" t="s">
        <v>367</v>
      </c>
      <c r="G3288" t="s">
        <v>1508</v>
      </c>
      <c r="H3288" t="s">
        <v>1508</v>
      </c>
      <c r="I3288">
        <v>435</v>
      </c>
      <c r="K3288" s="1"/>
    </row>
    <row r="3289" spans="1:11" x14ac:dyDescent="0.25">
      <c r="A3289" s="5" t="str">
        <f t="shared" si="51"/>
        <v>ID3649G3356</v>
      </c>
      <c r="B3289">
        <v>3356</v>
      </c>
      <c r="C3289" t="s">
        <v>68</v>
      </c>
      <c r="D3289">
        <v>3649</v>
      </c>
      <c r="E3289" t="s">
        <v>206</v>
      </c>
      <c r="F3289" t="s">
        <v>367</v>
      </c>
      <c r="G3289" t="s">
        <v>1508</v>
      </c>
      <c r="H3289" t="s">
        <v>1505</v>
      </c>
      <c r="I3289">
        <v>3648</v>
      </c>
      <c r="K3289" s="1"/>
    </row>
    <row r="3290" spans="1:11" x14ac:dyDescent="0.25">
      <c r="A3290" s="5" t="str">
        <f t="shared" si="51"/>
        <v>ID3650G3357</v>
      </c>
      <c r="B3290">
        <v>3357</v>
      </c>
      <c r="C3290" t="s">
        <v>68</v>
      </c>
      <c r="D3290">
        <v>3650</v>
      </c>
      <c r="E3290" t="s">
        <v>206</v>
      </c>
      <c r="F3290" t="s">
        <v>367</v>
      </c>
      <c r="G3290" t="s">
        <v>1508</v>
      </c>
      <c r="H3290" t="s">
        <v>1506</v>
      </c>
      <c r="I3290">
        <v>3648</v>
      </c>
      <c r="K3290" s="1"/>
    </row>
    <row r="3291" spans="1:11" x14ac:dyDescent="0.25">
      <c r="A3291" s="5" t="str">
        <f t="shared" si="51"/>
        <v>ID3651G3358</v>
      </c>
      <c r="B3291">
        <v>3358</v>
      </c>
      <c r="C3291" t="s">
        <v>68</v>
      </c>
      <c r="D3291">
        <v>3651</v>
      </c>
      <c r="E3291" t="s">
        <v>206</v>
      </c>
      <c r="F3291" t="s">
        <v>367</v>
      </c>
      <c r="G3291" t="s">
        <v>1508</v>
      </c>
      <c r="H3291" t="s">
        <v>1503</v>
      </c>
      <c r="I3291">
        <v>3648</v>
      </c>
      <c r="K3291" s="1"/>
    </row>
    <row r="3292" spans="1:11" x14ac:dyDescent="0.25">
      <c r="A3292" s="5" t="str">
        <f t="shared" si="51"/>
        <v>ID3652G3359</v>
      </c>
      <c r="B3292">
        <v>3359</v>
      </c>
      <c r="C3292" t="s">
        <v>68</v>
      </c>
      <c r="D3292">
        <v>3652</v>
      </c>
      <c r="E3292" t="s">
        <v>206</v>
      </c>
      <c r="F3292" t="s">
        <v>367</v>
      </c>
      <c r="G3292" t="s">
        <v>1508</v>
      </c>
      <c r="H3292" t="s">
        <v>1494</v>
      </c>
      <c r="I3292">
        <v>3648</v>
      </c>
      <c r="K3292" s="1"/>
    </row>
    <row r="3293" spans="1:11" x14ac:dyDescent="0.25">
      <c r="A3293" s="5" t="str">
        <f t="shared" si="51"/>
        <v>ID3652G3360</v>
      </c>
      <c r="B3293">
        <v>3360</v>
      </c>
      <c r="C3293" t="s">
        <v>68</v>
      </c>
      <c r="D3293">
        <v>3652</v>
      </c>
      <c r="E3293" t="s">
        <v>206</v>
      </c>
      <c r="F3293" t="s">
        <v>367</v>
      </c>
      <c r="G3293" t="s">
        <v>1508</v>
      </c>
      <c r="H3293" t="s">
        <v>1494</v>
      </c>
      <c r="I3293">
        <v>3648</v>
      </c>
      <c r="K3293" s="1"/>
    </row>
    <row r="3294" spans="1:11" x14ac:dyDescent="0.25">
      <c r="A3294" s="5" t="str">
        <f t="shared" si="51"/>
        <v>ID5749G3361</v>
      </c>
      <c r="B3294">
        <v>3361</v>
      </c>
      <c r="C3294" t="s">
        <v>68</v>
      </c>
      <c r="D3294">
        <v>5749</v>
      </c>
      <c r="E3294" t="s">
        <v>206</v>
      </c>
      <c r="F3294" t="s">
        <v>367</v>
      </c>
      <c r="G3294" t="s">
        <v>1508</v>
      </c>
      <c r="H3294" t="s">
        <v>2416</v>
      </c>
      <c r="I3294">
        <v>3648</v>
      </c>
      <c r="K3294" s="1"/>
    </row>
    <row r="3295" spans="1:11" x14ac:dyDescent="0.25">
      <c r="A3295" s="5" t="str">
        <f t="shared" si="51"/>
        <v>ID5750G3362</v>
      </c>
      <c r="B3295">
        <v>3362</v>
      </c>
      <c r="C3295" t="s">
        <v>68</v>
      </c>
      <c r="D3295">
        <v>5750</v>
      </c>
      <c r="E3295" t="s">
        <v>206</v>
      </c>
      <c r="F3295" t="s">
        <v>367</v>
      </c>
      <c r="G3295" t="s">
        <v>1508</v>
      </c>
      <c r="H3295" t="s">
        <v>1490</v>
      </c>
      <c r="I3295">
        <v>3648</v>
      </c>
      <c r="K3295" s="1"/>
    </row>
    <row r="3296" spans="1:11" x14ac:dyDescent="0.25">
      <c r="A3296" s="5" t="str">
        <f t="shared" si="51"/>
        <v>ID5751G3363</v>
      </c>
      <c r="B3296">
        <v>3363</v>
      </c>
      <c r="C3296" t="s">
        <v>68</v>
      </c>
      <c r="D3296">
        <v>5751</v>
      </c>
      <c r="E3296" t="s">
        <v>206</v>
      </c>
      <c r="F3296" t="s">
        <v>367</v>
      </c>
      <c r="G3296" t="s">
        <v>1508</v>
      </c>
      <c r="H3296" t="s">
        <v>1995</v>
      </c>
      <c r="I3296">
        <v>3648</v>
      </c>
      <c r="K3296" s="1"/>
    </row>
    <row r="3297" spans="1:11" x14ac:dyDescent="0.25">
      <c r="A3297" s="5" t="str">
        <f t="shared" si="51"/>
        <v>ID5752G3364</v>
      </c>
      <c r="B3297">
        <v>3364</v>
      </c>
      <c r="C3297" t="s">
        <v>68</v>
      </c>
      <c r="D3297">
        <v>5752</v>
      </c>
      <c r="E3297" t="s">
        <v>206</v>
      </c>
      <c r="F3297" t="s">
        <v>367</v>
      </c>
      <c r="G3297" t="s">
        <v>1508</v>
      </c>
      <c r="H3297" t="s">
        <v>1996</v>
      </c>
      <c r="I3297">
        <v>3648</v>
      </c>
      <c r="K3297" s="1"/>
    </row>
    <row r="3298" spans="1:11" x14ac:dyDescent="0.25">
      <c r="A3298" s="5" t="str">
        <f t="shared" si="51"/>
        <v>ID5753G3365</v>
      </c>
      <c r="B3298">
        <v>3365</v>
      </c>
      <c r="C3298" t="s">
        <v>68</v>
      </c>
      <c r="D3298">
        <v>5753</v>
      </c>
      <c r="E3298" t="s">
        <v>206</v>
      </c>
      <c r="F3298" t="s">
        <v>367</v>
      </c>
      <c r="G3298" t="s">
        <v>1508</v>
      </c>
      <c r="H3298" t="s">
        <v>1491</v>
      </c>
      <c r="I3298">
        <v>3648</v>
      </c>
      <c r="K3298" s="1"/>
    </row>
    <row r="3299" spans="1:11" x14ac:dyDescent="0.25">
      <c r="A3299" s="5" t="str">
        <f t="shared" si="51"/>
        <v>ID5754G3366</v>
      </c>
      <c r="B3299">
        <v>3366</v>
      </c>
      <c r="C3299" t="s">
        <v>68</v>
      </c>
      <c r="D3299">
        <v>5754</v>
      </c>
      <c r="E3299" t="s">
        <v>206</v>
      </c>
      <c r="F3299" t="s">
        <v>367</v>
      </c>
      <c r="G3299" t="s">
        <v>1508</v>
      </c>
      <c r="H3299" t="s">
        <v>1997</v>
      </c>
      <c r="I3299">
        <v>3648</v>
      </c>
      <c r="K3299" s="1"/>
    </row>
    <row r="3300" spans="1:11" x14ac:dyDescent="0.25">
      <c r="A3300" s="5" t="str">
        <f t="shared" si="51"/>
        <v>ID5755G3367</v>
      </c>
      <c r="B3300">
        <v>3367</v>
      </c>
      <c r="C3300" t="s">
        <v>68</v>
      </c>
      <c r="D3300">
        <v>5755</v>
      </c>
      <c r="E3300" t="s">
        <v>206</v>
      </c>
      <c r="F3300" t="s">
        <v>367</v>
      </c>
      <c r="G3300" t="s">
        <v>1508</v>
      </c>
      <c r="H3300" t="s">
        <v>1998</v>
      </c>
      <c r="I3300">
        <v>3648</v>
      </c>
      <c r="K3300" s="1"/>
    </row>
    <row r="3301" spans="1:11" x14ac:dyDescent="0.25">
      <c r="A3301" s="5" t="str">
        <f t="shared" si="51"/>
        <v>ID5756G3368</v>
      </c>
      <c r="B3301">
        <v>3368</v>
      </c>
      <c r="C3301" t="s">
        <v>68</v>
      </c>
      <c r="D3301">
        <v>5756</v>
      </c>
      <c r="E3301" t="s">
        <v>206</v>
      </c>
      <c r="F3301" t="s">
        <v>367</v>
      </c>
      <c r="G3301" t="s">
        <v>1508</v>
      </c>
      <c r="H3301" t="s">
        <v>1492</v>
      </c>
      <c r="I3301">
        <v>3648</v>
      </c>
      <c r="K3301" s="1"/>
    </row>
    <row r="3302" spans="1:11" x14ac:dyDescent="0.25">
      <c r="A3302" s="5" t="str">
        <f t="shared" si="51"/>
        <v>ID5757G3369</v>
      </c>
      <c r="B3302">
        <v>3369</v>
      </c>
      <c r="C3302" t="s">
        <v>68</v>
      </c>
      <c r="D3302">
        <v>5757</v>
      </c>
      <c r="E3302" t="s">
        <v>206</v>
      </c>
      <c r="F3302" t="s">
        <v>367</v>
      </c>
      <c r="G3302" t="s">
        <v>1508</v>
      </c>
      <c r="H3302" t="s">
        <v>1999</v>
      </c>
      <c r="I3302">
        <v>3648</v>
      </c>
      <c r="K3302" s="1"/>
    </row>
    <row r="3303" spans="1:11" x14ac:dyDescent="0.25">
      <c r="A3303" s="5" t="str">
        <f t="shared" si="51"/>
        <v>ID5758G3370</v>
      </c>
      <c r="B3303">
        <v>3370</v>
      </c>
      <c r="C3303" t="s">
        <v>68</v>
      </c>
      <c r="D3303">
        <v>5758</v>
      </c>
      <c r="E3303" t="s">
        <v>206</v>
      </c>
      <c r="F3303" t="s">
        <v>367</v>
      </c>
      <c r="G3303" t="s">
        <v>1508</v>
      </c>
      <c r="H3303" t="s">
        <v>1279</v>
      </c>
      <c r="I3303">
        <v>3648</v>
      </c>
      <c r="K3303" s="1"/>
    </row>
    <row r="3304" spans="1:11" x14ac:dyDescent="0.25">
      <c r="A3304" s="5" t="str">
        <f t="shared" si="51"/>
        <v>ID5758G3371</v>
      </c>
      <c r="B3304">
        <v>3371</v>
      </c>
      <c r="C3304" t="s">
        <v>68</v>
      </c>
      <c r="D3304">
        <v>5758</v>
      </c>
      <c r="E3304" t="s">
        <v>206</v>
      </c>
      <c r="F3304" t="s">
        <v>367</v>
      </c>
      <c r="G3304" t="s">
        <v>1508</v>
      </c>
      <c r="H3304" t="s">
        <v>1279</v>
      </c>
      <c r="I3304">
        <v>3648</v>
      </c>
      <c r="K3304" s="1"/>
    </row>
    <row r="3305" spans="1:11" x14ac:dyDescent="0.25">
      <c r="A3305" s="5" t="str">
        <f t="shared" si="51"/>
        <v>ID7001G3372</v>
      </c>
      <c r="B3305">
        <v>3372</v>
      </c>
      <c r="C3305" t="s">
        <v>68</v>
      </c>
      <c r="D3305">
        <v>7001</v>
      </c>
      <c r="E3305" t="s">
        <v>206</v>
      </c>
      <c r="F3305" t="s">
        <v>367</v>
      </c>
      <c r="G3305" t="s">
        <v>1508</v>
      </c>
      <c r="H3305" t="s">
        <v>1493</v>
      </c>
      <c r="I3305">
        <v>3648</v>
      </c>
      <c r="K3305" s="1"/>
    </row>
    <row r="3306" spans="1:11" x14ac:dyDescent="0.25">
      <c r="A3306" s="5" t="str">
        <f t="shared" si="51"/>
        <v>ID3653G3373</v>
      </c>
      <c r="B3306">
        <v>3373</v>
      </c>
      <c r="C3306" t="s">
        <v>68</v>
      </c>
      <c r="D3306">
        <v>3653</v>
      </c>
      <c r="E3306" t="s">
        <v>206</v>
      </c>
      <c r="F3306" t="s">
        <v>367</v>
      </c>
      <c r="G3306" t="s">
        <v>740</v>
      </c>
      <c r="H3306" t="s">
        <v>740</v>
      </c>
      <c r="I3306">
        <v>435</v>
      </c>
      <c r="K3306" s="1"/>
    </row>
    <row r="3307" spans="1:11" x14ac:dyDescent="0.25">
      <c r="A3307" s="5" t="str">
        <f t="shared" si="51"/>
        <v>ID3658G3374</v>
      </c>
      <c r="B3307">
        <v>3374</v>
      </c>
      <c r="C3307" t="s">
        <v>68</v>
      </c>
      <c r="D3307">
        <v>3658</v>
      </c>
      <c r="E3307" t="s">
        <v>206</v>
      </c>
      <c r="F3307" t="s">
        <v>367</v>
      </c>
      <c r="G3307" t="s">
        <v>1486</v>
      </c>
      <c r="H3307" t="s">
        <v>1486</v>
      </c>
      <c r="I3307">
        <v>435</v>
      </c>
      <c r="K3307" s="1"/>
    </row>
    <row r="3308" spans="1:11" x14ac:dyDescent="0.25">
      <c r="A3308" s="5" t="str">
        <f t="shared" si="51"/>
        <v>ID3658G3375</v>
      </c>
      <c r="B3308">
        <v>3375</v>
      </c>
      <c r="C3308" t="s">
        <v>68</v>
      </c>
      <c r="D3308">
        <v>3658</v>
      </c>
      <c r="E3308" t="s">
        <v>206</v>
      </c>
      <c r="F3308" t="s">
        <v>367</v>
      </c>
      <c r="G3308" t="s">
        <v>1486</v>
      </c>
      <c r="H3308" t="s">
        <v>1486</v>
      </c>
      <c r="I3308">
        <v>435</v>
      </c>
      <c r="K3308" s="1"/>
    </row>
    <row r="3309" spans="1:11" x14ac:dyDescent="0.25">
      <c r="A3309" s="5" t="str">
        <f t="shared" si="51"/>
        <v>ID6505G3376</v>
      </c>
      <c r="B3309">
        <v>3376</v>
      </c>
      <c r="C3309" t="s">
        <v>68</v>
      </c>
      <c r="D3309">
        <v>6505</v>
      </c>
      <c r="E3309" t="s">
        <v>206</v>
      </c>
      <c r="F3309" t="s">
        <v>367</v>
      </c>
      <c r="G3309" t="s">
        <v>1486</v>
      </c>
      <c r="H3309" t="s">
        <v>2682</v>
      </c>
      <c r="I3309">
        <v>3658</v>
      </c>
      <c r="K3309" s="1"/>
    </row>
    <row r="3310" spans="1:11" x14ac:dyDescent="0.25">
      <c r="A3310" s="5" t="str">
        <f t="shared" si="51"/>
        <v>ID6506G3377</v>
      </c>
      <c r="B3310">
        <v>3377</v>
      </c>
      <c r="C3310" t="s">
        <v>68</v>
      </c>
      <c r="D3310">
        <v>6506</v>
      </c>
      <c r="E3310" t="s">
        <v>206</v>
      </c>
      <c r="F3310" t="s">
        <v>367</v>
      </c>
      <c r="G3310" t="s">
        <v>1486</v>
      </c>
      <c r="H3310" t="s">
        <v>2683</v>
      </c>
      <c r="I3310">
        <v>3658</v>
      </c>
      <c r="K3310" s="1"/>
    </row>
    <row r="3311" spans="1:11" x14ac:dyDescent="0.25">
      <c r="A3311" s="5" t="str">
        <f t="shared" si="51"/>
        <v>ID6507G3378</v>
      </c>
      <c r="B3311">
        <v>3378</v>
      </c>
      <c r="C3311" t="s">
        <v>68</v>
      </c>
      <c r="D3311">
        <v>6507</v>
      </c>
      <c r="E3311" t="s">
        <v>206</v>
      </c>
      <c r="F3311" t="s">
        <v>367</v>
      </c>
      <c r="G3311" t="s">
        <v>1486</v>
      </c>
      <c r="H3311" t="s">
        <v>2684</v>
      </c>
      <c r="I3311">
        <v>3658</v>
      </c>
      <c r="K3311" s="1"/>
    </row>
    <row r="3312" spans="1:11" x14ac:dyDescent="0.25">
      <c r="A3312" s="5" t="str">
        <f t="shared" si="51"/>
        <v>ID6508G3379</v>
      </c>
      <c r="B3312">
        <v>3379</v>
      </c>
      <c r="C3312" t="s">
        <v>68</v>
      </c>
      <c r="D3312">
        <v>6508</v>
      </c>
      <c r="E3312" t="s">
        <v>206</v>
      </c>
      <c r="F3312" t="s">
        <v>367</v>
      </c>
      <c r="G3312" t="s">
        <v>1486</v>
      </c>
      <c r="H3312" t="s">
        <v>78</v>
      </c>
      <c r="I3312">
        <v>3658</v>
      </c>
      <c r="K3312" s="1"/>
    </row>
    <row r="3313" spans="1:11" x14ac:dyDescent="0.25">
      <c r="A3313" s="5" t="str">
        <f t="shared" si="51"/>
        <v>ID3659G3380</v>
      </c>
      <c r="B3313">
        <v>3380</v>
      </c>
      <c r="C3313" t="s">
        <v>68</v>
      </c>
      <c r="D3313">
        <v>3659</v>
      </c>
      <c r="E3313" t="s">
        <v>206</v>
      </c>
      <c r="F3313" t="s">
        <v>367</v>
      </c>
      <c r="G3313" t="s">
        <v>78</v>
      </c>
      <c r="H3313" t="s">
        <v>78</v>
      </c>
      <c r="I3313">
        <v>435</v>
      </c>
      <c r="K3313" s="1"/>
    </row>
    <row r="3314" spans="1:11" x14ac:dyDescent="0.25">
      <c r="A3314" s="5" t="str">
        <f t="shared" si="51"/>
        <v>ID3660G3381</v>
      </c>
      <c r="B3314">
        <v>3381</v>
      </c>
      <c r="C3314" t="s">
        <v>68</v>
      </c>
      <c r="D3314">
        <v>3660</v>
      </c>
      <c r="E3314" t="s">
        <v>206</v>
      </c>
      <c r="F3314" t="s">
        <v>367</v>
      </c>
      <c r="G3314" t="s">
        <v>78</v>
      </c>
      <c r="H3314" t="s">
        <v>1505</v>
      </c>
      <c r="I3314">
        <v>3659</v>
      </c>
      <c r="K3314" s="1"/>
    </row>
    <row r="3315" spans="1:11" x14ac:dyDescent="0.25">
      <c r="A3315" s="5" t="str">
        <f t="shared" si="51"/>
        <v>ID3661G3382</v>
      </c>
      <c r="B3315">
        <v>3382</v>
      </c>
      <c r="C3315" t="s">
        <v>68</v>
      </c>
      <c r="D3315">
        <v>3661</v>
      </c>
      <c r="E3315" t="s">
        <v>206</v>
      </c>
      <c r="F3315" t="s">
        <v>367</v>
      </c>
      <c r="G3315" t="s">
        <v>78</v>
      </c>
      <c r="H3315" t="s">
        <v>1506</v>
      </c>
      <c r="I3315">
        <v>3659</v>
      </c>
      <c r="K3315" s="1"/>
    </row>
    <row r="3316" spans="1:11" x14ac:dyDescent="0.25">
      <c r="A3316" s="5" t="str">
        <f t="shared" si="51"/>
        <v>ID3662G3383</v>
      </c>
      <c r="B3316">
        <v>3383</v>
      </c>
      <c r="C3316" t="s">
        <v>68</v>
      </c>
      <c r="D3316">
        <v>3662</v>
      </c>
      <c r="E3316" t="s">
        <v>206</v>
      </c>
      <c r="F3316" t="s">
        <v>367</v>
      </c>
      <c r="G3316" t="s">
        <v>78</v>
      </c>
      <c r="H3316" t="s">
        <v>1503</v>
      </c>
      <c r="I3316">
        <v>3659</v>
      </c>
      <c r="K3316" s="1"/>
    </row>
    <row r="3317" spans="1:11" x14ac:dyDescent="0.25">
      <c r="A3317" s="5" t="str">
        <f t="shared" si="51"/>
        <v>ID3663G3384</v>
      </c>
      <c r="B3317">
        <v>3384</v>
      </c>
      <c r="C3317" t="s">
        <v>68</v>
      </c>
      <c r="D3317">
        <v>3663</v>
      </c>
      <c r="E3317" t="s">
        <v>206</v>
      </c>
      <c r="F3317" t="s">
        <v>367</v>
      </c>
      <c r="G3317" t="s">
        <v>78</v>
      </c>
      <c r="H3317" t="s">
        <v>1500</v>
      </c>
      <c r="I3317">
        <v>3659</v>
      </c>
      <c r="K3317" s="1"/>
    </row>
    <row r="3318" spans="1:11" x14ac:dyDescent="0.25">
      <c r="A3318" s="5" t="str">
        <f t="shared" si="51"/>
        <v>ID3852G3385</v>
      </c>
      <c r="B3318">
        <v>3385</v>
      </c>
      <c r="C3318" t="s">
        <v>68</v>
      </c>
      <c r="D3318">
        <v>3852</v>
      </c>
      <c r="E3318" t="s">
        <v>206</v>
      </c>
      <c r="F3318" t="s">
        <v>367</v>
      </c>
      <c r="G3318" t="s">
        <v>1567</v>
      </c>
      <c r="H3318" t="s">
        <v>1567</v>
      </c>
      <c r="I3318">
        <v>435</v>
      </c>
      <c r="K3318" s="1"/>
    </row>
    <row r="3319" spans="1:11" x14ac:dyDescent="0.25">
      <c r="A3319" s="5" t="str">
        <f t="shared" si="51"/>
        <v>ID436G3386</v>
      </c>
      <c r="B3319">
        <v>3386</v>
      </c>
      <c r="C3319" t="s">
        <v>68</v>
      </c>
      <c r="D3319">
        <v>436</v>
      </c>
      <c r="E3319" t="s">
        <v>206</v>
      </c>
      <c r="F3319" t="s">
        <v>368</v>
      </c>
      <c r="G3319" t="s">
        <v>368</v>
      </c>
      <c r="H3319" t="s">
        <v>368</v>
      </c>
      <c r="I3319">
        <v>153</v>
      </c>
      <c r="K3319" s="1"/>
    </row>
    <row r="3320" spans="1:11" x14ac:dyDescent="0.25">
      <c r="A3320" s="5" t="str">
        <f t="shared" si="51"/>
        <v>ID3522G3387</v>
      </c>
      <c r="B3320">
        <v>3387</v>
      </c>
      <c r="C3320" t="s">
        <v>68</v>
      </c>
      <c r="D3320">
        <v>3522</v>
      </c>
      <c r="E3320" t="s">
        <v>206</v>
      </c>
      <c r="F3320" t="s">
        <v>368</v>
      </c>
      <c r="G3320" t="s">
        <v>1486</v>
      </c>
      <c r="H3320" t="s">
        <v>1486</v>
      </c>
      <c r="I3320">
        <v>436</v>
      </c>
      <c r="K3320" s="1"/>
    </row>
    <row r="3321" spans="1:11" x14ac:dyDescent="0.25">
      <c r="A3321" s="5" t="str">
        <f t="shared" si="51"/>
        <v>ID3780G3388</v>
      </c>
      <c r="B3321">
        <v>3388</v>
      </c>
      <c r="C3321" t="s">
        <v>68</v>
      </c>
      <c r="D3321">
        <v>3780</v>
      </c>
      <c r="E3321" t="s">
        <v>206</v>
      </c>
      <c r="F3321" t="s">
        <v>368</v>
      </c>
      <c r="G3321" t="s">
        <v>1486</v>
      </c>
      <c r="H3321" t="s">
        <v>927</v>
      </c>
      <c r="I3321">
        <v>3522</v>
      </c>
      <c r="K3321" s="1"/>
    </row>
    <row r="3322" spans="1:11" x14ac:dyDescent="0.25">
      <c r="A3322" s="5" t="str">
        <f t="shared" si="51"/>
        <v>ID3781G3389</v>
      </c>
      <c r="B3322">
        <v>3389</v>
      </c>
      <c r="C3322" t="s">
        <v>68</v>
      </c>
      <c r="D3322">
        <v>3781</v>
      </c>
      <c r="E3322" t="s">
        <v>206</v>
      </c>
      <c r="F3322" t="s">
        <v>368</v>
      </c>
      <c r="G3322" t="s">
        <v>1486</v>
      </c>
      <c r="H3322" t="s">
        <v>884</v>
      </c>
      <c r="I3322">
        <v>3522</v>
      </c>
      <c r="K3322" s="1"/>
    </row>
    <row r="3323" spans="1:11" x14ac:dyDescent="0.25">
      <c r="A3323" s="5" t="str">
        <f t="shared" si="51"/>
        <v>ID3782G3390</v>
      </c>
      <c r="B3323">
        <v>3390</v>
      </c>
      <c r="C3323" t="s">
        <v>68</v>
      </c>
      <c r="D3323">
        <v>3782</v>
      </c>
      <c r="E3323" t="s">
        <v>206</v>
      </c>
      <c r="F3323" t="s">
        <v>368</v>
      </c>
      <c r="G3323" t="s">
        <v>1486</v>
      </c>
      <c r="H3323" t="s">
        <v>1535</v>
      </c>
      <c r="I3323">
        <v>3522</v>
      </c>
      <c r="K3323" s="1"/>
    </row>
    <row r="3324" spans="1:11" x14ac:dyDescent="0.25">
      <c r="A3324" s="5" t="str">
        <f t="shared" si="51"/>
        <v>ID3783G3391</v>
      </c>
      <c r="B3324">
        <v>3391</v>
      </c>
      <c r="C3324" t="s">
        <v>68</v>
      </c>
      <c r="D3324">
        <v>3783</v>
      </c>
      <c r="E3324" t="s">
        <v>206</v>
      </c>
      <c r="F3324" t="s">
        <v>368</v>
      </c>
      <c r="G3324" t="s">
        <v>1486</v>
      </c>
      <c r="H3324" t="s">
        <v>78</v>
      </c>
      <c r="I3324">
        <v>3522</v>
      </c>
      <c r="K3324" s="1"/>
    </row>
    <row r="3325" spans="1:11" x14ac:dyDescent="0.25">
      <c r="A3325" s="5" t="str">
        <f t="shared" si="51"/>
        <v>ID6372G3392</v>
      </c>
      <c r="B3325">
        <v>3392</v>
      </c>
      <c r="C3325" t="s">
        <v>68</v>
      </c>
      <c r="D3325">
        <v>6372</v>
      </c>
      <c r="E3325" t="s">
        <v>206</v>
      </c>
      <c r="F3325" t="s">
        <v>368</v>
      </c>
      <c r="G3325" t="s">
        <v>1486</v>
      </c>
      <c r="H3325" t="s">
        <v>2615</v>
      </c>
      <c r="I3325">
        <v>3522</v>
      </c>
      <c r="K3325" s="1"/>
    </row>
    <row r="3326" spans="1:11" x14ac:dyDescent="0.25">
      <c r="A3326" s="5" t="str">
        <f t="shared" si="51"/>
        <v>ID6372G3393</v>
      </c>
      <c r="B3326">
        <v>3393</v>
      </c>
      <c r="C3326" t="s">
        <v>68</v>
      </c>
      <c r="D3326">
        <v>6372</v>
      </c>
      <c r="E3326" t="s">
        <v>206</v>
      </c>
      <c r="F3326" t="s">
        <v>368</v>
      </c>
      <c r="G3326" t="s">
        <v>1486</v>
      </c>
      <c r="H3326" t="s">
        <v>2615</v>
      </c>
      <c r="I3326">
        <v>3522</v>
      </c>
      <c r="K3326" s="1"/>
    </row>
    <row r="3327" spans="1:11" x14ac:dyDescent="0.25">
      <c r="A3327" s="5" t="str">
        <f t="shared" si="51"/>
        <v>ID6373G3394</v>
      </c>
      <c r="B3327">
        <v>3394</v>
      </c>
      <c r="C3327" t="s">
        <v>68</v>
      </c>
      <c r="D3327">
        <v>6373</v>
      </c>
      <c r="E3327" t="s">
        <v>206</v>
      </c>
      <c r="F3327" t="s">
        <v>368</v>
      </c>
      <c r="G3327" t="s">
        <v>1486</v>
      </c>
      <c r="H3327" t="s">
        <v>1266</v>
      </c>
      <c r="I3327">
        <v>3522</v>
      </c>
      <c r="K3327" s="1"/>
    </row>
    <row r="3328" spans="1:11" x14ac:dyDescent="0.25">
      <c r="A3328" s="5" t="str">
        <f t="shared" si="51"/>
        <v>ID6373G3395</v>
      </c>
      <c r="B3328">
        <v>3395</v>
      </c>
      <c r="C3328" t="s">
        <v>68</v>
      </c>
      <c r="D3328">
        <v>6373</v>
      </c>
      <c r="E3328" t="s">
        <v>206</v>
      </c>
      <c r="F3328" t="s">
        <v>368</v>
      </c>
      <c r="G3328" t="s">
        <v>1486</v>
      </c>
      <c r="H3328" t="s">
        <v>1266</v>
      </c>
      <c r="I3328">
        <v>3522</v>
      </c>
      <c r="K3328" s="1"/>
    </row>
    <row r="3329" spans="1:11" x14ac:dyDescent="0.25">
      <c r="A3329" s="5" t="str">
        <f t="shared" si="51"/>
        <v>ID6374G3396</v>
      </c>
      <c r="B3329">
        <v>3396</v>
      </c>
      <c r="C3329" t="s">
        <v>68</v>
      </c>
      <c r="D3329">
        <v>6374</v>
      </c>
      <c r="E3329" t="s">
        <v>206</v>
      </c>
      <c r="F3329" t="s">
        <v>368</v>
      </c>
      <c r="G3329" t="s">
        <v>1486</v>
      </c>
      <c r="H3329" t="s">
        <v>2616</v>
      </c>
      <c r="I3329">
        <v>3522</v>
      </c>
      <c r="K3329" s="1"/>
    </row>
    <row r="3330" spans="1:11" x14ac:dyDescent="0.25">
      <c r="A3330" s="5" t="str">
        <f t="shared" si="51"/>
        <v>ID6374G3397</v>
      </c>
      <c r="B3330">
        <v>3397</v>
      </c>
      <c r="C3330" t="s">
        <v>68</v>
      </c>
      <c r="D3330">
        <v>6374</v>
      </c>
      <c r="E3330" t="s">
        <v>206</v>
      </c>
      <c r="F3330" t="s">
        <v>368</v>
      </c>
      <c r="G3330" t="s">
        <v>1486</v>
      </c>
      <c r="H3330" t="s">
        <v>2616</v>
      </c>
      <c r="I3330">
        <v>3522</v>
      </c>
      <c r="K3330" s="1"/>
    </row>
    <row r="3331" spans="1:11" x14ac:dyDescent="0.25">
      <c r="A3331" s="5" t="str">
        <f t="shared" ref="A3331:A3394" si="52">"ID"&amp;D3331&amp;"G"&amp;B3331</f>
        <v>ID6375G3398</v>
      </c>
      <c r="B3331">
        <v>3398</v>
      </c>
      <c r="C3331" t="s">
        <v>68</v>
      </c>
      <c r="D3331">
        <v>6375</v>
      </c>
      <c r="E3331" t="s">
        <v>206</v>
      </c>
      <c r="F3331" t="s">
        <v>368</v>
      </c>
      <c r="G3331" t="s">
        <v>1486</v>
      </c>
      <c r="H3331" t="s">
        <v>2115</v>
      </c>
      <c r="I3331">
        <v>3522</v>
      </c>
      <c r="K3331" s="1"/>
    </row>
    <row r="3332" spans="1:11" x14ac:dyDescent="0.25">
      <c r="A3332" s="5" t="str">
        <f t="shared" si="52"/>
        <v>ID6375G3399</v>
      </c>
      <c r="B3332">
        <v>3399</v>
      </c>
      <c r="C3332" t="s">
        <v>68</v>
      </c>
      <c r="D3332">
        <v>6375</v>
      </c>
      <c r="E3332" t="s">
        <v>206</v>
      </c>
      <c r="F3332" t="s">
        <v>368</v>
      </c>
      <c r="G3332" t="s">
        <v>1486</v>
      </c>
      <c r="H3332" t="s">
        <v>2115</v>
      </c>
      <c r="I3332">
        <v>3522</v>
      </c>
      <c r="K3332" s="1"/>
    </row>
    <row r="3333" spans="1:11" x14ac:dyDescent="0.25">
      <c r="A3333" s="5" t="str">
        <f t="shared" si="52"/>
        <v>ID3527G3400</v>
      </c>
      <c r="B3333">
        <v>3400</v>
      </c>
      <c r="C3333" t="s">
        <v>68</v>
      </c>
      <c r="D3333">
        <v>3527</v>
      </c>
      <c r="E3333" t="s">
        <v>206</v>
      </c>
      <c r="F3333" t="s">
        <v>368</v>
      </c>
      <c r="G3333" t="s">
        <v>878</v>
      </c>
      <c r="H3333" t="s">
        <v>878</v>
      </c>
      <c r="I3333">
        <v>436</v>
      </c>
      <c r="K3333" s="1"/>
    </row>
    <row r="3334" spans="1:11" x14ac:dyDescent="0.25">
      <c r="A3334" s="5" t="str">
        <f t="shared" si="52"/>
        <v>ID3528G3401</v>
      </c>
      <c r="B3334">
        <v>3401</v>
      </c>
      <c r="C3334" t="s">
        <v>68</v>
      </c>
      <c r="D3334">
        <v>3528</v>
      </c>
      <c r="E3334" t="s">
        <v>206</v>
      </c>
      <c r="F3334" t="s">
        <v>368</v>
      </c>
      <c r="G3334" t="s">
        <v>878</v>
      </c>
      <c r="H3334" t="s">
        <v>1490</v>
      </c>
      <c r="I3334">
        <v>3527</v>
      </c>
      <c r="K3334" s="1"/>
    </row>
    <row r="3335" spans="1:11" x14ac:dyDescent="0.25">
      <c r="A3335" s="5" t="str">
        <f t="shared" si="52"/>
        <v>ID3529G3402</v>
      </c>
      <c r="B3335">
        <v>3402</v>
      </c>
      <c r="C3335" t="s">
        <v>68</v>
      </c>
      <c r="D3335">
        <v>3529</v>
      </c>
      <c r="E3335" t="s">
        <v>206</v>
      </c>
      <c r="F3335" t="s">
        <v>368</v>
      </c>
      <c r="G3335" t="s">
        <v>878</v>
      </c>
      <c r="H3335" t="s">
        <v>1491</v>
      </c>
      <c r="I3335">
        <v>3527</v>
      </c>
      <c r="K3335" s="1"/>
    </row>
    <row r="3336" spans="1:11" x14ac:dyDescent="0.25">
      <c r="A3336" s="5" t="str">
        <f t="shared" si="52"/>
        <v>ID3530G3403</v>
      </c>
      <c r="B3336">
        <v>3403</v>
      </c>
      <c r="C3336" t="s">
        <v>68</v>
      </c>
      <c r="D3336">
        <v>3530</v>
      </c>
      <c r="E3336" t="s">
        <v>206</v>
      </c>
      <c r="F3336" t="s">
        <v>368</v>
      </c>
      <c r="G3336" t="s">
        <v>878</v>
      </c>
      <c r="H3336" t="s">
        <v>1492</v>
      </c>
      <c r="I3336">
        <v>3527</v>
      </c>
      <c r="K3336" s="1"/>
    </row>
    <row r="3337" spans="1:11" x14ac:dyDescent="0.25">
      <c r="A3337" s="5" t="str">
        <f t="shared" si="52"/>
        <v>ID3531G3404</v>
      </c>
      <c r="B3337">
        <v>3404</v>
      </c>
      <c r="C3337" t="s">
        <v>68</v>
      </c>
      <c r="D3337">
        <v>3531</v>
      </c>
      <c r="E3337" t="s">
        <v>206</v>
      </c>
      <c r="F3337" t="s">
        <v>368</v>
      </c>
      <c r="G3337" t="s">
        <v>878</v>
      </c>
      <c r="H3337" t="s">
        <v>1493</v>
      </c>
      <c r="I3337">
        <v>3527</v>
      </c>
      <c r="K3337" s="1"/>
    </row>
    <row r="3338" spans="1:11" x14ac:dyDescent="0.25">
      <c r="A3338" s="5" t="str">
        <f t="shared" si="52"/>
        <v>ID3532G3405</v>
      </c>
      <c r="B3338">
        <v>3405</v>
      </c>
      <c r="C3338" t="s">
        <v>68</v>
      </c>
      <c r="D3338">
        <v>3532</v>
      </c>
      <c r="E3338" t="s">
        <v>206</v>
      </c>
      <c r="F3338" t="s">
        <v>368</v>
      </c>
      <c r="G3338" t="s">
        <v>1483</v>
      </c>
      <c r="H3338" t="s">
        <v>1483</v>
      </c>
      <c r="I3338">
        <v>436</v>
      </c>
      <c r="K3338" s="1"/>
    </row>
    <row r="3339" spans="1:11" x14ac:dyDescent="0.25">
      <c r="A3339" s="5" t="str">
        <f t="shared" si="52"/>
        <v>ID3536G3406</v>
      </c>
      <c r="B3339">
        <v>3406</v>
      </c>
      <c r="C3339" t="s">
        <v>68</v>
      </c>
      <c r="D3339">
        <v>3536</v>
      </c>
      <c r="E3339" t="s">
        <v>206</v>
      </c>
      <c r="F3339" t="s">
        <v>368</v>
      </c>
      <c r="G3339" t="s">
        <v>1483</v>
      </c>
      <c r="H3339" t="s">
        <v>1494</v>
      </c>
      <c r="I3339">
        <v>3532</v>
      </c>
      <c r="K3339" s="1"/>
    </row>
    <row r="3340" spans="1:11" x14ac:dyDescent="0.25">
      <c r="A3340" s="5" t="str">
        <f t="shared" si="52"/>
        <v>ID3536G3407</v>
      </c>
      <c r="B3340">
        <v>3407</v>
      </c>
      <c r="C3340" t="s">
        <v>68</v>
      </c>
      <c r="D3340">
        <v>3536</v>
      </c>
      <c r="E3340" t="s">
        <v>206</v>
      </c>
      <c r="F3340" t="s">
        <v>368</v>
      </c>
      <c r="G3340" t="s">
        <v>1483</v>
      </c>
      <c r="H3340" t="s">
        <v>1494</v>
      </c>
      <c r="I3340">
        <v>3532</v>
      </c>
      <c r="K3340" s="1"/>
    </row>
    <row r="3341" spans="1:11" x14ac:dyDescent="0.25">
      <c r="A3341" s="5" t="str">
        <f t="shared" si="52"/>
        <v>ID4676G3408</v>
      </c>
      <c r="B3341">
        <v>3408</v>
      </c>
      <c r="C3341" t="s">
        <v>68</v>
      </c>
      <c r="D3341">
        <v>4676</v>
      </c>
      <c r="E3341" t="s">
        <v>206</v>
      </c>
      <c r="F3341" t="s">
        <v>368</v>
      </c>
      <c r="G3341" t="s">
        <v>1483</v>
      </c>
      <c r="H3341" t="s">
        <v>1490</v>
      </c>
      <c r="I3341">
        <v>3532</v>
      </c>
      <c r="K3341" s="1"/>
    </row>
    <row r="3342" spans="1:11" x14ac:dyDescent="0.25">
      <c r="A3342" s="5" t="str">
        <f t="shared" si="52"/>
        <v>ID4677G3409</v>
      </c>
      <c r="B3342">
        <v>3409</v>
      </c>
      <c r="C3342" t="s">
        <v>68</v>
      </c>
      <c r="D3342">
        <v>4677</v>
      </c>
      <c r="E3342" t="s">
        <v>206</v>
      </c>
      <c r="F3342" t="s">
        <v>368</v>
      </c>
      <c r="G3342" t="s">
        <v>1483</v>
      </c>
      <c r="H3342" t="s">
        <v>1995</v>
      </c>
      <c r="I3342">
        <v>3532</v>
      </c>
      <c r="K3342" s="1"/>
    </row>
    <row r="3343" spans="1:11" x14ac:dyDescent="0.25">
      <c r="A3343" s="5" t="str">
        <f t="shared" si="52"/>
        <v>ID4678G3410</v>
      </c>
      <c r="B3343">
        <v>3410</v>
      </c>
      <c r="C3343" t="s">
        <v>68</v>
      </c>
      <c r="D3343">
        <v>4678</v>
      </c>
      <c r="E3343" t="s">
        <v>206</v>
      </c>
      <c r="F3343" t="s">
        <v>368</v>
      </c>
      <c r="G3343" t="s">
        <v>1483</v>
      </c>
      <c r="H3343" t="s">
        <v>1996</v>
      </c>
      <c r="I3343">
        <v>3532</v>
      </c>
      <c r="K3343" s="1"/>
    </row>
    <row r="3344" spans="1:11" x14ac:dyDescent="0.25">
      <c r="A3344" s="5" t="str">
        <f t="shared" si="52"/>
        <v>ID4679G3411</v>
      </c>
      <c r="B3344">
        <v>3411</v>
      </c>
      <c r="C3344" t="s">
        <v>68</v>
      </c>
      <c r="D3344">
        <v>4679</v>
      </c>
      <c r="E3344" t="s">
        <v>206</v>
      </c>
      <c r="F3344" t="s">
        <v>368</v>
      </c>
      <c r="G3344" t="s">
        <v>1483</v>
      </c>
      <c r="H3344" t="s">
        <v>1491</v>
      </c>
      <c r="I3344">
        <v>3532</v>
      </c>
      <c r="K3344" s="1"/>
    </row>
    <row r="3345" spans="1:11" x14ac:dyDescent="0.25">
      <c r="A3345" s="5" t="str">
        <f t="shared" si="52"/>
        <v>ID4680G3412</v>
      </c>
      <c r="B3345">
        <v>3412</v>
      </c>
      <c r="C3345" t="s">
        <v>68</v>
      </c>
      <c r="D3345">
        <v>4680</v>
      </c>
      <c r="E3345" t="s">
        <v>206</v>
      </c>
      <c r="F3345" t="s">
        <v>368</v>
      </c>
      <c r="G3345" t="s">
        <v>1483</v>
      </c>
      <c r="H3345" t="s">
        <v>1997</v>
      </c>
      <c r="I3345">
        <v>3532</v>
      </c>
      <c r="K3345" s="1"/>
    </row>
    <row r="3346" spans="1:11" x14ac:dyDescent="0.25">
      <c r="A3346" s="5" t="str">
        <f t="shared" si="52"/>
        <v>ID4681G3413</v>
      </c>
      <c r="B3346">
        <v>3413</v>
      </c>
      <c r="C3346" t="s">
        <v>68</v>
      </c>
      <c r="D3346">
        <v>4681</v>
      </c>
      <c r="E3346" t="s">
        <v>206</v>
      </c>
      <c r="F3346" t="s">
        <v>368</v>
      </c>
      <c r="G3346" t="s">
        <v>1483</v>
      </c>
      <c r="H3346" t="s">
        <v>1998</v>
      </c>
      <c r="I3346">
        <v>3532</v>
      </c>
      <c r="K3346" s="1"/>
    </row>
    <row r="3347" spans="1:11" x14ac:dyDescent="0.25">
      <c r="A3347" s="5" t="str">
        <f t="shared" si="52"/>
        <v>ID4682G3414</v>
      </c>
      <c r="B3347">
        <v>3414</v>
      </c>
      <c r="C3347" t="s">
        <v>68</v>
      </c>
      <c r="D3347">
        <v>4682</v>
      </c>
      <c r="E3347" t="s">
        <v>206</v>
      </c>
      <c r="F3347" t="s">
        <v>368</v>
      </c>
      <c r="G3347" t="s">
        <v>1483</v>
      </c>
      <c r="H3347" t="s">
        <v>1492</v>
      </c>
      <c r="I3347">
        <v>3532</v>
      </c>
      <c r="K3347" s="1"/>
    </row>
    <row r="3348" spans="1:11" x14ac:dyDescent="0.25">
      <c r="A3348" s="5" t="str">
        <f t="shared" si="52"/>
        <v>ID4683G3415</v>
      </c>
      <c r="B3348">
        <v>3415</v>
      </c>
      <c r="C3348" t="s">
        <v>68</v>
      </c>
      <c r="D3348">
        <v>4683</v>
      </c>
      <c r="E3348" t="s">
        <v>206</v>
      </c>
      <c r="F3348" t="s">
        <v>368</v>
      </c>
      <c r="G3348" t="s">
        <v>1483</v>
      </c>
      <c r="H3348" t="s">
        <v>1999</v>
      </c>
      <c r="I3348">
        <v>3532</v>
      </c>
      <c r="K3348" s="1"/>
    </row>
    <row r="3349" spans="1:11" x14ac:dyDescent="0.25">
      <c r="A3349" s="5" t="str">
        <f t="shared" si="52"/>
        <v>ID4683G3416</v>
      </c>
      <c r="B3349">
        <v>3416</v>
      </c>
      <c r="C3349" t="s">
        <v>68</v>
      </c>
      <c r="D3349">
        <v>4683</v>
      </c>
      <c r="E3349" t="s">
        <v>206</v>
      </c>
      <c r="F3349" t="s">
        <v>368</v>
      </c>
      <c r="G3349" t="s">
        <v>1483</v>
      </c>
      <c r="H3349" t="s">
        <v>1999</v>
      </c>
      <c r="I3349">
        <v>3532</v>
      </c>
      <c r="K3349" s="1"/>
    </row>
    <row r="3350" spans="1:11" x14ac:dyDescent="0.25">
      <c r="A3350" s="5" t="str">
        <f t="shared" si="52"/>
        <v>ID4684G3417</v>
      </c>
      <c r="B3350">
        <v>3417</v>
      </c>
      <c r="C3350" t="s">
        <v>68</v>
      </c>
      <c r="D3350">
        <v>4684</v>
      </c>
      <c r="E3350" t="s">
        <v>206</v>
      </c>
      <c r="F3350" t="s">
        <v>368</v>
      </c>
      <c r="G3350" t="s">
        <v>1483</v>
      </c>
      <c r="H3350" t="s">
        <v>1279</v>
      </c>
      <c r="I3350">
        <v>3532</v>
      </c>
      <c r="K3350" s="1"/>
    </row>
    <row r="3351" spans="1:11" x14ac:dyDescent="0.25">
      <c r="A3351" s="5" t="str">
        <f t="shared" si="52"/>
        <v>ID4684G3418</v>
      </c>
      <c r="B3351">
        <v>3418</v>
      </c>
      <c r="C3351" t="s">
        <v>68</v>
      </c>
      <c r="D3351">
        <v>4684</v>
      </c>
      <c r="E3351" t="s">
        <v>206</v>
      </c>
      <c r="F3351" t="s">
        <v>368</v>
      </c>
      <c r="G3351" t="s">
        <v>1483</v>
      </c>
      <c r="H3351" t="s">
        <v>1279</v>
      </c>
      <c r="I3351">
        <v>3532</v>
      </c>
      <c r="K3351" s="1"/>
    </row>
    <row r="3352" spans="1:11" x14ac:dyDescent="0.25">
      <c r="A3352" s="5" t="str">
        <f t="shared" si="52"/>
        <v>ID6376G3419</v>
      </c>
      <c r="B3352">
        <v>3419</v>
      </c>
      <c r="C3352" t="s">
        <v>68</v>
      </c>
      <c r="D3352">
        <v>6376</v>
      </c>
      <c r="E3352" t="s">
        <v>206</v>
      </c>
      <c r="F3352" t="s">
        <v>368</v>
      </c>
      <c r="G3352" t="s">
        <v>1483</v>
      </c>
      <c r="H3352" t="s">
        <v>1493</v>
      </c>
      <c r="I3352">
        <v>3532</v>
      </c>
      <c r="K3352" s="1"/>
    </row>
    <row r="3353" spans="1:11" x14ac:dyDescent="0.25">
      <c r="A3353" s="5" t="str">
        <f t="shared" si="52"/>
        <v>ID3537G3420</v>
      </c>
      <c r="B3353">
        <v>3420</v>
      </c>
      <c r="C3353" t="s">
        <v>68</v>
      </c>
      <c r="D3353">
        <v>3537</v>
      </c>
      <c r="E3353" t="s">
        <v>206</v>
      </c>
      <c r="F3353" t="s">
        <v>368</v>
      </c>
      <c r="G3353" t="s">
        <v>213</v>
      </c>
      <c r="H3353" t="s">
        <v>213</v>
      </c>
      <c r="I3353">
        <v>436</v>
      </c>
      <c r="K3353" s="1"/>
    </row>
    <row r="3354" spans="1:11" x14ac:dyDescent="0.25">
      <c r="A3354" s="5" t="str">
        <f t="shared" si="52"/>
        <v>ID3538G3421</v>
      </c>
      <c r="B3354">
        <v>3421</v>
      </c>
      <c r="C3354" t="s">
        <v>68</v>
      </c>
      <c r="D3354">
        <v>3538</v>
      </c>
      <c r="E3354" t="s">
        <v>206</v>
      </c>
      <c r="F3354" t="s">
        <v>368</v>
      </c>
      <c r="G3354" t="s">
        <v>213</v>
      </c>
      <c r="H3354" t="s">
        <v>1495</v>
      </c>
      <c r="I3354">
        <v>3537</v>
      </c>
      <c r="K3354" s="1"/>
    </row>
    <row r="3355" spans="1:11" x14ac:dyDescent="0.25">
      <c r="A3355" s="5" t="str">
        <f t="shared" si="52"/>
        <v>ID3539G3422</v>
      </c>
      <c r="B3355">
        <v>3422</v>
      </c>
      <c r="C3355" t="s">
        <v>68</v>
      </c>
      <c r="D3355">
        <v>3539</v>
      </c>
      <c r="E3355" t="s">
        <v>206</v>
      </c>
      <c r="F3355" t="s">
        <v>368</v>
      </c>
      <c r="G3355" t="s">
        <v>213</v>
      </c>
      <c r="H3355" t="s">
        <v>1491</v>
      </c>
      <c r="I3355">
        <v>3537</v>
      </c>
      <c r="K3355" s="1"/>
    </row>
    <row r="3356" spans="1:11" x14ac:dyDescent="0.25">
      <c r="A3356" s="5" t="str">
        <f t="shared" si="52"/>
        <v>ID3540G3423</v>
      </c>
      <c r="B3356">
        <v>3423</v>
      </c>
      <c r="C3356" t="s">
        <v>68</v>
      </c>
      <c r="D3356">
        <v>3540</v>
      </c>
      <c r="E3356" t="s">
        <v>206</v>
      </c>
      <c r="F3356" t="s">
        <v>368</v>
      </c>
      <c r="G3356" t="s">
        <v>213</v>
      </c>
      <c r="H3356" t="s">
        <v>1492</v>
      </c>
      <c r="I3356">
        <v>3537</v>
      </c>
      <c r="K3356" s="1"/>
    </row>
    <row r="3357" spans="1:11" x14ac:dyDescent="0.25">
      <c r="A3357" s="5" t="str">
        <f t="shared" si="52"/>
        <v>ID3540G3424</v>
      </c>
      <c r="B3357">
        <v>3424</v>
      </c>
      <c r="C3357" t="s">
        <v>68</v>
      </c>
      <c r="D3357">
        <v>3540</v>
      </c>
      <c r="E3357" t="s">
        <v>206</v>
      </c>
      <c r="F3357" t="s">
        <v>368</v>
      </c>
      <c r="G3357" t="s">
        <v>213</v>
      </c>
      <c r="H3357" t="s">
        <v>1492</v>
      </c>
      <c r="I3357">
        <v>3537</v>
      </c>
      <c r="K3357" s="1"/>
    </row>
    <row r="3358" spans="1:11" x14ac:dyDescent="0.25">
      <c r="A3358" s="5" t="str">
        <f t="shared" si="52"/>
        <v>ID3541G3425</v>
      </c>
      <c r="B3358">
        <v>3425</v>
      </c>
      <c r="C3358" t="s">
        <v>68</v>
      </c>
      <c r="D3358">
        <v>3541</v>
      </c>
      <c r="E3358" t="s">
        <v>206</v>
      </c>
      <c r="F3358" t="s">
        <v>368</v>
      </c>
      <c r="G3358" t="s">
        <v>213</v>
      </c>
      <c r="H3358" t="s">
        <v>1494</v>
      </c>
      <c r="I3358">
        <v>3537</v>
      </c>
      <c r="K3358" s="1"/>
    </row>
    <row r="3359" spans="1:11" x14ac:dyDescent="0.25">
      <c r="A3359" s="5" t="str">
        <f t="shared" si="52"/>
        <v>ID3541G3426</v>
      </c>
      <c r="B3359">
        <v>3426</v>
      </c>
      <c r="C3359" t="s">
        <v>68</v>
      </c>
      <c r="D3359">
        <v>3541</v>
      </c>
      <c r="E3359" t="s">
        <v>206</v>
      </c>
      <c r="F3359" t="s">
        <v>368</v>
      </c>
      <c r="G3359" t="s">
        <v>213</v>
      </c>
      <c r="H3359" t="s">
        <v>1494</v>
      </c>
      <c r="I3359">
        <v>3537</v>
      </c>
      <c r="K3359" s="1"/>
    </row>
    <row r="3360" spans="1:11" x14ac:dyDescent="0.25">
      <c r="A3360" s="5" t="str">
        <f t="shared" si="52"/>
        <v>ID3543G3427</v>
      </c>
      <c r="B3360">
        <v>3427</v>
      </c>
      <c r="C3360" t="s">
        <v>68</v>
      </c>
      <c r="D3360">
        <v>3543</v>
      </c>
      <c r="E3360" t="s">
        <v>206</v>
      </c>
      <c r="F3360" t="s">
        <v>368</v>
      </c>
      <c r="G3360" t="s">
        <v>213</v>
      </c>
      <c r="H3360" t="s">
        <v>1497</v>
      </c>
      <c r="I3360">
        <v>3537</v>
      </c>
      <c r="K3360" s="1"/>
    </row>
    <row r="3361" spans="1:11" x14ac:dyDescent="0.25">
      <c r="A3361" s="5" t="str">
        <f t="shared" si="52"/>
        <v>ID3544G3428</v>
      </c>
      <c r="B3361">
        <v>3428</v>
      </c>
      <c r="C3361" t="s">
        <v>68</v>
      </c>
      <c r="D3361">
        <v>3544</v>
      </c>
      <c r="E3361" t="s">
        <v>206</v>
      </c>
      <c r="F3361" t="s">
        <v>368</v>
      </c>
      <c r="G3361" t="s">
        <v>213</v>
      </c>
      <c r="H3361" t="s">
        <v>1498</v>
      </c>
      <c r="I3361">
        <v>3537</v>
      </c>
      <c r="K3361" s="1"/>
    </row>
    <row r="3362" spans="1:11" x14ac:dyDescent="0.25">
      <c r="A3362" s="5" t="str">
        <f t="shared" si="52"/>
        <v>ID6377G3429</v>
      </c>
      <c r="B3362">
        <v>3429</v>
      </c>
      <c r="C3362" t="s">
        <v>68</v>
      </c>
      <c r="D3362">
        <v>6377</v>
      </c>
      <c r="E3362" t="s">
        <v>206</v>
      </c>
      <c r="F3362" t="s">
        <v>368</v>
      </c>
      <c r="G3362" t="s">
        <v>213</v>
      </c>
      <c r="H3362" t="s">
        <v>1997</v>
      </c>
      <c r="I3362">
        <v>3537</v>
      </c>
      <c r="K3362" s="1"/>
    </row>
    <row r="3363" spans="1:11" x14ac:dyDescent="0.25">
      <c r="A3363" s="5" t="str">
        <f t="shared" si="52"/>
        <v>ID6378G3430</v>
      </c>
      <c r="B3363">
        <v>3430</v>
      </c>
      <c r="C3363" t="s">
        <v>68</v>
      </c>
      <c r="D3363">
        <v>6378</v>
      </c>
      <c r="E3363" t="s">
        <v>206</v>
      </c>
      <c r="F3363" t="s">
        <v>368</v>
      </c>
      <c r="G3363" t="s">
        <v>213</v>
      </c>
      <c r="H3363" t="s">
        <v>1998</v>
      </c>
      <c r="I3363">
        <v>3537</v>
      </c>
      <c r="K3363" s="1"/>
    </row>
    <row r="3364" spans="1:11" x14ac:dyDescent="0.25">
      <c r="A3364" s="5" t="str">
        <f t="shared" si="52"/>
        <v>ID6379G3431</v>
      </c>
      <c r="B3364">
        <v>3431</v>
      </c>
      <c r="C3364" t="s">
        <v>68</v>
      </c>
      <c r="D3364">
        <v>6379</v>
      </c>
      <c r="E3364" t="s">
        <v>206</v>
      </c>
      <c r="F3364" t="s">
        <v>368</v>
      </c>
      <c r="G3364" t="s">
        <v>213</v>
      </c>
      <c r="H3364" t="s">
        <v>1999</v>
      </c>
      <c r="I3364">
        <v>3537</v>
      </c>
      <c r="K3364" s="1"/>
    </row>
    <row r="3365" spans="1:11" x14ac:dyDescent="0.25">
      <c r="A3365" s="5" t="str">
        <f t="shared" si="52"/>
        <v>ID6380G3432</v>
      </c>
      <c r="B3365">
        <v>3432</v>
      </c>
      <c r="C3365" t="s">
        <v>68</v>
      </c>
      <c r="D3365">
        <v>6380</v>
      </c>
      <c r="E3365" t="s">
        <v>206</v>
      </c>
      <c r="F3365" t="s">
        <v>368</v>
      </c>
      <c r="G3365" t="s">
        <v>213</v>
      </c>
      <c r="H3365" t="s">
        <v>1279</v>
      </c>
      <c r="I3365">
        <v>3537</v>
      </c>
      <c r="K3365" s="1"/>
    </row>
    <row r="3366" spans="1:11" x14ac:dyDescent="0.25">
      <c r="A3366" s="5" t="str">
        <f t="shared" si="52"/>
        <v>ID6381G3433</v>
      </c>
      <c r="B3366">
        <v>3433</v>
      </c>
      <c r="C3366" t="s">
        <v>68</v>
      </c>
      <c r="D3366">
        <v>6381</v>
      </c>
      <c r="E3366" t="s">
        <v>206</v>
      </c>
      <c r="F3366" t="s">
        <v>368</v>
      </c>
      <c r="G3366" t="s">
        <v>213</v>
      </c>
      <c r="H3366" t="s">
        <v>1280</v>
      </c>
      <c r="I3366">
        <v>3537</v>
      </c>
      <c r="K3366" s="1"/>
    </row>
    <row r="3367" spans="1:11" x14ac:dyDescent="0.25">
      <c r="A3367" s="5" t="str">
        <f t="shared" si="52"/>
        <v>ID6382G3434</v>
      </c>
      <c r="B3367">
        <v>3434</v>
      </c>
      <c r="C3367" t="s">
        <v>68</v>
      </c>
      <c r="D3367">
        <v>6382</v>
      </c>
      <c r="E3367" t="s">
        <v>206</v>
      </c>
      <c r="F3367" t="s">
        <v>368</v>
      </c>
      <c r="G3367" t="s">
        <v>213</v>
      </c>
      <c r="H3367" t="s">
        <v>2617</v>
      </c>
      <c r="I3367">
        <v>3537</v>
      </c>
      <c r="K3367" s="1"/>
    </row>
    <row r="3368" spans="1:11" x14ac:dyDescent="0.25">
      <c r="A3368" s="5" t="str">
        <f t="shared" si="52"/>
        <v>ID3545G3435</v>
      </c>
      <c r="B3368">
        <v>3435</v>
      </c>
      <c r="C3368" t="s">
        <v>68</v>
      </c>
      <c r="D3368">
        <v>3545</v>
      </c>
      <c r="E3368" t="s">
        <v>206</v>
      </c>
      <c r="F3368" t="s">
        <v>368</v>
      </c>
      <c r="G3368" t="s">
        <v>667</v>
      </c>
      <c r="H3368" t="s">
        <v>667</v>
      </c>
      <c r="I3368">
        <v>436</v>
      </c>
      <c r="K3368" s="1"/>
    </row>
    <row r="3369" spans="1:11" x14ac:dyDescent="0.25">
      <c r="A3369" s="5" t="str">
        <f t="shared" si="52"/>
        <v>ID3549G3436</v>
      </c>
      <c r="B3369">
        <v>3436</v>
      </c>
      <c r="C3369" t="s">
        <v>68</v>
      </c>
      <c r="D3369">
        <v>3549</v>
      </c>
      <c r="E3369" t="s">
        <v>206</v>
      </c>
      <c r="F3369" t="s">
        <v>368</v>
      </c>
      <c r="G3369" t="s">
        <v>667</v>
      </c>
      <c r="H3369" t="s">
        <v>1494</v>
      </c>
      <c r="I3369">
        <v>3545</v>
      </c>
      <c r="K3369" s="1"/>
    </row>
    <row r="3370" spans="1:11" x14ac:dyDescent="0.25">
      <c r="A3370" s="5" t="str">
        <f t="shared" si="52"/>
        <v>ID3549G3437</v>
      </c>
      <c r="B3370">
        <v>3437</v>
      </c>
      <c r="C3370" t="s">
        <v>68</v>
      </c>
      <c r="D3370">
        <v>3549</v>
      </c>
      <c r="E3370" t="s">
        <v>206</v>
      </c>
      <c r="F3370" t="s">
        <v>368</v>
      </c>
      <c r="G3370" t="s">
        <v>667</v>
      </c>
      <c r="H3370" t="s">
        <v>1494</v>
      </c>
      <c r="I3370">
        <v>3545</v>
      </c>
      <c r="K3370" s="1"/>
    </row>
    <row r="3371" spans="1:11" x14ac:dyDescent="0.25">
      <c r="A3371" s="5" t="str">
        <f t="shared" si="52"/>
        <v>ID4706G3438</v>
      </c>
      <c r="B3371">
        <v>3438</v>
      </c>
      <c r="C3371" t="s">
        <v>68</v>
      </c>
      <c r="D3371">
        <v>4706</v>
      </c>
      <c r="E3371" t="s">
        <v>206</v>
      </c>
      <c r="F3371" t="s">
        <v>368</v>
      </c>
      <c r="G3371" t="s">
        <v>667</v>
      </c>
      <c r="H3371" t="s">
        <v>1490</v>
      </c>
      <c r="I3371">
        <v>3545</v>
      </c>
      <c r="K3371" s="1"/>
    </row>
    <row r="3372" spans="1:11" x14ac:dyDescent="0.25">
      <c r="A3372" s="5" t="str">
        <f t="shared" si="52"/>
        <v>ID4707G3439</v>
      </c>
      <c r="B3372">
        <v>3439</v>
      </c>
      <c r="C3372" t="s">
        <v>68</v>
      </c>
      <c r="D3372">
        <v>4707</v>
      </c>
      <c r="E3372" t="s">
        <v>206</v>
      </c>
      <c r="F3372" t="s">
        <v>368</v>
      </c>
      <c r="G3372" t="s">
        <v>667</v>
      </c>
      <c r="H3372" t="s">
        <v>1995</v>
      </c>
      <c r="I3372">
        <v>3545</v>
      </c>
      <c r="K3372" s="1"/>
    </row>
    <row r="3373" spans="1:11" x14ac:dyDescent="0.25">
      <c r="A3373" s="5" t="str">
        <f t="shared" si="52"/>
        <v>ID4708G3440</v>
      </c>
      <c r="B3373">
        <v>3440</v>
      </c>
      <c r="C3373" t="s">
        <v>68</v>
      </c>
      <c r="D3373">
        <v>4708</v>
      </c>
      <c r="E3373" t="s">
        <v>206</v>
      </c>
      <c r="F3373" t="s">
        <v>368</v>
      </c>
      <c r="G3373" t="s">
        <v>667</v>
      </c>
      <c r="H3373" t="s">
        <v>1996</v>
      </c>
      <c r="I3373">
        <v>3545</v>
      </c>
      <c r="K3373" s="1"/>
    </row>
    <row r="3374" spans="1:11" x14ac:dyDescent="0.25">
      <c r="A3374" s="5" t="str">
        <f t="shared" si="52"/>
        <v>ID4709G3441</v>
      </c>
      <c r="B3374">
        <v>3441</v>
      </c>
      <c r="C3374" t="s">
        <v>68</v>
      </c>
      <c r="D3374">
        <v>4709</v>
      </c>
      <c r="E3374" t="s">
        <v>206</v>
      </c>
      <c r="F3374" t="s">
        <v>368</v>
      </c>
      <c r="G3374" t="s">
        <v>667</v>
      </c>
      <c r="H3374" t="s">
        <v>1491</v>
      </c>
      <c r="I3374">
        <v>3545</v>
      </c>
      <c r="K3374" s="1"/>
    </row>
    <row r="3375" spans="1:11" x14ac:dyDescent="0.25">
      <c r="A3375" s="5" t="str">
        <f t="shared" si="52"/>
        <v>ID4710G3442</v>
      </c>
      <c r="B3375">
        <v>3442</v>
      </c>
      <c r="C3375" t="s">
        <v>68</v>
      </c>
      <c r="D3375">
        <v>4710</v>
      </c>
      <c r="E3375" t="s">
        <v>206</v>
      </c>
      <c r="F3375" t="s">
        <v>368</v>
      </c>
      <c r="G3375" t="s">
        <v>667</v>
      </c>
      <c r="H3375" t="s">
        <v>1997</v>
      </c>
      <c r="I3375">
        <v>3545</v>
      </c>
      <c r="K3375" s="1"/>
    </row>
    <row r="3376" spans="1:11" x14ac:dyDescent="0.25">
      <c r="A3376" s="5" t="str">
        <f t="shared" si="52"/>
        <v>ID4711G3443</v>
      </c>
      <c r="B3376">
        <v>3443</v>
      </c>
      <c r="C3376" t="s">
        <v>68</v>
      </c>
      <c r="D3376">
        <v>4711</v>
      </c>
      <c r="E3376" t="s">
        <v>206</v>
      </c>
      <c r="F3376" t="s">
        <v>368</v>
      </c>
      <c r="G3376" t="s">
        <v>667</v>
      </c>
      <c r="H3376" t="s">
        <v>1998</v>
      </c>
      <c r="I3376">
        <v>3545</v>
      </c>
      <c r="K3376" s="1"/>
    </row>
    <row r="3377" spans="1:11" x14ac:dyDescent="0.25">
      <c r="A3377" s="5" t="str">
        <f t="shared" si="52"/>
        <v>ID4712G3444</v>
      </c>
      <c r="B3377">
        <v>3444</v>
      </c>
      <c r="C3377" t="s">
        <v>68</v>
      </c>
      <c r="D3377">
        <v>4712</v>
      </c>
      <c r="E3377" t="s">
        <v>206</v>
      </c>
      <c r="F3377" t="s">
        <v>368</v>
      </c>
      <c r="G3377" t="s">
        <v>667</v>
      </c>
      <c r="H3377" t="s">
        <v>1492</v>
      </c>
      <c r="I3377">
        <v>3545</v>
      </c>
      <c r="K3377" s="1"/>
    </row>
    <row r="3378" spans="1:11" x14ac:dyDescent="0.25">
      <c r="A3378" s="5" t="str">
        <f t="shared" si="52"/>
        <v>ID4713G3445</v>
      </c>
      <c r="B3378">
        <v>3445</v>
      </c>
      <c r="C3378" t="s">
        <v>68</v>
      </c>
      <c r="D3378">
        <v>4713</v>
      </c>
      <c r="E3378" t="s">
        <v>206</v>
      </c>
      <c r="F3378" t="s">
        <v>368</v>
      </c>
      <c r="G3378" t="s">
        <v>667</v>
      </c>
      <c r="H3378" t="s">
        <v>1999</v>
      </c>
      <c r="I3378">
        <v>3545</v>
      </c>
      <c r="K3378" s="1"/>
    </row>
    <row r="3379" spans="1:11" x14ac:dyDescent="0.25">
      <c r="A3379" s="5" t="str">
        <f t="shared" si="52"/>
        <v>ID4713G3446</v>
      </c>
      <c r="B3379">
        <v>3446</v>
      </c>
      <c r="C3379" t="s">
        <v>68</v>
      </c>
      <c r="D3379">
        <v>4713</v>
      </c>
      <c r="E3379" t="s">
        <v>206</v>
      </c>
      <c r="F3379" t="s">
        <v>368</v>
      </c>
      <c r="G3379" t="s">
        <v>667</v>
      </c>
      <c r="H3379" t="s">
        <v>1999</v>
      </c>
      <c r="I3379">
        <v>3545</v>
      </c>
      <c r="K3379" s="1"/>
    </row>
    <row r="3380" spans="1:11" x14ac:dyDescent="0.25">
      <c r="A3380" s="5" t="str">
        <f t="shared" si="52"/>
        <v>ID4714G3447</v>
      </c>
      <c r="B3380">
        <v>3447</v>
      </c>
      <c r="C3380" t="s">
        <v>68</v>
      </c>
      <c r="D3380">
        <v>4714</v>
      </c>
      <c r="E3380" t="s">
        <v>206</v>
      </c>
      <c r="F3380" t="s">
        <v>368</v>
      </c>
      <c r="G3380" t="s">
        <v>667</v>
      </c>
      <c r="H3380" t="s">
        <v>1279</v>
      </c>
      <c r="I3380">
        <v>3545</v>
      </c>
      <c r="K3380" s="1"/>
    </row>
    <row r="3381" spans="1:11" x14ac:dyDescent="0.25">
      <c r="A3381" s="5" t="str">
        <f t="shared" si="52"/>
        <v>ID4714G3448</v>
      </c>
      <c r="B3381">
        <v>3448</v>
      </c>
      <c r="C3381" t="s">
        <v>68</v>
      </c>
      <c r="D3381">
        <v>4714</v>
      </c>
      <c r="E3381" t="s">
        <v>206</v>
      </c>
      <c r="F3381" t="s">
        <v>368</v>
      </c>
      <c r="G3381" t="s">
        <v>667</v>
      </c>
      <c r="H3381" t="s">
        <v>1279</v>
      </c>
      <c r="I3381">
        <v>3545</v>
      </c>
      <c r="K3381" s="1"/>
    </row>
    <row r="3382" spans="1:11" x14ac:dyDescent="0.25">
      <c r="A3382" s="5" t="str">
        <f t="shared" si="52"/>
        <v>ID6383G3449</v>
      </c>
      <c r="B3382">
        <v>3449</v>
      </c>
      <c r="C3382" t="s">
        <v>68</v>
      </c>
      <c r="D3382">
        <v>6383</v>
      </c>
      <c r="E3382" t="s">
        <v>206</v>
      </c>
      <c r="F3382" t="s">
        <v>368</v>
      </c>
      <c r="G3382" t="s">
        <v>667</v>
      </c>
      <c r="H3382" t="s">
        <v>1493</v>
      </c>
      <c r="I3382">
        <v>3545</v>
      </c>
      <c r="K3382" s="1"/>
    </row>
    <row r="3383" spans="1:11" x14ac:dyDescent="0.25">
      <c r="A3383" s="5" t="str">
        <f t="shared" si="52"/>
        <v>ID3550G3450</v>
      </c>
      <c r="B3383">
        <v>3450</v>
      </c>
      <c r="C3383" t="s">
        <v>68</v>
      </c>
      <c r="D3383">
        <v>3550</v>
      </c>
      <c r="E3383" t="s">
        <v>206</v>
      </c>
      <c r="F3383" t="s">
        <v>368</v>
      </c>
      <c r="G3383" t="s">
        <v>1499</v>
      </c>
      <c r="H3383" t="s">
        <v>1499</v>
      </c>
      <c r="I3383">
        <v>436</v>
      </c>
      <c r="K3383" s="1"/>
    </row>
    <row r="3384" spans="1:11" x14ac:dyDescent="0.25">
      <c r="A3384" s="5" t="str">
        <f t="shared" si="52"/>
        <v>ID3554G3451</v>
      </c>
      <c r="B3384">
        <v>3451</v>
      </c>
      <c r="C3384" t="s">
        <v>68</v>
      </c>
      <c r="D3384">
        <v>3554</v>
      </c>
      <c r="E3384" t="s">
        <v>206</v>
      </c>
      <c r="F3384" t="s">
        <v>368</v>
      </c>
      <c r="G3384" t="s">
        <v>1499</v>
      </c>
      <c r="H3384" t="s">
        <v>1500</v>
      </c>
      <c r="I3384">
        <v>3550</v>
      </c>
      <c r="K3384" s="1"/>
    </row>
    <row r="3385" spans="1:11" x14ac:dyDescent="0.25">
      <c r="A3385" s="5" t="str">
        <f t="shared" si="52"/>
        <v>ID4666G3452</v>
      </c>
      <c r="B3385">
        <v>3452</v>
      </c>
      <c r="C3385" t="s">
        <v>68</v>
      </c>
      <c r="D3385">
        <v>4666</v>
      </c>
      <c r="E3385" t="s">
        <v>206</v>
      </c>
      <c r="F3385" t="s">
        <v>368</v>
      </c>
      <c r="G3385" t="s">
        <v>1499</v>
      </c>
      <c r="H3385" t="s">
        <v>1490</v>
      </c>
      <c r="I3385">
        <v>3550</v>
      </c>
      <c r="K3385" s="1"/>
    </row>
    <row r="3386" spans="1:11" x14ac:dyDescent="0.25">
      <c r="A3386" s="5" t="str">
        <f t="shared" si="52"/>
        <v>ID4667G3453</v>
      </c>
      <c r="B3386">
        <v>3453</v>
      </c>
      <c r="C3386" t="s">
        <v>68</v>
      </c>
      <c r="D3386">
        <v>4667</v>
      </c>
      <c r="E3386" t="s">
        <v>206</v>
      </c>
      <c r="F3386" t="s">
        <v>368</v>
      </c>
      <c r="G3386" t="s">
        <v>1499</v>
      </c>
      <c r="H3386" t="s">
        <v>1995</v>
      </c>
      <c r="I3386">
        <v>3550</v>
      </c>
      <c r="K3386" s="1"/>
    </row>
    <row r="3387" spans="1:11" x14ac:dyDescent="0.25">
      <c r="A3387" s="5" t="str">
        <f t="shared" si="52"/>
        <v>ID4668G3454</v>
      </c>
      <c r="B3387">
        <v>3454</v>
      </c>
      <c r="C3387" t="s">
        <v>68</v>
      </c>
      <c r="D3387">
        <v>4668</v>
      </c>
      <c r="E3387" t="s">
        <v>206</v>
      </c>
      <c r="F3387" t="s">
        <v>368</v>
      </c>
      <c r="G3387" t="s">
        <v>1499</v>
      </c>
      <c r="H3387" t="s">
        <v>1996</v>
      </c>
      <c r="I3387">
        <v>3550</v>
      </c>
      <c r="K3387" s="1"/>
    </row>
    <row r="3388" spans="1:11" x14ac:dyDescent="0.25">
      <c r="A3388" s="5" t="str">
        <f t="shared" si="52"/>
        <v>ID4669G3455</v>
      </c>
      <c r="B3388">
        <v>3455</v>
      </c>
      <c r="C3388" t="s">
        <v>68</v>
      </c>
      <c r="D3388">
        <v>4669</v>
      </c>
      <c r="E3388" t="s">
        <v>206</v>
      </c>
      <c r="F3388" t="s">
        <v>368</v>
      </c>
      <c r="G3388" t="s">
        <v>1499</v>
      </c>
      <c r="H3388" t="s">
        <v>1491</v>
      </c>
      <c r="I3388">
        <v>3550</v>
      </c>
      <c r="K3388" s="1"/>
    </row>
    <row r="3389" spans="1:11" x14ac:dyDescent="0.25">
      <c r="A3389" s="5" t="str">
        <f t="shared" si="52"/>
        <v>ID4670G3456</v>
      </c>
      <c r="B3389">
        <v>3456</v>
      </c>
      <c r="C3389" t="s">
        <v>68</v>
      </c>
      <c r="D3389">
        <v>4670</v>
      </c>
      <c r="E3389" t="s">
        <v>206</v>
      </c>
      <c r="F3389" t="s">
        <v>368</v>
      </c>
      <c r="G3389" t="s">
        <v>1499</v>
      </c>
      <c r="H3389" t="s">
        <v>1997</v>
      </c>
      <c r="I3389">
        <v>3550</v>
      </c>
      <c r="K3389" s="1"/>
    </row>
    <row r="3390" spans="1:11" x14ac:dyDescent="0.25">
      <c r="A3390" s="5" t="str">
        <f t="shared" si="52"/>
        <v>ID4671G3457</v>
      </c>
      <c r="B3390">
        <v>3457</v>
      </c>
      <c r="C3390" t="s">
        <v>68</v>
      </c>
      <c r="D3390">
        <v>4671</v>
      </c>
      <c r="E3390" t="s">
        <v>206</v>
      </c>
      <c r="F3390" t="s">
        <v>368</v>
      </c>
      <c r="G3390" t="s">
        <v>1499</v>
      </c>
      <c r="H3390" t="s">
        <v>1998</v>
      </c>
      <c r="I3390">
        <v>3550</v>
      </c>
      <c r="K3390" s="1"/>
    </row>
    <row r="3391" spans="1:11" x14ac:dyDescent="0.25">
      <c r="A3391" s="5" t="str">
        <f t="shared" si="52"/>
        <v>ID4672G3458</v>
      </c>
      <c r="B3391">
        <v>3458</v>
      </c>
      <c r="C3391" t="s">
        <v>68</v>
      </c>
      <c r="D3391">
        <v>4672</v>
      </c>
      <c r="E3391" t="s">
        <v>206</v>
      </c>
      <c r="F3391" t="s">
        <v>368</v>
      </c>
      <c r="G3391" t="s">
        <v>1499</v>
      </c>
      <c r="H3391" t="s">
        <v>1492</v>
      </c>
      <c r="I3391">
        <v>3550</v>
      </c>
      <c r="K3391" s="1"/>
    </row>
    <row r="3392" spans="1:11" x14ac:dyDescent="0.25">
      <c r="A3392" s="5" t="str">
        <f t="shared" si="52"/>
        <v>ID4673G3459</v>
      </c>
      <c r="B3392">
        <v>3459</v>
      </c>
      <c r="C3392" t="s">
        <v>68</v>
      </c>
      <c r="D3392">
        <v>4673</v>
      </c>
      <c r="E3392" t="s">
        <v>206</v>
      </c>
      <c r="F3392" t="s">
        <v>368</v>
      </c>
      <c r="G3392" t="s">
        <v>1499</v>
      </c>
      <c r="H3392" t="s">
        <v>1999</v>
      </c>
      <c r="I3392">
        <v>3550</v>
      </c>
      <c r="K3392" s="1"/>
    </row>
    <row r="3393" spans="1:11" x14ac:dyDescent="0.25">
      <c r="A3393" s="5" t="str">
        <f t="shared" si="52"/>
        <v>ID4674G3460</v>
      </c>
      <c r="B3393">
        <v>3460</v>
      </c>
      <c r="C3393" t="s">
        <v>68</v>
      </c>
      <c r="D3393">
        <v>4674</v>
      </c>
      <c r="E3393" t="s">
        <v>206</v>
      </c>
      <c r="F3393" t="s">
        <v>368</v>
      </c>
      <c r="G3393" t="s">
        <v>1499</v>
      </c>
      <c r="H3393" t="s">
        <v>1279</v>
      </c>
      <c r="I3393">
        <v>3550</v>
      </c>
      <c r="K3393" s="1"/>
    </row>
    <row r="3394" spans="1:11" x14ac:dyDescent="0.25">
      <c r="A3394" s="5" t="str">
        <f t="shared" si="52"/>
        <v>ID3555G3461</v>
      </c>
      <c r="B3394">
        <v>3461</v>
      </c>
      <c r="C3394" t="s">
        <v>68</v>
      </c>
      <c r="D3394">
        <v>3555</v>
      </c>
      <c r="E3394" t="s">
        <v>206</v>
      </c>
      <c r="F3394" t="s">
        <v>368</v>
      </c>
      <c r="G3394" t="s">
        <v>1501</v>
      </c>
      <c r="H3394" t="s">
        <v>1501</v>
      </c>
      <c r="I3394">
        <v>436</v>
      </c>
      <c r="K3394" s="1"/>
    </row>
    <row r="3395" spans="1:11" x14ac:dyDescent="0.25">
      <c r="A3395" s="5" t="str">
        <f t="shared" ref="A3395:A3458" si="53">"ID"&amp;D3395&amp;"G"&amp;B3395</f>
        <v>ID3559G3462</v>
      </c>
      <c r="B3395">
        <v>3462</v>
      </c>
      <c r="C3395" t="s">
        <v>68</v>
      </c>
      <c r="D3395">
        <v>3559</v>
      </c>
      <c r="E3395" t="s">
        <v>206</v>
      </c>
      <c r="F3395" t="s">
        <v>368</v>
      </c>
      <c r="G3395" t="s">
        <v>1501</v>
      </c>
      <c r="H3395" t="s">
        <v>1494</v>
      </c>
      <c r="I3395">
        <v>3555</v>
      </c>
      <c r="K3395" s="1"/>
    </row>
    <row r="3396" spans="1:11" x14ac:dyDescent="0.25">
      <c r="A3396" s="5" t="str">
        <f t="shared" si="53"/>
        <v>ID3559G3463</v>
      </c>
      <c r="B3396">
        <v>3463</v>
      </c>
      <c r="C3396" t="s">
        <v>68</v>
      </c>
      <c r="D3396">
        <v>3559</v>
      </c>
      <c r="E3396" t="s">
        <v>206</v>
      </c>
      <c r="F3396" t="s">
        <v>368</v>
      </c>
      <c r="G3396" t="s">
        <v>1501</v>
      </c>
      <c r="H3396" t="s">
        <v>1494</v>
      </c>
      <c r="I3396">
        <v>3555</v>
      </c>
      <c r="K3396" s="1"/>
    </row>
    <row r="3397" spans="1:11" x14ac:dyDescent="0.25">
      <c r="A3397" s="5" t="str">
        <f t="shared" si="53"/>
        <v>ID4686G3464</v>
      </c>
      <c r="B3397">
        <v>3464</v>
      </c>
      <c r="C3397" t="s">
        <v>68</v>
      </c>
      <c r="D3397">
        <v>4686</v>
      </c>
      <c r="E3397" t="s">
        <v>206</v>
      </c>
      <c r="F3397" t="s">
        <v>368</v>
      </c>
      <c r="G3397" t="s">
        <v>1501</v>
      </c>
      <c r="H3397" t="s">
        <v>1490</v>
      </c>
      <c r="I3397">
        <v>3555</v>
      </c>
      <c r="K3397" s="1"/>
    </row>
    <row r="3398" spans="1:11" x14ac:dyDescent="0.25">
      <c r="A3398" s="5" t="str">
        <f t="shared" si="53"/>
        <v>ID4687G3465</v>
      </c>
      <c r="B3398">
        <v>3465</v>
      </c>
      <c r="C3398" t="s">
        <v>68</v>
      </c>
      <c r="D3398">
        <v>4687</v>
      </c>
      <c r="E3398" t="s">
        <v>206</v>
      </c>
      <c r="F3398" t="s">
        <v>368</v>
      </c>
      <c r="G3398" t="s">
        <v>1501</v>
      </c>
      <c r="H3398" t="s">
        <v>1995</v>
      </c>
      <c r="I3398">
        <v>3555</v>
      </c>
      <c r="K3398" s="1"/>
    </row>
    <row r="3399" spans="1:11" x14ac:dyDescent="0.25">
      <c r="A3399" s="5" t="str">
        <f t="shared" si="53"/>
        <v>ID4688G3466</v>
      </c>
      <c r="B3399">
        <v>3466</v>
      </c>
      <c r="C3399" t="s">
        <v>68</v>
      </c>
      <c r="D3399">
        <v>4688</v>
      </c>
      <c r="E3399" t="s">
        <v>206</v>
      </c>
      <c r="F3399" t="s">
        <v>368</v>
      </c>
      <c r="G3399" t="s">
        <v>1501</v>
      </c>
      <c r="H3399" t="s">
        <v>1996</v>
      </c>
      <c r="I3399">
        <v>3555</v>
      </c>
      <c r="K3399" s="1"/>
    </row>
    <row r="3400" spans="1:11" x14ac:dyDescent="0.25">
      <c r="A3400" s="5" t="str">
        <f t="shared" si="53"/>
        <v>ID4689G3467</v>
      </c>
      <c r="B3400">
        <v>3467</v>
      </c>
      <c r="C3400" t="s">
        <v>68</v>
      </c>
      <c r="D3400">
        <v>4689</v>
      </c>
      <c r="E3400" t="s">
        <v>206</v>
      </c>
      <c r="F3400" t="s">
        <v>368</v>
      </c>
      <c r="G3400" t="s">
        <v>1501</v>
      </c>
      <c r="H3400" t="s">
        <v>1491</v>
      </c>
      <c r="I3400">
        <v>3555</v>
      </c>
      <c r="K3400" s="1"/>
    </row>
    <row r="3401" spans="1:11" x14ac:dyDescent="0.25">
      <c r="A3401" s="5" t="str">
        <f t="shared" si="53"/>
        <v>ID4690G3468</v>
      </c>
      <c r="B3401">
        <v>3468</v>
      </c>
      <c r="C3401" t="s">
        <v>68</v>
      </c>
      <c r="D3401">
        <v>4690</v>
      </c>
      <c r="E3401" t="s">
        <v>206</v>
      </c>
      <c r="F3401" t="s">
        <v>368</v>
      </c>
      <c r="G3401" t="s">
        <v>1501</v>
      </c>
      <c r="H3401" t="s">
        <v>1997</v>
      </c>
      <c r="I3401">
        <v>3555</v>
      </c>
      <c r="K3401" s="1"/>
    </row>
    <row r="3402" spans="1:11" x14ac:dyDescent="0.25">
      <c r="A3402" s="5" t="str">
        <f t="shared" si="53"/>
        <v>ID4691G3469</v>
      </c>
      <c r="B3402">
        <v>3469</v>
      </c>
      <c r="C3402" t="s">
        <v>68</v>
      </c>
      <c r="D3402">
        <v>4691</v>
      </c>
      <c r="E3402" t="s">
        <v>206</v>
      </c>
      <c r="F3402" t="s">
        <v>368</v>
      </c>
      <c r="G3402" t="s">
        <v>1501</v>
      </c>
      <c r="H3402" t="s">
        <v>1998</v>
      </c>
      <c r="I3402">
        <v>3555</v>
      </c>
      <c r="K3402" s="1"/>
    </row>
    <row r="3403" spans="1:11" x14ac:dyDescent="0.25">
      <c r="A3403" s="5" t="str">
        <f t="shared" si="53"/>
        <v>ID4692G3470</v>
      </c>
      <c r="B3403">
        <v>3470</v>
      </c>
      <c r="C3403" t="s">
        <v>68</v>
      </c>
      <c r="D3403">
        <v>4692</v>
      </c>
      <c r="E3403" t="s">
        <v>206</v>
      </c>
      <c r="F3403" t="s">
        <v>368</v>
      </c>
      <c r="G3403" t="s">
        <v>1501</v>
      </c>
      <c r="H3403" t="s">
        <v>1492</v>
      </c>
      <c r="I3403">
        <v>3555</v>
      </c>
      <c r="K3403" s="1"/>
    </row>
    <row r="3404" spans="1:11" x14ac:dyDescent="0.25">
      <c r="A3404" s="5" t="str">
        <f t="shared" si="53"/>
        <v>ID4693G3471</v>
      </c>
      <c r="B3404">
        <v>3471</v>
      </c>
      <c r="C3404" t="s">
        <v>68</v>
      </c>
      <c r="D3404">
        <v>4693</v>
      </c>
      <c r="E3404" t="s">
        <v>206</v>
      </c>
      <c r="F3404" t="s">
        <v>368</v>
      </c>
      <c r="G3404" t="s">
        <v>1501</v>
      </c>
      <c r="H3404" t="s">
        <v>1999</v>
      </c>
      <c r="I3404">
        <v>3555</v>
      </c>
      <c r="K3404" s="1"/>
    </row>
    <row r="3405" spans="1:11" x14ac:dyDescent="0.25">
      <c r="A3405" s="5" t="str">
        <f t="shared" si="53"/>
        <v>ID4694G3472</v>
      </c>
      <c r="B3405">
        <v>3472</v>
      </c>
      <c r="C3405" t="s">
        <v>68</v>
      </c>
      <c r="D3405">
        <v>4694</v>
      </c>
      <c r="E3405" t="s">
        <v>206</v>
      </c>
      <c r="F3405" t="s">
        <v>368</v>
      </c>
      <c r="G3405" t="s">
        <v>1501</v>
      </c>
      <c r="H3405" t="s">
        <v>1279</v>
      </c>
      <c r="I3405">
        <v>3555</v>
      </c>
      <c r="K3405" s="1"/>
    </row>
    <row r="3406" spans="1:11" x14ac:dyDescent="0.25">
      <c r="A3406" s="5" t="str">
        <f t="shared" si="53"/>
        <v>ID6384G3473</v>
      </c>
      <c r="B3406">
        <v>3473</v>
      </c>
      <c r="C3406" t="s">
        <v>68</v>
      </c>
      <c r="D3406">
        <v>6384</v>
      </c>
      <c r="E3406" t="s">
        <v>206</v>
      </c>
      <c r="F3406" t="s">
        <v>368</v>
      </c>
      <c r="G3406" t="s">
        <v>1501</v>
      </c>
      <c r="H3406" t="s">
        <v>1493</v>
      </c>
      <c r="I3406">
        <v>3555</v>
      </c>
      <c r="K3406" s="1"/>
    </row>
    <row r="3407" spans="1:11" x14ac:dyDescent="0.25">
      <c r="A3407" s="5" t="str">
        <f t="shared" si="53"/>
        <v>ID3560G3474</v>
      </c>
      <c r="B3407">
        <v>3474</v>
      </c>
      <c r="C3407" t="s">
        <v>68</v>
      </c>
      <c r="D3407">
        <v>3560</v>
      </c>
      <c r="E3407" t="s">
        <v>206</v>
      </c>
      <c r="F3407" t="s">
        <v>368</v>
      </c>
      <c r="G3407" t="s">
        <v>1502</v>
      </c>
      <c r="H3407" t="s">
        <v>1502</v>
      </c>
      <c r="I3407">
        <v>436</v>
      </c>
      <c r="K3407" s="1"/>
    </row>
    <row r="3408" spans="1:11" x14ac:dyDescent="0.25">
      <c r="A3408" s="5" t="str">
        <f t="shared" si="53"/>
        <v>ID3561G3475</v>
      </c>
      <c r="B3408">
        <v>3475</v>
      </c>
      <c r="C3408" t="s">
        <v>68</v>
      </c>
      <c r="D3408">
        <v>3561</v>
      </c>
      <c r="E3408" t="s">
        <v>206</v>
      </c>
      <c r="F3408" t="s">
        <v>368</v>
      </c>
      <c r="G3408" t="s">
        <v>1502</v>
      </c>
      <c r="H3408" t="s">
        <v>1490</v>
      </c>
      <c r="I3408">
        <v>3560</v>
      </c>
      <c r="K3408" s="1"/>
    </row>
    <row r="3409" spans="1:11" x14ac:dyDescent="0.25">
      <c r="A3409" s="5" t="str">
        <f t="shared" si="53"/>
        <v>ID3561G3476</v>
      </c>
      <c r="B3409">
        <v>3476</v>
      </c>
      <c r="C3409" t="s">
        <v>68</v>
      </c>
      <c r="D3409">
        <v>3561</v>
      </c>
      <c r="E3409" t="s">
        <v>206</v>
      </c>
      <c r="F3409" t="s">
        <v>368</v>
      </c>
      <c r="G3409" t="s">
        <v>1502</v>
      </c>
      <c r="H3409" t="s">
        <v>1490</v>
      </c>
      <c r="I3409">
        <v>3560</v>
      </c>
      <c r="K3409" s="1"/>
    </row>
    <row r="3410" spans="1:11" x14ac:dyDescent="0.25">
      <c r="A3410" s="5" t="str">
        <f t="shared" si="53"/>
        <v>ID3562G3477</v>
      </c>
      <c r="B3410">
        <v>3477</v>
      </c>
      <c r="C3410" t="s">
        <v>68</v>
      </c>
      <c r="D3410">
        <v>3562</v>
      </c>
      <c r="E3410" t="s">
        <v>206</v>
      </c>
      <c r="F3410" t="s">
        <v>368</v>
      </c>
      <c r="G3410" t="s">
        <v>1502</v>
      </c>
      <c r="H3410" t="s">
        <v>1491</v>
      </c>
      <c r="I3410">
        <v>3560</v>
      </c>
      <c r="K3410" s="1"/>
    </row>
    <row r="3411" spans="1:11" x14ac:dyDescent="0.25">
      <c r="A3411" s="5" t="str">
        <f t="shared" si="53"/>
        <v>ID3562G3478</v>
      </c>
      <c r="B3411">
        <v>3478</v>
      </c>
      <c r="C3411" t="s">
        <v>68</v>
      </c>
      <c r="D3411">
        <v>3562</v>
      </c>
      <c r="E3411" t="s">
        <v>206</v>
      </c>
      <c r="F3411" t="s">
        <v>368</v>
      </c>
      <c r="G3411" t="s">
        <v>1502</v>
      </c>
      <c r="H3411" t="s">
        <v>1491</v>
      </c>
      <c r="I3411">
        <v>3560</v>
      </c>
      <c r="K3411" s="1"/>
    </row>
    <row r="3412" spans="1:11" x14ac:dyDescent="0.25">
      <c r="A3412" s="5" t="str">
        <f t="shared" si="53"/>
        <v>ID3563G3479</v>
      </c>
      <c r="B3412">
        <v>3479</v>
      </c>
      <c r="C3412" t="s">
        <v>68</v>
      </c>
      <c r="D3412">
        <v>3563</v>
      </c>
      <c r="E3412" t="s">
        <v>206</v>
      </c>
      <c r="F3412" t="s">
        <v>368</v>
      </c>
      <c r="G3412" t="s">
        <v>1502</v>
      </c>
      <c r="H3412" t="s">
        <v>1503</v>
      </c>
      <c r="I3412">
        <v>3560</v>
      </c>
      <c r="K3412" s="1"/>
    </row>
    <row r="3413" spans="1:11" x14ac:dyDescent="0.25">
      <c r="A3413" s="5" t="str">
        <f t="shared" si="53"/>
        <v>ID3564G3480</v>
      </c>
      <c r="B3413">
        <v>3480</v>
      </c>
      <c r="C3413" t="s">
        <v>68</v>
      </c>
      <c r="D3413">
        <v>3564</v>
      </c>
      <c r="E3413" t="s">
        <v>206</v>
      </c>
      <c r="F3413" t="s">
        <v>368</v>
      </c>
      <c r="G3413" t="s">
        <v>1502</v>
      </c>
      <c r="H3413" t="s">
        <v>1500</v>
      </c>
      <c r="I3413">
        <v>3560</v>
      </c>
      <c r="K3413" s="1"/>
    </row>
    <row r="3414" spans="1:11" x14ac:dyDescent="0.25">
      <c r="A3414" s="5" t="str">
        <f t="shared" si="53"/>
        <v>ID6385G3481</v>
      </c>
      <c r="B3414">
        <v>3481</v>
      </c>
      <c r="C3414" t="s">
        <v>68</v>
      </c>
      <c r="D3414">
        <v>6385</v>
      </c>
      <c r="E3414" t="s">
        <v>206</v>
      </c>
      <c r="F3414" t="s">
        <v>368</v>
      </c>
      <c r="G3414" t="s">
        <v>1502</v>
      </c>
      <c r="H3414" t="s">
        <v>1995</v>
      </c>
      <c r="I3414">
        <v>3560</v>
      </c>
      <c r="K3414" s="1"/>
    </row>
    <row r="3415" spans="1:11" x14ac:dyDescent="0.25">
      <c r="A3415" s="5" t="str">
        <f t="shared" si="53"/>
        <v>ID6386G3482</v>
      </c>
      <c r="B3415">
        <v>3482</v>
      </c>
      <c r="C3415" t="s">
        <v>68</v>
      </c>
      <c r="D3415">
        <v>6386</v>
      </c>
      <c r="E3415" t="s">
        <v>206</v>
      </c>
      <c r="F3415" t="s">
        <v>368</v>
      </c>
      <c r="G3415" t="s">
        <v>1502</v>
      </c>
      <c r="H3415" t="s">
        <v>1996</v>
      </c>
      <c r="I3415">
        <v>3560</v>
      </c>
      <c r="K3415" s="1"/>
    </row>
    <row r="3416" spans="1:11" x14ac:dyDescent="0.25">
      <c r="A3416" s="5" t="str">
        <f t="shared" si="53"/>
        <v>ID6387G3483</v>
      </c>
      <c r="B3416">
        <v>3483</v>
      </c>
      <c r="C3416" t="s">
        <v>68</v>
      </c>
      <c r="D3416">
        <v>6387</v>
      </c>
      <c r="E3416" t="s">
        <v>206</v>
      </c>
      <c r="F3416" t="s">
        <v>368</v>
      </c>
      <c r="G3416" t="s">
        <v>1502</v>
      </c>
      <c r="H3416" t="s">
        <v>1997</v>
      </c>
      <c r="I3416">
        <v>3560</v>
      </c>
      <c r="K3416" s="1"/>
    </row>
    <row r="3417" spans="1:11" x14ac:dyDescent="0.25">
      <c r="A3417" s="5" t="str">
        <f t="shared" si="53"/>
        <v>ID6388G3484</v>
      </c>
      <c r="B3417">
        <v>3484</v>
      </c>
      <c r="C3417" t="s">
        <v>68</v>
      </c>
      <c r="D3417">
        <v>6388</v>
      </c>
      <c r="E3417" t="s">
        <v>206</v>
      </c>
      <c r="F3417" t="s">
        <v>368</v>
      </c>
      <c r="G3417" t="s">
        <v>1502</v>
      </c>
      <c r="H3417" t="s">
        <v>1998</v>
      </c>
      <c r="I3417">
        <v>3560</v>
      </c>
      <c r="K3417" s="1"/>
    </row>
    <row r="3418" spans="1:11" x14ac:dyDescent="0.25">
      <c r="A3418" s="5" t="str">
        <f t="shared" si="53"/>
        <v>ID3565G3485</v>
      </c>
      <c r="B3418">
        <v>3485</v>
      </c>
      <c r="C3418" t="s">
        <v>68</v>
      </c>
      <c r="D3418">
        <v>3565</v>
      </c>
      <c r="E3418" t="s">
        <v>206</v>
      </c>
      <c r="F3418" t="s">
        <v>368</v>
      </c>
      <c r="G3418" t="s">
        <v>1504</v>
      </c>
      <c r="H3418" t="s">
        <v>1504</v>
      </c>
      <c r="I3418">
        <v>436</v>
      </c>
      <c r="K3418" s="1"/>
    </row>
    <row r="3419" spans="1:11" x14ac:dyDescent="0.25">
      <c r="A3419" s="5" t="str">
        <f t="shared" si="53"/>
        <v>ID3566G3486</v>
      </c>
      <c r="B3419">
        <v>3486</v>
      </c>
      <c r="C3419" t="s">
        <v>68</v>
      </c>
      <c r="D3419">
        <v>3566</v>
      </c>
      <c r="E3419" t="s">
        <v>206</v>
      </c>
      <c r="F3419" t="s">
        <v>368</v>
      </c>
      <c r="G3419" t="s">
        <v>1504</v>
      </c>
      <c r="H3419" t="s">
        <v>1505</v>
      </c>
      <c r="I3419">
        <v>3565</v>
      </c>
      <c r="K3419" s="1"/>
    </row>
    <row r="3420" spans="1:11" x14ac:dyDescent="0.25">
      <c r="A3420" s="5" t="str">
        <f t="shared" si="53"/>
        <v>ID3567G3487</v>
      </c>
      <c r="B3420">
        <v>3487</v>
      </c>
      <c r="C3420" t="s">
        <v>68</v>
      </c>
      <c r="D3420">
        <v>3567</v>
      </c>
      <c r="E3420" t="s">
        <v>206</v>
      </c>
      <c r="F3420" t="s">
        <v>368</v>
      </c>
      <c r="G3420" t="s">
        <v>1504</v>
      </c>
      <c r="H3420" t="s">
        <v>1506</v>
      </c>
      <c r="I3420">
        <v>3565</v>
      </c>
      <c r="K3420" s="1"/>
    </row>
    <row r="3421" spans="1:11" x14ac:dyDescent="0.25">
      <c r="A3421" s="5" t="str">
        <f t="shared" si="53"/>
        <v>ID3568G3488</v>
      </c>
      <c r="B3421">
        <v>3488</v>
      </c>
      <c r="C3421" t="s">
        <v>68</v>
      </c>
      <c r="D3421">
        <v>3568</v>
      </c>
      <c r="E3421" t="s">
        <v>206</v>
      </c>
      <c r="F3421" t="s">
        <v>368</v>
      </c>
      <c r="G3421" t="s">
        <v>1504</v>
      </c>
      <c r="H3421" t="s">
        <v>1503</v>
      </c>
      <c r="I3421">
        <v>3565</v>
      </c>
      <c r="K3421" s="1"/>
    </row>
    <row r="3422" spans="1:11" x14ac:dyDescent="0.25">
      <c r="A3422" s="5" t="str">
        <f t="shared" si="53"/>
        <v>ID3569G3489</v>
      </c>
      <c r="B3422">
        <v>3489</v>
      </c>
      <c r="C3422" t="s">
        <v>68</v>
      </c>
      <c r="D3422">
        <v>3569</v>
      </c>
      <c r="E3422" t="s">
        <v>206</v>
      </c>
      <c r="F3422" t="s">
        <v>368</v>
      </c>
      <c r="G3422" t="s">
        <v>1504</v>
      </c>
      <c r="H3422" t="s">
        <v>1500</v>
      </c>
      <c r="I3422">
        <v>3565</v>
      </c>
      <c r="K3422" s="1"/>
    </row>
    <row r="3423" spans="1:11" x14ac:dyDescent="0.25">
      <c r="A3423" s="5" t="str">
        <f t="shared" si="53"/>
        <v>ID3575G3490</v>
      </c>
      <c r="B3423">
        <v>3490</v>
      </c>
      <c r="C3423" t="s">
        <v>68</v>
      </c>
      <c r="D3423">
        <v>3575</v>
      </c>
      <c r="E3423" t="s">
        <v>206</v>
      </c>
      <c r="F3423" t="s">
        <v>368</v>
      </c>
      <c r="G3423" t="s">
        <v>1507</v>
      </c>
      <c r="H3423" t="s">
        <v>1507</v>
      </c>
      <c r="I3423">
        <v>436</v>
      </c>
      <c r="K3423" s="1"/>
    </row>
    <row r="3424" spans="1:11" x14ac:dyDescent="0.25">
      <c r="A3424" s="5" t="str">
        <f t="shared" si="53"/>
        <v>ID3575G3491</v>
      </c>
      <c r="B3424">
        <v>3491</v>
      </c>
      <c r="C3424" t="s">
        <v>68</v>
      </c>
      <c r="D3424">
        <v>3575</v>
      </c>
      <c r="E3424" t="s">
        <v>206</v>
      </c>
      <c r="F3424" t="s">
        <v>368</v>
      </c>
      <c r="G3424" t="s">
        <v>1507</v>
      </c>
      <c r="H3424" t="s">
        <v>1507</v>
      </c>
      <c r="I3424">
        <v>436</v>
      </c>
      <c r="K3424" s="1"/>
    </row>
    <row r="3425" spans="1:11" x14ac:dyDescent="0.25">
      <c r="A3425" s="5" t="str">
        <f t="shared" si="53"/>
        <v>ID3576G3492</v>
      </c>
      <c r="B3425">
        <v>3492</v>
      </c>
      <c r="C3425" t="s">
        <v>68</v>
      </c>
      <c r="D3425">
        <v>3576</v>
      </c>
      <c r="E3425" t="s">
        <v>206</v>
      </c>
      <c r="F3425" t="s">
        <v>368</v>
      </c>
      <c r="G3425" t="s">
        <v>1507</v>
      </c>
      <c r="H3425" t="s">
        <v>1505</v>
      </c>
      <c r="I3425">
        <v>3575</v>
      </c>
      <c r="K3425" s="1"/>
    </row>
    <row r="3426" spans="1:11" x14ac:dyDescent="0.25">
      <c r="A3426" s="5" t="str">
        <f t="shared" si="53"/>
        <v>ID3576G3493</v>
      </c>
      <c r="B3426">
        <v>3493</v>
      </c>
      <c r="C3426" t="s">
        <v>68</v>
      </c>
      <c r="D3426">
        <v>3576</v>
      </c>
      <c r="E3426" t="s">
        <v>206</v>
      </c>
      <c r="F3426" t="s">
        <v>368</v>
      </c>
      <c r="G3426" t="s">
        <v>1507</v>
      </c>
      <c r="H3426" t="s">
        <v>1505</v>
      </c>
      <c r="I3426">
        <v>3575</v>
      </c>
      <c r="K3426" s="1"/>
    </row>
    <row r="3427" spans="1:11" x14ac:dyDescent="0.25">
      <c r="A3427" s="5" t="str">
        <f t="shared" si="53"/>
        <v>ID3577G3494</v>
      </c>
      <c r="B3427">
        <v>3494</v>
      </c>
      <c r="C3427" t="s">
        <v>68</v>
      </c>
      <c r="D3427">
        <v>3577</v>
      </c>
      <c r="E3427" t="s">
        <v>206</v>
      </c>
      <c r="F3427" t="s">
        <v>368</v>
      </c>
      <c r="G3427" t="s">
        <v>1507</v>
      </c>
      <c r="H3427" t="s">
        <v>1506</v>
      </c>
      <c r="I3427">
        <v>3575</v>
      </c>
      <c r="K3427" s="1"/>
    </row>
    <row r="3428" spans="1:11" x14ac:dyDescent="0.25">
      <c r="A3428" s="5" t="str">
        <f t="shared" si="53"/>
        <v>ID3577G3495</v>
      </c>
      <c r="B3428">
        <v>3495</v>
      </c>
      <c r="C3428" t="s">
        <v>68</v>
      </c>
      <c r="D3428">
        <v>3577</v>
      </c>
      <c r="E3428" t="s">
        <v>206</v>
      </c>
      <c r="F3428" t="s">
        <v>368</v>
      </c>
      <c r="G3428" t="s">
        <v>1507</v>
      </c>
      <c r="H3428" t="s">
        <v>1506</v>
      </c>
      <c r="I3428">
        <v>3575</v>
      </c>
      <c r="K3428" s="1"/>
    </row>
    <row r="3429" spans="1:11" x14ac:dyDescent="0.25">
      <c r="A3429" s="5" t="str">
        <f t="shared" si="53"/>
        <v>ID3578G3496</v>
      </c>
      <c r="B3429">
        <v>3496</v>
      </c>
      <c r="C3429" t="s">
        <v>68</v>
      </c>
      <c r="D3429">
        <v>3578</v>
      </c>
      <c r="E3429" t="s">
        <v>206</v>
      </c>
      <c r="F3429" t="s">
        <v>368</v>
      </c>
      <c r="G3429" t="s">
        <v>1507</v>
      </c>
      <c r="H3429" t="s">
        <v>1503</v>
      </c>
      <c r="I3429">
        <v>3575</v>
      </c>
      <c r="K3429" s="1"/>
    </row>
    <row r="3430" spans="1:11" x14ac:dyDescent="0.25">
      <c r="A3430" s="5" t="str">
        <f t="shared" si="53"/>
        <v>ID3578G3497</v>
      </c>
      <c r="B3430">
        <v>3497</v>
      </c>
      <c r="C3430" t="s">
        <v>68</v>
      </c>
      <c r="D3430">
        <v>3578</v>
      </c>
      <c r="E3430" t="s">
        <v>206</v>
      </c>
      <c r="F3430" t="s">
        <v>368</v>
      </c>
      <c r="G3430" t="s">
        <v>1507</v>
      </c>
      <c r="H3430" t="s">
        <v>1503</v>
      </c>
      <c r="I3430">
        <v>3575</v>
      </c>
      <c r="K3430" s="1"/>
    </row>
    <row r="3431" spans="1:11" x14ac:dyDescent="0.25">
      <c r="A3431" s="5" t="str">
        <f t="shared" si="53"/>
        <v>ID3579G3498</v>
      </c>
      <c r="B3431">
        <v>3498</v>
      </c>
      <c r="C3431" t="s">
        <v>68</v>
      </c>
      <c r="D3431">
        <v>3579</v>
      </c>
      <c r="E3431" t="s">
        <v>206</v>
      </c>
      <c r="F3431" t="s">
        <v>368</v>
      </c>
      <c r="G3431" t="s">
        <v>1507</v>
      </c>
      <c r="H3431" t="s">
        <v>1500</v>
      </c>
      <c r="I3431">
        <v>3575</v>
      </c>
      <c r="K3431" s="1"/>
    </row>
    <row r="3432" spans="1:11" x14ac:dyDescent="0.25">
      <c r="A3432" s="5" t="str">
        <f t="shared" si="53"/>
        <v>ID3579G3499</v>
      </c>
      <c r="B3432">
        <v>3499</v>
      </c>
      <c r="C3432" t="s">
        <v>68</v>
      </c>
      <c r="D3432">
        <v>3579</v>
      </c>
      <c r="E3432" t="s">
        <v>206</v>
      </c>
      <c r="F3432" t="s">
        <v>368</v>
      </c>
      <c r="G3432" t="s">
        <v>1507</v>
      </c>
      <c r="H3432" t="s">
        <v>1500</v>
      </c>
      <c r="I3432">
        <v>3575</v>
      </c>
      <c r="K3432" s="1"/>
    </row>
    <row r="3433" spans="1:11" x14ac:dyDescent="0.25">
      <c r="A3433" s="5" t="str">
        <f t="shared" si="53"/>
        <v>ID3580G3500</v>
      </c>
      <c r="B3433">
        <v>3500</v>
      </c>
      <c r="C3433" t="s">
        <v>68</v>
      </c>
      <c r="D3433">
        <v>3580</v>
      </c>
      <c r="E3433" t="s">
        <v>206</v>
      </c>
      <c r="F3433" t="s">
        <v>368</v>
      </c>
      <c r="G3433" t="s">
        <v>1304</v>
      </c>
      <c r="H3433" t="s">
        <v>1304</v>
      </c>
      <c r="I3433">
        <v>436</v>
      </c>
      <c r="K3433" s="1"/>
    </row>
    <row r="3434" spans="1:11" x14ac:dyDescent="0.25">
      <c r="A3434" s="5" t="str">
        <f t="shared" si="53"/>
        <v>ID3581G3501</v>
      </c>
      <c r="B3434">
        <v>3501</v>
      </c>
      <c r="C3434" t="s">
        <v>68</v>
      </c>
      <c r="D3434">
        <v>3581</v>
      </c>
      <c r="E3434" t="s">
        <v>206</v>
      </c>
      <c r="F3434" t="s">
        <v>368</v>
      </c>
      <c r="G3434" t="s">
        <v>1304</v>
      </c>
      <c r="H3434" t="s">
        <v>1505</v>
      </c>
      <c r="I3434">
        <v>3580</v>
      </c>
      <c r="K3434" s="1"/>
    </row>
    <row r="3435" spans="1:11" x14ac:dyDescent="0.25">
      <c r="A3435" s="5" t="str">
        <f t="shared" si="53"/>
        <v>ID3582G3502</v>
      </c>
      <c r="B3435">
        <v>3502</v>
      </c>
      <c r="C3435" t="s">
        <v>68</v>
      </c>
      <c r="D3435">
        <v>3582</v>
      </c>
      <c r="E3435" t="s">
        <v>206</v>
      </c>
      <c r="F3435" t="s">
        <v>368</v>
      </c>
      <c r="G3435" t="s">
        <v>1304</v>
      </c>
      <c r="H3435" t="s">
        <v>1506</v>
      </c>
      <c r="I3435">
        <v>3580</v>
      </c>
      <c r="K3435" s="1"/>
    </row>
    <row r="3436" spans="1:11" x14ac:dyDescent="0.25">
      <c r="A3436" s="5" t="str">
        <f t="shared" si="53"/>
        <v>ID3583G3503</v>
      </c>
      <c r="B3436">
        <v>3503</v>
      </c>
      <c r="C3436" t="s">
        <v>68</v>
      </c>
      <c r="D3436">
        <v>3583</v>
      </c>
      <c r="E3436" t="s">
        <v>206</v>
      </c>
      <c r="F3436" t="s">
        <v>368</v>
      </c>
      <c r="G3436" t="s">
        <v>1304</v>
      </c>
      <c r="H3436" t="s">
        <v>1503</v>
      </c>
      <c r="I3436">
        <v>3580</v>
      </c>
      <c r="K3436" s="1"/>
    </row>
    <row r="3437" spans="1:11" x14ac:dyDescent="0.25">
      <c r="A3437" s="5" t="str">
        <f t="shared" si="53"/>
        <v>ID3584G3504</v>
      </c>
      <c r="B3437">
        <v>3504</v>
      </c>
      <c r="C3437" t="s">
        <v>68</v>
      </c>
      <c r="D3437">
        <v>3584</v>
      </c>
      <c r="E3437" t="s">
        <v>206</v>
      </c>
      <c r="F3437" t="s">
        <v>368</v>
      </c>
      <c r="G3437" t="s">
        <v>1304</v>
      </c>
      <c r="H3437" t="s">
        <v>1500</v>
      </c>
      <c r="I3437">
        <v>3580</v>
      </c>
      <c r="K3437" s="1"/>
    </row>
    <row r="3438" spans="1:11" x14ac:dyDescent="0.25">
      <c r="A3438" s="5" t="str">
        <f t="shared" si="53"/>
        <v>ID3585G3505</v>
      </c>
      <c r="B3438">
        <v>3505</v>
      </c>
      <c r="C3438" t="s">
        <v>68</v>
      </c>
      <c r="D3438">
        <v>3585</v>
      </c>
      <c r="E3438" t="s">
        <v>206</v>
      </c>
      <c r="F3438" t="s">
        <v>368</v>
      </c>
      <c r="G3438" t="s">
        <v>1508</v>
      </c>
      <c r="H3438" t="s">
        <v>1508</v>
      </c>
      <c r="I3438">
        <v>436</v>
      </c>
      <c r="K3438" s="1"/>
    </row>
    <row r="3439" spans="1:11" x14ac:dyDescent="0.25">
      <c r="A3439" s="5" t="str">
        <f t="shared" si="53"/>
        <v>ID3589G3506</v>
      </c>
      <c r="B3439">
        <v>3506</v>
      </c>
      <c r="C3439" t="s">
        <v>68</v>
      </c>
      <c r="D3439">
        <v>3589</v>
      </c>
      <c r="E3439" t="s">
        <v>206</v>
      </c>
      <c r="F3439" t="s">
        <v>368</v>
      </c>
      <c r="G3439" t="s">
        <v>1508</v>
      </c>
      <c r="H3439" t="s">
        <v>1494</v>
      </c>
      <c r="I3439">
        <v>3585</v>
      </c>
      <c r="K3439" s="1"/>
    </row>
    <row r="3440" spans="1:11" x14ac:dyDescent="0.25">
      <c r="A3440" s="5" t="str">
        <f t="shared" si="53"/>
        <v>ID3589G3507</v>
      </c>
      <c r="B3440">
        <v>3507</v>
      </c>
      <c r="C3440" t="s">
        <v>68</v>
      </c>
      <c r="D3440">
        <v>3589</v>
      </c>
      <c r="E3440" t="s">
        <v>206</v>
      </c>
      <c r="F3440" t="s">
        <v>368</v>
      </c>
      <c r="G3440" t="s">
        <v>1508</v>
      </c>
      <c r="H3440" t="s">
        <v>1494</v>
      </c>
      <c r="I3440">
        <v>3585</v>
      </c>
      <c r="K3440" s="1"/>
    </row>
    <row r="3441" spans="1:11" x14ac:dyDescent="0.25">
      <c r="A3441" s="5" t="str">
        <f t="shared" si="53"/>
        <v>ID4696G3508</v>
      </c>
      <c r="B3441">
        <v>3508</v>
      </c>
      <c r="C3441" t="s">
        <v>68</v>
      </c>
      <c r="D3441">
        <v>4696</v>
      </c>
      <c r="E3441" t="s">
        <v>206</v>
      </c>
      <c r="F3441" t="s">
        <v>368</v>
      </c>
      <c r="G3441" t="s">
        <v>1508</v>
      </c>
      <c r="H3441" t="s">
        <v>1490</v>
      </c>
      <c r="I3441">
        <v>3585</v>
      </c>
      <c r="K3441" s="1"/>
    </row>
    <row r="3442" spans="1:11" x14ac:dyDescent="0.25">
      <c r="A3442" s="5" t="str">
        <f t="shared" si="53"/>
        <v>ID4697G3509</v>
      </c>
      <c r="B3442">
        <v>3509</v>
      </c>
      <c r="C3442" t="s">
        <v>68</v>
      </c>
      <c r="D3442">
        <v>4697</v>
      </c>
      <c r="E3442" t="s">
        <v>206</v>
      </c>
      <c r="F3442" t="s">
        <v>368</v>
      </c>
      <c r="G3442" t="s">
        <v>1508</v>
      </c>
      <c r="H3442" t="s">
        <v>1995</v>
      </c>
      <c r="I3442">
        <v>3585</v>
      </c>
      <c r="K3442" s="1"/>
    </row>
    <row r="3443" spans="1:11" x14ac:dyDescent="0.25">
      <c r="A3443" s="5" t="str">
        <f t="shared" si="53"/>
        <v>ID4698G3510</v>
      </c>
      <c r="B3443">
        <v>3510</v>
      </c>
      <c r="C3443" t="s">
        <v>68</v>
      </c>
      <c r="D3443">
        <v>4698</v>
      </c>
      <c r="E3443" t="s">
        <v>206</v>
      </c>
      <c r="F3443" t="s">
        <v>368</v>
      </c>
      <c r="G3443" t="s">
        <v>1508</v>
      </c>
      <c r="H3443" t="s">
        <v>1996</v>
      </c>
      <c r="I3443">
        <v>3585</v>
      </c>
      <c r="K3443" s="1"/>
    </row>
    <row r="3444" spans="1:11" x14ac:dyDescent="0.25">
      <c r="A3444" s="5" t="str">
        <f t="shared" si="53"/>
        <v>ID4699G3511</v>
      </c>
      <c r="B3444">
        <v>3511</v>
      </c>
      <c r="C3444" t="s">
        <v>68</v>
      </c>
      <c r="D3444">
        <v>4699</v>
      </c>
      <c r="E3444" t="s">
        <v>206</v>
      </c>
      <c r="F3444" t="s">
        <v>368</v>
      </c>
      <c r="G3444" t="s">
        <v>1508</v>
      </c>
      <c r="H3444" t="s">
        <v>1491</v>
      </c>
      <c r="I3444">
        <v>3585</v>
      </c>
      <c r="K3444" s="1"/>
    </row>
    <row r="3445" spans="1:11" x14ac:dyDescent="0.25">
      <c r="A3445" s="5" t="str">
        <f t="shared" si="53"/>
        <v>ID4700G3512</v>
      </c>
      <c r="B3445">
        <v>3512</v>
      </c>
      <c r="C3445" t="s">
        <v>68</v>
      </c>
      <c r="D3445">
        <v>4700</v>
      </c>
      <c r="E3445" t="s">
        <v>206</v>
      </c>
      <c r="F3445" t="s">
        <v>368</v>
      </c>
      <c r="G3445" t="s">
        <v>1508</v>
      </c>
      <c r="H3445" t="s">
        <v>1997</v>
      </c>
      <c r="I3445">
        <v>3585</v>
      </c>
      <c r="K3445" s="1"/>
    </row>
    <row r="3446" spans="1:11" x14ac:dyDescent="0.25">
      <c r="A3446" s="5" t="str">
        <f t="shared" si="53"/>
        <v>ID4701G3513</v>
      </c>
      <c r="B3446">
        <v>3513</v>
      </c>
      <c r="C3446" t="s">
        <v>68</v>
      </c>
      <c r="D3446">
        <v>4701</v>
      </c>
      <c r="E3446" t="s">
        <v>206</v>
      </c>
      <c r="F3446" t="s">
        <v>368</v>
      </c>
      <c r="G3446" t="s">
        <v>1508</v>
      </c>
      <c r="H3446" t="s">
        <v>1998</v>
      </c>
      <c r="I3446">
        <v>3585</v>
      </c>
      <c r="K3446" s="1"/>
    </row>
    <row r="3447" spans="1:11" x14ac:dyDescent="0.25">
      <c r="A3447" s="5" t="str">
        <f t="shared" si="53"/>
        <v>ID4702G3514</v>
      </c>
      <c r="B3447">
        <v>3514</v>
      </c>
      <c r="C3447" t="s">
        <v>68</v>
      </c>
      <c r="D3447">
        <v>4702</v>
      </c>
      <c r="E3447" t="s">
        <v>206</v>
      </c>
      <c r="F3447" t="s">
        <v>368</v>
      </c>
      <c r="G3447" t="s">
        <v>1508</v>
      </c>
      <c r="H3447" t="s">
        <v>1492</v>
      </c>
      <c r="I3447">
        <v>3585</v>
      </c>
      <c r="K3447" s="1"/>
    </row>
    <row r="3448" spans="1:11" x14ac:dyDescent="0.25">
      <c r="A3448" s="5" t="str">
        <f t="shared" si="53"/>
        <v>ID4703G3515</v>
      </c>
      <c r="B3448">
        <v>3515</v>
      </c>
      <c r="C3448" t="s">
        <v>68</v>
      </c>
      <c r="D3448">
        <v>4703</v>
      </c>
      <c r="E3448" t="s">
        <v>206</v>
      </c>
      <c r="F3448" t="s">
        <v>368</v>
      </c>
      <c r="G3448" t="s">
        <v>1508</v>
      </c>
      <c r="H3448" t="s">
        <v>1999</v>
      </c>
      <c r="I3448">
        <v>3585</v>
      </c>
      <c r="K3448" s="1"/>
    </row>
    <row r="3449" spans="1:11" x14ac:dyDescent="0.25">
      <c r="A3449" s="5" t="str">
        <f t="shared" si="53"/>
        <v>ID4704G3516</v>
      </c>
      <c r="B3449">
        <v>3516</v>
      </c>
      <c r="C3449" t="s">
        <v>68</v>
      </c>
      <c r="D3449">
        <v>4704</v>
      </c>
      <c r="E3449" t="s">
        <v>206</v>
      </c>
      <c r="F3449" t="s">
        <v>368</v>
      </c>
      <c r="G3449" t="s">
        <v>1508</v>
      </c>
      <c r="H3449" t="s">
        <v>1279</v>
      </c>
      <c r="I3449">
        <v>3585</v>
      </c>
      <c r="K3449" s="1"/>
    </row>
    <row r="3450" spans="1:11" x14ac:dyDescent="0.25">
      <c r="A3450" s="5" t="str">
        <f t="shared" si="53"/>
        <v>ID6394G3517</v>
      </c>
      <c r="B3450">
        <v>3517</v>
      </c>
      <c r="C3450" t="s">
        <v>68</v>
      </c>
      <c r="D3450">
        <v>6394</v>
      </c>
      <c r="E3450" t="s">
        <v>206</v>
      </c>
      <c r="F3450" t="s">
        <v>368</v>
      </c>
      <c r="G3450" t="s">
        <v>1508</v>
      </c>
      <c r="H3450" t="s">
        <v>1493</v>
      </c>
      <c r="I3450">
        <v>3585</v>
      </c>
      <c r="K3450" s="1"/>
    </row>
    <row r="3451" spans="1:11" x14ac:dyDescent="0.25">
      <c r="A3451" s="5" t="str">
        <f t="shared" si="53"/>
        <v>ID3590G3518</v>
      </c>
      <c r="B3451">
        <v>3518</v>
      </c>
      <c r="C3451" t="s">
        <v>68</v>
      </c>
      <c r="D3451">
        <v>3590</v>
      </c>
      <c r="E3451" t="s">
        <v>206</v>
      </c>
      <c r="F3451" t="s">
        <v>368</v>
      </c>
      <c r="G3451" t="s">
        <v>740</v>
      </c>
      <c r="H3451" t="s">
        <v>740</v>
      </c>
      <c r="I3451">
        <v>436</v>
      </c>
      <c r="K3451" s="1"/>
    </row>
    <row r="3452" spans="1:11" x14ac:dyDescent="0.25">
      <c r="A3452" s="5" t="str">
        <f t="shared" si="53"/>
        <v>ID3595G3519</v>
      </c>
      <c r="B3452">
        <v>3519</v>
      </c>
      <c r="C3452" t="s">
        <v>68</v>
      </c>
      <c r="D3452">
        <v>3595</v>
      </c>
      <c r="E3452" t="s">
        <v>206</v>
      </c>
      <c r="F3452" t="s">
        <v>368</v>
      </c>
      <c r="G3452" t="s">
        <v>78</v>
      </c>
      <c r="H3452" t="s">
        <v>78</v>
      </c>
      <c r="I3452">
        <v>436</v>
      </c>
      <c r="K3452" s="1"/>
    </row>
    <row r="3453" spans="1:11" x14ac:dyDescent="0.25">
      <c r="A3453" s="5" t="str">
        <f t="shared" si="53"/>
        <v>ID3596G3520</v>
      </c>
      <c r="B3453">
        <v>3520</v>
      </c>
      <c r="C3453" t="s">
        <v>68</v>
      </c>
      <c r="D3453">
        <v>3596</v>
      </c>
      <c r="E3453" t="s">
        <v>206</v>
      </c>
      <c r="F3453" t="s">
        <v>368</v>
      </c>
      <c r="G3453" t="s">
        <v>78</v>
      </c>
      <c r="H3453" t="s">
        <v>1505</v>
      </c>
      <c r="I3453">
        <v>3595</v>
      </c>
      <c r="K3453" s="1"/>
    </row>
    <row r="3454" spans="1:11" x14ac:dyDescent="0.25">
      <c r="A3454" s="5" t="str">
        <f t="shared" si="53"/>
        <v>ID3597G3521</v>
      </c>
      <c r="B3454">
        <v>3521</v>
      </c>
      <c r="C3454" t="s">
        <v>68</v>
      </c>
      <c r="D3454">
        <v>3597</v>
      </c>
      <c r="E3454" t="s">
        <v>206</v>
      </c>
      <c r="F3454" t="s">
        <v>368</v>
      </c>
      <c r="G3454" t="s">
        <v>78</v>
      </c>
      <c r="H3454" t="s">
        <v>1506</v>
      </c>
      <c r="I3454">
        <v>3595</v>
      </c>
      <c r="K3454" s="1"/>
    </row>
    <row r="3455" spans="1:11" x14ac:dyDescent="0.25">
      <c r="A3455" s="5" t="str">
        <f t="shared" si="53"/>
        <v>ID3598G3522</v>
      </c>
      <c r="B3455">
        <v>3522</v>
      </c>
      <c r="C3455" t="s">
        <v>68</v>
      </c>
      <c r="D3455">
        <v>3598</v>
      </c>
      <c r="E3455" t="s">
        <v>206</v>
      </c>
      <c r="F3455" t="s">
        <v>368</v>
      </c>
      <c r="G3455" t="s">
        <v>78</v>
      </c>
      <c r="H3455" t="s">
        <v>1503</v>
      </c>
      <c r="I3455">
        <v>3595</v>
      </c>
      <c r="K3455" s="1"/>
    </row>
    <row r="3456" spans="1:11" x14ac:dyDescent="0.25">
      <c r="A3456" s="5" t="str">
        <f t="shared" si="53"/>
        <v>ID3599G3523</v>
      </c>
      <c r="B3456">
        <v>3523</v>
      </c>
      <c r="C3456" t="s">
        <v>68</v>
      </c>
      <c r="D3456">
        <v>3599</v>
      </c>
      <c r="E3456" t="s">
        <v>206</v>
      </c>
      <c r="F3456" t="s">
        <v>368</v>
      </c>
      <c r="G3456" t="s">
        <v>78</v>
      </c>
      <c r="H3456" t="s">
        <v>1500</v>
      </c>
      <c r="I3456">
        <v>3595</v>
      </c>
      <c r="K3456" s="1"/>
    </row>
    <row r="3457" spans="1:11" x14ac:dyDescent="0.25">
      <c r="A3457" s="5" t="str">
        <f t="shared" si="53"/>
        <v>ID3853G3524</v>
      </c>
      <c r="B3457">
        <v>3524</v>
      </c>
      <c r="C3457" t="s">
        <v>68</v>
      </c>
      <c r="D3457">
        <v>3853</v>
      </c>
      <c r="E3457" t="s">
        <v>206</v>
      </c>
      <c r="F3457" t="s">
        <v>368</v>
      </c>
      <c r="G3457" t="s">
        <v>1567</v>
      </c>
      <c r="H3457" t="s">
        <v>1567</v>
      </c>
      <c r="I3457">
        <v>436</v>
      </c>
      <c r="K3457" s="1"/>
    </row>
    <row r="3458" spans="1:11" x14ac:dyDescent="0.25">
      <c r="A3458" s="5" t="str">
        <f t="shared" si="53"/>
        <v>ID6389G3525</v>
      </c>
      <c r="B3458">
        <v>3525</v>
      </c>
      <c r="C3458" t="s">
        <v>68</v>
      </c>
      <c r="D3458">
        <v>6389</v>
      </c>
      <c r="E3458" t="s">
        <v>206</v>
      </c>
      <c r="F3458" t="s">
        <v>368</v>
      </c>
      <c r="G3458" t="s">
        <v>2618</v>
      </c>
      <c r="H3458" t="s">
        <v>2618</v>
      </c>
      <c r="I3458">
        <v>436</v>
      </c>
      <c r="K3458" s="1"/>
    </row>
    <row r="3459" spans="1:11" x14ac:dyDescent="0.25">
      <c r="A3459" s="5" t="str">
        <f t="shared" ref="A3459:A3522" si="54">"ID"&amp;D3459&amp;"G"&amp;B3459</f>
        <v>ID6390G3526</v>
      </c>
      <c r="B3459">
        <v>3526</v>
      </c>
      <c r="C3459" t="s">
        <v>68</v>
      </c>
      <c r="D3459">
        <v>6390</v>
      </c>
      <c r="E3459" t="s">
        <v>206</v>
      </c>
      <c r="F3459" t="s">
        <v>368</v>
      </c>
      <c r="G3459" t="s">
        <v>2618</v>
      </c>
      <c r="H3459" t="s">
        <v>1505</v>
      </c>
      <c r="I3459">
        <v>6389</v>
      </c>
      <c r="K3459" s="1"/>
    </row>
    <row r="3460" spans="1:11" x14ac:dyDescent="0.25">
      <c r="A3460" s="5" t="str">
        <f t="shared" si="54"/>
        <v>ID6391G3527</v>
      </c>
      <c r="B3460">
        <v>3527</v>
      </c>
      <c r="C3460" t="s">
        <v>68</v>
      </c>
      <c r="D3460">
        <v>6391</v>
      </c>
      <c r="E3460" t="s">
        <v>206</v>
      </c>
      <c r="F3460" t="s">
        <v>368</v>
      </c>
      <c r="G3460" t="s">
        <v>2618</v>
      </c>
      <c r="H3460" t="s">
        <v>1506</v>
      </c>
      <c r="I3460">
        <v>6389</v>
      </c>
      <c r="K3460" s="1"/>
    </row>
    <row r="3461" spans="1:11" x14ac:dyDescent="0.25">
      <c r="A3461" s="5" t="str">
        <f t="shared" si="54"/>
        <v>ID6392G3528</v>
      </c>
      <c r="B3461">
        <v>3528</v>
      </c>
      <c r="C3461" t="s">
        <v>68</v>
      </c>
      <c r="D3461">
        <v>6392</v>
      </c>
      <c r="E3461" t="s">
        <v>206</v>
      </c>
      <c r="F3461" t="s">
        <v>368</v>
      </c>
      <c r="G3461" t="s">
        <v>2618</v>
      </c>
      <c r="H3461" t="s">
        <v>1503</v>
      </c>
      <c r="I3461">
        <v>6389</v>
      </c>
      <c r="K3461" s="1"/>
    </row>
    <row r="3462" spans="1:11" x14ac:dyDescent="0.25">
      <c r="A3462" s="5" t="str">
        <f t="shared" si="54"/>
        <v>ID6393G3529</v>
      </c>
      <c r="B3462">
        <v>3529</v>
      </c>
      <c r="C3462" t="s">
        <v>68</v>
      </c>
      <c r="D3462">
        <v>6393</v>
      </c>
      <c r="E3462" t="s">
        <v>206</v>
      </c>
      <c r="F3462" t="s">
        <v>368</v>
      </c>
      <c r="G3462" t="s">
        <v>2618</v>
      </c>
      <c r="H3462" t="s">
        <v>1500</v>
      </c>
      <c r="I3462">
        <v>6389</v>
      </c>
      <c r="K3462" s="1"/>
    </row>
    <row r="3463" spans="1:11" x14ac:dyDescent="0.25">
      <c r="A3463" s="5" t="str">
        <f t="shared" si="54"/>
        <v>ID438G3530</v>
      </c>
      <c r="B3463">
        <v>3530</v>
      </c>
      <c r="C3463" t="s">
        <v>68</v>
      </c>
      <c r="D3463">
        <v>438</v>
      </c>
      <c r="E3463" t="s">
        <v>206</v>
      </c>
      <c r="F3463" t="s">
        <v>212</v>
      </c>
      <c r="G3463" t="s">
        <v>212</v>
      </c>
      <c r="H3463" t="s">
        <v>212</v>
      </c>
      <c r="I3463">
        <v>153</v>
      </c>
      <c r="K3463" s="1"/>
    </row>
    <row r="3464" spans="1:11" x14ac:dyDescent="0.25">
      <c r="A3464" s="5" t="str">
        <f t="shared" si="54"/>
        <v>ID168G3531</v>
      </c>
      <c r="B3464">
        <v>3531</v>
      </c>
      <c r="C3464" t="s">
        <v>68</v>
      </c>
      <c r="D3464">
        <v>168</v>
      </c>
      <c r="E3464" t="s">
        <v>206</v>
      </c>
      <c r="F3464" t="s">
        <v>212</v>
      </c>
      <c r="G3464" t="s">
        <v>213</v>
      </c>
      <c r="H3464" t="s">
        <v>213</v>
      </c>
      <c r="I3464">
        <v>438</v>
      </c>
      <c r="K3464" s="1"/>
    </row>
    <row r="3465" spans="1:11" x14ac:dyDescent="0.25">
      <c r="A3465" s="5" t="str">
        <f t="shared" si="54"/>
        <v>ID3774G3532</v>
      </c>
      <c r="B3465">
        <v>3532</v>
      </c>
      <c r="C3465" t="s">
        <v>68</v>
      </c>
      <c r="D3465">
        <v>3774</v>
      </c>
      <c r="E3465" t="s">
        <v>206</v>
      </c>
      <c r="F3465" t="s">
        <v>1269</v>
      </c>
      <c r="G3465" t="s">
        <v>213</v>
      </c>
      <c r="H3465" t="s">
        <v>1533</v>
      </c>
      <c r="I3465">
        <v>168</v>
      </c>
      <c r="K3465" s="1"/>
    </row>
    <row r="3466" spans="1:11" x14ac:dyDescent="0.25">
      <c r="A3466" s="5" t="str">
        <f t="shared" si="54"/>
        <v>ID3775G3533</v>
      </c>
      <c r="B3466">
        <v>3533</v>
      </c>
      <c r="C3466" t="s">
        <v>68</v>
      </c>
      <c r="D3466">
        <v>3775</v>
      </c>
      <c r="E3466" t="s">
        <v>206</v>
      </c>
      <c r="F3466" t="s">
        <v>1269</v>
      </c>
      <c r="G3466" t="s">
        <v>213</v>
      </c>
      <c r="H3466" t="s">
        <v>215</v>
      </c>
      <c r="I3466">
        <v>168</v>
      </c>
      <c r="K3466" s="1"/>
    </row>
    <row r="3467" spans="1:11" x14ac:dyDescent="0.25">
      <c r="A3467" s="5" t="str">
        <f t="shared" si="54"/>
        <v>ID3776G3534</v>
      </c>
      <c r="B3467">
        <v>3534</v>
      </c>
      <c r="C3467" t="s">
        <v>68</v>
      </c>
      <c r="D3467">
        <v>3776</v>
      </c>
      <c r="E3467" t="s">
        <v>206</v>
      </c>
      <c r="F3467" t="s">
        <v>1269</v>
      </c>
      <c r="G3467" t="s">
        <v>213</v>
      </c>
      <c r="H3467" t="s">
        <v>595</v>
      </c>
      <c r="I3467">
        <v>168</v>
      </c>
      <c r="K3467" s="1"/>
    </row>
    <row r="3468" spans="1:11" x14ac:dyDescent="0.25">
      <c r="A3468" s="5" t="str">
        <f t="shared" si="54"/>
        <v>ID3777G3535</v>
      </c>
      <c r="B3468">
        <v>3535</v>
      </c>
      <c r="C3468" t="s">
        <v>68</v>
      </c>
      <c r="D3468">
        <v>3777</v>
      </c>
      <c r="E3468" t="s">
        <v>206</v>
      </c>
      <c r="F3468" t="s">
        <v>1269</v>
      </c>
      <c r="G3468" t="s">
        <v>213</v>
      </c>
      <c r="H3468" t="s">
        <v>1534</v>
      </c>
      <c r="I3468">
        <v>168</v>
      </c>
      <c r="K3468" s="1"/>
    </row>
    <row r="3469" spans="1:11" x14ac:dyDescent="0.25">
      <c r="A3469" s="5" t="str">
        <f t="shared" si="54"/>
        <v>ID3778G3536</v>
      </c>
      <c r="B3469">
        <v>3536</v>
      </c>
      <c r="C3469" t="s">
        <v>68</v>
      </c>
      <c r="D3469">
        <v>3778</v>
      </c>
      <c r="E3469" t="s">
        <v>206</v>
      </c>
      <c r="F3469" t="s">
        <v>1269</v>
      </c>
      <c r="G3469" t="s">
        <v>213</v>
      </c>
      <c r="H3469" t="s">
        <v>750</v>
      </c>
      <c r="I3469">
        <v>168</v>
      </c>
      <c r="K3469" s="1"/>
    </row>
    <row r="3470" spans="1:11" x14ac:dyDescent="0.25">
      <c r="A3470" s="5" t="str">
        <f t="shared" si="54"/>
        <v>ID3779G3537</v>
      </c>
      <c r="B3470">
        <v>3537</v>
      </c>
      <c r="C3470" t="s">
        <v>68</v>
      </c>
      <c r="D3470">
        <v>3779</v>
      </c>
      <c r="E3470" t="s">
        <v>206</v>
      </c>
      <c r="F3470" t="s">
        <v>1269</v>
      </c>
      <c r="G3470" t="s">
        <v>213</v>
      </c>
      <c r="H3470" t="s">
        <v>751</v>
      </c>
      <c r="I3470">
        <v>168</v>
      </c>
      <c r="K3470" s="1"/>
    </row>
    <row r="3471" spans="1:11" x14ac:dyDescent="0.25">
      <c r="A3471" s="5" t="str">
        <f t="shared" si="54"/>
        <v>ID730G3538</v>
      </c>
      <c r="B3471">
        <v>3538</v>
      </c>
      <c r="C3471" t="s">
        <v>68</v>
      </c>
      <c r="D3471">
        <v>730</v>
      </c>
      <c r="E3471" t="s">
        <v>206</v>
      </c>
      <c r="F3471" t="s">
        <v>212</v>
      </c>
      <c r="G3471" t="s">
        <v>86</v>
      </c>
      <c r="H3471" t="s">
        <v>86</v>
      </c>
      <c r="I3471">
        <v>438</v>
      </c>
      <c r="K3471" s="1"/>
    </row>
    <row r="3472" spans="1:11" x14ac:dyDescent="0.25">
      <c r="A3472" s="5" t="str">
        <f t="shared" si="54"/>
        <v>ID6396G3539</v>
      </c>
      <c r="B3472">
        <v>3539</v>
      </c>
      <c r="C3472" t="s">
        <v>68</v>
      </c>
      <c r="D3472">
        <v>6396</v>
      </c>
      <c r="E3472" t="s">
        <v>206</v>
      </c>
      <c r="F3472" t="s">
        <v>212</v>
      </c>
      <c r="G3472" t="s">
        <v>86</v>
      </c>
      <c r="H3472" t="s">
        <v>760</v>
      </c>
      <c r="I3472">
        <v>730</v>
      </c>
      <c r="K3472" s="1"/>
    </row>
    <row r="3473" spans="1:11" x14ac:dyDescent="0.25">
      <c r="A3473" s="5" t="str">
        <f t="shared" si="54"/>
        <v>ID6397G3540</v>
      </c>
      <c r="B3473">
        <v>3540</v>
      </c>
      <c r="C3473" t="s">
        <v>68</v>
      </c>
      <c r="D3473">
        <v>6397</v>
      </c>
      <c r="E3473" t="s">
        <v>206</v>
      </c>
      <c r="F3473" t="s">
        <v>212</v>
      </c>
      <c r="G3473" t="s">
        <v>86</v>
      </c>
      <c r="H3473" t="s">
        <v>2620</v>
      </c>
      <c r="I3473">
        <v>730</v>
      </c>
      <c r="K3473" s="1"/>
    </row>
    <row r="3474" spans="1:11" x14ac:dyDescent="0.25">
      <c r="A3474" s="5" t="str">
        <f t="shared" si="54"/>
        <v>ID6398G3541</v>
      </c>
      <c r="B3474">
        <v>3541</v>
      </c>
      <c r="C3474" t="s">
        <v>68</v>
      </c>
      <c r="D3474">
        <v>6398</v>
      </c>
      <c r="E3474" t="s">
        <v>206</v>
      </c>
      <c r="F3474" t="s">
        <v>212</v>
      </c>
      <c r="G3474" t="s">
        <v>86</v>
      </c>
      <c r="H3474" t="s">
        <v>2621</v>
      </c>
      <c r="I3474">
        <v>730</v>
      </c>
      <c r="K3474" s="1"/>
    </row>
    <row r="3475" spans="1:11" x14ac:dyDescent="0.25">
      <c r="A3475" s="5" t="str">
        <f t="shared" si="54"/>
        <v>ID6399G3542</v>
      </c>
      <c r="B3475">
        <v>3542</v>
      </c>
      <c r="C3475" t="s">
        <v>68</v>
      </c>
      <c r="D3475">
        <v>6399</v>
      </c>
      <c r="E3475" t="s">
        <v>206</v>
      </c>
      <c r="F3475" t="s">
        <v>212</v>
      </c>
      <c r="G3475" t="s">
        <v>86</v>
      </c>
      <c r="H3475" t="s">
        <v>591</v>
      </c>
      <c r="I3475">
        <v>730</v>
      </c>
      <c r="K3475" s="1"/>
    </row>
    <row r="3476" spans="1:11" x14ac:dyDescent="0.25">
      <c r="A3476" s="5" t="str">
        <f t="shared" si="54"/>
        <v>ID6400G3543</v>
      </c>
      <c r="B3476">
        <v>3543</v>
      </c>
      <c r="C3476" t="s">
        <v>68</v>
      </c>
      <c r="D3476">
        <v>6400</v>
      </c>
      <c r="E3476" t="s">
        <v>206</v>
      </c>
      <c r="F3476" t="s">
        <v>212</v>
      </c>
      <c r="G3476" t="s">
        <v>86</v>
      </c>
      <c r="H3476" t="s">
        <v>2622</v>
      </c>
      <c r="I3476">
        <v>730</v>
      </c>
      <c r="K3476" s="1"/>
    </row>
    <row r="3477" spans="1:11" x14ac:dyDescent="0.25">
      <c r="A3477" s="5" t="str">
        <f t="shared" si="54"/>
        <v>ID6401G3544</v>
      </c>
      <c r="B3477">
        <v>3544</v>
      </c>
      <c r="C3477" t="s">
        <v>68</v>
      </c>
      <c r="D3477">
        <v>6401</v>
      </c>
      <c r="E3477" t="s">
        <v>206</v>
      </c>
      <c r="F3477" t="s">
        <v>212</v>
      </c>
      <c r="G3477" t="s">
        <v>86</v>
      </c>
      <c r="H3477" t="s">
        <v>884</v>
      </c>
      <c r="I3477">
        <v>730</v>
      </c>
      <c r="K3477" s="1"/>
    </row>
    <row r="3478" spans="1:11" x14ac:dyDescent="0.25">
      <c r="A3478" s="5" t="str">
        <f t="shared" si="54"/>
        <v>ID6402G3545</v>
      </c>
      <c r="B3478">
        <v>3545</v>
      </c>
      <c r="C3478" t="s">
        <v>68</v>
      </c>
      <c r="D3478">
        <v>6402</v>
      </c>
      <c r="E3478" t="s">
        <v>206</v>
      </c>
      <c r="F3478" t="s">
        <v>212</v>
      </c>
      <c r="G3478" t="s">
        <v>86</v>
      </c>
      <c r="H3478" t="s">
        <v>78</v>
      </c>
      <c r="I3478">
        <v>730</v>
      </c>
      <c r="K3478" s="1"/>
    </row>
    <row r="3479" spans="1:11" x14ac:dyDescent="0.25">
      <c r="A3479" s="5" t="str">
        <f t="shared" si="54"/>
        <v>ID2078G3546</v>
      </c>
      <c r="B3479">
        <v>3546</v>
      </c>
      <c r="C3479" t="s">
        <v>68</v>
      </c>
      <c r="D3479">
        <v>2078</v>
      </c>
      <c r="E3479" t="s">
        <v>206</v>
      </c>
      <c r="F3479" t="s">
        <v>212</v>
      </c>
      <c r="G3479" t="s">
        <v>878</v>
      </c>
      <c r="H3479" t="s">
        <v>878</v>
      </c>
      <c r="I3479">
        <v>438</v>
      </c>
      <c r="K3479" s="1"/>
    </row>
    <row r="3480" spans="1:11" x14ac:dyDescent="0.25">
      <c r="A3480" s="5" t="str">
        <f t="shared" si="54"/>
        <v>ID3708G3547</v>
      </c>
      <c r="B3480">
        <v>3547</v>
      </c>
      <c r="C3480" t="s">
        <v>68</v>
      </c>
      <c r="D3480">
        <v>3708</v>
      </c>
      <c r="E3480" t="s">
        <v>206</v>
      </c>
      <c r="F3480" t="s">
        <v>212</v>
      </c>
      <c r="G3480" t="s">
        <v>1499</v>
      </c>
      <c r="H3480" t="s">
        <v>1499</v>
      </c>
      <c r="I3480">
        <v>438</v>
      </c>
      <c r="K3480" s="1"/>
    </row>
    <row r="3481" spans="1:11" x14ac:dyDescent="0.25">
      <c r="A3481" s="5" t="str">
        <f t="shared" si="54"/>
        <v>ID3709G3548</v>
      </c>
      <c r="B3481">
        <v>3548</v>
      </c>
      <c r="C3481" t="s">
        <v>68</v>
      </c>
      <c r="D3481">
        <v>3709</v>
      </c>
      <c r="E3481" t="s">
        <v>206</v>
      </c>
      <c r="F3481" t="s">
        <v>1269</v>
      </c>
      <c r="G3481" t="s">
        <v>1499</v>
      </c>
      <c r="H3481" t="s">
        <v>1524</v>
      </c>
      <c r="I3481">
        <v>3708</v>
      </c>
      <c r="K3481" s="1"/>
    </row>
    <row r="3482" spans="1:11" x14ac:dyDescent="0.25">
      <c r="A3482" s="5" t="str">
        <f t="shared" si="54"/>
        <v>ID3710G3549</v>
      </c>
      <c r="B3482">
        <v>3549</v>
      </c>
      <c r="C3482" t="s">
        <v>68</v>
      </c>
      <c r="D3482">
        <v>3710</v>
      </c>
      <c r="E3482" t="s">
        <v>206</v>
      </c>
      <c r="F3482" t="s">
        <v>1269</v>
      </c>
      <c r="G3482" t="s">
        <v>1499</v>
      </c>
      <c r="H3482" t="s">
        <v>1525</v>
      </c>
      <c r="I3482">
        <v>3708</v>
      </c>
      <c r="K3482" s="1"/>
    </row>
    <row r="3483" spans="1:11" x14ac:dyDescent="0.25">
      <c r="A3483" s="5" t="str">
        <f t="shared" si="54"/>
        <v>ID3711G3550</v>
      </c>
      <c r="B3483">
        <v>3550</v>
      </c>
      <c r="C3483" t="s">
        <v>68</v>
      </c>
      <c r="D3483">
        <v>3711</v>
      </c>
      <c r="E3483" t="s">
        <v>206</v>
      </c>
      <c r="F3483" t="s">
        <v>1269</v>
      </c>
      <c r="G3483" t="s">
        <v>1499</v>
      </c>
      <c r="H3483" t="s">
        <v>1526</v>
      </c>
      <c r="I3483">
        <v>3708</v>
      </c>
      <c r="K3483" s="1"/>
    </row>
    <row r="3484" spans="1:11" x14ac:dyDescent="0.25">
      <c r="A3484" s="5" t="str">
        <f t="shared" si="54"/>
        <v>ID3712G3551</v>
      </c>
      <c r="B3484">
        <v>3551</v>
      </c>
      <c r="C3484" t="s">
        <v>68</v>
      </c>
      <c r="D3484">
        <v>3712</v>
      </c>
      <c r="E3484" t="s">
        <v>206</v>
      </c>
      <c r="F3484" t="s">
        <v>1269</v>
      </c>
      <c r="G3484" t="s">
        <v>1499</v>
      </c>
      <c r="H3484" t="s">
        <v>1527</v>
      </c>
      <c r="I3484">
        <v>3708</v>
      </c>
      <c r="K3484" s="1"/>
    </row>
    <row r="3485" spans="1:11" x14ac:dyDescent="0.25">
      <c r="A3485" s="5" t="str">
        <f t="shared" si="54"/>
        <v>ID3713G3552</v>
      </c>
      <c r="B3485">
        <v>3552</v>
      </c>
      <c r="C3485" t="s">
        <v>68</v>
      </c>
      <c r="D3485">
        <v>3713</v>
      </c>
      <c r="E3485" t="s">
        <v>206</v>
      </c>
      <c r="F3485" t="s">
        <v>1269</v>
      </c>
      <c r="G3485" t="s">
        <v>1499</v>
      </c>
      <c r="H3485" t="s">
        <v>1528</v>
      </c>
      <c r="I3485">
        <v>3708</v>
      </c>
      <c r="K3485" s="1"/>
    </row>
    <row r="3486" spans="1:11" x14ac:dyDescent="0.25">
      <c r="A3486" s="5" t="str">
        <f t="shared" si="54"/>
        <v>ID3714G3553</v>
      </c>
      <c r="B3486">
        <v>3553</v>
      </c>
      <c r="C3486" t="s">
        <v>68</v>
      </c>
      <c r="D3486">
        <v>3714</v>
      </c>
      <c r="E3486" t="s">
        <v>206</v>
      </c>
      <c r="F3486" t="s">
        <v>212</v>
      </c>
      <c r="G3486" t="s">
        <v>1294</v>
      </c>
      <c r="H3486" t="s">
        <v>1294</v>
      </c>
      <c r="I3486">
        <v>438</v>
      </c>
      <c r="K3486" s="1"/>
    </row>
    <row r="3487" spans="1:11" x14ac:dyDescent="0.25">
      <c r="A3487" s="5" t="str">
        <f t="shared" si="54"/>
        <v>ID3715G3554</v>
      </c>
      <c r="B3487">
        <v>3554</v>
      </c>
      <c r="C3487" t="s">
        <v>68</v>
      </c>
      <c r="D3487">
        <v>3715</v>
      </c>
      <c r="E3487" t="s">
        <v>206</v>
      </c>
      <c r="F3487" t="s">
        <v>1269</v>
      </c>
      <c r="G3487" t="s">
        <v>1294</v>
      </c>
      <c r="H3487" t="s">
        <v>1524</v>
      </c>
      <c r="I3487">
        <v>3714</v>
      </c>
      <c r="K3487" s="1"/>
    </row>
    <row r="3488" spans="1:11" x14ac:dyDescent="0.25">
      <c r="A3488" s="5" t="str">
        <f t="shared" si="54"/>
        <v>ID3716G3555</v>
      </c>
      <c r="B3488">
        <v>3555</v>
      </c>
      <c r="C3488" t="s">
        <v>68</v>
      </c>
      <c r="D3488">
        <v>3716</v>
      </c>
      <c r="E3488" t="s">
        <v>206</v>
      </c>
      <c r="F3488" t="s">
        <v>1269</v>
      </c>
      <c r="G3488" t="s">
        <v>1294</v>
      </c>
      <c r="H3488" t="s">
        <v>1525</v>
      </c>
      <c r="I3488">
        <v>3714</v>
      </c>
      <c r="K3488" s="1"/>
    </row>
    <row r="3489" spans="1:11" x14ac:dyDescent="0.25">
      <c r="A3489" s="5" t="str">
        <f t="shared" si="54"/>
        <v>ID3717G3556</v>
      </c>
      <c r="B3489">
        <v>3556</v>
      </c>
      <c r="C3489" t="s">
        <v>68</v>
      </c>
      <c r="D3489">
        <v>3717</v>
      </c>
      <c r="E3489" t="s">
        <v>206</v>
      </c>
      <c r="F3489" t="s">
        <v>1269</v>
      </c>
      <c r="G3489" t="s">
        <v>1294</v>
      </c>
      <c r="H3489" t="s">
        <v>1526</v>
      </c>
      <c r="I3489">
        <v>3714</v>
      </c>
      <c r="K3489" s="1"/>
    </row>
    <row r="3490" spans="1:11" x14ac:dyDescent="0.25">
      <c r="A3490" s="5" t="str">
        <f t="shared" si="54"/>
        <v>ID3718G3557</v>
      </c>
      <c r="B3490">
        <v>3557</v>
      </c>
      <c r="C3490" t="s">
        <v>68</v>
      </c>
      <c r="D3490">
        <v>3718</v>
      </c>
      <c r="E3490" t="s">
        <v>206</v>
      </c>
      <c r="F3490" t="s">
        <v>1269</v>
      </c>
      <c r="G3490" t="s">
        <v>1294</v>
      </c>
      <c r="H3490" t="s">
        <v>1527</v>
      </c>
      <c r="I3490">
        <v>3714</v>
      </c>
      <c r="K3490" s="1"/>
    </row>
    <row r="3491" spans="1:11" x14ac:dyDescent="0.25">
      <c r="A3491" s="5" t="str">
        <f t="shared" si="54"/>
        <v>ID3719G3558</v>
      </c>
      <c r="B3491">
        <v>3558</v>
      </c>
      <c r="C3491" t="s">
        <v>68</v>
      </c>
      <c r="D3491">
        <v>3719</v>
      </c>
      <c r="E3491" t="s">
        <v>206</v>
      </c>
      <c r="F3491" t="s">
        <v>1269</v>
      </c>
      <c r="G3491" t="s">
        <v>1294</v>
      </c>
      <c r="H3491" t="s">
        <v>1528</v>
      </c>
      <c r="I3491">
        <v>3714</v>
      </c>
      <c r="K3491" s="1"/>
    </row>
    <row r="3492" spans="1:11" x14ac:dyDescent="0.25">
      <c r="A3492" s="5" t="str">
        <f t="shared" si="54"/>
        <v>ID3720G3559</v>
      </c>
      <c r="B3492">
        <v>3559</v>
      </c>
      <c r="C3492" t="s">
        <v>68</v>
      </c>
      <c r="D3492">
        <v>3720</v>
      </c>
      <c r="E3492" t="s">
        <v>206</v>
      </c>
      <c r="F3492" t="s">
        <v>212</v>
      </c>
      <c r="G3492" t="s">
        <v>667</v>
      </c>
      <c r="H3492" t="s">
        <v>667</v>
      </c>
      <c r="I3492">
        <v>438</v>
      </c>
      <c r="K3492" s="1"/>
    </row>
    <row r="3493" spans="1:11" x14ac:dyDescent="0.25">
      <c r="A3493" s="5" t="str">
        <f t="shared" si="54"/>
        <v>ID3721G3560</v>
      </c>
      <c r="B3493">
        <v>3560</v>
      </c>
      <c r="C3493" t="s">
        <v>68</v>
      </c>
      <c r="D3493">
        <v>3721</v>
      </c>
      <c r="E3493" t="s">
        <v>206</v>
      </c>
      <c r="F3493" t="s">
        <v>1269</v>
      </c>
      <c r="G3493" t="s">
        <v>667</v>
      </c>
      <c r="H3493" t="s">
        <v>1524</v>
      </c>
      <c r="I3493">
        <v>3720</v>
      </c>
      <c r="K3493" s="1"/>
    </row>
    <row r="3494" spans="1:11" x14ac:dyDescent="0.25">
      <c r="A3494" s="5" t="str">
        <f t="shared" si="54"/>
        <v>ID3722G3561</v>
      </c>
      <c r="B3494">
        <v>3561</v>
      </c>
      <c r="C3494" t="s">
        <v>68</v>
      </c>
      <c r="D3494">
        <v>3722</v>
      </c>
      <c r="E3494" t="s">
        <v>206</v>
      </c>
      <c r="F3494" t="s">
        <v>1269</v>
      </c>
      <c r="G3494" t="s">
        <v>667</v>
      </c>
      <c r="H3494" t="s">
        <v>1525</v>
      </c>
      <c r="I3494">
        <v>3720</v>
      </c>
      <c r="K3494" s="1"/>
    </row>
    <row r="3495" spans="1:11" x14ac:dyDescent="0.25">
      <c r="A3495" s="5" t="str">
        <f t="shared" si="54"/>
        <v>ID3723G3562</v>
      </c>
      <c r="B3495">
        <v>3562</v>
      </c>
      <c r="C3495" t="s">
        <v>68</v>
      </c>
      <c r="D3495">
        <v>3723</v>
      </c>
      <c r="E3495" t="s">
        <v>206</v>
      </c>
      <c r="F3495" t="s">
        <v>1269</v>
      </c>
      <c r="G3495" t="s">
        <v>667</v>
      </c>
      <c r="H3495" t="s">
        <v>1526</v>
      </c>
      <c r="I3495">
        <v>3720</v>
      </c>
      <c r="K3495" s="1"/>
    </row>
    <row r="3496" spans="1:11" x14ac:dyDescent="0.25">
      <c r="A3496" s="5" t="str">
        <f t="shared" si="54"/>
        <v>ID3724G3563</v>
      </c>
      <c r="B3496">
        <v>3563</v>
      </c>
      <c r="C3496" t="s">
        <v>68</v>
      </c>
      <c r="D3496">
        <v>3724</v>
      </c>
      <c r="E3496" t="s">
        <v>206</v>
      </c>
      <c r="F3496" t="s">
        <v>1269</v>
      </c>
      <c r="G3496" t="s">
        <v>667</v>
      </c>
      <c r="H3496" t="s">
        <v>1527</v>
      </c>
      <c r="I3496">
        <v>3720</v>
      </c>
      <c r="K3496" s="1"/>
    </row>
    <row r="3497" spans="1:11" x14ac:dyDescent="0.25">
      <c r="A3497" s="5" t="str">
        <f t="shared" si="54"/>
        <v>ID3725G3564</v>
      </c>
      <c r="B3497">
        <v>3564</v>
      </c>
      <c r="C3497" t="s">
        <v>68</v>
      </c>
      <c r="D3497">
        <v>3725</v>
      </c>
      <c r="E3497" t="s">
        <v>206</v>
      </c>
      <c r="F3497" t="s">
        <v>1269</v>
      </c>
      <c r="G3497" t="s">
        <v>667</v>
      </c>
      <c r="H3497" t="s">
        <v>1528</v>
      </c>
      <c r="I3497">
        <v>3720</v>
      </c>
      <c r="K3497" s="1"/>
    </row>
    <row r="3498" spans="1:11" x14ac:dyDescent="0.25">
      <c r="A3498" s="5" t="str">
        <f t="shared" si="54"/>
        <v>ID3726G3565</v>
      </c>
      <c r="B3498">
        <v>3565</v>
      </c>
      <c r="C3498" t="s">
        <v>68</v>
      </c>
      <c r="D3498">
        <v>3726</v>
      </c>
      <c r="E3498" t="s">
        <v>206</v>
      </c>
      <c r="F3498" t="s">
        <v>212</v>
      </c>
      <c r="G3498" t="s">
        <v>1501</v>
      </c>
      <c r="H3498" t="s">
        <v>1501</v>
      </c>
      <c r="I3498">
        <v>438</v>
      </c>
      <c r="K3498" s="1"/>
    </row>
    <row r="3499" spans="1:11" x14ac:dyDescent="0.25">
      <c r="A3499" s="5" t="str">
        <f t="shared" si="54"/>
        <v>ID3727G3566</v>
      </c>
      <c r="B3499">
        <v>3566</v>
      </c>
      <c r="C3499" t="s">
        <v>68</v>
      </c>
      <c r="D3499">
        <v>3727</v>
      </c>
      <c r="E3499" t="s">
        <v>206</v>
      </c>
      <c r="F3499" t="s">
        <v>1269</v>
      </c>
      <c r="G3499" t="s">
        <v>1501</v>
      </c>
      <c r="H3499" t="s">
        <v>1524</v>
      </c>
      <c r="I3499">
        <v>3726</v>
      </c>
      <c r="K3499" s="1"/>
    </row>
    <row r="3500" spans="1:11" x14ac:dyDescent="0.25">
      <c r="A3500" s="5" t="str">
        <f t="shared" si="54"/>
        <v>ID3728G3567</v>
      </c>
      <c r="B3500">
        <v>3567</v>
      </c>
      <c r="C3500" t="s">
        <v>68</v>
      </c>
      <c r="D3500">
        <v>3728</v>
      </c>
      <c r="E3500" t="s">
        <v>206</v>
      </c>
      <c r="F3500" t="s">
        <v>1269</v>
      </c>
      <c r="G3500" t="s">
        <v>1501</v>
      </c>
      <c r="H3500" t="s">
        <v>1525</v>
      </c>
      <c r="I3500">
        <v>3726</v>
      </c>
      <c r="K3500" s="1"/>
    </row>
    <row r="3501" spans="1:11" x14ac:dyDescent="0.25">
      <c r="A3501" s="5" t="str">
        <f t="shared" si="54"/>
        <v>ID3729G3568</v>
      </c>
      <c r="B3501">
        <v>3568</v>
      </c>
      <c r="C3501" t="s">
        <v>68</v>
      </c>
      <c r="D3501">
        <v>3729</v>
      </c>
      <c r="E3501" t="s">
        <v>206</v>
      </c>
      <c r="F3501" t="s">
        <v>1269</v>
      </c>
      <c r="G3501" t="s">
        <v>1501</v>
      </c>
      <c r="H3501" t="s">
        <v>1526</v>
      </c>
      <c r="I3501">
        <v>3726</v>
      </c>
      <c r="K3501" s="1"/>
    </row>
    <row r="3502" spans="1:11" x14ac:dyDescent="0.25">
      <c r="A3502" s="5" t="str">
        <f t="shared" si="54"/>
        <v>ID3730G3569</v>
      </c>
      <c r="B3502">
        <v>3569</v>
      </c>
      <c r="C3502" t="s">
        <v>68</v>
      </c>
      <c r="D3502">
        <v>3730</v>
      </c>
      <c r="E3502" t="s">
        <v>206</v>
      </c>
      <c r="F3502" t="s">
        <v>1269</v>
      </c>
      <c r="G3502" t="s">
        <v>1501</v>
      </c>
      <c r="H3502" t="s">
        <v>1527</v>
      </c>
      <c r="I3502">
        <v>3726</v>
      </c>
      <c r="K3502" s="1"/>
    </row>
    <row r="3503" spans="1:11" x14ac:dyDescent="0.25">
      <c r="A3503" s="5" t="str">
        <f t="shared" si="54"/>
        <v>ID3731G3570</v>
      </c>
      <c r="B3503">
        <v>3570</v>
      </c>
      <c r="C3503" t="s">
        <v>68</v>
      </c>
      <c r="D3503">
        <v>3731</v>
      </c>
      <c r="E3503" t="s">
        <v>206</v>
      </c>
      <c r="F3503" t="s">
        <v>1269</v>
      </c>
      <c r="G3503" t="s">
        <v>1501</v>
      </c>
      <c r="H3503" t="s">
        <v>1528</v>
      </c>
      <c r="I3503">
        <v>3726</v>
      </c>
      <c r="K3503" s="1"/>
    </row>
    <row r="3504" spans="1:11" x14ac:dyDescent="0.25">
      <c r="A3504" s="5" t="str">
        <f t="shared" si="54"/>
        <v>ID3738G3571</v>
      </c>
      <c r="B3504">
        <v>3571</v>
      </c>
      <c r="C3504" t="s">
        <v>68</v>
      </c>
      <c r="D3504">
        <v>3738</v>
      </c>
      <c r="E3504" t="s">
        <v>206</v>
      </c>
      <c r="F3504" t="s">
        <v>212</v>
      </c>
      <c r="G3504" t="s">
        <v>1504</v>
      </c>
      <c r="H3504" t="s">
        <v>1504</v>
      </c>
      <c r="I3504">
        <v>438</v>
      </c>
      <c r="K3504" s="1"/>
    </row>
    <row r="3505" spans="1:11" x14ac:dyDescent="0.25">
      <c r="A3505" s="5" t="str">
        <f t="shared" si="54"/>
        <v>ID3739G3572</v>
      </c>
      <c r="B3505">
        <v>3572</v>
      </c>
      <c r="C3505" t="s">
        <v>68</v>
      </c>
      <c r="D3505">
        <v>3739</v>
      </c>
      <c r="E3505" t="s">
        <v>206</v>
      </c>
      <c r="F3505" t="s">
        <v>1269</v>
      </c>
      <c r="G3505" t="s">
        <v>1504</v>
      </c>
      <c r="H3505" t="s">
        <v>1524</v>
      </c>
      <c r="I3505">
        <v>3738</v>
      </c>
      <c r="K3505" s="1"/>
    </row>
    <row r="3506" spans="1:11" x14ac:dyDescent="0.25">
      <c r="A3506" s="5" t="str">
        <f t="shared" si="54"/>
        <v>ID3740G3573</v>
      </c>
      <c r="B3506">
        <v>3573</v>
      </c>
      <c r="C3506" t="s">
        <v>68</v>
      </c>
      <c r="D3506">
        <v>3740</v>
      </c>
      <c r="E3506" t="s">
        <v>206</v>
      </c>
      <c r="F3506" t="s">
        <v>1269</v>
      </c>
      <c r="G3506" t="s">
        <v>1504</v>
      </c>
      <c r="H3506" t="s">
        <v>1525</v>
      </c>
      <c r="I3506">
        <v>3738</v>
      </c>
      <c r="K3506" s="1"/>
    </row>
    <row r="3507" spans="1:11" x14ac:dyDescent="0.25">
      <c r="A3507" s="5" t="str">
        <f t="shared" si="54"/>
        <v>ID3741G3574</v>
      </c>
      <c r="B3507">
        <v>3574</v>
      </c>
      <c r="C3507" t="s">
        <v>68</v>
      </c>
      <c r="D3507">
        <v>3741</v>
      </c>
      <c r="E3507" t="s">
        <v>206</v>
      </c>
      <c r="F3507" t="s">
        <v>1269</v>
      </c>
      <c r="G3507" t="s">
        <v>1504</v>
      </c>
      <c r="H3507" t="s">
        <v>1526</v>
      </c>
      <c r="I3507">
        <v>3738</v>
      </c>
      <c r="K3507" s="1"/>
    </row>
    <row r="3508" spans="1:11" x14ac:dyDescent="0.25">
      <c r="A3508" s="5" t="str">
        <f t="shared" si="54"/>
        <v>ID3742G3575</v>
      </c>
      <c r="B3508">
        <v>3575</v>
      </c>
      <c r="C3508" t="s">
        <v>68</v>
      </c>
      <c r="D3508">
        <v>3742</v>
      </c>
      <c r="E3508" t="s">
        <v>206</v>
      </c>
      <c r="F3508" t="s">
        <v>1269</v>
      </c>
      <c r="G3508" t="s">
        <v>1504</v>
      </c>
      <c r="H3508" t="s">
        <v>1527</v>
      </c>
      <c r="I3508">
        <v>3738</v>
      </c>
      <c r="K3508" s="1"/>
    </row>
    <row r="3509" spans="1:11" x14ac:dyDescent="0.25">
      <c r="A3509" s="5" t="str">
        <f t="shared" si="54"/>
        <v>ID3743G3576</v>
      </c>
      <c r="B3509">
        <v>3576</v>
      </c>
      <c r="C3509" t="s">
        <v>68</v>
      </c>
      <c r="D3509">
        <v>3743</v>
      </c>
      <c r="E3509" t="s">
        <v>206</v>
      </c>
      <c r="F3509" t="s">
        <v>1269</v>
      </c>
      <c r="G3509" t="s">
        <v>1504</v>
      </c>
      <c r="H3509" t="s">
        <v>1528</v>
      </c>
      <c r="I3509">
        <v>3738</v>
      </c>
      <c r="K3509" s="1"/>
    </row>
    <row r="3510" spans="1:11" x14ac:dyDescent="0.25">
      <c r="A3510" s="5" t="str">
        <f t="shared" si="54"/>
        <v>ID3744G3577</v>
      </c>
      <c r="B3510">
        <v>3577</v>
      </c>
      <c r="C3510" t="s">
        <v>68</v>
      </c>
      <c r="D3510">
        <v>3744</v>
      </c>
      <c r="E3510" t="s">
        <v>206</v>
      </c>
      <c r="F3510" t="s">
        <v>212</v>
      </c>
      <c r="G3510" t="s">
        <v>1507</v>
      </c>
      <c r="H3510" t="s">
        <v>1507</v>
      </c>
      <c r="I3510">
        <v>438</v>
      </c>
      <c r="K3510" s="1"/>
    </row>
    <row r="3511" spans="1:11" x14ac:dyDescent="0.25">
      <c r="A3511" s="5" t="str">
        <f t="shared" si="54"/>
        <v>ID3744G3578</v>
      </c>
      <c r="B3511">
        <v>3578</v>
      </c>
      <c r="C3511" t="s">
        <v>68</v>
      </c>
      <c r="D3511">
        <v>3744</v>
      </c>
      <c r="E3511" t="s">
        <v>206</v>
      </c>
      <c r="F3511" t="s">
        <v>212</v>
      </c>
      <c r="G3511" t="s">
        <v>1507</v>
      </c>
      <c r="H3511" t="s">
        <v>1507</v>
      </c>
      <c r="I3511">
        <v>438</v>
      </c>
      <c r="K3511" s="1"/>
    </row>
    <row r="3512" spans="1:11" x14ac:dyDescent="0.25">
      <c r="A3512" s="5" t="str">
        <f t="shared" si="54"/>
        <v>ID3745G3579</v>
      </c>
      <c r="B3512">
        <v>3579</v>
      </c>
      <c r="C3512" t="s">
        <v>68</v>
      </c>
      <c r="D3512">
        <v>3745</v>
      </c>
      <c r="E3512" t="s">
        <v>206</v>
      </c>
      <c r="F3512" t="s">
        <v>1269</v>
      </c>
      <c r="G3512" t="s">
        <v>1513</v>
      </c>
      <c r="H3512" t="s">
        <v>1524</v>
      </c>
      <c r="I3512">
        <v>3744</v>
      </c>
      <c r="K3512" s="1"/>
    </row>
    <row r="3513" spans="1:11" x14ac:dyDescent="0.25">
      <c r="A3513" s="5" t="str">
        <f t="shared" si="54"/>
        <v>ID3745G3580</v>
      </c>
      <c r="B3513">
        <v>3580</v>
      </c>
      <c r="C3513" t="s">
        <v>68</v>
      </c>
      <c r="D3513">
        <v>3745</v>
      </c>
      <c r="E3513" t="s">
        <v>206</v>
      </c>
      <c r="F3513" t="s">
        <v>1269</v>
      </c>
      <c r="G3513" t="s">
        <v>1507</v>
      </c>
      <c r="H3513" t="s">
        <v>1524</v>
      </c>
      <c r="I3513">
        <v>3744</v>
      </c>
      <c r="K3513" s="1"/>
    </row>
    <row r="3514" spans="1:11" x14ac:dyDescent="0.25">
      <c r="A3514" s="5" t="str">
        <f t="shared" si="54"/>
        <v>ID3746G3581</v>
      </c>
      <c r="B3514">
        <v>3581</v>
      </c>
      <c r="C3514" t="s">
        <v>68</v>
      </c>
      <c r="D3514">
        <v>3746</v>
      </c>
      <c r="E3514" t="s">
        <v>206</v>
      </c>
      <c r="F3514" t="s">
        <v>1269</v>
      </c>
      <c r="G3514" t="s">
        <v>1513</v>
      </c>
      <c r="H3514" t="s">
        <v>1525</v>
      </c>
      <c r="I3514">
        <v>3744</v>
      </c>
      <c r="K3514" s="1"/>
    </row>
    <row r="3515" spans="1:11" x14ac:dyDescent="0.25">
      <c r="A3515" s="5" t="str">
        <f t="shared" si="54"/>
        <v>ID3746G3582</v>
      </c>
      <c r="B3515">
        <v>3582</v>
      </c>
      <c r="C3515" t="s">
        <v>68</v>
      </c>
      <c r="D3515">
        <v>3746</v>
      </c>
      <c r="E3515" t="s">
        <v>206</v>
      </c>
      <c r="F3515" t="s">
        <v>1269</v>
      </c>
      <c r="G3515" t="s">
        <v>1507</v>
      </c>
      <c r="H3515" t="s">
        <v>1525</v>
      </c>
      <c r="I3515">
        <v>3744</v>
      </c>
      <c r="K3515" s="1"/>
    </row>
    <row r="3516" spans="1:11" x14ac:dyDescent="0.25">
      <c r="A3516" s="5" t="str">
        <f t="shared" si="54"/>
        <v>ID3747G3583</v>
      </c>
      <c r="B3516">
        <v>3583</v>
      </c>
      <c r="C3516" t="s">
        <v>68</v>
      </c>
      <c r="D3516">
        <v>3747</v>
      </c>
      <c r="E3516" t="s">
        <v>206</v>
      </c>
      <c r="F3516" t="s">
        <v>1269</v>
      </c>
      <c r="G3516" t="s">
        <v>1513</v>
      </c>
      <c r="H3516" t="s">
        <v>1526</v>
      </c>
      <c r="I3516">
        <v>3744</v>
      </c>
      <c r="K3516" s="1"/>
    </row>
    <row r="3517" spans="1:11" x14ac:dyDescent="0.25">
      <c r="A3517" s="5" t="str">
        <f t="shared" si="54"/>
        <v>ID3747G3584</v>
      </c>
      <c r="B3517">
        <v>3584</v>
      </c>
      <c r="C3517" t="s">
        <v>68</v>
      </c>
      <c r="D3517">
        <v>3747</v>
      </c>
      <c r="E3517" t="s">
        <v>206</v>
      </c>
      <c r="F3517" t="s">
        <v>1269</v>
      </c>
      <c r="G3517" t="s">
        <v>1507</v>
      </c>
      <c r="H3517" t="s">
        <v>1526</v>
      </c>
      <c r="I3517">
        <v>3744</v>
      </c>
      <c r="K3517" s="1"/>
    </row>
    <row r="3518" spans="1:11" x14ac:dyDescent="0.25">
      <c r="A3518" s="5" t="str">
        <f t="shared" si="54"/>
        <v>ID3748G3585</v>
      </c>
      <c r="B3518">
        <v>3585</v>
      </c>
      <c r="C3518" t="s">
        <v>68</v>
      </c>
      <c r="D3518">
        <v>3748</v>
      </c>
      <c r="E3518" t="s">
        <v>206</v>
      </c>
      <c r="F3518" t="s">
        <v>1269</v>
      </c>
      <c r="G3518" t="s">
        <v>1513</v>
      </c>
      <c r="H3518" t="s">
        <v>1527</v>
      </c>
      <c r="I3518">
        <v>3744</v>
      </c>
      <c r="K3518" s="1"/>
    </row>
    <row r="3519" spans="1:11" x14ac:dyDescent="0.25">
      <c r="A3519" s="5" t="str">
        <f t="shared" si="54"/>
        <v>ID3748G3586</v>
      </c>
      <c r="B3519">
        <v>3586</v>
      </c>
      <c r="C3519" t="s">
        <v>68</v>
      </c>
      <c r="D3519">
        <v>3748</v>
      </c>
      <c r="E3519" t="s">
        <v>206</v>
      </c>
      <c r="F3519" t="s">
        <v>1269</v>
      </c>
      <c r="G3519" t="s">
        <v>1507</v>
      </c>
      <c r="H3519" t="s">
        <v>1527</v>
      </c>
      <c r="I3519">
        <v>3744</v>
      </c>
      <c r="K3519" s="1"/>
    </row>
    <row r="3520" spans="1:11" x14ac:dyDescent="0.25">
      <c r="A3520" s="5" t="str">
        <f t="shared" si="54"/>
        <v>ID3749G3587</v>
      </c>
      <c r="B3520">
        <v>3587</v>
      </c>
      <c r="C3520" t="s">
        <v>68</v>
      </c>
      <c r="D3520">
        <v>3749</v>
      </c>
      <c r="E3520" t="s">
        <v>206</v>
      </c>
      <c r="F3520" t="s">
        <v>1269</v>
      </c>
      <c r="G3520" t="s">
        <v>1513</v>
      </c>
      <c r="H3520" t="s">
        <v>1528</v>
      </c>
      <c r="I3520">
        <v>3744</v>
      </c>
      <c r="K3520" s="1"/>
    </row>
    <row r="3521" spans="1:11" x14ac:dyDescent="0.25">
      <c r="A3521" s="5" t="str">
        <f t="shared" si="54"/>
        <v>ID3749G3588</v>
      </c>
      <c r="B3521">
        <v>3588</v>
      </c>
      <c r="C3521" t="s">
        <v>68</v>
      </c>
      <c r="D3521">
        <v>3749</v>
      </c>
      <c r="E3521" t="s">
        <v>206</v>
      </c>
      <c r="F3521" t="s">
        <v>1269</v>
      </c>
      <c r="G3521" t="s">
        <v>1507</v>
      </c>
      <c r="H3521" t="s">
        <v>1528</v>
      </c>
      <c r="I3521">
        <v>3744</v>
      </c>
      <c r="K3521" s="1"/>
    </row>
    <row r="3522" spans="1:11" x14ac:dyDescent="0.25">
      <c r="A3522" s="5" t="str">
        <f t="shared" si="54"/>
        <v>ID3750G3589</v>
      </c>
      <c r="B3522">
        <v>3589</v>
      </c>
      <c r="C3522" t="s">
        <v>68</v>
      </c>
      <c r="D3522">
        <v>3750</v>
      </c>
      <c r="E3522" t="s">
        <v>206</v>
      </c>
      <c r="F3522" t="s">
        <v>212</v>
      </c>
      <c r="G3522" t="s">
        <v>1302</v>
      </c>
      <c r="H3522" t="s">
        <v>1302</v>
      </c>
      <c r="I3522">
        <v>438</v>
      </c>
      <c r="K3522" s="1"/>
    </row>
    <row r="3523" spans="1:11" x14ac:dyDescent="0.25">
      <c r="A3523" s="5" t="str">
        <f t="shared" ref="A3523:A3586" si="55">"ID"&amp;D3523&amp;"G"&amp;B3523</f>
        <v>ID3751G3590</v>
      </c>
      <c r="B3523">
        <v>3590</v>
      </c>
      <c r="C3523" t="s">
        <v>68</v>
      </c>
      <c r="D3523">
        <v>3751</v>
      </c>
      <c r="E3523" t="s">
        <v>206</v>
      </c>
      <c r="F3523" t="s">
        <v>1269</v>
      </c>
      <c r="G3523" t="s">
        <v>1302</v>
      </c>
      <c r="H3523" t="s">
        <v>1524</v>
      </c>
      <c r="I3523">
        <v>3750</v>
      </c>
      <c r="K3523" s="1"/>
    </row>
    <row r="3524" spans="1:11" x14ac:dyDescent="0.25">
      <c r="A3524" s="5" t="str">
        <f t="shared" si="55"/>
        <v>ID3752G3591</v>
      </c>
      <c r="B3524">
        <v>3591</v>
      </c>
      <c r="C3524" t="s">
        <v>68</v>
      </c>
      <c r="D3524">
        <v>3752</v>
      </c>
      <c r="E3524" t="s">
        <v>206</v>
      </c>
      <c r="F3524" t="s">
        <v>1269</v>
      </c>
      <c r="G3524" t="s">
        <v>1302</v>
      </c>
      <c r="H3524" t="s">
        <v>1525</v>
      </c>
      <c r="I3524">
        <v>3750</v>
      </c>
      <c r="K3524" s="1"/>
    </row>
    <row r="3525" spans="1:11" x14ac:dyDescent="0.25">
      <c r="A3525" s="5" t="str">
        <f t="shared" si="55"/>
        <v>ID3753G3592</v>
      </c>
      <c r="B3525">
        <v>3592</v>
      </c>
      <c r="C3525" t="s">
        <v>68</v>
      </c>
      <c r="D3525">
        <v>3753</v>
      </c>
      <c r="E3525" t="s">
        <v>206</v>
      </c>
      <c r="F3525" t="s">
        <v>1269</v>
      </c>
      <c r="G3525" t="s">
        <v>1302</v>
      </c>
      <c r="H3525" t="s">
        <v>1526</v>
      </c>
      <c r="I3525">
        <v>3750</v>
      </c>
      <c r="K3525" s="1"/>
    </row>
    <row r="3526" spans="1:11" x14ac:dyDescent="0.25">
      <c r="A3526" s="5" t="str">
        <f t="shared" si="55"/>
        <v>ID3754G3593</v>
      </c>
      <c r="B3526">
        <v>3593</v>
      </c>
      <c r="C3526" t="s">
        <v>68</v>
      </c>
      <c r="D3526">
        <v>3754</v>
      </c>
      <c r="E3526" t="s">
        <v>206</v>
      </c>
      <c r="F3526" t="s">
        <v>1269</v>
      </c>
      <c r="G3526" t="s">
        <v>1302</v>
      </c>
      <c r="H3526" t="s">
        <v>1527</v>
      </c>
      <c r="I3526">
        <v>3750</v>
      </c>
      <c r="K3526" s="1"/>
    </row>
    <row r="3527" spans="1:11" x14ac:dyDescent="0.25">
      <c r="A3527" s="5" t="str">
        <f t="shared" si="55"/>
        <v>ID3755G3594</v>
      </c>
      <c r="B3527">
        <v>3594</v>
      </c>
      <c r="C3527" t="s">
        <v>68</v>
      </c>
      <c r="D3527">
        <v>3755</v>
      </c>
      <c r="E3527" t="s">
        <v>206</v>
      </c>
      <c r="F3527" t="s">
        <v>1269</v>
      </c>
      <c r="G3527" t="s">
        <v>1302</v>
      </c>
      <c r="H3527" t="s">
        <v>1528</v>
      </c>
      <c r="I3527">
        <v>3750</v>
      </c>
      <c r="K3527" s="1"/>
    </row>
    <row r="3528" spans="1:11" x14ac:dyDescent="0.25">
      <c r="A3528" s="5" t="str">
        <f t="shared" si="55"/>
        <v>ID3756G3595</v>
      </c>
      <c r="B3528">
        <v>3595</v>
      </c>
      <c r="C3528" t="s">
        <v>68</v>
      </c>
      <c r="D3528">
        <v>3756</v>
      </c>
      <c r="E3528" t="s">
        <v>206</v>
      </c>
      <c r="F3528" t="s">
        <v>212</v>
      </c>
      <c r="G3528" t="s">
        <v>1532</v>
      </c>
      <c r="H3528" t="s">
        <v>1532</v>
      </c>
      <c r="I3528">
        <v>438</v>
      </c>
      <c r="K3528" s="1"/>
    </row>
    <row r="3529" spans="1:11" x14ac:dyDescent="0.25">
      <c r="A3529" s="5" t="str">
        <f t="shared" si="55"/>
        <v>ID3757G3596</v>
      </c>
      <c r="B3529">
        <v>3596</v>
      </c>
      <c r="C3529" t="s">
        <v>68</v>
      </c>
      <c r="D3529">
        <v>3757</v>
      </c>
      <c r="E3529" t="s">
        <v>206</v>
      </c>
      <c r="F3529" t="s">
        <v>1269</v>
      </c>
      <c r="G3529" t="s">
        <v>1532</v>
      </c>
      <c r="H3529" t="s">
        <v>1524</v>
      </c>
      <c r="I3529">
        <v>3756</v>
      </c>
      <c r="K3529" s="1"/>
    </row>
    <row r="3530" spans="1:11" x14ac:dyDescent="0.25">
      <c r="A3530" s="5" t="str">
        <f t="shared" si="55"/>
        <v>ID3758G3597</v>
      </c>
      <c r="B3530">
        <v>3597</v>
      </c>
      <c r="C3530" t="s">
        <v>68</v>
      </c>
      <c r="D3530">
        <v>3758</v>
      </c>
      <c r="E3530" t="s">
        <v>206</v>
      </c>
      <c r="F3530" t="s">
        <v>1269</v>
      </c>
      <c r="G3530" t="s">
        <v>1532</v>
      </c>
      <c r="H3530" t="s">
        <v>1525</v>
      </c>
      <c r="I3530">
        <v>3756</v>
      </c>
      <c r="K3530" s="1"/>
    </row>
    <row r="3531" spans="1:11" x14ac:dyDescent="0.25">
      <c r="A3531" s="5" t="str">
        <f t="shared" si="55"/>
        <v>ID3759G3598</v>
      </c>
      <c r="B3531">
        <v>3598</v>
      </c>
      <c r="C3531" t="s">
        <v>68</v>
      </c>
      <c r="D3531">
        <v>3759</v>
      </c>
      <c r="E3531" t="s">
        <v>206</v>
      </c>
      <c r="F3531" t="s">
        <v>1269</v>
      </c>
      <c r="G3531" t="s">
        <v>1532</v>
      </c>
      <c r="H3531" t="s">
        <v>1526</v>
      </c>
      <c r="I3531">
        <v>3756</v>
      </c>
      <c r="K3531" s="1"/>
    </row>
    <row r="3532" spans="1:11" x14ac:dyDescent="0.25">
      <c r="A3532" s="5" t="str">
        <f t="shared" si="55"/>
        <v>ID3760G3599</v>
      </c>
      <c r="B3532">
        <v>3599</v>
      </c>
      <c r="C3532" t="s">
        <v>68</v>
      </c>
      <c r="D3532">
        <v>3760</v>
      </c>
      <c r="E3532" t="s">
        <v>206</v>
      </c>
      <c r="F3532" t="s">
        <v>1269</v>
      </c>
      <c r="G3532" t="s">
        <v>1532</v>
      </c>
      <c r="H3532" t="s">
        <v>1527</v>
      </c>
      <c r="I3532">
        <v>3756</v>
      </c>
      <c r="K3532" s="1"/>
    </row>
    <row r="3533" spans="1:11" x14ac:dyDescent="0.25">
      <c r="A3533" s="5" t="str">
        <f t="shared" si="55"/>
        <v>ID3761G3600</v>
      </c>
      <c r="B3533">
        <v>3600</v>
      </c>
      <c r="C3533" t="s">
        <v>68</v>
      </c>
      <c r="D3533">
        <v>3761</v>
      </c>
      <c r="E3533" t="s">
        <v>206</v>
      </c>
      <c r="F3533" t="s">
        <v>1269</v>
      </c>
      <c r="G3533" t="s">
        <v>1532</v>
      </c>
      <c r="H3533" t="s">
        <v>1528</v>
      </c>
      <c r="I3533">
        <v>3756</v>
      </c>
      <c r="K3533" s="1"/>
    </row>
    <row r="3534" spans="1:11" x14ac:dyDescent="0.25">
      <c r="A3534" s="5" t="str">
        <f t="shared" si="55"/>
        <v>ID3762G3601</v>
      </c>
      <c r="B3534">
        <v>3601</v>
      </c>
      <c r="C3534" t="s">
        <v>68</v>
      </c>
      <c r="D3534">
        <v>3762</v>
      </c>
      <c r="E3534" t="s">
        <v>206</v>
      </c>
      <c r="F3534" t="s">
        <v>212</v>
      </c>
      <c r="G3534" t="s">
        <v>695</v>
      </c>
      <c r="H3534" t="s">
        <v>695</v>
      </c>
      <c r="I3534">
        <v>438</v>
      </c>
      <c r="K3534" s="1"/>
    </row>
    <row r="3535" spans="1:11" x14ac:dyDescent="0.25">
      <c r="A3535" s="5" t="str">
        <f t="shared" si="55"/>
        <v>ID3763G3602</v>
      </c>
      <c r="B3535">
        <v>3602</v>
      </c>
      <c r="C3535" t="s">
        <v>68</v>
      </c>
      <c r="D3535">
        <v>3763</v>
      </c>
      <c r="E3535" t="s">
        <v>206</v>
      </c>
      <c r="F3535" t="s">
        <v>1269</v>
      </c>
      <c r="G3535" t="s">
        <v>695</v>
      </c>
      <c r="H3535" t="s">
        <v>1524</v>
      </c>
      <c r="I3535">
        <v>3762</v>
      </c>
      <c r="K3535" s="1"/>
    </row>
    <row r="3536" spans="1:11" x14ac:dyDescent="0.25">
      <c r="A3536" s="5" t="str">
        <f t="shared" si="55"/>
        <v>ID3764G3603</v>
      </c>
      <c r="B3536">
        <v>3603</v>
      </c>
      <c r="C3536" t="s">
        <v>68</v>
      </c>
      <c r="D3536">
        <v>3764</v>
      </c>
      <c r="E3536" t="s">
        <v>206</v>
      </c>
      <c r="F3536" t="s">
        <v>1269</v>
      </c>
      <c r="G3536" t="s">
        <v>695</v>
      </c>
      <c r="H3536" t="s">
        <v>1525</v>
      </c>
      <c r="I3536">
        <v>3762</v>
      </c>
      <c r="K3536" s="1"/>
    </row>
    <row r="3537" spans="1:11" x14ac:dyDescent="0.25">
      <c r="A3537" s="5" t="str">
        <f t="shared" si="55"/>
        <v>ID3765G3604</v>
      </c>
      <c r="B3537">
        <v>3604</v>
      </c>
      <c r="C3537" t="s">
        <v>68</v>
      </c>
      <c r="D3537">
        <v>3765</v>
      </c>
      <c r="E3537" t="s">
        <v>206</v>
      </c>
      <c r="F3537" t="s">
        <v>1269</v>
      </c>
      <c r="G3537" t="s">
        <v>695</v>
      </c>
      <c r="H3537" t="s">
        <v>1526</v>
      </c>
      <c r="I3537">
        <v>3762</v>
      </c>
      <c r="K3537" s="1"/>
    </row>
    <row r="3538" spans="1:11" x14ac:dyDescent="0.25">
      <c r="A3538" s="5" t="str">
        <f t="shared" si="55"/>
        <v>ID3766G3605</v>
      </c>
      <c r="B3538">
        <v>3605</v>
      </c>
      <c r="C3538" t="s">
        <v>68</v>
      </c>
      <c r="D3538">
        <v>3766</v>
      </c>
      <c r="E3538" t="s">
        <v>206</v>
      </c>
      <c r="F3538" t="s">
        <v>1269</v>
      </c>
      <c r="G3538" t="s">
        <v>695</v>
      </c>
      <c r="H3538" t="s">
        <v>1527</v>
      </c>
      <c r="I3538">
        <v>3762</v>
      </c>
      <c r="K3538" s="1"/>
    </row>
    <row r="3539" spans="1:11" x14ac:dyDescent="0.25">
      <c r="A3539" s="5" t="str">
        <f t="shared" si="55"/>
        <v>ID3767G3606</v>
      </c>
      <c r="B3539">
        <v>3606</v>
      </c>
      <c r="C3539" t="s">
        <v>68</v>
      </c>
      <c r="D3539">
        <v>3767</v>
      </c>
      <c r="E3539" t="s">
        <v>206</v>
      </c>
      <c r="F3539" t="s">
        <v>1269</v>
      </c>
      <c r="G3539" t="s">
        <v>695</v>
      </c>
      <c r="H3539" t="s">
        <v>1528</v>
      </c>
      <c r="I3539">
        <v>3762</v>
      </c>
      <c r="K3539" s="1"/>
    </row>
    <row r="3540" spans="1:11" x14ac:dyDescent="0.25">
      <c r="A3540" s="5" t="str">
        <f t="shared" si="55"/>
        <v>ID3768G3607</v>
      </c>
      <c r="B3540">
        <v>3607</v>
      </c>
      <c r="C3540" t="s">
        <v>68</v>
      </c>
      <c r="D3540">
        <v>3768</v>
      </c>
      <c r="E3540" t="s">
        <v>206</v>
      </c>
      <c r="F3540" t="s">
        <v>212</v>
      </c>
      <c r="G3540" t="s">
        <v>78</v>
      </c>
      <c r="H3540" t="s">
        <v>78</v>
      </c>
      <c r="I3540">
        <v>438</v>
      </c>
      <c r="K3540" s="1"/>
    </row>
    <row r="3541" spans="1:11" x14ac:dyDescent="0.25">
      <c r="A3541" s="5" t="str">
        <f t="shared" si="55"/>
        <v>ID3769G3608</v>
      </c>
      <c r="B3541">
        <v>3608</v>
      </c>
      <c r="C3541" t="s">
        <v>68</v>
      </c>
      <c r="D3541">
        <v>3769</v>
      </c>
      <c r="E3541" t="s">
        <v>206</v>
      </c>
      <c r="F3541" t="s">
        <v>1269</v>
      </c>
      <c r="G3541" t="s">
        <v>78</v>
      </c>
      <c r="H3541" t="s">
        <v>1524</v>
      </c>
      <c r="I3541">
        <v>3768</v>
      </c>
      <c r="K3541" s="1"/>
    </row>
    <row r="3542" spans="1:11" x14ac:dyDescent="0.25">
      <c r="A3542" s="5" t="str">
        <f t="shared" si="55"/>
        <v>ID3770G3609</v>
      </c>
      <c r="B3542">
        <v>3609</v>
      </c>
      <c r="C3542" t="s">
        <v>68</v>
      </c>
      <c r="D3542">
        <v>3770</v>
      </c>
      <c r="E3542" t="s">
        <v>206</v>
      </c>
      <c r="F3542" t="s">
        <v>1269</v>
      </c>
      <c r="G3542" t="s">
        <v>78</v>
      </c>
      <c r="H3542" t="s">
        <v>1525</v>
      </c>
      <c r="I3542">
        <v>3768</v>
      </c>
      <c r="K3542" s="1"/>
    </row>
    <row r="3543" spans="1:11" x14ac:dyDescent="0.25">
      <c r="A3543" s="5" t="str">
        <f t="shared" si="55"/>
        <v>ID3771G3610</v>
      </c>
      <c r="B3543">
        <v>3610</v>
      </c>
      <c r="C3543" t="s">
        <v>68</v>
      </c>
      <c r="D3543">
        <v>3771</v>
      </c>
      <c r="E3543" t="s">
        <v>206</v>
      </c>
      <c r="F3543" t="s">
        <v>1269</v>
      </c>
      <c r="G3543" t="s">
        <v>78</v>
      </c>
      <c r="H3543" t="s">
        <v>1526</v>
      </c>
      <c r="I3543">
        <v>3768</v>
      </c>
      <c r="K3543" s="1"/>
    </row>
    <row r="3544" spans="1:11" x14ac:dyDescent="0.25">
      <c r="A3544" s="5" t="str">
        <f t="shared" si="55"/>
        <v>ID3772G3611</v>
      </c>
      <c r="B3544">
        <v>3611</v>
      </c>
      <c r="C3544" t="s">
        <v>68</v>
      </c>
      <c r="D3544">
        <v>3772</v>
      </c>
      <c r="E3544" t="s">
        <v>206</v>
      </c>
      <c r="F3544" t="s">
        <v>1269</v>
      </c>
      <c r="G3544" t="s">
        <v>78</v>
      </c>
      <c r="H3544" t="s">
        <v>1527</v>
      </c>
      <c r="I3544">
        <v>3768</v>
      </c>
      <c r="K3544" s="1"/>
    </row>
    <row r="3545" spans="1:11" x14ac:dyDescent="0.25">
      <c r="A3545" s="5" t="str">
        <f t="shared" si="55"/>
        <v>ID3773G3612</v>
      </c>
      <c r="B3545">
        <v>3612</v>
      </c>
      <c r="C3545" t="s">
        <v>68</v>
      </c>
      <c r="D3545">
        <v>3773</v>
      </c>
      <c r="E3545" t="s">
        <v>206</v>
      </c>
      <c r="F3545" t="s">
        <v>1269</v>
      </c>
      <c r="G3545" t="s">
        <v>78</v>
      </c>
      <c r="H3545" t="s">
        <v>1528</v>
      </c>
      <c r="I3545">
        <v>3768</v>
      </c>
      <c r="K3545" s="1"/>
    </row>
    <row r="3546" spans="1:11" x14ac:dyDescent="0.25">
      <c r="A3546" s="5" t="str">
        <f t="shared" si="55"/>
        <v>ID3850G3613</v>
      </c>
      <c r="B3546">
        <v>3613</v>
      </c>
      <c r="C3546" t="s">
        <v>68</v>
      </c>
      <c r="D3546">
        <v>3850</v>
      </c>
      <c r="E3546" t="s">
        <v>206</v>
      </c>
      <c r="F3546" t="s">
        <v>212</v>
      </c>
      <c r="G3546" t="s">
        <v>1567</v>
      </c>
      <c r="H3546" t="s">
        <v>1567</v>
      </c>
      <c r="I3546">
        <v>438</v>
      </c>
      <c r="K3546" s="1"/>
    </row>
    <row r="3547" spans="1:11" x14ac:dyDescent="0.25">
      <c r="A3547" s="5" t="str">
        <f t="shared" si="55"/>
        <v>ID3861G3614</v>
      </c>
      <c r="B3547">
        <v>3614</v>
      </c>
      <c r="C3547" t="s">
        <v>68</v>
      </c>
      <c r="D3547">
        <v>3861</v>
      </c>
      <c r="E3547" t="s">
        <v>206</v>
      </c>
      <c r="F3547" t="s">
        <v>212</v>
      </c>
      <c r="G3547" t="s">
        <v>1570</v>
      </c>
      <c r="H3547" t="s">
        <v>1570</v>
      </c>
      <c r="I3547">
        <v>438</v>
      </c>
      <c r="K3547" s="1"/>
    </row>
    <row r="3548" spans="1:11" x14ac:dyDescent="0.25">
      <c r="A3548" s="5" t="str">
        <f t="shared" si="55"/>
        <v>ID6403G3615</v>
      </c>
      <c r="B3548">
        <v>3615</v>
      </c>
      <c r="C3548" t="s">
        <v>68</v>
      </c>
      <c r="D3548">
        <v>6403</v>
      </c>
      <c r="E3548" t="s">
        <v>206</v>
      </c>
      <c r="F3548" t="s">
        <v>212</v>
      </c>
      <c r="G3548" t="s">
        <v>2618</v>
      </c>
      <c r="H3548" t="s">
        <v>2618</v>
      </c>
      <c r="I3548">
        <v>438</v>
      </c>
      <c r="K3548" s="1"/>
    </row>
    <row r="3549" spans="1:11" x14ac:dyDescent="0.25">
      <c r="A3549" s="5" t="str">
        <f t="shared" si="55"/>
        <v>ID6404G3616</v>
      </c>
      <c r="B3549">
        <v>3616</v>
      </c>
      <c r="C3549" t="s">
        <v>68</v>
      </c>
      <c r="D3549">
        <v>6404</v>
      </c>
      <c r="E3549" t="s">
        <v>206</v>
      </c>
      <c r="F3549" t="s">
        <v>1269</v>
      </c>
      <c r="G3549" t="s">
        <v>2618</v>
      </c>
      <c r="H3549" t="s">
        <v>1524</v>
      </c>
      <c r="I3549">
        <v>6403</v>
      </c>
      <c r="K3549" s="1"/>
    </row>
    <row r="3550" spans="1:11" x14ac:dyDescent="0.25">
      <c r="A3550" s="5" t="str">
        <f t="shared" si="55"/>
        <v>ID6405G3617</v>
      </c>
      <c r="B3550">
        <v>3617</v>
      </c>
      <c r="C3550" t="s">
        <v>68</v>
      </c>
      <c r="D3550">
        <v>6405</v>
      </c>
      <c r="E3550" t="s">
        <v>206</v>
      </c>
      <c r="F3550" t="s">
        <v>1269</v>
      </c>
      <c r="G3550" t="s">
        <v>2618</v>
      </c>
      <c r="H3550" t="s">
        <v>1525</v>
      </c>
      <c r="I3550">
        <v>6403</v>
      </c>
      <c r="K3550" s="1"/>
    </row>
    <row r="3551" spans="1:11" x14ac:dyDescent="0.25">
      <c r="A3551" s="5" t="str">
        <f t="shared" si="55"/>
        <v>ID6406G3618</v>
      </c>
      <c r="B3551">
        <v>3618</v>
      </c>
      <c r="C3551" t="s">
        <v>68</v>
      </c>
      <c r="D3551">
        <v>6406</v>
      </c>
      <c r="E3551" t="s">
        <v>206</v>
      </c>
      <c r="F3551" t="s">
        <v>1269</v>
      </c>
      <c r="G3551" t="s">
        <v>2618</v>
      </c>
      <c r="H3551" t="s">
        <v>1526</v>
      </c>
      <c r="I3551">
        <v>6403</v>
      </c>
      <c r="K3551" s="1"/>
    </row>
    <row r="3552" spans="1:11" x14ac:dyDescent="0.25">
      <c r="A3552" s="5" t="str">
        <f t="shared" si="55"/>
        <v>ID6407G3619</v>
      </c>
      <c r="B3552">
        <v>3619</v>
      </c>
      <c r="C3552" t="s">
        <v>68</v>
      </c>
      <c r="D3552">
        <v>6407</v>
      </c>
      <c r="E3552" t="s">
        <v>206</v>
      </c>
      <c r="F3552" t="s">
        <v>1269</v>
      </c>
      <c r="G3552" t="s">
        <v>2618</v>
      </c>
      <c r="H3552" t="s">
        <v>1527</v>
      </c>
      <c r="I3552">
        <v>6403</v>
      </c>
      <c r="K3552" s="1"/>
    </row>
    <row r="3553" spans="1:11" x14ac:dyDescent="0.25">
      <c r="A3553" s="5" t="str">
        <f t="shared" si="55"/>
        <v>ID6408G3620</v>
      </c>
      <c r="B3553">
        <v>3620</v>
      </c>
      <c r="C3553" t="s">
        <v>68</v>
      </c>
      <c r="D3553">
        <v>6408</v>
      </c>
      <c r="E3553" t="s">
        <v>206</v>
      </c>
      <c r="F3553" t="s">
        <v>1269</v>
      </c>
      <c r="G3553" t="s">
        <v>2618</v>
      </c>
      <c r="H3553" t="s">
        <v>1528</v>
      </c>
      <c r="I3553">
        <v>6403</v>
      </c>
      <c r="K3553" s="1"/>
    </row>
    <row r="3554" spans="1:11" x14ac:dyDescent="0.25">
      <c r="A3554" s="5" t="str">
        <f t="shared" si="55"/>
        <v>ID439G3621</v>
      </c>
      <c r="B3554">
        <v>3621</v>
      </c>
      <c r="C3554" t="s">
        <v>68</v>
      </c>
      <c r="D3554">
        <v>439</v>
      </c>
      <c r="E3554" t="s">
        <v>206</v>
      </c>
      <c r="F3554" t="s">
        <v>370</v>
      </c>
      <c r="G3554" t="s">
        <v>370</v>
      </c>
      <c r="H3554" t="s">
        <v>370</v>
      </c>
      <c r="I3554">
        <v>153</v>
      </c>
      <c r="K3554" s="1"/>
    </row>
    <row r="3555" spans="1:11" x14ac:dyDescent="0.25">
      <c r="A3555" s="5" t="str">
        <f t="shared" si="55"/>
        <v>ID760G3622</v>
      </c>
      <c r="B3555">
        <v>3622</v>
      </c>
      <c r="C3555" t="s">
        <v>68</v>
      </c>
      <c r="D3555">
        <v>760</v>
      </c>
      <c r="E3555" t="s">
        <v>206</v>
      </c>
      <c r="F3555" t="s">
        <v>370</v>
      </c>
      <c r="G3555" t="s">
        <v>86</v>
      </c>
      <c r="H3555" t="s">
        <v>86</v>
      </c>
      <c r="I3555">
        <v>439</v>
      </c>
      <c r="K3555" s="1"/>
    </row>
    <row r="3556" spans="1:11" x14ac:dyDescent="0.25">
      <c r="A3556" s="5" t="str">
        <f t="shared" si="55"/>
        <v>ID2095G3623</v>
      </c>
      <c r="B3556">
        <v>3623</v>
      </c>
      <c r="C3556" t="s">
        <v>68</v>
      </c>
      <c r="D3556">
        <v>2095</v>
      </c>
      <c r="E3556" t="s">
        <v>206</v>
      </c>
      <c r="F3556" t="s">
        <v>370</v>
      </c>
      <c r="G3556" t="s">
        <v>86</v>
      </c>
      <c r="H3556" t="s">
        <v>591</v>
      </c>
      <c r="I3556">
        <v>760</v>
      </c>
      <c r="K3556" s="1"/>
    </row>
    <row r="3557" spans="1:11" x14ac:dyDescent="0.25">
      <c r="A3557" s="5" t="str">
        <f t="shared" si="55"/>
        <v>ID2096G3624</v>
      </c>
      <c r="B3557">
        <v>3624</v>
      </c>
      <c r="C3557" t="s">
        <v>68</v>
      </c>
      <c r="D3557">
        <v>2096</v>
      </c>
      <c r="E3557" t="s">
        <v>206</v>
      </c>
      <c r="F3557" t="s">
        <v>370</v>
      </c>
      <c r="G3557" t="s">
        <v>86</v>
      </c>
      <c r="H3557" t="s">
        <v>884</v>
      </c>
      <c r="I3557">
        <v>760</v>
      </c>
      <c r="K3557" s="1"/>
    </row>
    <row r="3558" spans="1:11" x14ac:dyDescent="0.25">
      <c r="A3558" s="5" t="str">
        <f t="shared" si="55"/>
        <v>ID2097G3625</v>
      </c>
      <c r="B3558">
        <v>3625</v>
      </c>
      <c r="C3558" t="s">
        <v>68</v>
      </c>
      <c r="D3558">
        <v>2097</v>
      </c>
      <c r="E3558" t="s">
        <v>206</v>
      </c>
      <c r="F3558" t="s">
        <v>370</v>
      </c>
      <c r="G3558" t="s">
        <v>86</v>
      </c>
      <c r="H3558" t="s">
        <v>885</v>
      </c>
      <c r="I3558">
        <v>760</v>
      </c>
      <c r="K3558" s="1"/>
    </row>
    <row r="3559" spans="1:11" x14ac:dyDescent="0.25">
      <c r="A3559" s="5" t="str">
        <f t="shared" si="55"/>
        <v>ID2098G3626</v>
      </c>
      <c r="B3559">
        <v>3626</v>
      </c>
      <c r="C3559" t="s">
        <v>68</v>
      </c>
      <c r="D3559">
        <v>2098</v>
      </c>
      <c r="E3559" t="s">
        <v>206</v>
      </c>
      <c r="F3559" t="s">
        <v>370</v>
      </c>
      <c r="G3559" t="s">
        <v>86</v>
      </c>
      <c r="H3559" t="s">
        <v>760</v>
      </c>
      <c r="I3559">
        <v>760</v>
      </c>
      <c r="K3559" s="1"/>
    </row>
    <row r="3560" spans="1:11" x14ac:dyDescent="0.25">
      <c r="A3560" s="5" t="str">
        <f t="shared" si="55"/>
        <v>ID2099G3627</v>
      </c>
      <c r="B3560">
        <v>3627</v>
      </c>
      <c r="C3560" t="s">
        <v>68</v>
      </c>
      <c r="D3560">
        <v>2099</v>
      </c>
      <c r="E3560" t="s">
        <v>206</v>
      </c>
      <c r="F3560" t="s">
        <v>370</v>
      </c>
      <c r="G3560" t="s">
        <v>86</v>
      </c>
      <c r="H3560" t="s">
        <v>78</v>
      </c>
      <c r="I3560">
        <v>760</v>
      </c>
      <c r="K3560" s="1"/>
    </row>
    <row r="3561" spans="1:11" x14ac:dyDescent="0.25">
      <c r="A3561" s="5" t="str">
        <f t="shared" si="55"/>
        <v>ID6465G3628</v>
      </c>
      <c r="B3561">
        <v>3628</v>
      </c>
      <c r="C3561" t="s">
        <v>68</v>
      </c>
      <c r="D3561">
        <v>6465</v>
      </c>
      <c r="E3561" t="s">
        <v>206</v>
      </c>
      <c r="F3561" t="s">
        <v>370</v>
      </c>
      <c r="G3561" t="s">
        <v>86</v>
      </c>
      <c r="H3561" t="s">
        <v>665</v>
      </c>
      <c r="I3561">
        <v>760</v>
      </c>
      <c r="K3561" s="1"/>
    </row>
    <row r="3562" spans="1:11" x14ac:dyDescent="0.25">
      <c r="A3562" s="5" t="str">
        <f t="shared" si="55"/>
        <v>ID6852G3629</v>
      </c>
      <c r="B3562">
        <v>3629</v>
      </c>
      <c r="C3562" t="s">
        <v>68</v>
      </c>
      <c r="D3562">
        <v>6852</v>
      </c>
      <c r="E3562" t="s">
        <v>206</v>
      </c>
      <c r="F3562" t="s">
        <v>370</v>
      </c>
      <c r="G3562" t="s">
        <v>86</v>
      </c>
      <c r="H3562" t="s">
        <v>1507</v>
      </c>
      <c r="I3562">
        <v>760</v>
      </c>
      <c r="K3562" s="1"/>
    </row>
    <row r="3563" spans="1:11" x14ac:dyDescent="0.25">
      <c r="A3563" s="5" t="str">
        <f t="shared" si="55"/>
        <v>ID762G3630</v>
      </c>
      <c r="B3563">
        <v>3630</v>
      </c>
      <c r="C3563" t="s">
        <v>68</v>
      </c>
      <c r="D3563">
        <v>762</v>
      </c>
      <c r="E3563" t="s">
        <v>206</v>
      </c>
      <c r="F3563" t="s">
        <v>370</v>
      </c>
      <c r="G3563" t="s">
        <v>213</v>
      </c>
      <c r="H3563" t="s">
        <v>213</v>
      </c>
      <c r="I3563">
        <v>439</v>
      </c>
      <c r="K3563" s="1"/>
    </row>
    <row r="3564" spans="1:11" x14ac:dyDescent="0.25">
      <c r="A3564" s="5" t="str">
        <f t="shared" si="55"/>
        <v>ID169G3631</v>
      </c>
      <c r="B3564">
        <v>3631</v>
      </c>
      <c r="C3564" t="s">
        <v>68</v>
      </c>
      <c r="D3564">
        <v>169</v>
      </c>
      <c r="E3564" t="s">
        <v>206</v>
      </c>
      <c r="F3564" t="s">
        <v>214</v>
      </c>
      <c r="G3564" t="s">
        <v>213</v>
      </c>
      <c r="H3564" t="s">
        <v>215</v>
      </c>
      <c r="I3564">
        <v>762</v>
      </c>
      <c r="K3564" s="1"/>
    </row>
    <row r="3565" spans="1:11" x14ac:dyDescent="0.25">
      <c r="A3565" s="5" t="str">
        <f t="shared" si="55"/>
        <v>ID1026G3632</v>
      </c>
      <c r="B3565">
        <v>3632</v>
      </c>
      <c r="C3565" t="s">
        <v>68</v>
      </c>
      <c r="D3565">
        <v>1026</v>
      </c>
      <c r="E3565" t="s">
        <v>206</v>
      </c>
      <c r="F3565" t="s">
        <v>214</v>
      </c>
      <c r="G3565" t="s">
        <v>213</v>
      </c>
      <c r="H3565" t="s">
        <v>594</v>
      </c>
      <c r="I3565">
        <v>762</v>
      </c>
      <c r="K3565" s="1"/>
    </row>
    <row r="3566" spans="1:11" x14ac:dyDescent="0.25">
      <c r="A3566" s="5" t="str">
        <f t="shared" si="55"/>
        <v>ID1027G3633</v>
      </c>
      <c r="B3566">
        <v>3633</v>
      </c>
      <c r="C3566" t="s">
        <v>68</v>
      </c>
      <c r="D3566">
        <v>1027</v>
      </c>
      <c r="E3566" t="s">
        <v>206</v>
      </c>
      <c r="F3566" t="s">
        <v>214</v>
      </c>
      <c r="G3566" t="s">
        <v>213</v>
      </c>
      <c r="H3566" t="s">
        <v>595</v>
      </c>
      <c r="I3566">
        <v>762</v>
      </c>
      <c r="K3566" s="1"/>
    </row>
    <row r="3567" spans="1:11" x14ac:dyDescent="0.25">
      <c r="A3567" s="5" t="str">
        <f t="shared" si="55"/>
        <v>ID1588G3634</v>
      </c>
      <c r="B3567">
        <v>3634</v>
      </c>
      <c r="C3567" t="s">
        <v>68</v>
      </c>
      <c r="D3567">
        <v>1588</v>
      </c>
      <c r="E3567" t="s">
        <v>206</v>
      </c>
      <c r="F3567" t="s">
        <v>214</v>
      </c>
      <c r="G3567" t="s">
        <v>213</v>
      </c>
      <c r="H3567" t="s">
        <v>749</v>
      </c>
      <c r="I3567">
        <v>762</v>
      </c>
      <c r="K3567" s="1"/>
    </row>
    <row r="3568" spans="1:11" x14ac:dyDescent="0.25">
      <c r="A3568" s="5" t="str">
        <f t="shared" si="55"/>
        <v>ID1589G3635</v>
      </c>
      <c r="B3568">
        <v>3635</v>
      </c>
      <c r="C3568" t="s">
        <v>68</v>
      </c>
      <c r="D3568">
        <v>1589</v>
      </c>
      <c r="E3568" t="s">
        <v>206</v>
      </c>
      <c r="F3568" t="s">
        <v>214</v>
      </c>
      <c r="G3568" t="s">
        <v>213</v>
      </c>
      <c r="H3568" t="s">
        <v>750</v>
      </c>
      <c r="I3568">
        <v>762</v>
      </c>
      <c r="K3568" s="1"/>
    </row>
    <row r="3569" spans="1:11" x14ac:dyDescent="0.25">
      <c r="A3569" s="5" t="str">
        <f t="shared" si="55"/>
        <v>ID1590G3636</v>
      </c>
      <c r="B3569">
        <v>3636</v>
      </c>
      <c r="C3569" t="s">
        <v>68</v>
      </c>
      <c r="D3569">
        <v>1590</v>
      </c>
      <c r="E3569" t="s">
        <v>206</v>
      </c>
      <c r="F3569" t="s">
        <v>214</v>
      </c>
      <c r="G3569" t="s">
        <v>213</v>
      </c>
      <c r="H3569" t="s">
        <v>751</v>
      </c>
      <c r="I3569">
        <v>762</v>
      </c>
      <c r="K3569" s="1"/>
    </row>
    <row r="3570" spans="1:11" x14ac:dyDescent="0.25">
      <c r="A3570" s="5" t="str">
        <f t="shared" si="55"/>
        <v>ID1591G3637</v>
      </c>
      <c r="B3570">
        <v>3637</v>
      </c>
      <c r="C3570" t="s">
        <v>68</v>
      </c>
      <c r="D3570">
        <v>1591</v>
      </c>
      <c r="E3570" t="s">
        <v>206</v>
      </c>
      <c r="F3570" t="s">
        <v>214</v>
      </c>
      <c r="G3570" t="s">
        <v>213</v>
      </c>
      <c r="H3570" t="s">
        <v>752</v>
      </c>
      <c r="I3570">
        <v>762</v>
      </c>
      <c r="K3570" s="1"/>
    </row>
    <row r="3571" spans="1:11" x14ac:dyDescent="0.25">
      <c r="A3571" s="5" t="str">
        <f t="shared" si="55"/>
        <v>ID1592G3638</v>
      </c>
      <c r="B3571">
        <v>3638</v>
      </c>
      <c r="C3571" t="s">
        <v>68</v>
      </c>
      <c r="D3571">
        <v>1592</v>
      </c>
      <c r="E3571" t="s">
        <v>206</v>
      </c>
      <c r="F3571" t="s">
        <v>214</v>
      </c>
      <c r="G3571" t="s">
        <v>213</v>
      </c>
      <c r="H3571" t="s">
        <v>753</v>
      </c>
      <c r="I3571">
        <v>762</v>
      </c>
      <c r="K3571" s="1"/>
    </row>
    <row r="3572" spans="1:11" x14ac:dyDescent="0.25">
      <c r="A3572" s="5" t="str">
        <f t="shared" si="55"/>
        <v>ID2077G3639</v>
      </c>
      <c r="B3572">
        <v>3639</v>
      </c>
      <c r="C3572" t="s">
        <v>68</v>
      </c>
      <c r="D3572">
        <v>2077</v>
      </c>
      <c r="E3572" t="s">
        <v>206</v>
      </c>
      <c r="F3572" t="s">
        <v>370</v>
      </c>
      <c r="G3572" t="s">
        <v>878</v>
      </c>
      <c r="H3572" t="s">
        <v>878</v>
      </c>
      <c r="I3572">
        <v>439</v>
      </c>
      <c r="K3572" s="1"/>
    </row>
    <row r="3573" spans="1:11" x14ac:dyDescent="0.25">
      <c r="A3573" s="5" t="str">
        <f t="shared" si="55"/>
        <v>ID2087G3640</v>
      </c>
      <c r="B3573">
        <v>3640</v>
      </c>
      <c r="C3573" t="s">
        <v>68</v>
      </c>
      <c r="D3573">
        <v>2087</v>
      </c>
      <c r="E3573" t="s">
        <v>206</v>
      </c>
      <c r="F3573" t="s">
        <v>370</v>
      </c>
      <c r="G3573" t="s">
        <v>879</v>
      </c>
      <c r="H3573" t="s">
        <v>879</v>
      </c>
      <c r="I3573">
        <v>439</v>
      </c>
      <c r="K3573" s="1"/>
    </row>
    <row r="3574" spans="1:11" x14ac:dyDescent="0.25">
      <c r="A3574" s="5" t="str">
        <f t="shared" si="55"/>
        <v>ID2088G3641</v>
      </c>
      <c r="B3574">
        <v>3641</v>
      </c>
      <c r="C3574" t="s">
        <v>68</v>
      </c>
      <c r="D3574">
        <v>2088</v>
      </c>
      <c r="E3574" t="s">
        <v>206</v>
      </c>
      <c r="F3574" t="s">
        <v>370</v>
      </c>
      <c r="G3574" t="s">
        <v>879</v>
      </c>
      <c r="H3574" t="s">
        <v>880</v>
      </c>
      <c r="I3574">
        <v>2087</v>
      </c>
      <c r="K3574" s="1"/>
    </row>
    <row r="3575" spans="1:11" x14ac:dyDescent="0.25">
      <c r="A3575" s="5" t="str">
        <f t="shared" si="55"/>
        <v>ID2089G3642</v>
      </c>
      <c r="B3575">
        <v>3642</v>
      </c>
      <c r="C3575" t="s">
        <v>68</v>
      </c>
      <c r="D3575">
        <v>2089</v>
      </c>
      <c r="E3575" t="s">
        <v>206</v>
      </c>
      <c r="F3575" t="s">
        <v>214</v>
      </c>
      <c r="G3575" t="s">
        <v>879</v>
      </c>
      <c r="H3575" t="s">
        <v>881</v>
      </c>
      <c r="I3575">
        <v>2087</v>
      </c>
      <c r="K3575" s="1"/>
    </row>
    <row r="3576" spans="1:11" x14ac:dyDescent="0.25">
      <c r="A3576" s="5" t="str">
        <f t="shared" si="55"/>
        <v>ID2090G3643</v>
      </c>
      <c r="B3576">
        <v>3643</v>
      </c>
      <c r="C3576" t="s">
        <v>68</v>
      </c>
      <c r="D3576">
        <v>2090</v>
      </c>
      <c r="E3576" t="s">
        <v>206</v>
      </c>
      <c r="F3576" t="s">
        <v>370</v>
      </c>
      <c r="G3576" t="s">
        <v>879</v>
      </c>
      <c r="H3576" t="s">
        <v>882</v>
      </c>
      <c r="I3576">
        <v>2087</v>
      </c>
      <c r="K3576" s="1"/>
    </row>
    <row r="3577" spans="1:11" x14ac:dyDescent="0.25">
      <c r="A3577" s="5" t="str">
        <f t="shared" si="55"/>
        <v>ID2091G3644</v>
      </c>
      <c r="B3577">
        <v>3644</v>
      </c>
      <c r="C3577" t="s">
        <v>68</v>
      </c>
      <c r="D3577">
        <v>2091</v>
      </c>
      <c r="E3577" t="s">
        <v>206</v>
      </c>
      <c r="F3577" t="s">
        <v>370</v>
      </c>
      <c r="G3577" t="s">
        <v>879</v>
      </c>
      <c r="H3577" t="s">
        <v>883</v>
      </c>
      <c r="I3577">
        <v>2087</v>
      </c>
      <c r="K3577" s="1"/>
    </row>
    <row r="3578" spans="1:11" x14ac:dyDescent="0.25">
      <c r="A3578" s="5" t="str">
        <f t="shared" si="55"/>
        <v>ID2092G3645</v>
      </c>
      <c r="B3578">
        <v>3645</v>
      </c>
      <c r="C3578" t="s">
        <v>68</v>
      </c>
      <c r="D3578">
        <v>2092</v>
      </c>
      <c r="E3578" t="s">
        <v>206</v>
      </c>
      <c r="F3578" t="s">
        <v>370</v>
      </c>
      <c r="G3578" t="s">
        <v>879</v>
      </c>
      <c r="H3578" t="s">
        <v>78</v>
      </c>
      <c r="I3578">
        <v>2087</v>
      </c>
      <c r="K3578" s="1"/>
    </row>
    <row r="3579" spans="1:11" x14ac:dyDescent="0.25">
      <c r="A3579" s="5" t="str">
        <f t="shared" si="55"/>
        <v>ID6849G3646</v>
      </c>
      <c r="B3579">
        <v>3646</v>
      </c>
      <c r="C3579" t="s">
        <v>68</v>
      </c>
      <c r="D3579">
        <v>6849</v>
      </c>
      <c r="E3579" t="s">
        <v>206</v>
      </c>
      <c r="F3579" t="s">
        <v>370</v>
      </c>
      <c r="G3579" t="s">
        <v>879</v>
      </c>
      <c r="H3579" t="s">
        <v>2884</v>
      </c>
      <c r="I3579">
        <v>2087</v>
      </c>
      <c r="K3579" s="1"/>
    </row>
    <row r="3580" spans="1:11" x14ac:dyDescent="0.25">
      <c r="A3580" s="5" t="str">
        <f t="shared" si="55"/>
        <v>ID6850G3647</v>
      </c>
      <c r="B3580">
        <v>3647</v>
      </c>
      <c r="C3580" t="s">
        <v>68</v>
      </c>
      <c r="D3580">
        <v>6850</v>
      </c>
      <c r="E3580" t="s">
        <v>206</v>
      </c>
      <c r="F3580" t="s">
        <v>370</v>
      </c>
      <c r="G3580" t="s">
        <v>879</v>
      </c>
      <c r="H3580" t="s">
        <v>1504</v>
      </c>
      <c r="I3580">
        <v>2087</v>
      </c>
      <c r="K3580" s="1"/>
    </row>
    <row r="3581" spans="1:11" x14ac:dyDescent="0.25">
      <c r="A3581" s="5" t="str">
        <f t="shared" si="55"/>
        <v>ID6851G3648</v>
      </c>
      <c r="B3581">
        <v>3648</v>
      </c>
      <c r="C3581" t="s">
        <v>68</v>
      </c>
      <c r="D3581">
        <v>6851</v>
      </c>
      <c r="E3581" t="s">
        <v>206</v>
      </c>
      <c r="F3581" t="s">
        <v>370</v>
      </c>
      <c r="G3581" t="s">
        <v>879</v>
      </c>
      <c r="H3581" t="s">
        <v>2885</v>
      </c>
      <c r="I3581">
        <v>2087</v>
      </c>
      <c r="K3581" s="1"/>
    </row>
    <row r="3582" spans="1:11" x14ac:dyDescent="0.25">
      <c r="A3582" s="5" t="str">
        <f t="shared" si="55"/>
        <v>ID3001G3649</v>
      </c>
      <c r="B3582">
        <v>3649</v>
      </c>
      <c r="C3582" t="s">
        <v>68</v>
      </c>
      <c r="D3582">
        <v>3001</v>
      </c>
      <c r="E3582" t="s">
        <v>206</v>
      </c>
      <c r="F3582" t="s">
        <v>370</v>
      </c>
      <c r="G3582" t="s">
        <v>1263</v>
      </c>
      <c r="H3582" t="s">
        <v>1263</v>
      </c>
      <c r="I3582">
        <v>439</v>
      </c>
      <c r="K3582" s="1"/>
    </row>
    <row r="3583" spans="1:11" x14ac:dyDescent="0.25">
      <c r="A3583" s="5" t="str">
        <f t="shared" si="55"/>
        <v>ID3002G3650</v>
      </c>
      <c r="B3583">
        <v>3650</v>
      </c>
      <c r="C3583" t="s">
        <v>68</v>
      </c>
      <c r="D3583">
        <v>3002</v>
      </c>
      <c r="E3583" t="s">
        <v>206</v>
      </c>
      <c r="F3583" t="s">
        <v>214</v>
      </c>
      <c r="G3583" t="s">
        <v>1263</v>
      </c>
      <c r="H3583" t="s">
        <v>1264</v>
      </c>
      <c r="I3583">
        <v>3001</v>
      </c>
      <c r="K3583" s="1"/>
    </row>
    <row r="3584" spans="1:11" x14ac:dyDescent="0.25">
      <c r="A3584" s="5" t="str">
        <f t="shared" si="55"/>
        <v>ID3003G3651</v>
      </c>
      <c r="B3584">
        <v>3651</v>
      </c>
      <c r="C3584" t="s">
        <v>68</v>
      </c>
      <c r="D3584">
        <v>3003</v>
      </c>
      <c r="E3584" t="s">
        <v>206</v>
      </c>
      <c r="F3584" t="s">
        <v>214</v>
      </c>
      <c r="G3584" t="s">
        <v>1263</v>
      </c>
      <c r="H3584" t="s">
        <v>1265</v>
      </c>
      <c r="I3584">
        <v>3001</v>
      </c>
      <c r="K3584" s="1"/>
    </row>
    <row r="3585" spans="1:11" x14ac:dyDescent="0.25">
      <c r="A3585" s="5" t="str">
        <f t="shared" si="55"/>
        <v>ID3004G3652</v>
      </c>
      <c r="B3585">
        <v>3652</v>
      </c>
      <c r="C3585" t="s">
        <v>68</v>
      </c>
      <c r="D3585">
        <v>3004</v>
      </c>
      <c r="E3585" t="s">
        <v>206</v>
      </c>
      <c r="F3585" t="s">
        <v>370</v>
      </c>
      <c r="G3585" t="s">
        <v>1263</v>
      </c>
      <c r="H3585" t="s">
        <v>1266</v>
      </c>
      <c r="I3585">
        <v>3001</v>
      </c>
      <c r="K3585" s="1"/>
    </row>
    <row r="3586" spans="1:11" x14ac:dyDescent="0.25">
      <c r="A3586" s="5" t="str">
        <f t="shared" si="55"/>
        <v>ID3005G3653</v>
      </c>
      <c r="B3586">
        <v>3653</v>
      </c>
      <c r="C3586" t="s">
        <v>68</v>
      </c>
      <c r="D3586">
        <v>3005</v>
      </c>
      <c r="E3586" t="s">
        <v>206</v>
      </c>
      <c r="F3586" t="s">
        <v>370</v>
      </c>
      <c r="G3586" t="s">
        <v>1263</v>
      </c>
      <c r="H3586" t="s">
        <v>78</v>
      </c>
      <c r="I3586">
        <v>3001</v>
      </c>
      <c r="K3586" s="1"/>
    </row>
    <row r="3587" spans="1:11" x14ac:dyDescent="0.25">
      <c r="A3587" s="5" t="str">
        <f t="shared" ref="A3587:A3650" si="56">"ID"&amp;D3587&amp;"G"&amp;B3587</f>
        <v>ID6486G3654</v>
      </c>
      <c r="B3587">
        <v>3654</v>
      </c>
      <c r="C3587" t="s">
        <v>68</v>
      </c>
      <c r="D3587">
        <v>6486</v>
      </c>
      <c r="E3587" t="s">
        <v>206</v>
      </c>
      <c r="F3587" t="s">
        <v>370</v>
      </c>
      <c r="G3587" t="s">
        <v>1263</v>
      </c>
      <c r="H3587" t="s">
        <v>2615</v>
      </c>
      <c r="I3587">
        <v>3001</v>
      </c>
      <c r="K3587" s="1"/>
    </row>
    <row r="3588" spans="1:11" x14ac:dyDescent="0.25">
      <c r="A3588" s="5" t="str">
        <f t="shared" si="56"/>
        <v>ID6487G3655</v>
      </c>
      <c r="B3588">
        <v>3655</v>
      </c>
      <c r="C3588" t="s">
        <v>68</v>
      </c>
      <c r="D3588">
        <v>6487</v>
      </c>
      <c r="E3588" t="s">
        <v>206</v>
      </c>
      <c r="F3588" t="s">
        <v>370</v>
      </c>
      <c r="G3588" t="s">
        <v>1263</v>
      </c>
      <c r="H3588" t="s">
        <v>2673</v>
      </c>
      <c r="I3588">
        <v>3001</v>
      </c>
      <c r="K3588" s="1"/>
    </row>
    <row r="3589" spans="1:11" x14ac:dyDescent="0.25">
      <c r="A3589" s="5" t="str">
        <f t="shared" si="56"/>
        <v>ID6488G3656</v>
      </c>
      <c r="B3589">
        <v>3656</v>
      </c>
      <c r="C3589" t="s">
        <v>68</v>
      </c>
      <c r="D3589">
        <v>6488</v>
      </c>
      <c r="E3589" t="s">
        <v>206</v>
      </c>
      <c r="F3589" t="s">
        <v>370</v>
      </c>
      <c r="G3589" t="s">
        <v>1263</v>
      </c>
      <c r="H3589" t="s">
        <v>2674</v>
      </c>
      <c r="I3589">
        <v>3001</v>
      </c>
      <c r="K3589" s="1"/>
    </row>
    <row r="3590" spans="1:11" x14ac:dyDescent="0.25">
      <c r="A3590" s="5" t="str">
        <f t="shared" si="56"/>
        <v>ID6489G3657</v>
      </c>
      <c r="B3590">
        <v>3657</v>
      </c>
      <c r="C3590" t="s">
        <v>68</v>
      </c>
      <c r="D3590">
        <v>6489</v>
      </c>
      <c r="E3590" t="s">
        <v>206</v>
      </c>
      <c r="F3590" t="s">
        <v>370</v>
      </c>
      <c r="G3590" t="s">
        <v>1263</v>
      </c>
      <c r="H3590" t="s">
        <v>2616</v>
      </c>
      <c r="I3590">
        <v>3001</v>
      </c>
      <c r="K3590" s="1"/>
    </row>
    <row r="3591" spans="1:11" x14ac:dyDescent="0.25">
      <c r="A3591" s="5" t="str">
        <f t="shared" si="56"/>
        <v>ID3033G3658</v>
      </c>
      <c r="B3591">
        <v>3658</v>
      </c>
      <c r="C3591" t="s">
        <v>68</v>
      </c>
      <c r="D3591">
        <v>3033</v>
      </c>
      <c r="E3591" t="s">
        <v>206</v>
      </c>
      <c r="F3591" t="s">
        <v>370</v>
      </c>
      <c r="G3591" t="s">
        <v>695</v>
      </c>
      <c r="H3591" t="s">
        <v>695</v>
      </c>
      <c r="I3591">
        <v>439</v>
      </c>
      <c r="K3591" s="1"/>
    </row>
    <row r="3592" spans="1:11" x14ac:dyDescent="0.25">
      <c r="A3592" s="5" t="str">
        <f t="shared" si="56"/>
        <v>ID3034G3659</v>
      </c>
      <c r="B3592">
        <v>3659</v>
      </c>
      <c r="C3592" t="s">
        <v>68</v>
      </c>
      <c r="D3592">
        <v>3034</v>
      </c>
      <c r="E3592" t="s">
        <v>206</v>
      </c>
      <c r="F3592" t="s">
        <v>214</v>
      </c>
      <c r="G3592" t="s">
        <v>695</v>
      </c>
      <c r="H3592" t="s">
        <v>1278</v>
      </c>
      <c r="I3592">
        <v>3033</v>
      </c>
      <c r="K3592" s="1"/>
    </row>
    <row r="3593" spans="1:11" x14ac:dyDescent="0.25">
      <c r="A3593" s="5" t="str">
        <f t="shared" si="56"/>
        <v>ID3035G3660</v>
      </c>
      <c r="B3593">
        <v>3660</v>
      </c>
      <c r="C3593" t="s">
        <v>68</v>
      </c>
      <c r="D3593">
        <v>3035</v>
      </c>
      <c r="E3593" t="s">
        <v>206</v>
      </c>
      <c r="F3593" t="s">
        <v>214</v>
      </c>
      <c r="G3593" t="s">
        <v>695</v>
      </c>
      <c r="H3593" t="s">
        <v>1279</v>
      </c>
      <c r="I3593">
        <v>3033</v>
      </c>
      <c r="K3593" s="1"/>
    </row>
    <row r="3594" spans="1:11" x14ac:dyDescent="0.25">
      <c r="A3594" s="5" t="str">
        <f t="shared" si="56"/>
        <v>ID3036G3661</v>
      </c>
      <c r="B3594">
        <v>3661</v>
      </c>
      <c r="C3594" t="s">
        <v>68</v>
      </c>
      <c r="D3594">
        <v>3036</v>
      </c>
      <c r="E3594" t="s">
        <v>206</v>
      </c>
      <c r="F3594" t="s">
        <v>214</v>
      </c>
      <c r="G3594" t="s">
        <v>695</v>
      </c>
      <c r="H3594" t="s">
        <v>1280</v>
      </c>
      <c r="I3594">
        <v>3033</v>
      </c>
      <c r="K3594" s="1"/>
    </row>
    <row r="3595" spans="1:11" x14ac:dyDescent="0.25">
      <c r="A3595" s="5" t="str">
        <f t="shared" si="56"/>
        <v>ID3037G3662</v>
      </c>
      <c r="B3595">
        <v>3662</v>
      </c>
      <c r="C3595" t="s">
        <v>68</v>
      </c>
      <c r="D3595">
        <v>3037</v>
      </c>
      <c r="E3595" t="s">
        <v>206</v>
      </c>
      <c r="F3595" t="s">
        <v>214</v>
      </c>
      <c r="G3595" t="s">
        <v>695</v>
      </c>
      <c r="H3595" t="s">
        <v>1281</v>
      </c>
      <c r="I3595">
        <v>3033</v>
      </c>
      <c r="K3595" s="1"/>
    </row>
    <row r="3596" spans="1:11" x14ac:dyDescent="0.25">
      <c r="A3596" s="5" t="str">
        <f t="shared" si="56"/>
        <v>ID3038G3663</v>
      </c>
      <c r="B3596">
        <v>3663</v>
      </c>
      <c r="C3596" t="s">
        <v>68</v>
      </c>
      <c r="D3596">
        <v>3038</v>
      </c>
      <c r="E3596" t="s">
        <v>206</v>
      </c>
      <c r="F3596" t="s">
        <v>214</v>
      </c>
      <c r="G3596" t="s">
        <v>695</v>
      </c>
      <c r="H3596" t="s">
        <v>1282</v>
      </c>
      <c r="I3596">
        <v>3033</v>
      </c>
      <c r="K3596" s="1"/>
    </row>
    <row r="3597" spans="1:11" x14ac:dyDescent="0.25">
      <c r="A3597" s="5" t="str">
        <f t="shared" si="56"/>
        <v>ID3039G3664</v>
      </c>
      <c r="B3597">
        <v>3664</v>
      </c>
      <c r="C3597" t="s">
        <v>68</v>
      </c>
      <c r="D3597">
        <v>3039</v>
      </c>
      <c r="E3597" t="s">
        <v>206</v>
      </c>
      <c r="F3597" t="s">
        <v>214</v>
      </c>
      <c r="G3597" t="s">
        <v>695</v>
      </c>
      <c r="H3597" t="s">
        <v>1283</v>
      </c>
      <c r="I3597">
        <v>3033</v>
      </c>
      <c r="K3597" s="1"/>
    </row>
    <row r="3598" spans="1:11" x14ac:dyDescent="0.25">
      <c r="A3598" s="5" t="str">
        <f t="shared" si="56"/>
        <v>ID3040G3665</v>
      </c>
      <c r="B3598">
        <v>3665</v>
      </c>
      <c r="C3598" t="s">
        <v>68</v>
      </c>
      <c r="D3598">
        <v>3040</v>
      </c>
      <c r="E3598" t="s">
        <v>206</v>
      </c>
      <c r="F3598" t="s">
        <v>214</v>
      </c>
      <c r="G3598" t="s">
        <v>695</v>
      </c>
      <c r="H3598" t="s">
        <v>1284</v>
      </c>
      <c r="I3598">
        <v>3033</v>
      </c>
      <c r="K3598" s="1"/>
    </row>
    <row r="3599" spans="1:11" x14ac:dyDescent="0.25">
      <c r="A3599" s="5" t="str">
        <f t="shared" si="56"/>
        <v>ID3041G3666</v>
      </c>
      <c r="B3599">
        <v>3666</v>
      </c>
      <c r="C3599" t="s">
        <v>68</v>
      </c>
      <c r="D3599">
        <v>3041</v>
      </c>
      <c r="E3599" t="s">
        <v>206</v>
      </c>
      <c r="F3599" t="s">
        <v>214</v>
      </c>
      <c r="G3599" t="s">
        <v>695</v>
      </c>
      <c r="H3599" t="s">
        <v>1285</v>
      </c>
      <c r="I3599">
        <v>3033</v>
      </c>
      <c r="K3599" s="1"/>
    </row>
    <row r="3600" spans="1:11" x14ac:dyDescent="0.25">
      <c r="A3600" s="5" t="str">
        <f t="shared" si="56"/>
        <v>ID3042G3667</v>
      </c>
      <c r="B3600">
        <v>3667</v>
      </c>
      <c r="C3600" t="s">
        <v>68</v>
      </c>
      <c r="D3600">
        <v>3042</v>
      </c>
      <c r="E3600" t="s">
        <v>206</v>
      </c>
      <c r="F3600" t="s">
        <v>370</v>
      </c>
      <c r="G3600" t="s">
        <v>78</v>
      </c>
      <c r="H3600" t="s">
        <v>78</v>
      </c>
      <c r="I3600">
        <v>439</v>
      </c>
      <c r="K3600" s="1"/>
    </row>
    <row r="3601" spans="1:11" x14ac:dyDescent="0.25">
      <c r="A3601" s="5" t="str">
        <f t="shared" si="56"/>
        <v>ID3043G3668</v>
      </c>
      <c r="B3601">
        <v>3668</v>
      </c>
      <c r="C3601" t="s">
        <v>68</v>
      </c>
      <c r="D3601">
        <v>3043</v>
      </c>
      <c r="E3601" t="s">
        <v>206</v>
      </c>
      <c r="F3601" t="s">
        <v>214</v>
      </c>
      <c r="G3601" t="s">
        <v>78</v>
      </c>
      <c r="H3601" t="s">
        <v>1278</v>
      </c>
      <c r="I3601">
        <v>3042</v>
      </c>
      <c r="K3601" s="1"/>
    </row>
    <row r="3602" spans="1:11" x14ac:dyDescent="0.25">
      <c r="A3602" s="5" t="str">
        <f t="shared" si="56"/>
        <v>ID3044G3669</v>
      </c>
      <c r="B3602">
        <v>3669</v>
      </c>
      <c r="C3602" t="s">
        <v>68</v>
      </c>
      <c r="D3602">
        <v>3044</v>
      </c>
      <c r="E3602" t="s">
        <v>206</v>
      </c>
      <c r="F3602" t="s">
        <v>214</v>
      </c>
      <c r="G3602" t="s">
        <v>78</v>
      </c>
      <c r="H3602" t="s">
        <v>1279</v>
      </c>
      <c r="I3602">
        <v>3042</v>
      </c>
      <c r="K3602" s="1"/>
    </row>
    <row r="3603" spans="1:11" x14ac:dyDescent="0.25">
      <c r="A3603" s="5" t="str">
        <f t="shared" si="56"/>
        <v>ID3045G3670</v>
      </c>
      <c r="B3603">
        <v>3670</v>
      </c>
      <c r="C3603" t="s">
        <v>68</v>
      </c>
      <c r="D3603">
        <v>3045</v>
      </c>
      <c r="E3603" t="s">
        <v>206</v>
      </c>
      <c r="F3603" t="s">
        <v>214</v>
      </c>
      <c r="G3603" t="s">
        <v>78</v>
      </c>
      <c r="H3603" t="s">
        <v>1280</v>
      </c>
      <c r="I3603">
        <v>3042</v>
      </c>
      <c r="K3603" s="1"/>
    </row>
    <row r="3604" spans="1:11" x14ac:dyDescent="0.25">
      <c r="A3604" s="5" t="str">
        <f t="shared" si="56"/>
        <v>ID3046G3671</v>
      </c>
      <c r="B3604">
        <v>3671</v>
      </c>
      <c r="C3604" t="s">
        <v>68</v>
      </c>
      <c r="D3604">
        <v>3046</v>
      </c>
      <c r="E3604" t="s">
        <v>206</v>
      </c>
      <c r="F3604" t="s">
        <v>214</v>
      </c>
      <c r="G3604" t="s">
        <v>78</v>
      </c>
      <c r="H3604" t="s">
        <v>1281</v>
      </c>
      <c r="I3604">
        <v>3042</v>
      </c>
      <c r="K3604" s="1"/>
    </row>
    <row r="3605" spans="1:11" x14ac:dyDescent="0.25">
      <c r="A3605" s="5" t="str">
        <f t="shared" si="56"/>
        <v>ID3047G3672</v>
      </c>
      <c r="B3605">
        <v>3672</v>
      </c>
      <c r="C3605" t="s">
        <v>68</v>
      </c>
      <c r="D3605">
        <v>3047</v>
      </c>
      <c r="E3605" t="s">
        <v>206</v>
      </c>
      <c r="F3605" t="s">
        <v>214</v>
      </c>
      <c r="G3605" t="s">
        <v>78</v>
      </c>
      <c r="H3605" t="s">
        <v>1282</v>
      </c>
      <c r="I3605">
        <v>3042</v>
      </c>
      <c r="K3605" s="1"/>
    </row>
    <row r="3606" spans="1:11" x14ac:dyDescent="0.25">
      <c r="A3606" s="5" t="str">
        <f t="shared" si="56"/>
        <v>ID3048G3673</v>
      </c>
      <c r="B3606">
        <v>3673</v>
      </c>
      <c r="C3606" t="s">
        <v>68</v>
      </c>
      <c r="D3606">
        <v>3048</v>
      </c>
      <c r="E3606" t="s">
        <v>206</v>
      </c>
      <c r="F3606" t="s">
        <v>214</v>
      </c>
      <c r="G3606" t="s">
        <v>78</v>
      </c>
      <c r="H3606" t="s">
        <v>1283</v>
      </c>
      <c r="I3606">
        <v>3042</v>
      </c>
      <c r="K3606" s="1"/>
    </row>
    <row r="3607" spans="1:11" x14ac:dyDescent="0.25">
      <c r="A3607" s="5" t="str">
        <f t="shared" si="56"/>
        <v>ID3049G3674</v>
      </c>
      <c r="B3607">
        <v>3674</v>
      </c>
      <c r="C3607" t="s">
        <v>68</v>
      </c>
      <c r="D3607">
        <v>3049</v>
      </c>
      <c r="E3607" t="s">
        <v>206</v>
      </c>
      <c r="F3607" t="s">
        <v>214</v>
      </c>
      <c r="G3607" t="s">
        <v>78</v>
      </c>
      <c r="H3607" t="s">
        <v>1284</v>
      </c>
      <c r="I3607">
        <v>3042</v>
      </c>
      <c r="K3607" s="1"/>
    </row>
    <row r="3608" spans="1:11" x14ac:dyDescent="0.25">
      <c r="A3608" s="5" t="str">
        <f t="shared" si="56"/>
        <v>ID3050G3675</v>
      </c>
      <c r="B3608">
        <v>3675</v>
      </c>
      <c r="C3608" t="s">
        <v>68</v>
      </c>
      <c r="D3608">
        <v>3050</v>
      </c>
      <c r="E3608" t="s">
        <v>206</v>
      </c>
      <c r="F3608" t="s">
        <v>214</v>
      </c>
      <c r="G3608" t="s">
        <v>78</v>
      </c>
      <c r="H3608" t="s">
        <v>1285</v>
      </c>
      <c r="I3608">
        <v>3042</v>
      </c>
      <c r="K3608" s="1"/>
    </row>
    <row r="3609" spans="1:11" x14ac:dyDescent="0.25">
      <c r="A3609" s="5" t="str">
        <f t="shared" si="56"/>
        <v>ID3051G3676</v>
      </c>
      <c r="B3609">
        <v>3676</v>
      </c>
      <c r="C3609" t="s">
        <v>68</v>
      </c>
      <c r="D3609">
        <v>3051</v>
      </c>
      <c r="E3609" t="s">
        <v>206</v>
      </c>
      <c r="F3609" t="s">
        <v>370</v>
      </c>
      <c r="G3609" t="s">
        <v>882</v>
      </c>
      <c r="H3609" t="s">
        <v>882</v>
      </c>
      <c r="I3609">
        <v>439</v>
      </c>
      <c r="K3609" s="1"/>
    </row>
    <row r="3610" spans="1:11" x14ac:dyDescent="0.25">
      <c r="A3610" s="5" t="str">
        <f t="shared" si="56"/>
        <v>ID3052G3677</v>
      </c>
      <c r="B3610">
        <v>3677</v>
      </c>
      <c r="C3610" t="s">
        <v>68</v>
      </c>
      <c r="D3610">
        <v>3052</v>
      </c>
      <c r="E3610" t="s">
        <v>206</v>
      </c>
      <c r="F3610" t="s">
        <v>214</v>
      </c>
      <c r="G3610" t="s">
        <v>882</v>
      </c>
      <c r="H3610" t="s">
        <v>1278</v>
      </c>
      <c r="I3610">
        <v>3051</v>
      </c>
      <c r="K3610" s="1"/>
    </row>
    <row r="3611" spans="1:11" x14ac:dyDescent="0.25">
      <c r="A3611" s="5" t="str">
        <f t="shared" si="56"/>
        <v>ID3053G3678</v>
      </c>
      <c r="B3611">
        <v>3678</v>
      </c>
      <c r="C3611" t="s">
        <v>68</v>
      </c>
      <c r="D3611">
        <v>3053</v>
      </c>
      <c r="E3611" t="s">
        <v>206</v>
      </c>
      <c r="F3611" t="s">
        <v>214</v>
      </c>
      <c r="G3611" t="s">
        <v>882</v>
      </c>
      <c r="H3611" t="s">
        <v>1279</v>
      </c>
      <c r="I3611">
        <v>3051</v>
      </c>
      <c r="K3611" s="1"/>
    </row>
    <row r="3612" spans="1:11" x14ac:dyDescent="0.25">
      <c r="A3612" s="5" t="str">
        <f t="shared" si="56"/>
        <v>ID3054G3679</v>
      </c>
      <c r="B3612">
        <v>3679</v>
      </c>
      <c r="C3612" t="s">
        <v>68</v>
      </c>
      <c r="D3612">
        <v>3054</v>
      </c>
      <c r="E3612" t="s">
        <v>206</v>
      </c>
      <c r="F3612" t="s">
        <v>214</v>
      </c>
      <c r="G3612" t="s">
        <v>882</v>
      </c>
      <c r="H3612" t="s">
        <v>1280</v>
      </c>
      <c r="I3612">
        <v>3051</v>
      </c>
      <c r="K3612" s="1"/>
    </row>
    <row r="3613" spans="1:11" x14ac:dyDescent="0.25">
      <c r="A3613" s="5" t="str">
        <f t="shared" si="56"/>
        <v>ID3055G3680</v>
      </c>
      <c r="B3613">
        <v>3680</v>
      </c>
      <c r="C3613" t="s">
        <v>68</v>
      </c>
      <c r="D3613">
        <v>3055</v>
      </c>
      <c r="E3613" t="s">
        <v>206</v>
      </c>
      <c r="F3613" t="s">
        <v>214</v>
      </c>
      <c r="G3613" t="s">
        <v>882</v>
      </c>
      <c r="H3613" t="s">
        <v>1281</v>
      </c>
      <c r="I3613">
        <v>3051</v>
      </c>
      <c r="K3613" s="1"/>
    </row>
    <row r="3614" spans="1:11" x14ac:dyDescent="0.25">
      <c r="A3614" s="5" t="str">
        <f t="shared" si="56"/>
        <v>ID3056G3681</v>
      </c>
      <c r="B3614">
        <v>3681</v>
      </c>
      <c r="C3614" t="s">
        <v>68</v>
      </c>
      <c r="D3614">
        <v>3056</v>
      </c>
      <c r="E3614" t="s">
        <v>206</v>
      </c>
      <c r="F3614" t="s">
        <v>214</v>
      </c>
      <c r="G3614" t="s">
        <v>882</v>
      </c>
      <c r="H3614" t="s">
        <v>1282</v>
      </c>
      <c r="I3614">
        <v>3051</v>
      </c>
      <c r="K3614" s="1"/>
    </row>
    <row r="3615" spans="1:11" x14ac:dyDescent="0.25">
      <c r="A3615" s="5" t="str">
        <f t="shared" si="56"/>
        <v>ID3057G3682</v>
      </c>
      <c r="B3615">
        <v>3682</v>
      </c>
      <c r="C3615" t="s">
        <v>68</v>
      </c>
      <c r="D3615">
        <v>3057</v>
      </c>
      <c r="E3615" t="s">
        <v>206</v>
      </c>
      <c r="F3615" t="s">
        <v>214</v>
      </c>
      <c r="G3615" t="s">
        <v>882</v>
      </c>
      <c r="H3615" t="s">
        <v>1283</v>
      </c>
      <c r="I3615">
        <v>3051</v>
      </c>
      <c r="K3615" s="1"/>
    </row>
    <row r="3616" spans="1:11" x14ac:dyDescent="0.25">
      <c r="A3616" s="5" t="str">
        <f t="shared" si="56"/>
        <v>ID3058G3683</v>
      </c>
      <c r="B3616">
        <v>3683</v>
      </c>
      <c r="C3616" t="s">
        <v>68</v>
      </c>
      <c r="D3616">
        <v>3058</v>
      </c>
      <c r="E3616" t="s">
        <v>206</v>
      </c>
      <c r="F3616" t="s">
        <v>214</v>
      </c>
      <c r="G3616" t="s">
        <v>882</v>
      </c>
      <c r="H3616" t="s">
        <v>1284</v>
      </c>
      <c r="I3616">
        <v>3051</v>
      </c>
      <c r="K3616" s="1"/>
    </row>
    <row r="3617" spans="1:11" x14ac:dyDescent="0.25">
      <c r="A3617" s="5" t="str">
        <f t="shared" si="56"/>
        <v>ID3059G3684</v>
      </c>
      <c r="B3617">
        <v>3684</v>
      </c>
      <c r="C3617" t="s">
        <v>68</v>
      </c>
      <c r="D3617">
        <v>3059</v>
      </c>
      <c r="E3617" t="s">
        <v>206</v>
      </c>
      <c r="F3617" t="s">
        <v>214</v>
      </c>
      <c r="G3617" t="s">
        <v>882</v>
      </c>
      <c r="H3617" t="s">
        <v>1285</v>
      </c>
      <c r="I3617">
        <v>3051</v>
      </c>
      <c r="K3617" s="1"/>
    </row>
    <row r="3618" spans="1:11" x14ac:dyDescent="0.25">
      <c r="A3618" s="5" t="str">
        <f t="shared" si="56"/>
        <v>ID3060G3685</v>
      </c>
      <c r="B3618">
        <v>3685</v>
      </c>
      <c r="C3618" t="s">
        <v>68</v>
      </c>
      <c r="D3618">
        <v>3060</v>
      </c>
      <c r="E3618" t="s">
        <v>206</v>
      </c>
      <c r="F3618" t="s">
        <v>370</v>
      </c>
      <c r="G3618" t="s">
        <v>880</v>
      </c>
      <c r="H3618" t="s">
        <v>880</v>
      </c>
      <c r="I3618">
        <v>439</v>
      </c>
      <c r="K3618" s="1"/>
    </row>
    <row r="3619" spans="1:11" x14ac:dyDescent="0.25">
      <c r="A3619" s="5" t="str">
        <f t="shared" si="56"/>
        <v>ID3061G3686</v>
      </c>
      <c r="B3619">
        <v>3686</v>
      </c>
      <c r="C3619" t="s">
        <v>68</v>
      </c>
      <c r="D3619">
        <v>3061</v>
      </c>
      <c r="E3619" t="s">
        <v>206</v>
      </c>
      <c r="F3619" t="s">
        <v>214</v>
      </c>
      <c r="G3619" t="s">
        <v>880</v>
      </c>
      <c r="H3619" t="s">
        <v>1278</v>
      </c>
      <c r="I3619">
        <v>3060</v>
      </c>
      <c r="K3619" s="1"/>
    </row>
    <row r="3620" spans="1:11" x14ac:dyDescent="0.25">
      <c r="A3620" s="5" t="str">
        <f t="shared" si="56"/>
        <v>ID3062G3687</v>
      </c>
      <c r="B3620">
        <v>3687</v>
      </c>
      <c r="C3620" t="s">
        <v>68</v>
      </c>
      <c r="D3620">
        <v>3062</v>
      </c>
      <c r="E3620" t="s">
        <v>206</v>
      </c>
      <c r="F3620" t="s">
        <v>214</v>
      </c>
      <c r="G3620" t="s">
        <v>880</v>
      </c>
      <c r="H3620" t="s">
        <v>1279</v>
      </c>
      <c r="I3620">
        <v>3060</v>
      </c>
      <c r="K3620" s="1"/>
    </row>
    <row r="3621" spans="1:11" x14ac:dyDescent="0.25">
      <c r="A3621" s="5" t="str">
        <f t="shared" si="56"/>
        <v>ID3063G3688</v>
      </c>
      <c r="B3621">
        <v>3688</v>
      </c>
      <c r="C3621" t="s">
        <v>68</v>
      </c>
      <c r="D3621">
        <v>3063</v>
      </c>
      <c r="E3621" t="s">
        <v>206</v>
      </c>
      <c r="F3621" t="s">
        <v>214</v>
      </c>
      <c r="G3621" t="s">
        <v>880</v>
      </c>
      <c r="H3621" t="s">
        <v>1280</v>
      </c>
      <c r="I3621">
        <v>3060</v>
      </c>
      <c r="K3621" s="1"/>
    </row>
    <row r="3622" spans="1:11" x14ac:dyDescent="0.25">
      <c r="A3622" s="5" t="str">
        <f t="shared" si="56"/>
        <v>ID3064G3689</v>
      </c>
      <c r="B3622">
        <v>3689</v>
      </c>
      <c r="C3622" t="s">
        <v>68</v>
      </c>
      <c r="D3622">
        <v>3064</v>
      </c>
      <c r="E3622" t="s">
        <v>206</v>
      </c>
      <c r="F3622" t="s">
        <v>214</v>
      </c>
      <c r="G3622" t="s">
        <v>880</v>
      </c>
      <c r="H3622" t="s">
        <v>1281</v>
      </c>
      <c r="I3622">
        <v>3060</v>
      </c>
      <c r="K3622" s="1"/>
    </row>
    <row r="3623" spans="1:11" x14ac:dyDescent="0.25">
      <c r="A3623" s="5" t="str">
        <f t="shared" si="56"/>
        <v>ID3065G3690</v>
      </c>
      <c r="B3623">
        <v>3690</v>
      </c>
      <c r="C3623" t="s">
        <v>68</v>
      </c>
      <c r="D3623">
        <v>3065</v>
      </c>
      <c r="E3623" t="s">
        <v>206</v>
      </c>
      <c r="F3623" t="s">
        <v>214</v>
      </c>
      <c r="G3623" t="s">
        <v>880</v>
      </c>
      <c r="H3623" t="s">
        <v>1282</v>
      </c>
      <c r="I3623">
        <v>3060</v>
      </c>
      <c r="K3623" s="1"/>
    </row>
    <row r="3624" spans="1:11" x14ac:dyDescent="0.25">
      <c r="A3624" s="5" t="str">
        <f t="shared" si="56"/>
        <v>ID3066G3691</v>
      </c>
      <c r="B3624">
        <v>3691</v>
      </c>
      <c r="C3624" t="s">
        <v>68</v>
      </c>
      <c r="D3624">
        <v>3066</v>
      </c>
      <c r="E3624" t="s">
        <v>206</v>
      </c>
      <c r="F3624" t="s">
        <v>214</v>
      </c>
      <c r="G3624" t="s">
        <v>880</v>
      </c>
      <c r="H3624" t="s">
        <v>1283</v>
      </c>
      <c r="I3624">
        <v>3060</v>
      </c>
      <c r="K3624" s="1"/>
    </row>
    <row r="3625" spans="1:11" x14ac:dyDescent="0.25">
      <c r="A3625" s="5" t="str">
        <f t="shared" si="56"/>
        <v>ID3067G3692</v>
      </c>
      <c r="B3625">
        <v>3692</v>
      </c>
      <c r="C3625" t="s">
        <v>68</v>
      </c>
      <c r="D3625">
        <v>3067</v>
      </c>
      <c r="E3625" t="s">
        <v>206</v>
      </c>
      <c r="F3625" t="s">
        <v>214</v>
      </c>
      <c r="G3625" t="s">
        <v>880</v>
      </c>
      <c r="H3625" t="s">
        <v>1284</v>
      </c>
      <c r="I3625">
        <v>3060</v>
      </c>
      <c r="K3625" s="1"/>
    </row>
    <row r="3626" spans="1:11" x14ac:dyDescent="0.25">
      <c r="A3626" s="5" t="str">
        <f t="shared" si="56"/>
        <v>ID3068G3693</v>
      </c>
      <c r="B3626">
        <v>3693</v>
      </c>
      <c r="C3626" t="s">
        <v>68</v>
      </c>
      <c r="D3626">
        <v>3068</v>
      </c>
      <c r="E3626" t="s">
        <v>206</v>
      </c>
      <c r="F3626" t="s">
        <v>214</v>
      </c>
      <c r="G3626" t="s">
        <v>880</v>
      </c>
      <c r="H3626" t="s">
        <v>1285</v>
      </c>
      <c r="I3626">
        <v>3060</v>
      </c>
      <c r="K3626" s="1"/>
    </row>
    <row r="3627" spans="1:11" x14ac:dyDescent="0.25">
      <c r="A3627" s="5" t="str">
        <f t="shared" si="56"/>
        <v>ID3069G3694</v>
      </c>
      <c r="B3627">
        <v>3694</v>
      </c>
      <c r="C3627" t="s">
        <v>68</v>
      </c>
      <c r="D3627">
        <v>3069</v>
      </c>
      <c r="E3627" t="s">
        <v>206</v>
      </c>
      <c r="F3627" t="s">
        <v>370</v>
      </c>
      <c r="G3627" t="s">
        <v>667</v>
      </c>
      <c r="H3627" t="s">
        <v>667</v>
      </c>
      <c r="I3627">
        <v>439</v>
      </c>
      <c r="K3627" s="1"/>
    </row>
    <row r="3628" spans="1:11" x14ac:dyDescent="0.25">
      <c r="A3628" s="5" t="str">
        <f t="shared" si="56"/>
        <v>ID3070G3695</v>
      </c>
      <c r="B3628">
        <v>3695</v>
      </c>
      <c r="C3628" t="s">
        <v>68</v>
      </c>
      <c r="D3628">
        <v>3070</v>
      </c>
      <c r="E3628" t="s">
        <v>206</v>
      </c>
      <c r="F3628" t="s">
        <v>214</v>
      </c>
      <c r="G3628" t="s">
        <v>667</v>
      </c>
      <c r="H3628" t="s">
        <v>1278</v>
      </c>
      <c r="I3628">
        <v>3069</v>
      </c>
      <c r="K3628" s="1"/>
    </row>
    <row r="3629" spans="1:11" x14ac:dyDescent="0.25">
      <c r="A3629" s="5" t="str">
        <f t="shared" si="56"/>
        <v>ID3071G3696</v>
      </c>
      <c r="B3629">
        <v>3696</v>
      </c>
      <c r="C3629" t="s">
        <v>68</v>
      </c>
      <c r="D3629">
        <v>3071</v>
      </c>
      <c r="E3629" t="s">
        <v>206</v>
      </c>
      <c r="F3629" t="s">
        <v>214</v>
      </c>
      <c r="G3629" t="s">
        <v>667</v>
      </c>
      <c r="H3629" t="s">
        <v>1279</v>
      </c>
      <c r="I3629">
        <v>3069</v>
      </c>
      <c r="K3629" s="1"/>
    </row>
    <row r="3630" spans="1:11" x14ac:dyDescent="0.25">
      <c r="A3630" s="5" t="str">
        <f t="shared" si="56"/>
        <v>ID3072G3697</v>
      </c>
      <c r="B3630">
        <v>3697</v>
      </c>
      <c r="C3630" t="s">
        <v>68</v>
      </c>
      <c r="D3630">
        <v>3072</v>
      </c>
      <c r="E3630" t="s">
        <v>206</v>
      </c>
      <c r="F3630" t="s">
        <v>214</v>
      </c>
      <c r="G3630" t="s">
        <v>667</v>
      </c>
      <c r="H3630" t="s">
        <v>1280</v>
      </c>
      <c r="I3630">
        <v>3069</v>
      </c>
      <c r="K3630" s="1"/>
    </row>
    <row r="3631" spans="1:11" x14ac:dyDescent="0.25">
      <c r="A3631" s="5" t="str">
        <f t="shared" si="56"/>
        <v>ID3073G3698</v>
      </c>
      <c r="B3631">
        <v>3698</v>
      </c>
      <c r="C3631" t="s">
        <v>68</v>
      </c>
      <c r="D3631">
        <v>3073</v>
      </c>
      <c r="E3631" t="s">
        <v>206</v>
      </c>
      <c r="F3631" t="s">
        <v>214</v>
      </c>
      <c r="G3631" t="s">
        <v>667</v>
      </c>
      <c r="H3631" t="s">
        <v>1281</v>
      </c>
      <c r="I3631">
        <v>3069</v>
      </c>
      <c r="K3631" s="1"/>
    </row>
    <row r="3632" spans="1:11" x14ac:dyDescent="0.25">
      <c r="A3632" s="5" t="str">
        <f t="shared" si="56"/>
        <v>ID3074G3699</v>
      </c>
      <c r="B3632">
        <v>3699</v>
      </c>
      <c r="C3632" t="s">
        <v>68</v>
      </c>
      <c r="D3632">
        <v>3074</v>
      </c>
      <c r="E3632" t="s">
        <v>206</v>
      </c>
      <c r="F3632" t="s">
        <v>214</v>
      </c>
      <c r="G3632" t="s">
        <v>667</v>
      </c>
      <c r="H3632" t="s">
        <v>1282</v>
      </c>
      <c r="I3632">
        <v>3069</v>
      </c>
      <c r="K3632" s="1"/>
    </row>
    <row r="3633" spans="1:11" x14ac:dyDescent="0.25">
      <c r="A3633" s="5" t="str">
        <f t="shared" si="56"/>
        <v>ID3075G3700</v>
      </c>
      <c r="B3633">
        <v>3700</v>
      </c>
      <c r="C3633" t="s">
        <v>68</v>
      </c>
      <c r="D3633">
        <v>3075</v>
      </c>
      <c r="E3633" t="s">
        <v>206</v>
      </c>
      <c r="F3633" t="s">
        <v>214</v>
      </c>
      <c r="G3633" t="s">
        <v>667</v>
      </c>
      <c r="H3633" t="s">
        <v>1283</v>
      </c>
      <c r="I3633">
        <v>3069</v>
      </c>
      <c r="K3633" s="1"/>
    </row>
    <row r="3634" spans="1:11" x14ac:dyDescent="0.25">
      <c r="A3634" s="5" t="str">
        <f t="shared" si="56"/>
        <v>ID3076G3701</v>
      </c>
      <c r="B3634">
        <v>3701</v>
      </c>
      <c r="C3634" t="s">
        <v>68</v>
      </c>
      <c r="D3634">
        <v>3076</v>
      </c>
      <c r="E3634" t="s">
        <v>206</v>
      </c>
      <c r="F3634" t="s">
        <v>214</v>
      </c>
      <c r="G3634" t="s">
        <v>667</v>
      </c>
      <c r="H3634" t="s">
        <v>1284</v>
      </c>
      <c r="I3634">
        <v>3069</v>
      </c>
      <c r="K3634" s="1"/>
    </row>
    <row r="3635" spans="1:11" x14ac:dyDescent="0.25">
      <c r="A3635" s="5" t="str">
        <f t="shared" si="56"/>
        <v>ID3077G3702</v>
      </c>
      <c r="B3635">
        <v>3702</v>
      </c>
      <c r="C3635" t="s">
        <v>68</v>
      </c>
      <c r="D3635">
        <v>3077</v>
      </c>
      <c r="E3635" t="s">
        <v>206</v>
      </c>
      <c r="F3635" t="s">
        <v>214</v>
      </c>
      <c r="G3635" t="s">
        <v>667</v>
      </c>
      <c r="H3635" t="s">
        <v>1285</v>
      </c>
      <c r="I3635">
        <v>3069</v>
      </c>
      <c r="K3635" s="1"/>
    </row>
    <row r="3636" spans="1:11" x14ac:dyDescent="0.25">
      <c r="A3636" s="5" t="str">
        <f t="shared" si="56"/>
        <v>ID3087G3703</v>
      </c>
      <c r="B3636">
        <v>3703</v>
      </c>
      <c r="C3636" t="s">
        <v>68</v>
      </c>
      <c r="D3636">
        <v>3087</v>
      </c>
      <c r="E3636" t="s">
        <v>206</v>
      </c>
      <c r="F3636" t="s">
        <v>370</v>
      </c>
      <c r="G3636" t="s">
        <v>1293</v>
      </c>
      <c r="H3636" t="s">
        <v>1293</v>
      </c>
      <c r="I3636">
        <v>439</v>
      </c>
      <c r="K3636" s="1"/>
    </row>
    <row r="3637" spans="1:11" x14ac:dyDescent="0.25">
      <c r="A3637" s="5" t="str">
        <f t="shared" si="56"/>
        <v>ID3088G3704</v>
      </c>
      <c r="B3637">
        <v>3704</v>
      </c>
      <c r="C3637" t="s">
        <v>68</v>
      </c>
      <c r="D3637">
        <v>3088</v>
      </c>
      <c r="E3637" t="s">
        <v>206</v>
      </c>
      <c r="F3637" t="s">
        <v>214</v>
      </c>
      <c r="G3637" t="s">
        <v>1293</v>
      </c>
      <c r="H3637" t="s">
        <v>1278</v>
      </c>
      <c r="I3637">
        <v>3087</v>
      </c>
      <c r="K3637" s="1"/>
    </row>
    <row r="3638" spans="1:11" x14ac:dyDescent="0.25">
      <c r="A3638" s="5" t="str">
        <f t="shared" si="56"/>
        <v>ID3089G3705</v>
      </c>
      <c r="B3638">
        <v>3705</v>
      </c>
      <c r="C3638" t="s">
        <v>68</v>
      </c>
      <c r="D3638">
        <v>3089</v>
      </c>
      <c r="E3638" t="s">
        <v>206</v>
      </c>
      <c r="F3638" t="s">
        <v>214</v>
      </c>
      <c r="G3638" t="s">
        <v>1293</v>
      </c>
      <c r="H3638" t="s">
        <v>1279</v>
      </c>
      <c r="I3638">
        <v>3087</v>
      </c>
      <c r="K3638" s="1"/>
    </row>
    <row r="3639" spans="1:11" x14ac:dyDescent="0.25">
      <c r="A3639" s="5" t="str">
        <f t="shared" si="56"/>
        <v>ID3090G3706</v>
      </c>
      <c r="B3639">
        <v>3706</v>
      </c>
      <c r="C3639" t="s">
        <v>68</v>
      </c>
      <c r="D3639">
        <v>3090</v>
      </c>
      <c r="E3639" t="s">
        <v>206</v>
      </c>
      <c r="F3639" t="s">
        <v>214</v>
      </c>
      <c r="G3639" t="s">
        <v>1293</v>
      </c>
      <c r="H3639" t="s">
        <v>1280</v>
      </c>
      <c r="I3639">
        <v>3087</v>
      </c>
      <c r="K3639" s="1"/>
    </row>
    <row r="3640" spans="1:11" x14ac:dyDescent="0.25">
      <c r="A3640" s="5" t="str">
        <f t="shared" si="56"/>
        <v>ID3091G3707</v>
      </c>
      <c r="B3640">
        <v>3707</v>
      </c>
      <c r="C3640" t="s">
        <v>68</v>
      </c>
      <c r="D3640">
        <v>3091</v>
      </c>
      <c r="E3640" t="s">
        <v>206</v>
      </c>
      <c r="F3640" t="s">
        <v>214</v>
      </c>
      <c r="G3640" t="s">
        <v>1293</v>
      </c>
      <c r="H3640" t="s">
        <v>1281</v>
      </c>
      <c r="I3640">
        <v>3087</v>
      </c>
      <c r="K3640" s="1"/>
    </row>
    <row r="3641" spans="1:11" x14ac:dyDescent="0.25">
      <c r="A3641" s="5" t="str">
        <f t="shared" si="56"/>
        <v>ID3092G3708</v>
      </c>
      <c r="B3641">
        <v>3708</v>
      </c>
      <c r="C3641" t="s">
        <v>68</v>
      </c>
      <c r="D3641">
        <v>3092</v>
      </c>
      <c r="E3641" t="s">
        <v>206</v>
      </c>
      <c r="F3641" t="s">
        <v>214</v>
      </c>
      <c r="G3641" t="s">
        <v>1293</v>
      </c>
      <c r="H3641" t="s">
        <v>1282</v>
      </c>
      <c r="I3641">
        <v>3087</v>
      </c>
      <c r="K3641" s="1"/>
    </row>
    <row r="3642" spans="1:11" x14ac:dyDescent="0.25">
      <c r="A3642" s="5" t="str">
        <f t="shared" si="56"/>
        <v>ID3093G3709</v>
      </c>
      <c r="B3642">
        <v>3709</v>
      </c>
      <c r="C3642" t="s">
        <v>68</v>
      </c>
      <c r="D3642">
        <v>3093</v>
      </c>
      <c r="E3642" t="s">
        <v>206</v>
      </c>
      <c r="F3642" t="s">
        <v>214</v>
      </c>
      <c r="G3642" t="s">
        <v>1293</v>
      </c>
      <c r="H3642" t="s">
        <v>1283</v>
      </c>
      <c r="I3642">
        <v>3087</v>
      </c>
      <c r="K3642" s="1"/>
    </row>
    <row r="3643" spans="1:11" x14ac:dyDescent="0.25">
      <c r="A3643" s="5" t="str">
        <f t="shared" si="56"/>
        <v>ID3094G3710</v>
      </c>
      <c r="B3643">
        <v>3710</v>
      </c>
      <c r="C3643" t="s">
        <v>68</v>
      </c>
      <c r="D3643">
        <v>3094</v>
      </c>
      <c r="E3643" t="s">
        <v>206</v>
      </c>
      <c r="F3643" t="s">
        <v>214</v>
      </c>
      <c r="G3643" t="s">
        <v>1293</v>
      </c>
      <c r="H3643" t="s">
        <v>1284</v>
      </c>
      <c r="I3643">
        <v>3087</v>
      </c>
      <c r="K3643" s="1"/>
    </row>
    <row r="3644" spans="1:11" x14ac:dyDescent="0.25">
      <c r="A3644" s="5" t="str">
        <f t="shared" si="56"/>
        <v>ID3095G3711</v>
      </c>
      <c r="B3644">
        <v>3711</v>
      </c>
      <c r="C3644" t="s">
        <v>68</v>
      </c>
      <c r="D3644">
        <v>3095</v>
      </c>
      <c r="E3644" t="s">
        <v>206</v>
      </c>
      <c r="F3644" t="s">
        <v>214</v>
      </c>
      <c r="G3644" t="s">
        <v>1293</v>
      </c>
      <c r="H3644" t="s">
        <v>1285</v>
      </c>
      <c r="I3644">
        <v>3087</v>
      </c>
      <c r="K3644" s="1"/>
    </row>
    <row r="3645" spans="1:11" x14ac:dyDescent="0.25">
      <c r="A3645" s="5" t="str">
        <f t="shared" si="56"/>
        <v>ID3096G3712</v>
      </c>
      <c r="B3645">
        <v>3712</v>
      </c>
      <c r="C3645" t="s">
        <v>68</v>
      </c>
      <c r="D3645">
        <v>3096</v>
      </c>
      <c r="E3645" t="s">
        <v>206</v>
      </c>
      <c r="F3645" t="s">
        <v>370</v>
      </c>
      <c r="G3645" t="s">
        <v>1294</v>
      </c>
      <c r="H3645" t="s">
        <v>1294</v>
      </c>
      <c r="I3645">
        <v>439</v>
      </c>
      <c r="K3645" s="1"/>
    </row>
    <row r="3646" spans="1:11" x14ac:dyDescent="0.25">
      <c r="A3646" s="5" t="str">
        <f t="shared" si="56"/>
        <v>ID3097G3713</v>
      </c>
      <c r="B3646">
        <v>3713</v>
      </c>
      <c r="C3646" t="s">
        <v>68</v>
      </c>
      <c r="D3646">
        <v>3097</v>
      </c>
      <c r="E3646" t="s">
        <v>206</v>
      </c>
      <c r="F3646" t="s">
        <v>214</v>
      </c>
      <c r="G3646" t="s">
        <v>1294</v>
      </c>
      <c r="H3646" t="s">
        <v>1278</v>
      </c>
      <c r="I3646">
        <v>3096</v>
      </c>
      <c r="K3646" s="1"/>
    </row>
    <row r="3647" spans="1:11" x14ac:dyDescent="0.25">
      <c r="A3647" s="5" t="str">
        <f t="shared" si="56"/>
        <v>ID3098G3714</v>
      </c>
      <c r="B3647">
        <v>3714</v>
      </c>
      <c r="C3647" t="s">
        <v>68</v>
      </c>
      <c r="D3647">
        <v>3098</v>
      </c>
      <c r="E3647" t="s">
        <v>206</v>
      </c>
      <c r="F3647" t="s">
        <v>214</v>
      </c>
      <c r="G3647" t="s">
        <v>1294</v>
      </c>
      <c r="H3647" t="s">
        <v>1279</v>
      </c>
      <c r="I3647">
        <v>3096</v>
      </c>
      <c r="K3647" s="1"/>
    </row>
    <row r="3648" spans="1:11" x14ac:dyDescent="0.25">
      <c r="A3648" s="5" t="str">
        <f t="shared" si="56"/>
        <v>ID3099G3715</v>
      </c>
      <c r="B3648">
        <v>3715</v>
      </c>
      <c r="C3648" t="s">
        <v>68</v>
      </c>
      <c r="D3648">
        <v>3099</v>
      </c>
      <c r="E3648" t="s">
        <v>206</v>
      </c>
      <c r="F3648" t="s">
        <v>214</v>
      </c>
      <c r="G3648" t="s">
        <v>1294</v>
      </c>
      <c r="H3648" t="s">
        <v>1280</v>
      </c>
      <c r="I3648">
        <v>3096</v>
      </c>
      <c r="K3648" s="1"/>
    </row>
    <row r="3649" spans="1:11" x14ac:dyDescent="0.25">
      <c r="A3649" s="5" t="str">
        <f t="shared" si="56"/>
        <v>ID3100G3716</v>
      </c>
      <c r="B3649">
        <v>3716</v>
      </c>
      <c r="C3649" t="s">
        <v>68</v>
      </c>
      <c r="D3649">
        <v>3100</v>
      </c>
      <c r="E3649" t="s">
        <v>206</v>
      </c>
      <c r="F3649" t="s">
        <v>214</v>
      </c>
      <c r="G3649" t="s">
        <v>1294</v>
      </c>
      <c r="H3649" t="s">
        <v>1281</v>
      </c>
      <c r="I3649">
        <v>3096</v>
      </c>
      <c r="K3649" s="1"/>
    </row>
    <row r="3650" spans="1:11" x14ac:dyDescent="0.25">
      <c r="A3650" s="5" t="str">
        <f t="shared" si="56"/>
        <v>ID3101G3717</v>
      </c>
      <c r="B3650">
        <v>3717</v>
      </c>
      <c r="C3650" t="s">
        <v>68</v>
      </c>
      <c r="D3650">
        <v>3101</v>
      </c>
      <c r="E3650" t="s">
        <v>206</v>
      </c>
      <c r="F3650" t="s">
        <v>214</v>
      </c>
      <c r="G3650" t="s">
        <v>1294</v>
      </c>
      <c r="H3650" t="s">
        <v>1282</v>
      </c>
      <c r="I3650">
        <v>3096</v>
      </c>
      <c r="K3650" s="1"/>
    </row>
    <row r="3651" spans="1:11" x14ac:dyDescent="0.25">
      <c r="A3651" s="5" t="str">
        <f t="shared" ref="A3651:A3714" si="57">"ID"&amp;D3651&amp;"G"&amp;B3651</f>
        <v>ID3102G3718</v>
      </c>
      <c r="B3651">
        <v>3718</v>
      </c>
      <c r="C3651" t="s">
        <v>68</v>
      </c>
      <c r="D3651">
        <v>3102</v>
      </c>
      <c r="E3651" t="s">
        <v>206</v>
      </c>
      <c r="F3651" t="s">
        <v>214</v>
      </c>
      <c r="G3651" t="s">
        <v>1294</v>
      </c>
      <c r="H3651" t="s">
        <v>1283</v>
      </c>
      <c r="I3651">
        <v>3096</v>
      </c>
      <c r="K3651" s="1"/>
    </row>
    <row r="3652" spans="1:11" x14ac:dyDescent="0.25">
      <c r="A3652" s="5" t="str">
        <f t="shared" si="57"/>
        <v>ID3103G3719</v>
      </c>
      <c r="B3652">
        <v>3719</v>
      </c>
      <c r="C3652" t="s">
        <v>68</v>
      </c>
      <c r="D3652">
        <v>3103</v>
      </c>
      <c r="E3652" t="s">
        <v>206</v>
      </c>
      <c r="F3652" t="s">
        <v>214</v>
      </c>
      <c r="G3652" t="s">
        <v>1294</v>
      </c>
      <c r="H3652" t="s">
        <v>1284</v>
      </c>
      <c r="I3652">
        <v>3096</v>
      </c>
      <c r="K3652" s="1"/>
    </row>
    <row r="3653" spans="1:11" x14ac:dyDescent="0.25">
      <c r="A3653" s="5" t="str">
        <f t="shared" si="57"/>
        <v>ID3104G3720</v>
      </c>
      <c r="B3653">
        <v>3720</v>
      </c>
      <c r="C3653" t="s">
        <v>68</v>
      </c>
      <c r="D3653">
        <v>3104</v>
      </c>
      <c r="E3653" t="s">
        <v>206</v>
      </c>
      <c r="F3653" t="s">
        <v>214</v>
      </c>
      <c r="G3653" t="s">
        <v>1294</v>
      </c>
      <c r="H3653" t="s">
        <v>1285</v>
      </c>
      <c r="I3653">
        <v>3096</v>
      </c>
      <c r="K3653" s="1"/>
    </row>
    <row r="3654" spans="1:11" x14ac:dyDescent="0.25">
      <c r="A3654" s="5" t="str">
        <f t="shared" si="57"/>
        <v>ID3105G3721</v>
      </c>
      <c r="B3654">
        <v>3721</v>
      </c>
      <c r="C3654" t="s">
        <v>68</v>
      </c>
      <c r="D3654">
        <v>3105</v>
      </c>
      <c r="E3654" t="s">
        <v>206</v>
      </c>
      <c r="F3654" t="s">
        <v>370</v>
      </c>
      <c r="G3654" t="s">
        <v>1295</v>
      </c>
      <c r="H3654" t="s">
        <v>1295</v>
      </c>
      <c r="I3654">
        <v>439</v>
      </c>
      <c r="K3654" s="1"/>
    </row>
    <row r="3655" spans="1:11" x14ac:dyDescent="0.25">
      <c r="A3655" s="5" t="str">
        <f t="shared" si="57"/>
        <v>ID3106G3722</v>
      </c>
      <c r="B3655">
        <v>3722</v>
      </c>
      <c r="C3655" t="s">
        <v>68</v>
      </c>
      <c r="D3655">
        <v>3106</v>
      </c>
      <c r="E3655" t="s">
        <v>206</v>
      </c>
      <c r="F3655" t="s">
        <v>214</v>
      </c>
      <c r="G3655" t="s">
        <v>1295</v>
      </c>
      <c r="H3655" t="s">
        <v>1278</v>
      </c>
      <c r="I3655">
        <v>3105</v>
      </c>
      <c r="K3655" s="1"/>
    </row>
    <row r="3656" spans="1:11" x14ac:dyDescent="0.25">
      <c r="A3656" s="5" t="str">
        <f t="shared" si="57"/>
        <v>ID3107G3723</v>
      </c>
      <c r="B3656">
        <v>3723</v>
      </c>
      <c r="C3656" t="s">
        <v>68</v>
      </c>
      <c r="D3656">
        <v>3107</v>
      </c>
      <c r="E3656" t="s">
        <v>206</v>
      </c>
      <c r="F3656" t="s">
        <v>214</v>
      </c>
      <c r="G3656" t="s">
        <v>1295</v>
      </c>
      <c r="H3656" t="s">
        <v>1279</v>
      </c>
      <c r="I3656">
        <v>3105</v>
      </c>
      <c r="K3656" s="1"/>
    </row>
    <row r="3657" spans="1:11" x14ac:dyDescent="0.25">
      <c r="A3657" s="5" t="str">
        <f t="shared" si="57"/>
        <v>ID3108G3724</v>
      </c>
      <c r="B3657">
        <v>3724</v>
      </c>
      <c r="C3657" t="s">
        <v>68</v>
      </c>
      <c r="D3657">
        <v>3108</v>
      </c>
      <c r="E3657" t="s">
        <v>206</v>
      </c>
      <c r="F3657" t="s">
        <v>214</v>
      </c>
      <c r="G3657" t="s">
        <v>1295</v>
      </c>
      <c r="H3657" t="s">
        <v>1280</v>
      </c>
      <c r="I3657">
        <v>3105</v>
      </c>
      <c r="K3657" s="1"/>
    </row>
    <row r="3658" spans="1:11" x14ac:dyDescent="0.25">
      <c r="A3658" s="5" t="str">
        <f t="shared" si="57"/>
        <v>ID3109G3725</v>
      </c>
      <c r="B3658">
        <v>3725</v>
      </c>
      <c r="C3658" t="s">
        <v>68</v>
      </c>
      <c r="D3658">
        <v>3109</v>
      </c>
      <c r="E3658" t="s">
        <v>206</v>
      </c>
      <c r="F3658" t="s">
        <v>214</v>
      </c>
      <c r="G3658" t="s">
        <v>1295</v>
      </c>
      <c r="H3658" t="s">
        <v>1281</v>
      </c>
      <c r="I3658">
        <v>3105</v>
      </c>
      <c r="K3658" s="1"/>
    </row>
    <row r="3659" spans="1:11" x14ac:dyDescent="0.25">
      <c r="A3659" s="5" t="str">
        <f t="shared" si="57"/>
        <v>ID3110G3726</v>
      </c>
      <c r="B3659">
        <v>3726</v>
      </c>
      <c r="C3659" t="s">
        <v>68</v>
      </c>
      <c r="D3659">
        <v>3110</v>
      </c>
      <c r="E3659" t="s">
        <v>206</v>
      </c>
      <c r="F3659" t="s">
        <v>214</v>
      </c>
      <c r="G3659" t="s">
        <v>1295</v>
      </c>
      <c r="H3659" t="s">
        <v>1282</v>
      </c>
      <c r="I3659">
        <v>3105</v>
      </c>
      <c r="K3659" s="1"/>
    </row>
    <row r="3660" spans="1:11" x14ac:dyDescent="0.25">
      <c r="A3660" s="5" t="str">
        <f t="shared" si="57"/>
        <v>ID3111G3727</v>
      </c>
      <c r="B3660">
        <v>3727</v>
      </c>
      <c r="C3660" t="s">
        <v>68</v>
      </c>
      <c r="D3660">
        <v>3111</v>
      </c>
      <c r="E3660" t="s">
        <v>206</v>
      </c>
      <c r="F3660" t="s">
        <v>214</v>
      </c>
      <c r="G3660" t="s">
        <v>1295</v>
      </c>
      <c r="H3660" t="s">
        <v>1283</v>
      </c>
      <c r="I3660">
        <v>3105</v>
      </c>
      <c r="K3660" s="1"/>
    </row>
    <row r="3661" spans="1:11" x14ac:dyDescent="0.25">
      <c r="A3661" s="5" t="str">
        <f t="shared" si="57"/>
        <v>ID3112G3728</v>
      </c>
      <c r="B3661">
        <v>3728</v>
      </c>
      <c r="C3661" t="s">
        <v>68</v>
      </c>
      <c r="D3661">
        <v>3112</v>
      </c>
      <c r="E3661" t="s">
        <v>206</v>
      </c>
      <c r="F3661" t="s">
        <v>214</v>
      </c>
      <c r="G3661" t="s">
        <v>1295</v>
      </c>
      <c r="H3661" t="s">
        <v>1284</v>
      </c>
      <c r="I3661">
        <v>3105</v>
      </c>
      <c r="K3661" s="1"/>
    </row>
    <row r="3662" spans="1:11" x14ac:dyDescent="0.25">
      <c r="A3662" s="5" t="str">
        <f t="shared" si="57"/>
        <v>ID3113G3729</v>
      </c>
      <c r="B3662">
        <v>3729</v>
      </c>
      <c r="C3662" t="s">
        <v>68</v>
      </c>
      <c r="D3662">
        <v>3113</v>
      </c>
      <c r="E3662" t="s">
        <v>206</v>
      </c>
      <c r="F3662" t="s">
        <v>214</v>
      </c>
      <c r="G3662" t="s">
        <v>1295</v>
      </c>
      <c r="H3662" t="s">
        <v>1285</v>
      </c>
      <c r="I3662">
        <v>3105</v>
      </c>
      <c r="K3662" s="1"/>
    </row>
    <row r="3663" spans="1:11" x14ac:dyDescent="0.25">
      <c r="A3663" s="5" t="str">
        <f t="shared" si="57"/>
        <v>ID3123G3730</v>
      </c>
      <c r="B3663">
        <v>3730</v>
      </c>
      <c r="C3663" t="s">
        <v>68</v>
      </c>
      <c r="D3663">
        <v>3123</v>
      </c>
      <c r="E3663" t="s">
        <v>206</v>
      </c>
      <c r="F3663" t="s">
        <v>370</v>
      </c>
      <c r="G3663" t="s">
        <v>1302</v>
      </c>
      <c r="H3663" t="s">
        <v>78</v>
      </c>
      <c r="I3663">
        <v>439</v>
      </c>
      <c r="K3663" s="1"/>
    </row>
    <row r="3664" spans="1:11" x14ac:dyDescent="0.25">
      <c r="A3664" s="5" t="str">
        <f t="shared" si="57"/>
        <v>ID3124G3731</v>
      </c>
      <c r="B3664">
        <v>3731</v>
      </c>
      <c r="C3664" t="s">
        <v>68</v>
      </c>
      <c r="D3664">
        <v>3124</v>
      </c>
      <c r="E3664" t="s">
        <v>206</v>
      </c>
      <c r="F3664" t="s">
        <v>214</v>
      </c>
      <c r="G3664" t="s">
        <v>1302</v>
      </c>
      <c r="H3664" t="s">
        <v>1278</v>
      </c>
      <c r="I3664">
        <v>3123</v>
      </c>
      <c r="K3664" s="1"/>
    </row>
    <row r="3665" spans="1:11" x14ac:dyDescent="0.25">
      <c r="A3665" s="5" t="str">
        <f t="shared" si="57"/>
        <v>ID3125G3732</v>
      </c>
      <c r="B3665">
        <v>3732</v>
      </c>
      <c r="C3665" t="s">
        <v>68</v>
      </c>
      <c r="D3665">
        <v>3125</v>
      </c>
      <c r="E3665" t="s">
        <v>206</v>
      </c>
      <c r="F3665" t="s">
        <v>214</v>
      </c>
      <c r="G3665" t="s">
        <v>1302</v>
      </c>
      <c r="H3665" t="s">
        <v>1279</v>
      </c>
      <c r="I3665">
        <v>3123</v>
      </c>
      <c r="K3665" s="1"/>
    </row>
    <row r="3666" spans="1:11" x14ac:dyDescent="0.25">
      <c r="A3666" s="5" t="str">
        <f t="shared" si="57"/>
        <v>ID3126G3733</v>
      </c>
      <c r="B3666">
        <v>3733</v>
      </c>
      <c r="C3666" t="s">
        <v>68</v>
      </c>
      <c r="D3666">
        <v>3126</v>
      </c>
      <c r="E3666" t="s">
        <v>206</v>
      </c>
      <c r="F3666" t="s">
        <v>214</v>
      </c>
      <c r="G3666" t="s">
        <v>1302</v>
      </c>
      <c r="H3666" t="s">
        <v>1280</v>
      </c>
      <c r="I3666">
        <v>3123</v>
      </c>
      <c r="K3666" s="1"/>
    </row>
    <row r="3667" spans="1:11" x14ac:dyDescent="0.25">
      <c r="A3667" s="5" t="str">
        <f t="shared" si="57"/>
        <v>ID3127G3734</v>
      </c>
      <c r="B3667">
        <v>3734</v>
      </c>
      <c r="C3667" t="s">
        <v>68</v>
      </c>
      <c r="D3667">
        <v>3127</v>
      </c>
      <c r="E3667" t="s">
        <v>206</v>
      </c>
      <c r="F3667" t="s">
        <v>214</v>
      </c>
      <c r="G3667" t="s">
        <v>1302</v>
      </c>
      <c r="H3667" t="s">
        <v>1281</v>
      </c>
      <c r="I3667">
        <v>3123</v>
      </c>
      <c r="K3667" s="1"/>
    </row>
    <row r="3668" spans="1:11" x14ac:dyDescent="0.25">
      <c r="A3668" s="5" t="str">
        <f t="shared" si="57"/>
        <v>ID3128G3735</v>
      </c>
      <c r="B3668">
        <v>3735</v>
      </c>
      <c r="C3668" t="s">
        <v>68</v>
      </c>
      <c r="D3668">
        <v>3128</v>
      </c>
      <c r="E3668" t="s">
        <v>206</v>
      </c>
      <c r="F3668" t="s">
        <v>214</v>
      </c>
      <c r="G3668" t="s">
        <v>1302</v>
      </c>
      <c r="H3668" t="s">
        <v>1282</v>
      </c>
      <c r="I3668">
        <v>3123</v>
      </c>
      <c r="K3668" s="1"/>
    </row>
    <row r="3669" spans="1:11" x14ac:dyDescent="0.25">
      <c r="A3669" s="5" t="str">
        <f t="shared" si="57"/>
        <v>ID3129G3736</v>
      </c>
      <c r="B3669">
        <v>3736</v>
      </c>
      <c r="C3669" t="s">
        <v>68</v>
      </c>
      <c r="D3669">
        <v>3129</v>
      </c>
      <c r="E3669" t="s">
        <v>206</v>
      </c>
      <c r="F3669" t="s">
        <v>214</v>
      </c>
      <c r="G3669" t="s">
        <v>1302</v>
      </c>
      <c r="H3669" t="s">
        <v>1283</v>
      </c>
      <c r="I3669">
        <v>3123</v>
      </c>
      <c r="K3669" s="1"/>
    </row>
    <row r="3670" spans="1:11" x14ac:dyDescent="0.25">
      <c r="A3670" s="5" t="str">
        <f t="shared" si="57"/>
        <v>ID3130G3737</v>
      </c>
      <c r="B3670">
        <v>3737</v>
      </c>
      <c r="C3670" t="s">
        <v>68</v>
      </c>
      <c r="D3670">
        <v>3130</v>
      </c>
      <c r="E3670" t="s">
        <v>206</v>
      </c>
      <c r="F3670" t="s">
        <v>214</v>
      </c>
      <c r="G3670" t="s">
        <v>1302</v>
      </c>
      <c r="H3670" t="s">
        <v>1284</v>
      </c>
      <c r="I3670">
        <v>3123</v>
      </c>
      <c r="K3670" s="1"/>
    </row>
    <row r="3671" spans="1:11" x14ac:dyDescent="0.25">
      <c r="A3671" s="5" t="str">
        <f t="shared" si="57"/>
        <v>ID3131G3738</v>
      </c>
      <c r="B3671">
        <v>3738</v>
      </c>
      <c r="C3671" t="s">
        <v>68</v>
      </c>
      <c r="D3671">
        <v>3131</v>
      </c>
      <c r="E3671" t="s">
        <v>206</v>
      </c>
      <c r="F3671" t="s">
        <v>214</v>
      </c>
      <c r="G3671" t="s">
        <v>1302</v>
      </c>
      <c r="H3671" t="s">
        <v>1285</v>
      </c>
      <c r="I3671">
        <v>3123</v>
      </c>
      <c r="K3671" s="1"/>
    </row>
    <row r="3672" spans="1:11" x14ac:dyDescent="0.25">
      <c r="A3672" s="5" t="str">
        <f t="shared" si="57"/>
        <v>ID3132G3739</v>
      </c>
      <c r="B3672">
        <v>3739</v>
      </c>
      <c r="C3672" t="s">
        <v>68</v>
      </c>
      <c r="D3672">
        <v>3132</v>
      </c>
      <c r="E3672" t="s">
        <v>206</v>
      </c>
      <c r="F3672" t="s">
        <v>370</v>
      </c>
      <c r="G3672" t="s">
        <v>1303</v>
      </c>
      <c r="H3672" t="s">
        <v>1303</v>
      </c>
      <c r="I3672">
        <v>439</v>
      </c>
      <c r="K3672" s="1"/>
    </row>
    <row r="3673" spans="1:11" x14ac:dyDescent="0.25">
      <c r="A3673" s="5" t="str">
        <f t="shared" si="57"/>
        <v>ID3133G3740</v>
      </c>
      <c r="B3673">
        <v>3740</v>
      </c>
      <c r="C3673" t="s">
        <v>68</v>
      </c>
      <c r="D3673">
        <v>3133</v>
      </c>
      <c r="E3673" t="s">
        <v>206</v>
      </c>
      <c r="F3673" t="s">
        <v>214</v>
      </c>
      <c r="G3673" t="s">
        <v>1303</v>
      </c>
      <c r="H3673" t="s">
        <v>1278</v>
      </c>
      <c r="I3673">
        <v>3132</v>
      </c>
      <c r="K3673" s="1"/>
    </row>
    <row r="3674" spans="1:11" x14ac:dyDescent="0.25">
      <c r="A3674" s="5" t="str">
        <f t="shared" si="57"/>
        <v>ID3134G3741</v>
      </c>
      <c r="B3674">
        <v>3741</v>
      </c>
      <c r="C3674" t="s">
        <v>68</v>
      </c>
      <c r="D3674">
        <v>3134</v>
      </c>
      <c r="E3674" t="s">
        <v>206</v>
      </c>
      <c r="F3674" t="s">
        <v>214</v>
      </c>
      <c r="G3674" t="s">
        <v>1303</v>
      </c>
      <c r="H3674" t="s">
        <v>1279</v>
      </c>
      <c r="I3674">
        <v>3132</v>
      </c>
      <c r="K3674" s="1"/>
    </row>
    <row r="3675" spans="1:11" x14ac:dyDescent="0.25">
      <c r="A3675" s="5" t="str">
        <f t="shared" si="57"/>
        <v>ID3135G3742</v>
      </c>
      <c r="B3675">
        <v>3742</v>
      </c>
      <c r="C3675" t="s">
        <v>68</v>
      </c>
      <c r="D3675">
        <v>3135</v>
      </c>
      <c r="E3675" t="s">
        <v>206</v>
      </c>
      <c r="F3675" t="s">
        <v>214</v>
      </c>
      <c r="G3675" t="s">
        <v>1303</v>
      </c>
      <c r="H3675" t="s">
        <v>1280</v>
      </c>
      <c r="I3675">
        <v>3132</v>
      </c>
      <c r="K3675" s="1"/>
    </row>
    <row r="3676" spans="1:11" x14ac:dyDescent="0.25">
      <c r="A3676" s="5" t="str">
        <f t="shared" si="57"/>
        <v>ID3136G3743</v>
      </c>
      <c r="B3676">
        <v>3743</v>
      </c>
      <c r="C3676" t="s">
        <v>68</v>
      </c>
      <c r="D3676">
        <v>3136</v>
      </c>
      <c r="E3676" t="s">
        <v>206</v>
      </c>
      <c r="F3676" t="s">
        <v>214</v>
      </c>
      <c r="G3676" t="s">
        <v>1303</v>
      </c>
      <c r="H3676" t="s">
        <v>1281</v>
      </c>
      <c r="I3676">
        <v>3132</v>
      </c>
      <c r="K3676" s="1"/>
    </row>
    <row r="3677" spans="1:11" x14ac:dyDescent="0.25">
      <c r="A3677" s="5" t="str">
        <f t="shared" si="57"/>
        <v>ID3137G3744</v>
      </c>
      <c r="B3677">
        <v>3744</v>
      </c>
      <c r="C3677" t="s">
        <v>68</v>
      </c>
      <c r="D3677">
        <v>3137</v>
      </c>
      <c r="E3677" t="s">
        <v>206</v>
      </c>
      <c r="F3677" t="s">
        <v>214</v>
      </c>
      <c r="G3677" t="s">
        <v>1303</v>
      </c>
      <c r="H3677" t="s">
        <v>1282</v>
      </c>
      <c r="I3677">
        <v>3132</v>
      </c>
      <c r="K3677" s="1"/>
    </row>
    <row r="3678" spans="1:11" x14ac:dyDescent="0.25">
      <c r="A3678" s="5" t="str">
        <f t="shared" si="57"/>
        <v>ID3138G3745</v>
      </c>
      <c r="B3678">
        <v>3745</v>
      </c>
      <c r="C3678" t="s">
        <v>68</v>
      </c>
      <c r="D3678">
        <v>3138</v>
      </c>
      <c r="E3678" t="s">
        <v>206</v>
      </c>
      <c r="F3678" t="s">
        <v>214</v>
      </c>
      <c r="G3678" t="s">
        <v>1303</v>
      </c>
      <c r="H3678" t="s">
        <v>1283</v>
      </c>
      <c r="I3678">
        <v>3132</v>
      </c>
      <c r="K3678" s="1"/>
    </row>
    <row r="3679" spans="1:11" x14ac:dyDescent="0.25">
      <c r="A3679" s="5" t="str">
        <f t="shared" si="57"/>
        <v>ID3139G3746</v>
      </c>
      <c r="B3679">
        <v>3746</v>
      </c>
      <c r="C3679" t="s">
        <v>68</v>
      </c>
      <c r="D3679">
        <v>3139</v>
      </c>
      <c r="E3679" t="s">
        <v>206</v>
      </c>
      <c r="F3679" t="s">
        <v>214</v>
      </c>
      <c r="G3679" t="s">
        <v>1303</v>
      </c>
      <c r="H3679" t="s">
        <v>1284</v>
      </c>
      <c r="I3679">
        <v>3132</v>
      </c>
      <c r="K3679" s="1"/>
    </row>
    <row r="3680" spans="1:11" x14ac:dyDescent="0.25">
      <c r="A3680" s="5" t="str">
        <f t="shared" si="57"/>
        <v>ID3140G3747</v>
      </c>
      <c r="B3680">
        <v>3747</v>
      </c>
      <c r="C3680" t="s">
        <v>68</v>
      </c>
      <c r="D3680">
        <v>3140</v>
      </c>
      <c r="E3680" t="s">
        <v>206</v>
      </c>
      <c r="F3680" t="s">
        <v>214</v>
      </c>
      <c r="G3680" t="s">
        <v>1303</v>
      </c>
      <c r="H3680" t="s">
        <v>1285</v>
      </c>
      <c r="I3680">
        <v>3132</v>
      </c>
      <c r="K3680" s="1"/>
    </row>
    <row r="3681" spans="1:11" x14ac:dyDescent="0.25">
      <c r="A3681" s="5" t="str">
        <f t="shared" si="57"/>
        <v>ID3141G3748</v>
      </c>
      <c r="B3681">
        <v>3748</v>
      </c>
      <c r="C3681" t="s">
        <v>68</v>
      </c>
      <c r="D3681">
        <v>3141</v>
      </c>
      <c r="E3681" t="s">
        <v>206</v>
      </c>
      <c r="F3681" t="s">
        <v>370</v>
      </c>
      <c r="G3681" t="s">
        <v>1304</v>
      </c>
      <c r="H3681" t="s">
        <v>1304</v>
      </c>
      <c r="I3681">
        <v>439</v>
      </c>
      <c r="K3681" s="1"/>
    </row>
    <row r="3682" spans="1:11" x14ac:dyDescent="0.25">
      <c r="A3682" s="5" t="str">
        <f t="shared" si="57"/>
        <v>ID3142G3749</v>
      </c>
      <c r="B3682">
        <v>3749</v>
      </c>
      <c r="C3682" t="s">
        <v>68</v>
      </c>
      <c r="D3682">
        <v>3142</v>
      </c>
      <c r="E3682" t="s">
        <v>206</v>
      </c>
      <c r="F3682" t="s">
        <v>214</v>
      </c>
      <c r="G3682" t="s">
        <v>1304</v>
      </c>
      <c r="H3682" t="s">
        <v>1278</v>
      </c>
      <c r="I3682">
        <v>3141</v>
      </c>
      <c r="K3682" s="1"/>
    </row>
    <row r="3683" spans="1:11" x14ac:dyDescent="0.25">
      <c r="A3683" s="5" t="str">
        <f t="shared" si="57"/>
        <v>ID3143G3750</v>
      </c>
      <c r="B3683">
        <v>3750</v>
      </c>
      <c r="C3683" t="s">
        <v>68</v>
      </c>
      <c r="D3683">
        <v>3143</v>
      </c>
      <c r="E3683" t="s">
        <v>206</v>
      </c>
      <c r="F3683" t="s">
        <v>214</v>
      </c>
      <c r="G3683" t="s">
        <v>1304</v>
      </c>
      <c r="H3683" t="s">
        <v>1279</v>
      </c>
      <c r="I3683">
        <v>3141</v>
      </c>
      <c r="K3683" s="1"/>
    </row>
    <row r="3684" spans="1:11" x14ac:dyDescent="0.25">
      <c r="A3684" s="5" t="str">
        <f t="shared" si="57"/>
        <v>ID3144G3751</v>
      </c>
      <c r="B3684">
        <v>3751</v>
      </c>
      <c r="C3684" t="s">
        <v>68</v>
      </c>
      <c r="D3684">
        <v>3144</v>
      </c>
      <c r="E3684" t="s">
        <v>206</v>
      </c>
      <c r="F3684" t="s">
        <v>214</v>
      </c>
      <c r="G3684" t="s">
        <v>1304</v>
      </c>
      <c r="H3684" t="s">
        <v>1280</v>
      </c>
      <c r="I3684">
        <v>3141</v>
      </c>
      <c r="K3684" s="1"/>
    </row>
    <row r="3685" spans="1:11" x14ac:dyDescent="0.25">
      <c r="A3685" s="5" t="str">
        <f t="shared" si="57"/>
        <v>ID3145G3752</v>
      </c>
      <c r="B3685">
        <v>3752</v>
      </c>
      <c r="C3685" t="s">
        <v>68</v>
      </c>
      <c r="D3685">
        <v>3145</v>
      </c>
      <c r="E3685" t="s">
        <v>206</v>
      </c>
      <c r="F3685" t="s">
        <v>214</v>
      </c>
      <c r="G3685" t="s">
        <v>1304</v>
      </c>
      <c r="H3685" t="s">
        <v>1281</v>
      </c>
      <c r="I3685">
        <v>3141</v>
      </c>
      <c r="K3685" s="1"/>
    </row>
    <row r="3686" spans="1:11" x14ac:dyDescent="0.25">
      <c r="A3686" s="5" t="str">
        <f t="shared" si="57"/>
        <v>ID3146G3753</v>
      </c>
      <c r="B3686">
        <v>3753</v>
      </c>
      <c r="C3686" t="s">
        <v>68</v>
      </c>
      <c r="D3686">
        <v>3146</v>
      </c>
      <c r="E3686" t="s">
        <v>206</v>
      </c>
      <c r="F3686" t="s">
        <v>214</v>
      </c>
      <c r="G3686" t="s">
        <v>1304</v>
      </c>
      <c r="H3686" t="s">
        <v>1282</v>
      </c>
      <c r="I3686">
        <v>3141</v>
      </c>
      <c r="K3686" s="1"/>
    </row>
    <row r="3687" spans="1:11" x14ac:dyDescent="0.25">
      <c r="A3687" s="5" t="str">
        <f t="shared" si="57"/>
        <v>ID3147G3754</v>
      </c>
      <c r="B3687">
        <v>3754</v>
      </c>
      <c r="C3687" t="s">
        <v>68</v>
      </c>
      <c r="D3687">
        <v>3147</v>
      </c>
      <c r="E3687" t="s">
        <v>206</v>
      </c>
      <c r="F3687" t="s">
        <v>214</v>
      </c>
      <c r="G3687" t="s">
        <v>1304</v>
      </c>
      <c r="H3687" t="s">
        <v>1283</v>
      </c>
      <c r="I3687">
        <v>3141</v>
      </c>
      <c r="K3687" s="1"/>
    </row>
    <row r="3688" spans="1:11" x14ac:dyDescent="0.25">
      <c r="A3688" s="5" t="str">
        <f t="shared" si="57"/>
        <v>ID3148G3755</v>
      </c>
      <c r="B3688">
        <v>3755</v>
      </c>
      <c r="C3688" t="s">
        <v>68</v>
      </c>
      <c r="D3688">
        <v>3148</v>
      </c>
      <c r="E3688" t="s">
        <v>206</v>
      </c>
      <c r="F3688" t="s">
        <v>214</v>
      </c>
      <c r="G3688" t="s">
        <v>1304</v>
      </c>
      <c r="H3688" t="s">
        <v>1284</v>
      </c>
      <c r="I3688">
        <v>3141</v>
      </c>
      <c r="K3688" s="1"/>
    </row>
    <row r="3689" spans="1:11" x14ac:dyDescent="0.25">
      <c r="A3689" s="5" t="str">
        <f t="shared" si="57"/>
        <v>ID3149G3756</v>
      </c>
      <c r="B3689">
        <v>3756</v>
      </c>
      <c r="C3689" t="s">
        <v>68</v>
      </c>
      <c r="D3689">
        <v>3149</v>
      </c>
      <c r="E3689" t="s">
        <v>206</v>
      </c>
      <c r="F3689" t="s">
        <v>214</v>
      </c>
      <c r="G3689" t="s">
        <v>1304</v>
      </c>
      <c r="H3689" t="s">
        <v>1285</v>
      </c>
      <c r="I3689">
        <v>3141</v>
      </c>
      <c r="K3689" s="1"/>
    </row>
    <row r="3690" spans="1:11" x14ac:dyDescent="0.25">
      <c r="A3690" s="5" t="str">
        <f t="shared" si="57"/>
        <v>ID3462G3757</v>
      </c>
      <c r="B3690">
        <v>3757</v>
      </c>
      <c r="C3690" t="s">
        <v>68</v>
      </c>
      <c r="D3690">
        <v>3462</v>
      </c>
      <c r="E3690" t="s">
        <v>206</v>
      </c>
      <c r="F3690" t="s">
        <v>214</v>
      </c>
      <c r="G3690" t="s">
        <v>1472</v>
      </c>
      <c r="H3690" t="s">
        <v>1472</v>
      </c>
      <c r="I3690">
        <v>439</v>
      </c>
      <c r="K3690" s="1"/>
    </row>
    <row r="3691" spans="1:11" x14ac:dyDescent="0.25">
      <c r="A3691" s="5" t="str">
        <f t="shared" si="57"/>
        <v>ID3463G3758</v>
      </c>
      <c r="B3691">
        <v>3758</v>
      </c>
      <c r="C3691" t="s">
        <v>68</v>
      </c>
      <c r="D3691">
        <v>3463</v>
      </c>
      <c r="E3691" t="s">
        <v>206</v>
      </c>
      <c r="F3691" t="s">
        <v>214</v>
      </c>
      <c r="G3691" t="s">
        <v>1472</v>
      </c>
      <c r="H3691" t="s">
        <v>1473</v>
      </c>
      <c r="I3691">
        <v>3462</v>
      </c>
      <c r="K3691" s="1"/>
    </row>
    <row r="3692" spans="1:11" x14ac:dyDescent="0.25">
      <c r="A3692" s="5" t="str">
        <f t="shared" si="57"/>
        <v>ID3464G3759</v>
      </c>
      <c r="B3692">
        <v>3759</v>
      </c>
      <c r="C3692" t="s">
        <v>68</v>
      </c>
      <c r="D3692">
        <v>3464</v>
      </c>
      <c r="E3692" t="s">
        <v>206</v>
      </c>
      <c r="F3692" t="s">
        <v>214</v>
      </c>
      <c r="G3692" t="s">
        <v>1472</v>
      </c>
      <c r="H3692" t="s">
        <v>1474</v>
      </c>
      <c r="I3692">
        <v>3462</v>
      </c>
      <c r="K3692" s="1"/>
    </row>
    <row r="3693" spans="1:11" x14ac:dyDescent="0.25">
      <c r="A3693" s="5" t="str">
        <f t="shared" si="57"/>
        <v>ID3465G3760</v>
      </c>
      <c r="B3693">
        <v>3760</v>
      </c>
      <c r="C3693" t="s">
        <v>68</v>
      </c>
      <c r="D3693">
        <v>3465</v>
      </c>
      <c r="E3693" t="s">
        <v>206</v>
      </c>
      <c r="F3693" t="s">
        <v>214</v>
      </c>
      <c r="G3693" t="s">
        <v>1472</v>
      </c>
      <c r="H3693" t="s">
        <v>78</v>
      </c>
      <c r="I3693">
        <v>3462</v>
      </c>
      <c r="K3693" s="1"/>
    </row>
    <row r="3694" spans="1:11" x14ac:dyDescent="0.25">
      <c r="A3694" s="5" t="str">
        <f t="shared" si="57"/>
        <v>ID3851G3761</v>
      </c>
      <c r="B3694">
        <v>3761</v>
      </c>
      <c r="C3694" t="s">
        <v>68</v>
      </c>
      <c r="D3694">
        <v>3851</v>
      </c>
      <c r="E3694" t="s">
        <v>206</v>
      </c>
      <c r="F3694" t="s">
        <v>370</v>
      </c>
      <c r="G3694" t="s">
        <v>1567</v>
      </c>
      <c r="H3694" t="s">
        <v>1567</v>
      </c>
      <c r="I3694">
        <v>439</v>
      </c>
      <c r="K3694" s="1"/>
    </row>
    <row r="3695" spans="1:11" x14ac:dyDescent="0.25">
      <c r="A3695" s="5" t="str">
        <f t="shared" si="57"/>
        <v>ID3860G3762</v>
      </c>
      <c r="B3695">
        <v>3762</v>
      </c>
      <c r="C3695" t="s">
        <v>68</v>
      </c>
      <c r="D3695">
        <v>3860</v>
      </c>
      <c r="E3695" t="s">
        <v>206</v>
      </c>
      <c r="F3695" t="s">
        <v>370</v>
      </c>
      <c r="G3695" t="s">
        <v>1570</v>
      </c>
      <c r="H3695" t="s">
        <v>1570</v>
      </c>
      <c r="I3695">
        <v>439</v>
      </c>
      <c r="K3695" s="1"/>
    </row>
    <row r="3696" spans="1:11" x14ac:dyDescent="0.25">
      <c r="A3696" s="5" t="str">
        <f t="shared" si="57"/>
        <v>ID1661G3763</v>
      </c>
      <c r="B3696">
        <v>3763</v>
      </c>
      <c r="C3696" t="s">
        <v>68</v>
      </c>
      <c r="D3696">
        <v>1661</v>
      </c>
      <c r="E3696" t="s">
        <v>206</v>
      </c>
      <c r="F3696" t="s">
        <v>209</v>
      </c>
      <c r="G3696" t="s">
        <v>209</v>
      </c>
      <c r="H3696" t="s">
        <v>209</v>
      </c>
      <c r="I3696">
        <v>153</v>
      </c>
      <c r="K3696" s="1"/>
    </row>
    <row r="3697" spans="1:11" x14ac:dyDescent="0.25">
      <c r="A3697" s="5" t="str">
        <f t="shared" si="57"/>
        <v>ID165G3764</v>
      </c>
      <c r="B3697">
        <v>3764</v>
      </c>
      <c r="C3697" t="s">
        <v>68</v>
      </c>
      <c r="D3697">
        <v>165</v>
      </c>
      <c r="E3697" t="s">
        <v>206</v>
      </c>
      <c r="F3697" t="s">
        <v>209</v>
      </c>
      <c r="G3697" t="s">
        <v>78</v>
      </c>
      <c r="H3697" t="s">
        <v>78</v>
      </c>
      <c r="I3697">
        <v>1661</v>
      </c>
      <c r="K3697" s="1"/>
    </row>
    <row r="3698" spans="1:11" x14ac:dyDescent="0.25">
      <c r="A3698" s="5" t="str">
        <f t="shared" si="57"/>
        <v>ID1015G3765</v>
      </c>
      <c r="B3698">
        <v>3765</v>
      </c>
      <c r="C3698" t="s">
        <v>68</v>
      </c>
      <c r="D3698">
        <v>1015</v>
      </c>
      <c r="E3698" t="s">
        <v>206</v>
      </c>
      <c r="F3698" t="s">
        <v>209</v>
      </c>
      <c r="G3698" t="s">
        <v>590</v>
      </c>
      <c r="H3698" t="s">
        <v>590</v>
      </c>
      <c r="I3698">
        <v>1661</v>
      </c>
      <c r="K3698" s="1"/>
    </row>
    <row r="3699" spans="1:11" x14ac:dyDescent="0.25">
      <c r="A3699" s="5" t="str">
        <f t="shared" si="57"/>
        <v>ID7009G3766</v>
      </c>
      <c r="B3699">
        <v>3766</v>
      </c>
      <c r="C3699" t="s">
        <v>68</v>
      </c>
      <c r="D3699">
        <v>7009</v>
      </c>
      <c r="E3699" t="s">
        <v>206</v>
      </c>
      <c r="F3699" t="s">
        <v>209</v>
      </c>
      <c r="G3699" t="s">
        <v>590</v>
      </c>
      <c r="H3699" t="s">
        <v>2615</v>
      </c>
      <c r="I3699">
        <v>1015</v>
      </c>
      <c r="K3699" s="1"/>
    </row>
    <row r="3700" spans="1:11" x14ac:dyDescent="0.25">
      <c r="A3700" s="5" t="str">
        <f t="shared" si="57"/>
        <v>ID7010G3767</v>
      </c>
      <c r="B3700">
        <v>3767</v>
      </c>
      <c r="C3700" t="s">
        <v>68</v>
      </c>
      <c r="D3700">
        <v>7010</v>
      </c>
      <c r="E3700" t="s">
        <v>206</v>
      </c>
      <c r="F3700" t="s">
        <v>209</v>
      </c>
      <c r="G3700" t="s">
        <v>590</v>
      </c>
      <c r="H3700" t="s">
        <v>2972</v>
      </c>
      <c r="I3700">
        <v>1015</v>
      </c>
      <c r="K3700" s="1"/>
    </row>
    <row r="3701" spans="1:11" x14ac:dyDescent="0.25">
      <c r="A3701" s="5" t="str">
        <f t="shared" si="57"/>
        <v>ID7011G3768</v>
      </c>
      <c r="B3701">
        <v>3768</v>
      </c>
      <c r="C3701" t="s">
        <v>68</v>
      </c>
      <c r="D3701">
        <v>7011</v>
      </c>
      <c r="E3701" t="s">
        <v>206</v>
      </c>
      <c r="F3701" t="s">
        <v>209</v>
      </c>
      <c r="G3701" t="s">
        <v>590</v>
      </c>
      <c r="H3701" t="s">
        <v>2973</v>
      </c>
      <c r="I3701">
        <v>1015</v>
      </c>
      <c r="K3701" s="1"/>
    </row>
    <row r="3702" spans="1:11" x14ac:dyDescent="0.25">
      <c r="A3702" s="5" t="str">
        <f t="shared" si="57"/>
        <v>ID7012G3769</v>
      </c>
      <c r="B3702">
        <v>3769</v>
      </c>
      <c r="C3702" t="s">
        <v>68</v>
      </c>
      <c r="D3702">
        <v>7012</v>
      </c>
      <c r="E3702" t="s">
        <v>206</v>
      </c>
      <c r="F3702" t="s">
        <v>209</v>
      </c>
      <c r="G3702" t="s">
        <v>590</v>
      </c>
      <c r="H3702" t="s">
        <v>78</v>
      </c>
      <c r="I3702">
        <v>1015</v>
      </c>
      <c r="K3702" s="1"/>
    </row>
    <row r="3703" spans="1:11" x14ac:dyDescent="0.25">
      <c r="A3703" s="5" t="str">
        <f t="shared" si="57"/>
        <v>ID1016G3770</v>
      </c>
      <c r="B3703">
        <v>3770</v>
      </c>
      <c r="C3703" t="s">
        <v>68</v>
      </c>
      <c r="D3703">
        <v>1016</v>
      </c>
      <c r="E3703" t="s">
        <v>206</v>
      </c>
      <c r="F3703" t="s">
        <v>209</v>
      </c>
      <c r="G3703" t="s">
        <v>591</v>
      </c>
      <c r="H3703" t="s">
        <v>591</v>
      </c>
      <c r="I3703">
        <v>1661</v>
      </c>
      <c r="K3703" s="1"/>
    </row>
    <row r="3704" spans="1:11" x14ac:dyDescent="0.25">
      <c r="A3704" s="5" t="str">
        <f t="shared" si="57"/>
        <v>ID1018G3771</v>
      </c>
      <c r="B3704">
        <v>3771</v>
      </c>
      <c r="C3704" t="s">
        <v>68</v>
      </c>
      <c r="D3704">
        <v>1018</v>
      </c>
      <c r="E3704" t="s">
        <v>206</v>
      </c>
      <c r="F3704" t="s">
        <v>209</v>
      </c>
      <c r="G3704" t="s">
        <v>592</v>
      </c>
      <c r="H3704" t="s">
        <v>592</v>
      </c>
      <c r="I3704">
        <v>1661</v>
      </c>
      <c r="K3704" s="1"/>
    </row>
    <row r="3705" spans="1:11" x14ac:dyDescent="0.25">
      <c r="A3705" s="5" t="str">
        <f t="shared" si="57"/>
        <v>ID2997G3772</v>
      </c>
      <c r="B3705">
        <v>3772</v>
      </c>
      <c r="C3705" t="s">
        <v>68</v>
      </c>
      <c r="D3705">
        <v>2997</v>
      </c>
      <c r="E3705" t="s">
        <v>206</v>
      </c>
      <c r="F3705" t="s">
        <v>209</v>
      </c>
      <c r="G3705" t="s">
        <v>884</v>
      </c>
      <c r="H3705" t="s">
        <v>592</v>
      </c>
      <c r="I3705">
        <v>1018</v>
      </c>
      <c r="K3705" s="1"/>
    </row>
    <row r="3706" spans="1:11" x14ac:dyDescent="0.25">
      <c r="A3706" s="5" t="str">
        <f t="shared" si="57"/>
        <v>ID2997G3773</v>
      </c>
      <c r="B3706">
        <v>3773</v>
      </c>
      <c r="C3706" t="s">
        <v>68</v>
      </c>
      <c r="D3706">
        <v>2997</v>
      </c>
      <c r="E3706" t="s">
        <v>206</v>
      </c>
      <c r="F3706" t="s">
        <v>209</v>
      </c>
      <c r="G3706" t="s">
        <v>592</v>
      </c>
      <c r="H3706" t="s">
        <v>592</v>
      </c>
      <c r="I3706">
        <v>1018</v>
      </c>
      <c r="K3706" s="1"/>
    </row>
    <row r="3707" spans="1:11" x14ac:dyDescent="0.25">
      <c r="A3707" s="5" t="str">
        <f t="shared" si="57"/>
        <v>ID2998G3774</v>
      </c>
      <c r="B3707">
        <v>3774</v>
      </c>
      <c r="C3707" t="s">
        <v>68</v>
      </c>
      <c r="D3707">
        <v>2998</v>
      </c>
      <c r="E3707" t="s">
        <v>206</v>
      </c>
      <c r="F3707" t="s">
        <v>209</v>
      </c>
      <c r="G3707" t="s">
        <v>884</v>
      </c>
      <c r="H3707" t="s">
        <v>1261</v>
      </c>
      <c r="I3707">
        <v>1018</v>
      </c>
      <c r="K3707" s="1"/>
    </row>
    <row r="3708" spans="1:11" x14ac:dyDescent="0.25">
      <c r="A3708" s="5" t="str">
        <f t="shared" si="57"/>
        <v>ID2999G3775</v>
      </c>
      <c r="B3708">
        <v>3775</v>
      </c>
      <c r="C3708" t="s">
        <v>68</v>
      </c>
      <c r="D3708">
        <v>2999</v>
      </c>
      <c r="E3708" t="s">
        <v>206</v>
      </c>
      <c r="F3708" t="s">
        <v>209</v>
      </c>
      <c r="G3708" t="s">
        <v>592</v>
      </c>
      <c r="H3708" t="s">
        <v>1262</v>
      </c>
      <c r="I3708">
        <v>1018</v>
      </c>
      <c r="K3708" s="1"/>
    </row>
    <row r="3709" spans="1:11" x14ac:dyDescent="0.25">
      <c r="A3709" s="5" t="str">
        <f t="shared" si="57"/>
        <v>ID3000G3776</v>
      </c>
      <c r="B3709">
        <v>3776</v>
      </c>
      <c r="C3709" t="s">
        <v>68</v>
      </c>
      <c r="D3709">
        <v>3000</v>
      </c>
      <c r="E3709" t="s">
        <v>206</v>
      </c>
      <c r="F3709" t="s">
        <v>209</v>
      </c>
      <c r="G3709" t="s">
        <v>592</v>
      </c>
      <c r="H3709" t="s">
        <v>78</v>
      </c>
      <c r="I3709">
        <v>1018</v>
      </c>
      <c r="K3709" s="1"/>
    </row>
    <row r="3710" spans="1:11" x14ac:dyDescent="0.25">
      <c r="A3710" s="5" t="str">
        <f t="shared" si="57"/>
        <v>ID7006G3777</v>
      </c>
      <c r="B3710">
        <v>3777</v>
      </c>
      <c r="C3710" t="s">
        <v>68</v>
      </c>
      <c r="D3710">
        <v>7006</v>
      </c>
      <c r="E3710" t="s">
        <v>206</v>
      </c>
      <c r="F3710" t="s">
        <v>209</v>
      </c>
      <c r="G3710" t="s">
        <v>592</v>
      </c>
      <c r="H3710" t="s">
        <v>2969</v>
      </c>
      <c r="I3710">
        <v>1018</v>
      </c>
      <c r="K3710" s="1"/>
    </row>
    <row r="3711" spans="1:11" x14ac:dyDescent="0.25">
      <c r="A3711" s="5" t="str">
        <f t="shared" si="57"/>
        <v>ID7007G3778</v>
      </c>
      <c r="B3711">
        <v>3778</v>
      </c>
      <c r="C3711" t="s">
        <v>68</v>
      </c>
      <c r="D3711">
        <v>7007</v>
      </c>
      <c r="E3711" t="s">
        <v>206</v>
      </c>
      <c r="F3711" t="s">
        <v>209</v>
      </c>
      <c r="G3711" t="s">
        <v>592</v>
      </c>
      <c r="H3711" t="s">
        <v>2970</v>
      </c>
      <c r="I3711">
        <v>1018</v>
      </c>
      <c r="K3711" s="1"/>
    </row>
    <row r="3712" spans="1:11" x14ac:dyDescent="0.25">
      <c r="A3712" s="5" t="str">
        <f t="shared" si="57"/>
        <v>ID7008G3779</v>
      </c>
      <c r="B3712">
        <v>3779</v>
      </c>
      <c r="C3712" t="s">
        <v>68</v>
      </c>
      <c r="D3712">
        <v>7008</v>
      </c>
      <c r="E3712" t="s">
        <v>206</v>
      </c>
      <c r="F3712" t="s">
        <v>209</v>
      </c>
      <c r="G3712" t="s">
        <v>592</v>
      </c>
      <c r="H3712" t="s">
        <v>2971</v>
      </c>
      <c r="I3712">
        <v>1018</v>
      </c>
      <c r="K3712" s="1"/>
    </row>
    <row r="3713" spans="1:11" x14ac:dyDescent="0.25">
      <c r="A3713" s="5" t="str">
        <f t="shared" si="57"/>
        <v>ID1019G3780</v>
      </c>
      <c r="B3713">
        <v>3780</v>
      </c>
      <c r="C3713" t="s">
        <v>68</v>
      </c>
      <c r="D3713">
        <v>1019</v>
      </c>
      <c r="E3713" t="s">
        <v>206</v>
      </c>
      <c r="F3713" t="s">
        <v>209</v>
      </c>
      <c r="G3713" t="s">
        <v>593</v>
      </c>
      <c r="H3713" t="s">
        <v>593</v>
      </c>
      <c r="I3713">
        <v>1661</v>
      </c>
      <c r="K3713" s="1"/>
    </row>
    <row r="3714" spans="1:11" x14ac:dyDescent="0.25">
      <c r="A3714" s="5" t="str">
        <f t="shared" si="57"/>
        <v>ID1019G3781</v>
      </c>
      <c r="B3714">
        <v>3781</v>
      </c>
      <c r="C3714" t="s">
        <v>68</v>
      </c>
      <c r="D3714">
        <v>1019</v>
      </c>
      <c r="E3714" t="s">
        <v>206</v>
      </c>
      <c r="F3714" t="s">
        <v>209</v>
      </c>
      <c r="G3714" t="s">
        <v>593</v>
      </c>
      <c r="H3714" t="s">
        <v>593</v>
      </c>
      <c r="I3714">
        <v>1661</v>
      </c>
      <c r="K3714" s="1"/>
    </row>
    <row r="3715" spans="1:11" x14ac:dyDescent="0.25">
      <c r="A3715" s="5" t="str">
        <f t="shared" ref="A3715:A3778" si="58">"ID"&amp;D3715&amp;"G"&amp;B3715</f>
        <v>ID7002G3782</v>
      </c>
      <c r="B3715">
        <v>3782</v>
      </c>
      <c r="C3715" t="s">
        <v>68</v>
      </c>
      <c r="D3715">
        <v>7002</v>
      </c>
      <c r="E3715" t="s">
        <v>206</v>
      </c>
      <c r="F3715" t="s">
        <v>209</v>
      </c>
      <c r="G3715" t="s">
        <v>593</v>
      </c>
      <c r="H3715" t="s">
        <v>1261</v>
      </c>
      <c r="I3715">
        <v>1019</v>
      </c>
      <c r="K3715" s="1"/>
    </row>
    <row r="3716" spans="1:11" x14ac:dyDescent="0.25">
      <c r="A3716" s="5" t="str">
        <f t="shared" si="58"/>
        <v>ID7003G3783</v>
      </c>
      <c r="B3716">
        <v>3783</v>
      </c>
      <c r="C3716" t="s">
        <v>68</v>
      </c>
      <c r="D3716">
        <v>7003</v>
      </c>
      <c r="E3716" t="s">
        <v>206</v>
      </c>
      <c r="F3716" t="s">
        <v>209</v>
      </c>
      <c r="G3716" t="s">
        <v>593</v>
      </c>
      <c r="H3716" t="s">
        <v>885</v>
      </c>
      <c r="I3716">
        <v>1019</v>
      </c>
      <c r="K3716" s="1"/>
    </row>
    <row r="3717" spans="1:11" x14ac:dyDescent="0.25">
      <c r="A3717" s="5" t="str">
        <f t="shared" si="58"/>
        <v>ID7004G3784</v>
      </c>
      <c r="B3717">
        <v>3784</v>
      </c>
      <c r="C3717" t="s">
        <v>68</v>
      </c>
      <c r="D3717">
        <v>7004</v>
      </c>
      <c r="E3717" t="s">
        <v>206</v>
      </c>
      <c r="F3717" t="s">
        <v>209</v>
      </c>
      <c r="G3717" t="s">
        <v>593</v>
      </c>
      <c r="H3717" t="s">
        <v>665</v>
      </c>
      <c r="I3717">
        <v>1019</v>
      </c>
      <c r="K3717" s="1"/>
    </row>
    <row r="3718" spans="1:11" x14ac:dyDescent="0.25">
      <c r="A3718" s="5" t="str">
        <f t="shared" si="58"/>
        <v>ID7005G3785</v>
      </c>
      <c r="B3718">
        <v>3785</v>
      </c>
      <c r="C3718" t="s">
        <v>68</v>
      </c>
      <c r="D3718">
        <v>7005</v>
      </c>
      <c r="E3718" t="s">
        <v>206</v>
      </c>
      <c r="F3718" t="s">
        <v>209</v>
      </c>
      <c r="G3718" t="s">
        <v>593</v>
      </c>
      <c r="H3718" t="s">
        <v>78</v>
      </c>
      <c r="I3718">
        <v>1019</v>
      </c>
      <c r="K3718" s="1"/>
    </row>
    <row r="3719" spans="1:11" x14ac:dyDescent="0.25">
      <c r="A3719" s="5" t="str">
        <f t="shared" si="58"/>
        <v>ID1662G3786</v>
      </c>
      <c r="B3719">
        <v>3786</v>
      </c>
      <c r="C3719" t="s">
        <v>68</v>
      </c>
      <c r="D3719">
        <v>1662</v>
      </c>
      <c r="E3719" t="s">
        <v>206</v>
      </c>
      <c r="F3719" t="s">
        <v>209</v>
      </c>
      <c r="G3719" t="s">
        <v>760</v>
      </c>
      <c r="H3719" t="s">
        <v>760</v>
      </c>
      <c r="I3719">
        <v>1661</v>
      </c>
      <c r="K3719" s="1"/>
    </row>
    <row r="3720" spans="1:11" x14ac:dyDescent="0.25">
      <c r="A3720" s="5" t="str">
        <f t="shared" si="58"/>
        <v>ID2100G3787</v>
      </c>
      <c r="B3720">
        <v>3787</v>
      </c>
      <c r="C3720" t="s">
        <v>68</v>
      </c>
      <c r="D3720">
        <v>2100</v>
      </c>
      <c r="E3720" t="s">
        <v>206</v>
      </c>
      <c r="F3720" t="s">
        <v>209</v>
      </c>
      <c r="G3720" t="s">
        <v>886</v>
      </c>
      <c r="H3720" t="s">
        <v>886</v>
      </c>
      <c r="I3720">
        <v>1661</v>
      </c>
      <c r="K3720" s="1"/>
    </row>
    <row r="3721" spans="1:11" x14ac:dyDescent="0.25">
      <c r="A3721" s="5" t="str">
        <f t="shared" si="58"/>
        <v>ID6395G3788</v>
      </c>
      <c r="B3721">
        <v>3788</v>
      </c>
      <c r="C3721" t="s">
        <v>68</v>
      </c>
      <c r="D3721">
        <v>6395</v>
      </c>
      <c r="E3721" t="s">
        <v>206</v>
      </c>
      <c r="F3721" t="s">
        <v>209</v>
      </c>
      <c r="G3721" t="s">
        <v>2619</v>
      </c>
      <c r="H3721" t="s">
        <v>2619</v>
      </c>
      <c r="I3721">
        <v>1661</v>
      </c>
      <c r="K3721" s="1"/>
    </row>
    <row r="3722" spans="1:11" x14ac:dyDescent="0.25">
      <c r="A3722" s="5" t="str">
        <f t="shared" si="58"/>
        <v>ID2003G3789</v>
      </c>
      <c r="B3722">
        <v>3789</v>
      </c>
      <c r="C3722" t="s">
        <v>68</v>
      </c>
      <c r="D3722">
        <v>2003</v>
      </c>
      <c r="E3722" t="s">
        <v>206</v>
      </c>
      <c r="F3722" t="s">
        <v>872</v>
      </c>
      <c r="G3722" t="s">
        <v>872</v>
      </c>
      <c r="H3722" t="s">
        <v>872</v>
      </c>
      <c r="I3722">
        <v>153</v>
      </c>
      <c r="K3722" s="1"/>
    </row>
    <row r="3723" spans="1:11" x14ac:dyDescent="0.25">
      <c r="A3723" s="5" t="str">
        <f t="shared" si="58"/>
        <v>ID3664G3790</v>
      </c>
      <c r="B3723">
        <v>3790</v>
      </c>
      <c r="C3723" t="s">
        <v>68</v>
      </c>
      <c r="D3723">
        <v>3664</v>
      </c>
      <c r="E3723" t="s">
        <v>206</v>
      </c>
      <c r="F3723" t="s">
        <v>872</v>
      </c>
      <c r="G3723" t="s">
        <v>213</v>
      </c>
      <c r="H3723" t="s">
        <v>213</v>
      </c>
      <c r="I3723">
        <v>2003</v>
      </c>
      <c r="K3723" s="1"/>
    </row>
    <row r="3724" spans="1:11" x14ac:dyDescent="0.25">
      <c r="A3724" s="5" t="str">
        <f t="shared" si="58"/>
        <v>ID3665G3791</v>
      </c>
      <c r="B3724">
        <v>3791</v>
      </c>
      <c r="C3724" t="s">
        <v>68</v>
      </c>
      <c r="D3724">
        <v>3665</v>
      </c>
      <c r="E3724" t="s">
        <v>206</v>
      </c>
      <c r="F3724" t="s">
        <v>872</v>
      </c>
      <c r="G3724" t="s">
        <v>213</v>
      </c>
      <c r="H3724" t="s">
        <v>1495</v>
      </c>
      <c r="I3724">
        <v>3664</v>
      </c>
      <c r="K3724" s="1"/>
    </row>
    <row r="3725" spans="1:11" x14ac:dyDescent="0.25">
      <c r="A3725" s="5" t="str">
        <f t="shared" si="58"/>
        <v>ID3666G3792</v>
      </c>
      <c r="B3725">
        <v>3792</v>
      </c>
      <c r="C3725" t="s">
        <v>68</v>
      </c>
      <c r="D3725">
        <v>3666</v>
      </c>
      <c r="E3725" t="s">
        <v>206</v>
      </c>
      <c r="F3725" t="s">
        <v>872</v>
      </c>
      <c r="G3725" t="s">
        <v>213</v>
      </c>
      <c r="H3725" t="s">
        <v>1506</v>
      </c>
      <c r="I3725">
        <v>3664</v>
      </c>
      <c r="K3725" s="1"/>
    </row>
    <row r="3726" spans="1:11" x14ac:dyDescent="0.25">
      <c r="A3726" s="5" t="str">
        <f t="shared" si="58"/>
        <v>ID3667G3793</v>
      </c>
      <c r="B3726">
        <v>3793</v>
      </c>
      <c r="C3726" t="s">
        <v>68</v>
      </c>
      <c r="D3726">
        <v>3667</v>
      </c>
      <c r="E3726" t="s">
        <v>206</v>
      </c>
      <c r="F3726" t="s">
        <v>872</v>
      </c>
      <c r="G3726" t="s">
        <v>213</v>
      </c>
      <c r="H3726" t="s">
        <v>1503</v>
      </c>
      <c r="I3726">
        <v>3664</v>
      </c>
      <c r="K3726" s="1"/>
    </row>
    <row r="3727" spans="1:11" x14ac:dyDescent="0.25">
      <c r="A3727" s="5" t="str">
        <f t="shared" si="58"/>
        <v>ID3668G3794</v>
      </c>
      <c r="B3727">
        <v>3794</v>
      </c>
      <c r="C3727" t="s">
        <v>68</v>
      </c>
      <c r="D3727">
        <v>3668</v>
      </c>
      <c r="E3727" t="s">
        <v>206</v>
      </c>
      <c r="F3727" t="s">
        <v>872</v>
      </c>
      <c r="G3727" t="s">
        <v>213</v>
      </c>
      <c r="H3727" t="s">
        <v>1509</v>
      </c>
      <c r="I3727">
        <v>3664</v>
      </c>
      <c r="K3727" s="1"/>
    </row>
    <row r="3728" spans="1:11" x14ac:dyDescent="0.25">
      <c r="A3728" s="5" t="str">
        <f t="shared" si="58"/>
        <v>ID3670G3795</v>
      </c>
      <c r="B3728">
        <v>3795</v>
      </c>
      <c r="C3728" t="s">
        <v>68</v>
      </c>
      <c r="D3728">
        <v>3670</v>
      </c>
      <c r="E3728" t="s">
        <v>206</v>
      </c>
      <c r="F3728" t="s">
        <v>872</v>
      </c>
      <c r="G3728" t="s">
        <v>213</v>
      </c>
      <c r="H3728" t="s">
        <v>1497</v>
      </c>
      <c r="I3728">
        <v>3664</v>
      </c>
      <c r="K3728" s="1"/>
    </row>
    <row r="3729" spans="1:11" x14ac:dyDescent="0.25">
      <c r="A3729" s="5" t="str">
        <f t="shared" si="58"/>
        <v>ID3671G3796</v>
      </c>
      <c r="B3729">
        <v>3796</v>
      </c>
      <c r="C3729" t="s">
        <v>68</v>
      </c>
      <c r="D3729">
        <v>3671</v>
      </c>
      <c r="E3729" t="s">
        <v>206</v>
      </c>
      <c r="F3729" t="s">
        <v>872</v>
      </c>
      <c r="G3729" t="s">
        <v>213</v>
      </c>
      <c r="H3729" t="s">
        <v>1498</v>
      </c>
      <c r="I3729">
        <v>3664</v>
      </c>
      <c r="K3729" s="1"/>
    </row>
    <row r="3730" spans="1:11" x14ac:dyDescent="0.25">
      <c r="A3730" s="5" t="str">
        <f t="shared" si="58"/>
        <v>ID3672G3797</v>
      </c>
      <c r="B3730">
        <v>3797</v>
      </c>
      <c r="C3730" t="s">
        <v>68</v>
      </c>
      <c r="D3730">
        <v>3672</v>
      </c>
      <c r="E3730" t="s">
        <v>206</v>
      </c>
      <c r="F3730" t="s">
        <v>872</v>
      </c>
      <c r="G3730" t="s">
        <v>667</v>
      </c>
      <c r="H3730" t="s">
        <v>667</v>
      </c>
      <c r="I3730">
        <v>2003</v>
      </c>
      <c r="K3730" s="1"/>
    </row>
    <row r="3731" spans="1:11" x14ac:dyDescent="0.25">
      <c r="A3731" s="5" t="str">
        <f t="shared" si="58"/>
        <v>ID3673G3798</v>
      </c>
      <c r="B3731">
        <v>3798</v>
      </c>
      <c r="C3731" t="s">
        <v>68</v>
      </c>
      <c r="D3731">
        <v>3673</v>
      </c>
      <c r="E3731" t="s">
        <v>206</v>
      </c>
      <c r="F3731" t="s">
        <v>872</v>
      </c>
      <c r="G3731" t="s">
        <v>667</v>
      </c>
      <c r="H3731" t="s">
        <v>1505</v>
      </c>
      <c r="I3731">
        <v>3672</v>
      </c>
      <c r="K3731" s="1"/>
    </row>
    <row r="3732" spans="1:11" x14ac:dyDescent="0.25">
      <c r="A3732" s="5" t="str">
        <f t="shared" si="58"/>
        <v>ID3674G3799</v>
      </c>
      <c r="B3732">
        <v>3799</v>
      </c>
      <c r="C3732" t="s">
        <v>68</v>
      </c>
      <c r="D3732">
        <v>3674</v>
      </c>
      <c r="E3732" t="s">
        <v>206</v>
      </c>
      <c r="F3732" t="s">
        <v>872</v>
      </c>
      <c r="G3732" t="s">
        <v>667</v>
      </c>
      <c r="H3732" t="s">
        <v>1506</v>
      </c>
      <c r="I3732">
        <v>3672</v>
      </c>
      <c r="K3732" s="1"/>
    </row>
    <row r="3733" spans="1:11" x14ac:dyDescent="0.25">
      <c r="A3733" s="5" t="str">
        <f t="shared" si="58"/>
        <v>ID3675G3800</v>
      </c>
      <c r="B3733">
        <v>3800</v>
      </c>
      <c r="C3733" t="s">
        <v>68</v>
      </c>
      <c r="D3733">
        <v>3675</v>
      </c>
      <c r="E3733" t="s">
        <v>206</v>
      </c>
      <c r="F3733" t="s">
        <v>872</v>
      </c>
      <c r="G3733" t="s">
        <v>667</v>
      </c>
      <c r="H3733" t="s">
        <v>1503</v>
      </c>
      <c r="I3733">
        <v>3672</v>
      </c>
      <c r="K3733" s="1"/>
    </row>
    <row r="3734" spans="1:11" x14ac:dyDescent="0.25">
      <c r="A3734" s="5" t="str">
        <f t="shared" si="58"/>
        <v>ID3676G3801</v>
      </c>
      <c r="B3734">
        <v>3801</v>
      </c>
      <c r="C3734" t="s">
        <v>68</v>
      </c>
      <c r="D3734">
        <v>3676</v>
      </c>
      <c r="E3734" t="s">
        <v>206</v>
      </c>
      <c r="F3734" t="s">
        <v>872</v>
      </c>
      <c r="G3734" t="s">
        <v>667</v>
      </c>
      <c r="H3734" t="s">
        <v>1500</v>
      </c>
      <c r="I3734">
        <v>3672</v>
      </c>
      <c r="K3734" s="1"/>
    </row>
    <row r="3735" spans="1:11" x14ac:dyDescent="0.25">
      <c r="A3735" s="5" t="str">
        <f t="shared" si="58"/>
        <v>ID3677G3802</v>
      </c>
      <c r="B3735">
        <v>3802</v>
      </c>
      <c r="C3735" t="s">
        <v>68</v>
      </c>
      <c r="D3735">
        <v>3677</v>
      </c>
      <c r="E3735" t="s">
        <v>206</v>
      </c>
      <c r="F3735" t="s">
        <v>872</v>
      </c>
      <c r="G3735" t="s">
        <v>1499</v>
      </c>
      <c r="H3735" t="s">
        <v>1499</v>
      </c>
      <c r="I3735">
        <v>2003</v>
      </c>
      <c r="K3735" s="1"/>
    </row>
    <row r="3736" spans="1:11" x14ac:dyDescent="0.25">
      <c r="A3736" s="5" t="str">
        <f t="shared" si="58"/>
        <v>ID3678G3803</v>
      </c>
      <c r="B3736">
        <v>3803</v>
      </c>
      <c r="C3736" t="s">
        <v>68</v>
      </c>
      <c r="D3736">
        <v>3678</v>
      </c>
      <c r="E3736" t="s">
        <v>206</v>
      </c>
      <c r="F3736" t="s">
        <v>872</v>
      </c>
      <c r="G3736" t="s">
        <v>1499</v>
      </c>
      <c r="H3736" t="s">
        <v>1505</v>
      </c>
      <c r="I3736">
        <v>3677</v>
      </c>
      <c r="K3736" s="1"/>
    </row>
    <row r="3737" spans="1:11" x14ac:dyDescent="0.25">
      <c r="A3737" s="5" t="str">
        <f t="shared" si="58"/>
        <v>ID3679G3804</v>
      </c>
      <c r="B3737">
        <v>3804</v>
      </c>
      <c r="C3737" t="s">
        <v>68</v>
      </c>
      <c r="D3737">
        <v>3679</v>
      </c>
      <c r="E3737" t="s">
        <v>206</v>
      </c>
      <c r="F3737" t="s">
        <v>872</v>
      </c>
      <c r="G3737" t="s">
        <v>1499</v>
      </c>
      <c r="H3737" t="s">
        <v>1506</v>
      </c>
      <c r="I3737">
        <v>3677</v>
      </c>
      <c r="K3737" s="1"/>
    </row>
    <row r="3738" spans="1:11" x14ac:dyDescent="0.25">
      <c r="A3738" s="5" t="str">
        <f t="shared" si="58"/>
        <v>ID3680G3805</v>
      </c>
      <c r="B3738">
        <v>3805</v>
      </c>
      <c r="C3738" t="s">
        <v>68</v>
      </c>
      <c r="D3738">
        <v>3680</v>
      </c>
      <c r="E3738" t="s">
        <v>206</v>
      </c>
      <c r="F3738" t="s">
        <v>872</v>
      </c>
      <c r="G3738" t="s">
        <v>1499</v>
      </c>
      <c r="H3738" t="s">
        <v>1503</v>
      </c>
      <c r="I3738">
        <v>3677</v>
      </c>
      <c r="K3738" s="1"/>
    </row>
    <row r="3739" spans="1:11" x14ac:dyDescent="0.25">
      <c r="A3739" s="5" t="str">
        <f t="shared" si="58"/>
        <v>ID3681G3806</v>
      </c>
      <c r="B3739">
        <v>3806</v>
      </c>
      <c r="C3739" t="s">
        <v>68</v>
      </c>
      <c r="D3739">
        <v>3681</v>
      </c>
      <c r="E3739" t="s">
        <v>206</v>
      </c>
      <c r="F3739" t="s">
        <v>872</v>
      </c>
      <c r="G3739" t="s">
        <v>1499</v>
      </c>
      <c r="H3739" t="s">
        <v>1500</v>
      </c>
      <c r="I3739">
        <v>3677</v>
      </c>
      <c r="K3739" s="1"/>
    </row>
    <row r="3740" spans="1:11" x14ac:dyDescent="0.25">
      <c r="A3740" s="5" t="str">
        <f t="shared" si="58"/>
        <v>ID3682G3807</v>
      </c>
      <c r="B3740">
        <v>3807</v>
      </c>
      <c r="C3740" t="s">
        <v>68</v>
      </c>
      <c r="D3740">
        <v>3682</v>
      </c>
      <c r="E3740" t="s">
        <v>206</v>
      </c>
      <c r="F3740" t="s">
        <v>872</v>
      </c>
      <c r="G3740" t="s">
        <v>1517</v>
      </c>
      <c r="H3740" t="s">
        <v>1517</v>
      </c>
      <c r="I3740">
        <v>2003</v>
      </c>
      <c r="K3740" s="1"/>
    </row>
    <row r="3741" spans="1:11" x14ac:dyDescent="0.25">
      <c r="A3741" s="5" t="str">
        <f t="shared" si="58"/>
        <v>ID3683G3808</v>
      </c>
      <c r="B3741">
        <v>3808</v>
      </c>
      <c r="C3741" t="s">
        <v>68</v>
      </c>
      <c r="D3741">
        <v>3683</v>
      </c>
      <c r="E3741" t="s">
        <v>206</v>
      </c>
      <c r="F3741" t="s">
        <v>872</v>
      </c>
      <c r="G3741" t="s">
        <v>1517</v>
      </c>
      <c r="H3741" t="s">
        <v>1505</v>
      </c>
      <c r="I3741">
        <v>3682</v>
      </c>
      <c r="K3741" s="1"/>
    </row>
    <row r="3742" spans="1:11" x14ac:dyDescent="0.25">
      <c r="A3742" s="5" t="str">
        <f t="shared" si="58"/>
        <v>ID3684G3809</v>
      </c>
      <c r="B3742">
        <v>3809</v>
      </c>
      <c r="C3742" t="s">
        <v>68</v>
      </c>
      <c r="D3742">
        <v>3684</v>
      </c>
      <c r="E3742" t="s">
        <v>206</v>
      </c>
      <c r="F3742" t="s">
        <v>872</v>
      </c>
      <c r="G3742" t="s">
        <v>1517</v>
      </c>
      <c r="H3742" t="s">
        <v>1506</v>
      </c>
      <c r="I3742">
        <v>3682</v>
      </c>
      <c r="K3742" s="1"/>
    </row>
    <row r="3743" spans="1:11" x14ac:dyDescent="0.25">
      <c r="A3743" s="5" t="str">
        <f t="shared" si="58"/>
        <v>ID3685G3810</v>
      </c>
      <c r="B3743">
        <v>3810</v>
      </c>
      <c r="C3743" t="s">
        <v>68</v>
      </c>
      <c r="D3743">
        <v>3685</v>
      </c>
      <c r="E3743" t="s">
        <v>206</v>
      </c>
      <c r="F3743" t="s">
        <v>872</v>
      </c>
      <c r="G3743" t="s">
        <v>1517</v>
      </c>
      <c r="H3743" t="s">
        <v>1503</v>
      </c>
      <c r="I3743">
        <v>3682</v>
      </c>
      <c r="K3743" s="1"/>
    </row>
    <row r="3744" spans="1:11" x14ac:dyDescent="0.25">
      <c r="A3744" s="5" t="str">
        <f t="shared" si="58"/>
        <v>ID3686G3811</v>
      </c>
      <c r="B3744">
        <v>3811</v>
      </c>
      <c r="C3744" t="s">
        <v>68</v>
      </c>
      <c r="D3744">
        <v>3686</v>
      </c>
      <c r="E3744" t="s">
        <v>206</v>
      </c>
      <c r="F3744" t="s">
        <v>872</v>
      </c>
      <c r="G3744" t="s">
        <v>1517</v>
      </c>
      <c r="H3744" t="s">
        <v>1500</v>
      </c>
      <c r="I3744">
        <v>3682</v>
      </c>
      <c r="K3744" s="1"/>
    </row>
    <row r="3745" spans="1:11" x14ac:dyDescent="0.25">
      <c r="A3745" s="5" t="str">
        <f t="shared" si="58"/>
        <v>ID3687G3812</v>
      </c>
      <c r="B3745">
        <v>3812</v>
      </c>
      <c r="C3745" t="s">
        <v>68</v>
      </c>
      <c r="D3745">
        <v>3687</v>
      </c>
      <c r="E3745" t="s">
        <v>206</v>
      </c>
      <c r="F3745" t="s">
        <v>872</v>
      </c>
      <c r="G3745" t="s">
        <v>1502</v>
      </c>
      <c r="H3745" t="s">
        <v>1502</v>
      </c>
      <c r="I3745">
        <v>2003</v>
      </c>
      <c r="K3745" s="1"/>
    </row>
    <row r="3746" spans="1:11" x14ac:dyDescent="0.25">
      <c r="A3746" s="5" t="str">
        <f t="shared" si="58"/>
        <v>ID3688G3813</v>
      </c>
      <c r="B3746">
        <v>3813</v>
      </c>
      <c r="C3746" t="s">
        <v>68</v>
      </c>
      <c r="D3746">
        <v>3688</v>
      </c>
      <c r="E3746" t="s">
        <v>206</v>
      </c>
      <c r="F3746" t="s">
        <v>872</v>
      </c>
      <c r="G3746" t="s">
        <v>1502</v>
      </c>
      <c r="H3746" t="s">
        <v>1518</v>
      </c>
      <c r="I3746">
        <v>3687</v>
      </c>
      <c r="K3746" s="1"/>
    </row>
    <row r="3747" spans="1:11" x14ac:dyDescent="0.25">
      <c r="A3747" s="5" t="str">
        <f t="shared" si="58"/>
        <v>ID3689G3814</v>
      </c>
      <c r="B3747">
        <v>3814</v>
      </c>
      <c r="C3747" t="s">
        <v>68</v>
      </c>
      <c r="D3747">
        <v>3689</v>
      </c>
      <c r="E3747" t="s">
        <v>206</v>
      </c>
      <c r="F3747" t="s">
        <v>872</v>
      </c>
      <c r="G3747" t="s">
        <v>1502</v>
      </c>
      <c r="H3747" t="s">
        <v>1519</v>
      </c>
      <c r="I3747">
        <v>3687</v>
      </c>
      <c r="K3747" s="1"/>
    </row>
    <row r="3748" spans="1:11" x14ac:dyDescent="0.25">
      <c r="A3748" s="5" t="str">
        <f t="shared" si="58"/>
        <v>ID3690G3815</v>
      </c>
      <c r="B3748">
        <v>3815</v>
      </c>
      <c r="C3748" t="s">
        <v>68</v>
      </c>
      <c r="D3748">
        <v>3690</v>
      </c>
      <c r="E3748" t="s">
        <v>206</v>
      </c>
      <c r="F3748" t="s">
        <v>872</v>
      </c>
      <c r="G3748" t="s">
        <v>1502</v>
      </c>
      <c r="H3748" t="s">
        <v>1520</v>
      </c>
      <c r="I3748">
        <v>3687</v>
      </c>
      <c r="K3748" s="1"/>
    </row>
    <row r="3749" spans="1:11" x14ac:dyDescent="0.25">
      <c r="A3749" s="5" t="str">
        <f t="shared" si="58"/>
        <v>ID3691G3816</v>
      </c>
      <c r="B3749">
        <v>3816</v>
      </c>
      <c r="C3749" t="s">
        <v>68</v>
      </c>
      <c r="D3749">
        <v>3691</v>
      </c>
      <c r="E3749" t="s">
        <v>206</v>
      </c>
      <c r="F3749" t="s">
        <v>872</v>
      </c>
      <c r="G3749" t="s">
        <v>1502</v>
      </c>
      <c r="H3749" t="s">
        <v>1500</v>
      </c>
      <c r="I3749">
        <v>3687</v>
      </c>
      <c r="K3749" s="1"/>
    </row>
    <row r="3750" spans="1:11" x14ac:dyDescent="0.25">
      <c r="A3750" s="5" t="str">
        <f t="shared" si="58"/>
        <v>ID3697G3817</v>
      </c>
      <c r="B3750">
        <v>3817</v>
      </c>
      <c r="C3750" t="s">
        <v>68</v>
      </c>
      <c r="D3750">
        <v>3697</v>
      </c>
      <c r="E3750" t="s">
        <v>206</v>
      </c>
      <c r="F3750" t="s">
        <v>872</v>
      </c>
      <c r="G3750" t="s">
        <v>1508</v>
      </c>
      <c r="H3750" t="s">
        <v>1508</v>
      </c>
      <c r="I3750">
        <v>2003</v>
      </c>
      <c r="K3750" s="1"/>
    </row>
    <row r="3751" spans="1:11" x14ac:dyDescent="0.25">
      <c r="A3751" s="5" t="str">
        <f t="shared" si="58"/>
        <v>ID3698G3818</v>
      </c>
      <c r="B3751">
        <v>3818</v>
      </c>
      <c r="C3751" t="s">
        <v>68</v>
      </c>
      <c r="D3751">
        <v>3698</v>
      </c>
      <c r="E3751" t="s">
        <v>206</v>
      </c>
      <c r="F3751" t="s">
        <v>872</v>
      </c>
      <c r="G3751" t="s">
        <v>1508</v>
      </c>
      <c r="H3751" t="s">
        <v>1505</v>
      </c>
      <c r="I3751">
        <v>3697</v>
      </c>
      <c r="K3751" s="1"/>
    </row>
    <row r="3752" spans="1:11" x14ac:dyDescent="0.25">
      <c r="A3752" s="5" t="str">
        <f t="shared" si="58"/>
        <v>ID3699G3819</v>
      </c>
      <c r="B3752">
        <v>3819</v>
      </c>
      <c r="C3752" t="s">
        <v>68</v>
      </c>
      <c r="D3752">
        <v>3699</v>
      </c>
      <c r="E3752" t="s">
        <v>206</v>
      </c>
      <c r="F3752" t="s">
        <v>872</v>
      </c>
      <c r="G3752" t="s">
        <v>1508</v>
      </c>
      <c r="H3752" t="s">
        <v>1506</v>
      </c>
      <c r="I3752">
        <v>3697</v>
      </c>
      <c r="K3752" s="1"/>
    </row>
    <row r="3753" spans="1:11" x14ac:dyDescent="0.25">
      <c r="A3753" s="5" t="str">
        <f t="shared" si="58"/>
        <v>ID3700G3820</v>
      </c>
      <c r="B3753">
        <v>3820</v>
      </c>
      <c r="C3753" t="s">
        <v>68</v>
      </c>
      <c r="D3753">
        <v>3700</v>
      </c>
      <c r="E3753" t="s">
        <v>206</v>
      </c>
      <c r="F3753" t="s">
        <v>872</v>
      </c>
      <c r="G3753" t="s">
        <v>1508</v>
      </c>
      <c r="H3753" t="s">
        <v>1503</v>
      </c>
      <c r="I3753">
        <v>3697</v>
      </c>
      <c r="K3753" s="1"/>
    </row>
    <row r="3754" spans="1:11" x14ac:dyDescent="0.25">
      <c r="A3754" s="5" t="str">
        <f t="shared" si="58"/>
        <v>ID3701G3821</v>
      </c>
      <c r="B3754">
        <v>3821</v>
      </c>
      <c r="C3754" t="s">
        <v>68</v>
      </c>
      <c r="D3754">
        <v>3701</v>
      </c>
      <c r="E3754" t="s">
        <v>206</v>
      </c>
      <c r="F3754" t="s">
        <v>872</v>
      </c>
      <c r="G3754" t="s">
        <v>1508</v>
      </c>
      <c r="H3754" t="s">
        <v>1500</v>
      </c>
      <c r="I3754">
        <v>3697</v>
      </c>
      <c r="K3754" s="1"/>
    </row>
    <row r="3755" spans="1:11" x14ac:dyDescent="0.25">
      <c r="A3755" s="5" t="str">
        <f t="shared" si="58"/>
        <v>ID3702G3822</v>
      </c>
      <c r="B3755">
        <v>3822</v>
      </c>
      <c r="C3755" t="s">
        <v>68</v>
      </c>
      <c r="D3755">
        <v>3702</v>
      </c>
      <c r="E3755" t="s">
        <v>206</v>
      </c>
      <c r="F3755" t="s">
        <v>872</v>
      </c>
      <c r="G3755" t="s">
        <v>78</v>
      </c>
      <c r="H3755" t="s">
        <v>78</v>
      </c>
      <c r="I3755">
        <v>2003</v>
      </c>
      <c r="K3755" s="1"/>
    </row>
    <row r="3756" spans="1:11" x14ac:dyDescent="0.25">
      <c r="A3756" s="5" t="str">
        <f t="shared" si="58"/>
        <v>ID3703G3823</v>
      </c>
      <c r="B3756">
        <v>3823</v>
      </c>
      <c r="C3756" t="s">
        <v>68</v>
      </c>
      <c r="D3756">
        <v>3703</v>
      </c>
      <c r="E3756" t="s">
        <v>206</v>
      </c>
      <c r="F3756" t="s">
        <v>872</v>
      </c>
      <c r="G3756" t="s">
        <v>78</v>
      </c>
      <c r="H3756" t="s">
        <v>1505</v>
      </c>
      <c r="I3756">
        <v>3702</v>
      </c>
      <c r="K3756" s="1"/>
    </row>
    <row r="3757" spans="1:11" x14ac:dyDescent="0.25">
      <c r="A3757" s="5" t="str">
        <f t="shared" si="58"/>
        <v>ID3704G3824</v>
      </c>
      <c r="B3757">
        <v>3824</v>
      </c>
      <c r="C3757" t="s">
        <v>68</v>
      </c>
      <c r="D3757">
        <v>3704</v>
      </c>
      <c r="E3757" t="s">
        <v>206</v>
      </c>
      <c r="F3757" t="s">
        <v>872</v>
      </c>
      <c r="G3757" t="s">
        <v>78</v>
      </c>
      <c r="H3757" t="s">
        <v>1506</v>
      </c>
      <c r="I3757">
        <v>3702</v>
      </c>
      <c r="K3757" s="1"/>
    </row>
    <row r="3758" spans="1:11" x14ac:dyDescent="0.25">
      <c r="A3758" s="5" t="str">
        <f t="shared" si="58"/>
        <v>ID3705G3825</v>
      </c>
      <c r="B3758">
        <v>3825</v>
      </c>
      <c r="C3758" t="s">
        <v>68</v>
      </c>
      <c r="D3758">
        <v>3705</v>
      </c>
      <c r="E3758" t="s">
        <v>206</v>
      </c>
      <c r="F3758" t="s">
        <v>872</v>
      </c>
      <c r="G3758" t="s">
        <v>78</v>
      </c>
      <c r="H3758" t="s">
        <v>1503</v>
      </c>
      <c r="I3758">
        <v>3702</v>
      </c>
      <c r="K3758" s="1"/>
    </row>
    <row r="3759" spans="1:11" x14ac:dyDescent="0.25">
      <c r="A3759" s="5" t="str">
        <f t="shared" si="58"/>
        <v>ID3706G3826</v>
      </c>
      <c r="B3759">
        <v>3826</v>
      </c>
      <c r="C3759" t="s">
        <v>68</v>
      </c>
      <c r="D3759">
        <v>3706</v>
      </c>
      <c r="E3759" t="s">
        <v>206</v>
      </c>
      <c r="F3759" t="s">
        <v>872</v>
      </c>
      <c r="G3759" t="s">
        <v>78</v>
      </c>
      <c r="H3759" t="s">
        <v>1500</v>
      </c>
      <c r="I3759">
        <v>3702</v>
      </c>
      <c r="K3759" s="1"/>
    </row>
    <row r="3760" spans="1:11" x14ac:dyDescent="0.25">
      <c r="A3760" s="5" t="str">
        <f t="shared" si="58"/>
        <v>ID3707G3827</v>
      </c>
      <c r="B3760">
        <v>3827</v>
      </c>
      <c r="C3760" t="s">
        <v>68</v>
      </c>
      <c r="D3760">
        <v>3707</v>
      </c>
      <c r="E3760" t="s">
        <v>206</v>
      </c>
      <c r="F3760" t="s">
        <v>872</v>
      </c>
      <c r="G3760" t="s">
        <v>1486</v>
      </c>
      <c r="H3760" t="s">
        <v>1486</v>
      </c>
      <c r="I3760">
        <v>2003</v>
      </c>
      <c r="K3760" s="1"/>
    </row>
    <row r="3761" spans="1:11" x14ac:dyDescent="0.25">
      <c r="A3761" s="5" t="str">
        <f t="shared" si="58"/>
        <v>ID3707G3828</v>
      </c>
      <c r="B3761">
        <v>3828</v>
      </c>
      <c r="C3761" t="s">
        <v>68</v>
      </c>
      <c r="D3761">
        <v>3707</v>
      </c>
      <c r="E3761" t="s">
        <v>206</v>
      </c>
      <c r="F3761" t="s">
        <v>872</v>
      </c>
      <c r="G3761" t="s">
        <v>1486</v>
      </c>
      <c r="H3761" t="s">
        <v>1486</v>
      </c>
      <c r="I3761">
        <v>2003</v>
      </c>
      <c r="K3761" s="1"/>
    </row>
    <row r="3762" spans="1:11" x14ac:dyDescent="0.25">
      <c r="A3762" s="5" t="str">
        <f t="shared" si="58"/>
        <v>ID6509G3829</v>
      </c>
      <c r="B3762">
        <v>3829</v>
      </c>
      <c r="C3762" t="s">
        <v>68</v>
      </c>
      <c r="D3762">
        <v>6509</v>
      </c>
      <c r="E3762" t="s">
        <v>206</v>
      </c>
      <c r="F3762" t="s">
        <v>872</v>
      </c>
      <c r="G3762" t="s">
        <v>1486</v>
      </c>
      <c r="H3762" t="s">
        <v>2682</v>
      </c>
      <c r="I3762">
        <v>3707</v>
      </c>
      <c r="K3762" s="1"/>
    </row>
    <row r="3763" spans="1:11" x14ac:dyDescent="0.25">
      <c r="A3763" s="5" t="str">
        <f t="shared" si="58"/>
        <v>ID6510G3830</v>
      </c>
      <c r="B3763">
        <v>3830</v>
      </c>
      <c r="C3763" t="s">
        <v>68</v>
      </c>
      <c r="D3763">
        <v>6510</v>
      </c>
      <c r="E3763" t="s">
        <v>206</v>
      </c>
      <c r="F3763" t="s">
        <v>872</v>
      </c>
      <c r="G3763" t="s">
        <v>1486</v>
      </c>
      <c r="H3763" t="s">
        <v>2684</v>
      </c>
      <c r="I3763">
        <v>3707</v>
      </c>
      <c r="K3763" s="1"/>
    </row>
    <row r="3764" spans="1:11" x14ac:dyDescent="0.25">
      <c r="A3764" s="5" t="str">
        <f t="shared" si="58"/>
        <v>ID6511G3831</v>
      </c>
      <c r="B3764">
        <v>3831</v>
      </c>
      <c r="C3764" t="s">
        <v>68</v>
      </c>
      <c r="D3764">
        <v>6511</v>
      </c>
      <c r="E3764" t="s">
        <v>206</v>
      </c>
      <c r="F3764" t="s">
        <v>872</v>
      </c>
      <c r="G3764" t="s">
        <v>1486</v>
      </c>
      <c r="H3764" t="s">
        <v>78</v>
      </c>
      <c r="I3764">
        <v>3707</v>
      </c>
      <c r="K3764" s="1"/>
    </row>
    <row r="3765" spans="1:11" x14ac:dyDescent="0.25">
      <c r="A3765" s="5" t="str">
        <f t="shared" si="58"/>
        <v>ID6179G3832</v>
      </c>
      <c r="B3765">
        <v>3832</v>
      </c>
      <c r="C3765" t="s">
        <v>68</v>
      </c>
      <c r="D3765">
        <v>6179</v>
      </c>
      <c r="E3765" t="s">
        <v>206</v>
      </c>
      <c r="F3765" t="s">
        <v>370</v>
      </c>
      <c r="G3765" t="s">
        <v>933</v>
      </c>
      <c r="H3765" t="s">
        <v>933</v>
      </c>
      <c r="I3765">
        <v>153</v>
      </c>
      <c r="K3765" s="1"/>
    </row>
    <row r="3766" spans="1:11" x14ac:dyDescent="0.25">
      <c r="A3766" s="5" t="str">
        <f t="shared" si="58"/>
        <v>ID6180G3833</v>
      </c>
      <c r="B3766">
        <v>3833</v>
      </c>
      <c r="C3766" t="s">
        <v>68</v>
      </c>
      <c r="D3766">
        <v>6180</v>
      </c>
      <c r="E3766" t="s">
        <v>206</v>
      </c>
      <c r="F3766" t="s">
        <v>370</v>
      </c>
      <c r="G3766" t="s">
        <v>933</v>
      </c>
      <c r="H3766" t="s">
        <v>2578</v>
      </c>
      <c r="I3766">
        <v>6179</v>
      </c>
      <c r="K3766" s="1"/>
    </row>
    <row r="3767" spans="1:11" x14ac:dyDescent="0.25">
      <c r="A3767" s="5" t="str">
        <f t="shared" si="58"/>
        <v>ID6181G3834</v>
      </c>
      <c r="B3767">
        <v>3834</v>
      </c>
      <c r="C3767" t="s">
        <v>68</v>
      </c>
      <c r="D3767">
        <v>6181</v>
      </c>
      <c r="E3767" t="s">
        <v>206</v>
      </c>
      <c r="F3767" t="s">
        <v>933</v>
      </c>
      <c r="G3767" t="s">
        <v>2578</v>
      </c>
      <c r="H3767" t="s">
        <v>1278</v>
      </c>
      <c r="I3767">
        <v>6180</v>
      </c>
      <c r="K3767" s="1"/>
    </row>
    <row r="3768" spans="1:11" x14ac:dyDescent="0.25">
      <c r="A3768" s="5" t="str">
        <f t="shared" si="58"/>
        <v>ID6182G3835</v>
      </c>
      <c r="B3768">
        <v>3835</v>
      </c>
      <c r="C3768" t="s">
        <v>68</v>
      </c>
      <c r="D3768">
        <v>6182</v>
      </c>
      <c r="E3768" t="s">
        <v>206</v>
      </c>
      <c r="F3768" t="s">
        <v>933</v>
      </c>
      <c r="G3768" t="s">
        <v>2578</v>
      </c>
      <c r="H3768" t="s">
        <v>1279</v>
      </c>
      <c r="I3768">
        <v>6180</v>
      </c>
      <c r="K3768" s="1"/>
    </row>
    <row r="3769" spans="1:11" x14ac:dyDescent="0.25">
      <c r="A3769" s="5" t="str">
        <f t="shared" si="58"/>
        <v>ID6183G3836</v>
      </c>
      <c r="B3769">
        <v>3836</v>
      </c>
      <c r="C3769" t="s">
        <v>68</v>
      </c>
      <c r="D3769">
        <v>6183</v>
      </c>
      <c r="E3769" t="s">
        <v>206</v>
      </c>
      <c r="F3769" t="s">
        <v>933</v>
      </c>
      <c r="G3769" t="s">
        <v>2578</v>
      </c>
      <c r="H3769" t="s">
        <v>1280</v>
      </c>
      <c r="I3769">
        <v>6180</v>
      </c>
      <c r="K3769" s="1"/>
    </row>
    <row r="3770" spans="1:11" x14ac:dyDescent="0.25">
      <c r="A3770" s="5" t="str">
        <f t="shared" si="58"/>
        <v>ID6184G3837</v>
      </c>
      <c r="B3770">
        <v>3837</v>
      </c>
      <c r="C3770" t="s">
        <v>68</v>
      </c>
      <c r="D3770">
        <v>6184</v>
      </c>
      <c r="E3770" t="s">
        <v>206</v>
      </c>
      <c r="F3770" t="s">
        <v>933</v>
      </c>
      <c r="G3770" t="s">
        <v>2578</v>
      </c>
      <c r="H3770" t="s">
        <v>1281</v>
      </c>
      <c r="I3770">
        <v>6180</v>
      </c>
      <c r="K3770" s="1"/>
    </row>
    <row r="3771" spans="1:11" x14ac:dyDescent="0.25">
      <c r="A3771" s="5" t="str">
        <f t="shared" si="58"/>
        <v>ID6185G3838</v>
      </c>
      <c r="B3771">
        <v>3838</v>
      </c>
      <c r="C3771" t="s">
        <v>68</v>
      </c>
      <c r="D3771">
        <v>6185</v>
      </c>
      <c r="E3771" t="s">
        <v>206</v>
      </c>
      <c r="F3771" t="s">
        <v>933</v>
      </c>
      <c r="G3771" t="s">
        <v>2578</v>
      </c>
      <c r="H3771" t="s">
        <v>1283</v>
      </c>
      <c r="I3771">
        <v>6180</v>
      </c>
      <c r="K3771" s="1"/>
    </row>
    <row r="3772" spans="1:11" x14ac:dyDescent="0.25">
      <c r="A3772" s="5" t="str">
        <f t="shared" si="58"/>
        <v>ID6186G3839</v>
      </c>
      <c r="B3772">
        <v>3839</v>
      </c>
      <c r="C3772" t="s">
        <v>68</v>
      </c>
      <c r="D3772">
        <v>6186</v>
      </c>
      <c r="E3772" t="s">
        <v>206</v>
      </c>
      <c r="F3772" t="s">
        <v>933</v>
      </c>
      <c r="G3772" t="s">
        <v>2578</v>
      </c>
      <c r="H3772" t="s">
        <v>1284</v>
      </c>
      <c r="I3772">
        <v>6180</v>
      </c>
      <c r="K3772" s="1"/>
    </row>
    <row r="3773" spans="1:11" x14ac:dyDescent="0.25">
      <c r="A3773" s="5" t="str">
        <f t="shared" si="58"/>
        <v>ID6187G3840</v>
      </c>
      <c r="B3773">
        <v>3840</v>
      </c>
      <c r="C3773" t="s">
        <v>68</v>
      </c>
      <c r="D3773">
        <v>6187</v>
      </c>
      <c r="E3773" t="s">
        <v>206</v>
      </c>
      <c r="F3773" t="s">
        <v>933</v>
      </c>
      <c r="G3773" t="s">
        <v>2578</v>
      </c>
      <c r="H3773" t="s">
        <v>1285</v>
      </c>
      <c r="I3773">
        <v>6180</v>
      </c>
      <c r="K3773" s="1"/>
    </row>
    <row r="3774" spans="1:11" x14ac:dyDescent="0.25">
      <c r="A3774" s="5" t="str">
        <f t="shared" si="58"/>
        <v>ID6204G3841</v>
      </c>
      <c r="B3774">
        <v>3841</v>
      </c>
      <c r="C3774" t="s">
        <v>68</v>
      </c>
      <c r="D3774">
        <v>6204</v>
      </c>
      <c r="E3774" t="s">
        <v>206</v>
      </c>
      <c r="F3774" t="s">
        <v>933</v>
      </c>
      <c r="G3774" t="s">
        <v>2578</v>
      </c>
      <c r="H3774" t="s">
        <v>1282</v>
      </c>
      <c r="I3774">
        <v>6180</v>
      </c>
      <c r="K3774" s="1"/>
    </row>
    <row r="3775" spans="1:11" x14ac:dyDescent="0.25">
      <c r="A3775" s="5" t="str">
        <f t="shared" si="58"/>
        <v>ID6188G3842</v>
      </c>
      <c r="B3775">
        <v>3842</v>
      </c>
      <c r="C3775" t="s">
        <v>68</v>
      </c>
      <c r="D3775">
        <v>6188</v>
      </c>
      <c r="E3775" t="s">
        <v>206</v>
      </c>
      <c r="F3775" t="s">
        <v>370</v>
      </c>
      <c r="G3775" t="s">
        <v>933</v>
      </c>
      <c r="H3775" t="s">
        <v>2579</v>
      </c>
      <c r="I3775">
        <v>6179</v>
      </c>
      <c r="K3775" s="1"/>
    </row>
    <row r="3776" spans="1:11" x14ac:dyDescent="0.25">
      <c r="A3776" s="5" t="str">
        <f t="shared" si="58"/>
        <v>ID6189G3843</v>
      </c>
      <c r="B3776">
        <v>3843</v>
      </c>
      <c r="C3776" t="s">
        <v>68</v>
      </c>
      <c r="D3776">
        <v>6189</v>
      </c>
      <c r="E3776" t="s">
        <v>206</v>
      </c>
      <c r="F3776" t="s">
        <v>933</v>
      </c>
      <c r="G3776" t="s">
        <v>2579</v>
      </c>
      <c r="H3776" t="s">
        <v>1278</v>
      </c>
      <c r="I3776">
        <v>6188</v>
      </c>
      <c r="K3776" s="1"/>
    </row>
    <row r="3777" spans="1:11" x14ac:dyDescent="0.25">
      <c r="A3777" s="5" t="str">
        <f t="shared" si="58"/>
        <v>ID6190G3844</v>
      </c>
      <c r="B3777">
        <v>3844</v>
      </c>
      <c r="C3777" t="s">
        <v>68</v>
      </c>
      <c r="D3777">
        <v>6190</v>
      </c>
      <c r="E3777" t="s">
        <v>206</v>
      </c>
      <c r="F3777" t="s">
        <v>933</v>
      </c>
      <c r="G3777" t="s">
        <v>2579</v>
      </c>
      <c r="H3777" t="s">
        <v>1279</v>
      </c>
      <c r="I3777">
        <v>6188</v>
      </c>
      <c r="K3777" s="1"/>
    </row>
    <row r="3778" spans="1:11" x14ac:dyDescent="0.25">
      <c r="A3778" s="5" t="str">
        <f t="shared" si="58"/>
        <v>ID6191G3845</v>
      </c>
      <c r="B3778">
        <v>3845</v>
      </c>
      <c r="C3778" t="s">
        <v>68</v>
      </c>
      <c r="D3778">
        <v>6191</v>
      </c>
      <c r="E3778" t="s">
        <v>206</v>
      </c>
      <c r="F3778" t="s">
        <v>933</v>
      </c>
      <c r="G3778" t="s">
        <v>2579</v>
      </c>
      <c r="H3778" t="s">
        <v>1280</v>
      </c>
      <c r="I3778">
        <v>6188</v>
      </c>
      <c r="K3778" s="1"/>
    </row>
    <row r="3779" spans="1:11" x14ac:dyDescent="0.25">
      <c r="A3779" s="5" t="str">
        <f t="shared" ref="A3779:A3842" si="59">"ID"&amp;D3779&amp;"G"&amp;B3779</f>
        <v>ID6192G3846</v>
      </c>
      <c r="B3779">
        <v>3846</v>
      </c>
      <c r="C3779" t="s">
        <v>68</v>
      </c>
      <c r="D3779">
        <v>6192</v>
      </c>
      <c r="E3779" t="s">
        <v>206</v>
      </c>
      <c r="F3779" t="s">
        <v>933</v>
      </c>
      <c r="G3779" t="s">
        <v>2579</v>
      </c>
      <c r="H3779" t="s">
        <v>1281</v>
      </c>
      <c r="I3779">
        <v>6188</v>
      </c>
      <c r="K3779" s="1"/>
    </row>
    <row r="3780" spans="1:11" x14ac:dyDescent="0.25">
      <c r="A3780" s="5" t="str">
        <f t="shared" si="59"/>
        <v>ID6193G3847</v>
      </c>
      <c r="B3780">
        <v>3847</v>
      </c>
      <c r="C3780" t="s">
        <v>68</v>
      </c>
      <c r="D3780">
        <v>6193</v>
      </c>
      <c r="E3780" t="s">
        <v>206</v>
      </c>
      <c r="F3780" t="s">
        <v>933</v>
      </c>
      <c r="G3780" t="s">
        <v>2579</v>
      </c>
      <c r="H3780" t="s">
        <v>1283</v>
      </c>
      <c r="I3780">
        <v>6188</v>
      </c>
      <c r="K3780" s="1"/>
    </row>
    <row r="3781" spans="1:11" x14ac:dyDescent="0.25">
      <c r="A3781" s="5" t="str">
        <f t="shared" si="59"/>
        <v>ID6194G3848</v>
      </c>
      <c r="B3781">
        <v>3848</v>
      </c>
      <c r="C3781" t="s">
        <v>68</v>
      </c>
      <c r="D3781">
        <v>6194</v>
      </c>
      <c r="E3781" t="s">
        <v>206</v>
      </c>
      <c r="F3781" t="s">
        <v>933</v>
      </c>
      <c r="G3781" t="s">
        <v>2579</v>
      </c>
      <c r="H3781" t="s">
        <v>1284</v>
      </c>
      <c r="I3781">
        <v>6188</v>
      </c>
      <c r="K3781" s="1"/>
    </row>
    <row r="3782" spans="1:11" x14ac:dyDescent="0.25">
      <c r="A3782" s="5" t="str">
        <f t="shared" si="59"/>
        <v>ID6195G3849</v>
      </c>
      <c r="B3782">
        <v>3849</v>
      </c>
      <c r="C3782" t="s">
        <v>68</v>
      </c>
      <c r="D3782">
        <v>6195</v>
      </c>
      <c r="E3782" t="s">
        <v>206</v>
      </c>
      <c r="F3782" t="s">
        <v>933</v>
      </c>
      <c r="G3782" t="s">
        <v>2579</v>
      </c>
      <c r="H3782" t="s">
        <v>1285</v>
      </c>
      <c r="I3782">
        <v>6188</v>
      </c>
      <c r="K3782" s="1"/>
    </row>
    <row r="3783" spans="1:11" x14ac:dyDescent="0.25">
      <c r="A3783" s="5" t="str">
        <f t="shared" si="59"/>
        <v>ID6203G3850</v>
      </c>
      <c r="B3783">
        <v>3850</v>
      </c>
      <c r="C3783" t="s">
        <v>68</v>
      </c>
      <c r="D3783">
        <v>6203</v>
      </c>
      <c r="E3783" t="s">
        <v>206</v>
      </c>
      <c r="F3783" t="s">
        <v>933</v>
      </c>
      <c r="G3783" t="s">
        <v>2579</v>
      </c>
      <c r="H3783" t="s">
        <v>1282</v>
      </c>
      <c r="I3783">
        <v>6188</v>
      </c>
      <c r="K3783" s="1"/>
    </row>
    <row r="3784" spans="1:11" x14ac:dyDescent="0.25">
      <c r="A3784" s="5" t="str">
        <f t="shared" si="59"/>
        <v>ID6196G3851</v>
      </c>
      <c r="B3784">
        <v>3851</v>
      </c>
      <c r="C3784" t="s">
        <v>68</v>
      </c>
      <c r="D3784">
        <v>6196</v>
      </c>
      <c r="E3784" t="s">
        <v>206</v>
      </c>
      <c r="F3784" t="s">
        <v>370</v>
      </c>
      <c r="G3784" t="s">
        <v>2580</v>
      </c>
      <c r="H3784" t="s">
        <v>2580</v>
      </c>
      <c r="I3784">
        <v>6179</v>
      </c>
      <c r="K3784" s="1"/>
    </row>
    <row r="3785" spans="1:11" x14ac:dyDescent="0.25">
      <c r="A3785" s="5" t="str">
        <f t="shared" si="59"/>
        <v>ID6197G3852</v>
      </c>
      <c r="B3785">
        <v>3852</v>
      </c>
      <c r="C3785" t="s">
        <v>68</v>
      </c>
      <c r="D3785">
        <v>6197</v>
      </c>
      <c r="E3785" t="s">
        <v>206</v>
      </c>
      <c r="F3785" t="s">
        <v>370</v>
      </c>
      <c r="G3785" t="s">
        <v>2580</v>
      </c>
      <c r="H3785" t="s">
        <v>2581</v>
      </c>
      <c r="I3785">
        <v>6196</v>
      </c>
      <c r="K3785" s="1"/>
    </row>
    <row r="3786" spans="1:11" x14ac:dyDescent="0.25">
      <c r="A3786" s="5" t="str">
        <f t="shared" si="59"/>
        <v>ID6198G3853</v>
      </c>
      <c r="B3786">
        <v>3853</v>
      </c>
      <c r="C3786" t="s">
        <v>68</v>
      </c>
      <c r="D3786">
        <v>6198</v>
      </c>
      <c r="E3786" t="s">
        <v>206</v>
      </c>
      <c r="F3786" t="s">
        <v>370</v>
      </c>
      <c r="G3786" t="s">
        <v>2580</v>
      </c>
      <c r="H3786" t="s">
        <v>2582</v>
      </c>
      <c r="I3786">
        <v>6196</v>
      </c>
      <c r="K3786" s="1"/>
    </row>
    <row r="3787" spans="1:11" x14ac:dyDescent="0.25">
      <c r="A3787" s="5" t="str">
        <f t="shared" si="59"/>
        <v>ID6199G3854</v>
      </c>
      <c r="B3787">
        <v>3854</v>
      </c>
      <c r="C3787" t="s">
        <v>68</v>
      </c>
      <c r="D3787">
        <v>6199</v>
      </c>
      <c r="E3787" t="s">
        <v>206</v>
      </c>
      <c r="F3787" t="s">
        <v>370</v>
      </c>
      <c r="G3787" t="s">
        <v>2580</v>
      </c>
      <c r="H3787" t="s">
        <v>2583</v>
      </c>
      <c r="I3787">
        <v>6196</v>
      </c>
      <c r="K3787" s="1"/>
    </row>
    <row r="3788" spans="1:11" x14ac:dyDescent="0.25">
      <c r="A3788" s="5" t="str">
        <f t="shared" si="59"/>
        <v>ID6200G3855</v>
      </c>
      <c r="B3788">
        <v>3855</v>
      </c>
      <c r="C3788" t="s">
        <v>68</v>
      </c>
      <c r="D3788">
        <v>6200</v>
      </c>
      <c r="E3788" t="s">
        <v>206</v>
      </c>
      <c r="F3788" t="s">
        <v>370</v>
      </c>
      <c r="G3788" t="s">
        <v>2580</v>
      </c>
      <c r="H3788" t="s">
        <v>78</v>
      </c>
      <c r="I3788">
        <v>6196</v>
      </c>
      <c r="K3788" s="1"/>
    </row>
    <row r="3789" spans="1:11" x14ac:dyDescent="0.25">
      <c r="A3789" s="5" t="str">
        <f t="shared" si="59"/>
        <v>ID6201G3856</v>
      </c>
      <c r="B3789">
        <v>3856</v>
      </c>
      <c r="C3789" t="s">
        <v>68</v>
      </c>
      <c r="D3789">
        <v>6201</v>
      </c>
      <c r="E3789" t="s">
        <v>206</v>
      </c>
      <c r="F3789" t="s">
        <v>212</v>
      </c>
      <c r="G3789" t="s">
        <v>933</v>
      </c>
      <c r="H3789" t="s">
        <v>933</v>
      </c>
      <c r="I3789">
        <v>6179</v>
      </c>
      <c r="K3789" s="1"/>
    </row>
    <row r="3790" spans="1:11" x14ac:dyDescent="0.25">
      <c r="A3790" s="5" t="str">
        <f t="shared" si="59"/>
        <v>ID6202G3857</v>
      </c>
      <c r="B3790">
        <v>3857</v>
      </c>
      <c r="C3790" t="s">
        <v>68</v>
      </c>
      <c r="D3790">
        <v>6202</v>
      </c>
      <c r="E3790" t="s">
        <v>206</v>
      </c>
      <c r="F3790" t="s">
        <v>370</v>
      </c>
      <c r="G3790" t="s">
        <v>933</v>
      </c>
      <c r="H3790" t="s">
        <v>78</v>
      </c>
      <c r="I3790">
        <v>6179</v>
      </c>
      <c r="K3790" s="1"/>
    </row>
    <row r="3791" spans="1:11" x14ac:dyDescent="0.25">
      <c r="A3791" s="5" t="str">
        <f t="shared" si="59"/>
        <v>ID8968G3858</v>
      </c>
      <c r="B3791">
        <v>3858</v>
      </c>
      <c r="C3791" t="s">
        <v>68</v>
      </c>
      <c r="D3791">
        <v>8968</v>
      </c>
      <c r="E3791" t="s">
        <v>206</v>
      </c>
      <c r="F3791" t="s">
        <v>368</v>
      </c>
      <c r="G3791" t="s">
        <v>933</v>
      </c>
      <c r="H3791" t="s">
        <v>933</v>
      </c>
      <c r="I3791">
        <v>6179</v>
      </c>
      <c r="K3791" s="1"/>
    </row>
    <row r="3792" spans="1:11" x14ac:dyDescent="0.25">
      <c r="A3792" s="5" t="str">
        <f t="shared" si="59"/>
        <v>ID187G3859</v>
      </c>
      <c r="B3792">
        <v>3859</v>
      </c>
      <c r="C3792" t="s">
        <v>68</v>
      </c>
      <c r="D3792">
        <v>187</v>
      </c>
      <c r="E3792" t="s">
        <v>155</v>
      </c>
      <c r="F3792" t="s">
        <v>155</v>
      </c>
      <c r="G3792" t="s">
        <v>155</v>
      </c>
      <c r="H3792" t="s">
        <v>155</v>
      </c>
      <c r="I3792" t="s">
        <v>71</v>
      </c>
      <c r="K3792" s="1"/>
    </row>
    <row r="3793" spans="1:11" x14ac:dyDescent="0.25">
      <c r="A3793" s="5" t="str">
        <f t="shared" si="59"/>
        <v>ID192G3860</v>
      </c>
      <c r="B3793">
        <v>3860</v>
      </c>
      <c r="C3793" t="s">
        <v>68</v>
      </c>
      <c r="D3793">
        <v>192</v>
      </c>
      <c r="E3793" t="s">
        <v>155</v>
      </c>
      <c r="F3793" t="s">
        <v>78</v>
      </c>
      <c r="G3793" t="s">
        <v>78</v>
      </c>
      <c r="H3793" t="s">
        <v>78</v>
      </c>
      <c r="I3793">
        <v>187</v>
      </c>
      <c r="K3793" s="1"/>
    </row>
    <row r="3794" spans="1:11" x14ac:dyDescent="0.25">
      <c r="A3794" s="5" t="str">
        <f t="shared" si="59"/>
        <v>ID442G3861</v>
      </c>
      <c r="B3794">
        <v>3861</v>
      </c>
      <c r="C3794" t="s">
        <v>68</v>
      </c>
      <c r="D3794">
        <v>442</v>
      </c>
      <c r="E3794" t="s">
        <v>155</v>
      </c>
      <c r="F3794" t="s">
        <v>371</v>
      </c>
      <c r="G3794" t="s">
        <v>371</v>
      </c>
      <c r="H3794" t="s">
        <v>371</v>
      </c>
      <c r="I3794">
        <v>187</v>
      </c>
      <c r="K3794" s="1"/>
    </row>
    <row r="3795" spans="1:11" x14ac:dyDescent="0.25">
      <c r="A3795" s="5" t="str">
        <f t="shared" si="59"/>
        <v>ID2109G3862</v>
      </c>
      <c r="B3795">
        <v>3862</v>
      </c>
      <c r="C3795" t="s">
        <v>68</v>
      </c>
      <c r="D3795">
        <v>2109</v>
      </c>
      <c r="E3795" t="s">
        <v>155</v>
      </c>
      <c r="F3795" t="s">
        <v>371</v>
      </c>
      <c r="G3795" t="s">
        <v>894</v>
      </c>
      <c r="H3795" t="s">
        <v>894</v>
      </c>
      <c r="I3795">
        <v>442</v>
      </c>
      <c r="K3795" s="1"/>
    </row>
    <row r="3796" spans="1:11" x14ac:dyDescent="0.25">
      <c r="A3796" s="5" t="str">
        <f t="shared" si="59"/>
        <v>ID4295G3863</v>
      </c>
      <c r="B3796">
        <v>3863</v>
      </c>
      <c r="C3796" t="s">
        <v>68</v>
      </c>
      <c r="D3796">
        <v>4295</v>
      </c>
      <c r="E3796" t="s">
        <v>155</v>
      </c>
      <c r="F3796" t="s">
        <v>371</v>
      </c>
      <c r="G3796" t="s">
        <v>894</v>
      </c>
      <c r="H3796" t="s">
        <v>1822</v>
      </c>
      <c r="I3796">
        <v>2109</v>
      </c>
      <c r="K3796" s="1"/>
    </row>
    <row r="3797" spans="1:11" x14ac:dyDescent="0.25">
      <c r="A3797" s="5" t="str">
        <f t="shared" si="59"/>
        <v>ID4296G3864</v>
      </c>
      <c r="B3797">
        <v>3864</v>
      </c>
      <c r="C3797" t="s">
        <v>68</v>
      </c>
      <c r="D3797">
        <v>4296</v>
      </c>
      <c r="E3797" t="s">
        <v>155</v>
      </c>
      <c r="F3797" t="s">
        <v>371</v>
      </c>
      <c r="G3797" t="s">
        <v>894</v>
      </c>
      <c r="H3797" t="s">
        <v>1823</v>
      </c>
      <c r="I3797">
        <v>2109</v>
      </c>
      <c r="K3797" s="1"/>
    </row>
    <row r="3798" spans="1:11" x14ac:dyDescent="0.25">
      <c r="A3798" s="5" t="str">
        <f t="shared" si="59"/>
        <v>ID4297G3865</v>
      </c>
      <c r="B3798">
        <v>3865</v>
      </c>
      <c r="C3798" t="s">
        <v>68</v>
      </c>
      <c r="D3798">
        <v>4297</v>
      </c>
      <c r="E3798" t="s">
        <v>155</v>
      </c>
      <c r="F3798" t="s">
        <v>371</v>
      </c>
      <c r="G3798" t="s">
        <v>894</v>
      </c>
      <c r="H3798" t="s">
        <v>1824</v>
      </c>
      <c r="I3798">
        <v>2109</v>
      </c>
      <c r="K3798" s="1"/>
    </row>
    <row r="3799" spans="1:11" x14ac:dyDescent="0.25">
      <c r="A3799" s="5" t="str">
        <f t="shared" si="59"/>
        <v>ID4298G3866</v>
      </c>
      <c r="B3799">
        <v>3866</v>
      </c>
      <c r="C3799" t="s">
        <v>68</v>
      </c>
      <c r="D3799">
        <v>4298</v>
      </c>
      <c r="E3799" t="s">
        <v>155</v>
      </c>
      <c r="F3799" t="s">
        <v>371</v>
      </c>
      <c r="G3799" t="s">
        <v>894</v>
      </c>
      <c r="H3799" t="s">
        <v>78</v>
      </c>
      <c r="I3799">
        <v>2109</v>
      </c>
      <c r="K3799" s="1"/>
    </row>
    <row r="3800" spans="1:11" x14ac:dyDescent="0.25">
      <c r="A3800" s="5" t="str">
        <f t="shared" si="59"/>
        <v>ID2110G3867</v>
      </c>
      <c r="B3800">
        <v>3867</v>
      </c>
      <c r="C3800" t="s">
        <v>68</v>
      </c>
      <c r="D3800">
        <v>2110</v>
      </c>
      <c r="E3800" t="s">
        <v>155</v>
      </c>
      <c r="F3800" t="s">
        <v>371</v>
      </c>
      <c r="G3800" t="s">
        <v>895</v>
      </c>
      <c r="H3800" t="s">
        <v>895</v>
      </c>
      <c r="I3800">
        <v>442</v>
      </c>
      <c r="K3800" s="1"/>
    </row>
    <row r="3801" spans="1:11" x14ac:dyDescent="0.25">
      <c r="A3801" s="5" t="str">
        <f t="shared" si="59"/>
        <v>ID2112G3868</v>
      </c>
      <c r="B3801">
        <v>3868</v>
      </c>
      <c r="C3801" t="s">
        <v>68</v>
      </c>
      <c r="D3801">
        <v>2112</v>
      </c>
      <c r="E3801" t="s">
        <v>155</v>
      </c>
      <c r="F3801" t="s">
        <v>371</v>
      </c>
      <c r="G3801" t="s">
        <v>895</v>
      </c>
      <c r="H3801" t="s">
        <v>896</v>
      </c>
      <c r="I3801">
        <v>2110</v>
      </c>
      <c r="K3801" s="1"/>
    </row>
    <row r="3802" spans="1:11" x14ac:dyDescent="0.25">
      <c r="A3802" s="5" t="str">
        <f t="shared" si="59"/>
        <v>ID2113G3869</v>
      </c>
      <c r="B3802">
        <v>3869</v>
      </c>
      <c r="C3802" t="s">
        <v>68</v>
      </c>
      <c r="D3802">
        <v>2113</v>
      </c>
      <c r="E3802" t="s">
        <v>155</v>
      </c>
      <c r="F3802" t="s">
        <v>371</v>
      </c>
      <c r="G3802" t="s">
        <v>895</v>
      </c>
      <c r="H3802" t="s">
        <v>897</v>
      </c>
      <c r="I3802">
        <v>2110</v>
      </c>
      <c r="K3802" s="1"/>
    </row>
    <row r="3803" spans="1:11" x14ac:dyDescent="0.25">
      <c r="A3803" s="5" t="str">
        <f t="shared" si="59"/>
        <v>ID2114G3870</v>
      </c>
      <c r="B3803">
        <v>3870</v>
      </c>
      <c r="C3803" t="s">
        <v>68</v>
      </c>
      <c r="D3803">
        <v>2114</v>
      </c>
      <c r="E3803" t="s">
        <v>155</v>
      </c>
      <c r="F3803" t="s">
        <v>371</v>
      </c>
      <c r="G3803" t="s">
        <v>895</v>
      </c>
      <c r="H3803" t="s">
        <v>78</v>
      </c>
      <c r="I3803">
        <v>2110</v>
      </c>
      <c r="K3803" s="1"/>
    </row>
    <row r="3804" spans="1:11" x14ac:dyDescent="0.25">
      <c r="A3804" s="5" t="str">
        <f t="shared" si="59"/>
        <v>ID4292G3871</v>
      </c>
      <c r="B3804">
        <v>3871</v>
      </c>
      <c r="C3804" t="s">
        <v>68</v>
      </c>
      <c r="D3804">
        <v>4292</v>
      </c>
      <c r="E3804" t="s">
        <v>155</v>
      </c>
      <c r="F3804" t="s">
        <v>371</v>
      </c>
      <c r="G3804" t="s">
        <v>895</v>
      </c>
      <c r="H3804" t="s">
        <v>1819</v>
      </c>
      <c r="I3804">
        <v>2110</v>
      </c>
      <c r="K3804" s="1"/>
    </row>
    <row r="3805" spans="1:11" x14ac:dyDescent="0.25">
      <c r="A3805" s="5" t="str">
        <f t="shared" si="59"/>
        <v>ID4293G3872</v>
      </c>
      <c r="B3805">
        <v>3872</v>
      </c>
      <c r="C3805" t="s">
        <v>68</v>
      </c>
      <c r="D3805">
        <v>4293</v>
      </c>
      <c r="E3805" t="s">
        <v>155</v>
      </c>
      <c r="F3805" t="s">
        <v>371</v>
      </c>
      <c r="G3805" t="s">
        <v>895</v>
      </c>
      <c r="H3805" t="s">
        <v>1820</v>
      </c>
      <c r="I3805">
        <v>2110</v>
      </c>
      <c r="K3805" s="1"/>
    </row>
    <row r="3806" spans="1:11" x14ac:dyDescent="0.25">
      <c r="A3806" s="5" t="str">
        <f t="shared" si="59"/>
        <v>ID4294G3873</v>
      </c>
      <c r="B3806">
        <v>3873</v>
      </c>
      <c r="C3806" t="s">
        <v>68</v>
      </c>
      <c r="D3806">
        <v>4294</v>
      </c>
      <c r="E3806" t="s">
        <v>155</v>
      </c>
      <c r="F3806" t="s">
        <v>371</v>
      </c>
      <c r="G3806" t="s">
        <v>895</v>
      </c>
      <c r="H3806" t="s">
        <v>1821</v>
      </c>
      <c r="I3806">
        <v>2110</v>
      </c>
      <c r="K3806" s="1"/>
    </row>
    <row r="3807" spans="1:11" x14ac:dyDescent="0.25">
      <c r="A3807" s="5" t="str">
        <f t="shared" si="59"/>
        <v>ID2115G3874</v>
      </c>
      <c r="B3807">
        <v>3874</v>
      </c>
      <c r="C3807" t="s">
        <v>68</v>
      </c>
      <c r="D3807">
        <v>2115</v>
      </c>
      <c r="E3807" t="s">
        <v>155</v>
      </c>
      <c r="F3807" t="s">
        <v>371</v>
      </c>
      <c r="G3807" t="s">
        <v>898</v>
      </c>
      <c r="H3807" t="s">
        <v>898</v>
      </c>
      <c r="I3807">
        <v>442</v>
      </c>
      <c r="K3807" s="1"/>
    </row>
    <row r="3808" spans="1:11" x14ac:dyDescent="0.25">
      <c r="A3808" s="5" t="str">
        <f t="shared" si="59"/>
        <v>ID2116G3875</v>
      </c>
      <c r="B3808">
        <v>3875</v>
      </c>
      <c r="C3808" t="s">
        <v>68</v>
      </c>
      <c r="D3808">
        <v>2116</v>
      </c>
      <c r="E3808" t="s">
        <v>155</v>
      </c>
      <c r="F3808" t="s">
        <v>371</v>
      </c>
      <c r="G3808" t="s">
        <v>78</v>
      </c>
      <c r="H3808" t="s">
        <v>78</v>
      </c>
      <c r="I3808">
        <v>442</v>
      </c>
      <c r="K3808" s="1"/>
    </row>
    <row r="3809" spans="1:11" x14ac:dyDescent="0.25">
      <c r="A3809" s="5" t="str">
        <f t="shared" si="59"/>
        <v>ID443G3876</v>
      </c>
      <c r="B3809">
        <v>3876</v>
      </c>
      <c r="C3809" t="s">
        <v>68</v>
      </c>
      <c r="D3809">
        <v>443</v>
      </c>
      <c r="E3809" t="s">
        <v>155</v>
      </c>
      <c r="F3809" t="s">
        <v>372</v>
      </c>
      <c r="G3809" t="s">
        <v>372</v>
      </c>
      <c r="H3809" t="s">
        <v>372</v>
      </c>
      <c r="I3809">
        <v>187</v>
      </c>
      <c r="K3809" s="1"/>
    </row>
    <row r="3810" spans="1:11" x14ac:dyDescent="0.25">
      <c r="A3810" s="5" t="str">
        <f t="shared" si="59"/>
        <v>ID2668G3877</v>
      </c>
      <c r="B3810">
        <v>3877</v>
      </c>
      <c r="C3810" t="s">
        <v>68</v>
      </c>
      <c r="D3810">
        <v>2668</v>
      </c>
      <c r="E3810" t="s">
        <v>155</v>
      </c>
      <c r="F3810" t="s">
        <v>372</v>
      </c>
      <c r="G3810" t="s">
        <v>141</v>
      </c>
      <c r="H3810" t="s">
        <v>141</v>
      </c>
      <c r="I3810">
        <v>443</v>
      </c>
      <c r="K3810" s="1"/>
    </row>
    <row r="3811" spans="1:11" x14ac:dyDescent="0.25">
      <c r="A3811" s="5" t="str">
        <f t="shared" si="59"/>
        <v>ID2669G3878</v>
      </c>
      <c r="B3811">
        <v>3878</v>
      </c>
      <c r="C3811" t="s">
        <v>68</v>
      </c>
      <c r="D3811">
        <v>2669</v>
      </c>
      <c r="E3811" t="s">
        <v>155</v>
      </c>
      <c r="F3811" t="s">
        <v>372</v>
      </c>
      <c r="G3811" t="s">
        <v>106</v>
      </c>
      <c r="H3811" t="s">
        <v>106</v>
      </c>
      <c r="I3811">
        <v>443</v>
      </c>
      <c r="K3811" s="1"/>
    </row>
    <row r="3812" spans="1:11" x14ac:dyDescent="0.25">
      <c r="A3812" s="5" t="str">
        <f t="shared" si="59"/>
        <v>ID2670G3879</v>
      </c>
      <c r="B3812">
        <v>3879</v>
      </c>
      <c r="C3812" t="s">
        <v>68</v>
      </c>
      <c r="D3812">
        <v>2670</v>
      </c>
      <c r="E3812" t="s">
        <v>155</v>
      </c>
      <c r="F3812" t="s">
        <v>372</v>
      </c>
      <c r="G3812" t="s">
        <v>635</v>
      </c>
      <c r="H3812" t="s">
        <v>635</v>
      </c>
      <c r="I3812">
        <v>443</v>
      </c>
      <c r="K3812" s="1"/>
    </row>
    <row r="3813" spans="1:11" x14ac:dyDescent="0.25">
      <c r="A3813" s="5" t="str">
        <f t="shared" si="59"/>
        <v>ID2671G3880</v>
      </c>
      <c r="B3813">
        <v>3880</v>
      </c>
      <c r="C3813" t="s">
        <v>68</v>
      </c>
      <c r="D3813">
        <v>2671</v>
      </c>
      <c r="E3813" t="s">
        <v>155</v>
      </c>
      <c r="F3813" t="s">
        <v>372</v>
      </c>
      <c r="G3813" t="s">
        <v>1131</v>
      </c>
      <c r="H3813" t="s">
        <v>1131</v>
      </c>
      <c r="I3813">
        <v>443</v>
      </c>
      <c r="K3813" s="1"/>
    </row>
    <row r="3814" spans="1:11" x14ac:dyDescent="0.25">
      <c r="A3814" s="5" t="str">
        <f t="shared" si="59"/>
        <v>ID2672G3881</v>
      </c>
      <c r="B3814">
        <v>3881</v>
      </c>
      <c r="C3814" t="s">
        <v>68</v>
      </c>
      <c r="D3814">
        <v>2672</v>
      </c>
      <c r="E3814" t="s">
        <v>155</v>
      </c>
      <c r="F3814" t="s">
        <v>372</v>
      </c>
      <c r="G3814" t="s">
        <v>654</v>
      </c>
      <c r="H3814" t="s">
        <v>654</v>
      </c>
      <c r="I3814">
        <v>443</v>
      </c>
      <c r="K3814" s="1"/>
    </row>
    <row r="3815" spans="1:11" x14ac:dyDescent="0.25">
      <c r="A3815" s="5" t="str">
        <f t="shared" si="59"/>
        <v>ID2673G3882</v>
      </c>
      <c r="B3815">
        <v>3882</v>
      </c>
      <c r="C3815" t="s">
        <v>68</v>
      </c>
      <c r="D3815">
        <v>2673</v>
      </c>
      <c r="E3815" t="s">
        <v>155</v>
      </c>
      <c r="F3815" t="s">
        <v>372</v>
      </c>
      <c r="G3815" t="s">
        <v>78</v>
      </c>
      <c r="H3815" t="s">
        <v>78</v>
      </c>
      <c r="I3815">
        <v>443</v>
      </c>
      <c r="K3815" s="1"/>
    </row>
    <row r="3816" spans="1:11" x14ac:dyDescent="0.25">
      <c r="A3816" s="5" t="str">
        <f t="shared" si="59"/>
        <v>ID2682G3883</v>
      </c>
      <c r="B3816">
        <v>3883</v>
      </c>
      <c r="C3816" t="s">
        <v>68</v>
      </c>
      <c r="D3816">
        <v>2682</v>
      </c>
      <c r="E3816" t="s">
        <v>155</v>
      </c>
      <c r="F3816" t="s">
        <v>372</v>
      </c>
      <c r="G3816" t="s">
        <v>133</v>
      </c>
      <c r="H3816" t="s">
        <v>133</v>
      </c>
      <c r="I3816">
        <v>443</v>
      </c>
      <c r="K3816" s="1"/>
    </row>
    <row r="3817" spans="1:11" x14ac:dyDescent="0.25">
      <c r="A3817" s="5" t="str">
        <f t="shared" si="59"/>
        <v>ID446G3884</v>
      </c>
      <c r="B3817">
        <v>3884</v>
      </c>
      <c r="C3817" t="s">
        <v>68</v>
      </c>
      <c r="D3817">
        <v>446</v>
      </c>
      <c r="E3817" t="s">
        <v>155</v>
      </c>
      <c r="F3817" t="s">
        <v>374</v>
      </c>
      <c r="G3817" t="s">
        <v>374</v>
      </c>
      <c r="H3817" t="s">
        <v>374</v>
      </c>
      <c r="I3817">
        <v>187</v>
      </c>
      <c r="K3817" s="1"/>
    </row>
    <row r="3818" spans="1:11" x14ac:dyDescent="0.25">
      <c r="A3818" s="5" t="str">
        <f t="shared" si="59"/>
        <v>ID447G3885</v>
      </c>
      <c r="B3818">
        <v>3885</v>
      </c>
      <c r="C3818" t="s">
        <v>68</v>
      </c>
      <c r="D3818">
        <v>447</v>
      </c>
      <c r="E3818" t="s">
        <v>155</v>
      </c>
      <c r="F3818" t="s">
        <v>375</v>
      </c>
      <c r="G3818" t="s">
        <v>375</v>
      </c>
      <c r="H3818" t="s">
        <v>375</v>
      </c>
      <c r="I3818">
        <v>187</v>
      </c>
      <c r="K3818" s="1"/>
    </row>
    <row r="3819" spans="1:11" x14ac:dyDescent="0.25">
      <c r="A3819" s="5" t="str">
        <f t="shared" si="59"/>
        <v>ID713G3886</v>
      </c>
      <c r="B3819">
        <v>3886</v>
      </c>
      <c r="C3819" t="s">
        <v>68</v>
      </c>
      <c r="D3819">
        <v>713</v>
      </c>
      <c r="E3819" t="s">
        <v>155</v>
      </c>
      <c r="F3819" t="s">
        <v>375</v>
      </c>
      <c r="G3819" t="s">
        <v>78</v>
      </c>
      <c r="H3819" t="s">
        <v>78</v>
      </c>
      <c r="I3819">
        <v>447</v>
      </c>
      <c r="K3819" s="1"/>
    </row>
    <row r="3820" spans="1:11" x14ac:dyDescent="0.25">
      <c r="A3820" s="5" t="str">
        <f t="shared" si="59"/>
        <v>ID778G3887</v>
      </c>
      <c r="B3820">
        <v>3887</v>
      </c>
      <c r="C3820" t="s">
        <v>68</v>
      </c>
      <c r="D3820">
        <v>778</v>
      </c>
      <c r="E3820" t="s">
        <v>155</v>
      </c>
      <c r="F3820" t="s">
        <v>375</v>
      </c>
      <c r="G3820" t="s">
        <v>516</v>
      </c>
      <c r="H3820" t="s">
        <v>516</v>
      </c>
      <c r="I3820">
        <v>447</v>
      </c>
      <c r="K3820" s="1"/>
    </row>
    <row r="3821" spans="1:11" x14ac:dyDescent="0.25">
      <c r="A3821" s="5" t="str">
        <f t="shared" si="59"/>
        <v>ID3231G3888</v>
      </c>
      <c r="B3821">
        <v>3888</v>
      </c>
      <c r="C3821" t="s">
        <v>68</v>
      </c>
      <c r="D3821">
        <v>3231</v>
      </c>
      <c r="E3821" t="s">
        <v>155</v>
      </c>
      <c r="F3821" t="s">
        <v>375</v>
      </c>
      <c r="G3821" t="s">
        <v>1339</v>
      </c>
      <c r="H3821" t="s">
        <v>1339</v>
      </c>
      <c r="I3821">
        <v>447</v>
      </c>
      <c r="K3821" s="1"/>
    </row>
    <row r="3822" spans="1:11" x14ac:dyDescent="0.25">
      <c r="A3822" s="5" t="str">
        <f t="shared" si="59"/>
        <v>ID449G3889</v>
      </c>
      <c r="B3822">
        <v>3889</v>
      </c>
      <c r="C3822" t="s">
        <v>68</v>
      </c>
      <c r="D3822">
        <v>449</v>
      </c>
      <c r="E3822" t="s">
        <v>155</v>
      </c>
      <c r="F3822" t="s">
        <v>376</v>
      </c>
      <c r="G3822" t="s">
        <v>376</v>
      </c>
      <c r="H3822" t="s">
        <v>376</v>
      </c>
      <c r="I3822">
        <v>187</v>
      </c>
      <c r="K3822" s="1"/>
    </row>
    <row r="3823" spans="1:11" x14ac:dyDescent="0.25">
      <c r="A3823" s="5" t="str">
        <f t="shared" si="59"/>
        <v>ID451G3890</v>
      </c>
      <c r="B3823">
        <v>3890</v>
      </c>
      <c r="C3823" t="s">
        <v>68</v>
      </c>
      <c r="D3823">
        <v>451</v>
      </c>
      <c r="E3823" t="s">
        <v>155</v>
      </c>
      <c r="F3823" t="s">
        <v>156</v>
      </c>
      <c r="G3823" t="s">
        <v>156</v>
      </c>
      <c r="H3823" t="s">
        <v>156</v>
      </c>
      <c r="I3823">
        <v>187</v>
      </c>
      <c r="K3823" s="1"/>
    </row>
    <row r="3824" spans="1:11" x14ac:dyDescent="0.25">
      <c r="A3824" s="5" t="str">
        <f t="shared" si="59"/>
        <v>ID90G3891</v>
      </c>
      <c r="B3824">
        <v>3891</v>
      </c>
      <c r="C3824" t="s">
        <v>68</v>
      </c>
      <c r="D3824">
        <v>90</v>
      </c>
      <c r="E3824" t="s">
        <v>155</v>
      </c>
      <c r="F3824" t="s">
        <v>156</v>
      </c>
      <c r="G3824" t="s">
        <v>157</v>
      </c>
      <c r="H3824" t="s">
        <v>157</v>
      </c>
      <c r="I3824">
        <v>451</v>
      </c>
      <c r="K3824" s="1"/>
    </row>
    <row r="3825" spans="1:11" x14ac:dyDescent="0.25">
      <c r="A3825" s="5" t="str">
        <f t="shared" si="59"/>
        <v>ID727G3892</v>
      </c>
      <c r="B3825">
        <v>3892</v>
      </c>
      <c r="C3825" t="s">
        <v>68</v>
      </c>
      <c r="D3825">
        <v>727</v>
      </c>
      <c r="E3825" t="s">
        <v>155</v>
      </c>
      <c r="F3825" t="s">
        <v>156</v>
      </c>
      <c r="G3825" t="s">
        <v>78</v>
      </c>
      <c r="H3825" t="s">
        <v>78</v>
      </c>
      <c r="I3825">
        <v>451</v>
      </c>
      <c r="K3825" s="1"/>
    </row>
    <row r="3826" spans="1:11" x14ac:dyDescent="0.25">
      <c r="A3826" s="5" t="str">
        <f t="shared" si="59"/>
        <v>ID784G3893</v>
      </c>
      <c r="B3826">
        <v>3893</v>
      </c>
      <c r="C3826" t="s">
        <v>68</v>
      </c>
      <c r="D3826">
        <v>784</v>
      </c>
      <c r="E3826" t="s">
        <v>155</v>
      </c>
      <c r="F3826" t="s">
        <v>156</v>
      </c>
      <c r="G3826" t="s">
        <v>520</v>
      </c>
      <c r="H3826" t="s">
        <v>520</v>
      </c>
      <c r="I3826">
        <v>451</v>
      </c>
      <c r="K3826" s="1"/>
    </row>
    <row r="3827" spans="1:11" x14ac:dyDescent="0.25">
      <c r="A3827" s="5" t="str">
        <f t="shared" si="59"/>
        <v>ID784G3894</v>
      </c>
      <c r="B3827">
        <v>3894</v>
      </c>
      <c r="C3827" t="s">
        <v>68</v>
      </c>
      <c r="D3827">
        <v>784</v>
      </c>
      <c r="E3827" t="s">
        <v>155</v>
      </c>
      <c r="F3827" t="s">
        <v>156</v>
      </c>
      <c r="G3827" t="s">
        <v>520</v>
      </c>
      <c r="H3827" t="s">
        <v>520</v>
      </c>
      <c r="I3827">
        <v>451</v>
      </c>
      <c r="K3827" s="1"/>
    </row>
    <row r="3828" spans="1:11" x14ac:dyDescent="0.25">
      <c r="A3828" s="5" t="str">
        <f t="shared" si="59"/>
        <v>ID785G3895</v>
      </c>
      <c r="B3828">
        <v>3895</v>
      </c>
      <c r="C3828" t="s">
        <v>68</v>
      </c>
      <c r="D3828">
        <v>785</v>
      </c>
      <c r="E3828" t="s">
        <v>155</v>
      </c>
      <c r="F3828" t="s">
        <v>156</v>
      </c>
      <c r="G3828" t="s">
        <v>521</v>
      </c>
      <c r="H3828" t="s">
        <v>521</v>
      </c>
      <c r="I3828">
        <v>451</v>
      </c>
      <c r="K3828" s="1"/>
    </row>
    <row r="3829" spans="1:11" x14ac:dyDescent="0.25">
      <c r="A3829" s="5" t="str">
        <f t="shared" si="59"/>
        <v>ID1503G3896</v>
      </c>
      <c r="B3829">
        <v>3896</v>
      </c>
      <c r="C3829" t="s">
        <v>68</v>
      </c>
      <c r="D3829">
        <v>1503</v>
      </c>
      <c r="E3829" t="s">
        <v>155</v>
      </c>
      <c r="F3829" t="s">
        <v>156</v>
      </c>
      <c r="G3829" t="s">
        <v>740</v>
      </c>
      <c r="H3829" t="s">
        <v>740</v>
      </c>
      <c r="I3829">
        <v>451</v>
      </c>
      <c r="K3829" s="1"/>
    </row>
    <row r="3830" spans="1:11" x14ac:dyDescent="0.25">
      <c r="A3830" s="5" t="str">
        <f t="shared" si="59"/>
        <v>ID3385G3897</v>
      </c>
      <c r="B3830">
        <v>3897</v>
      </c>
      <c r="C3830" t="s">
        <v>68</v>
      </c>
      <c r="D3830">
        <v>3385</v>
      </c>
      <c r="E3830" t="s">
        <v>155</v>
      </c>
      <c r="F3830" t="s">
        <v>156</v>
      </c>
      <c r="G3830" t="s">
        <v>1412</v>
      </c>
      <c r="H3830" t="s">
        <v>1412</v>
      </c>
      <c r="I3830">
        <v>451</v>
      </c>
      <c r="K3830" s="1"/>
    </row>
    <row r="3831" spans="1:11" x14ac:dyDescent="0.25">
      <c r="A3831" s="5" t="str">
        <f t="shared" si="59"/>
        <v>ID5848G3898</v>
      </c>
      <c r="B3831">
        <v>3898</v>
      </c>
      <c r="C3831" t="s">
        <v>68</v>
      </c>
      <c r="D3831">
        <v>5848</v>
      </c>
      <c r="E3831" t="s">
        <v>155</v>
      </c>
      <c r="F3831" t="s">
        <v>156</v>
      </c>
      <c r="G3831" t="s">
        <v>2427</v>
      </c>
      <c r="H3831" t="s">
        <v>2427</v>
      </c>
      <c r="I3831">
        <v>451</v>
      </c>
      <c r="K3831" s="1"/>
    </row>
    <row r="3832" spans="1:11" x14ac:dyDescent="0.25">
      <c r="A3832" s="5" t="str">
        <f t="shared" si="59"/>
        <v>ID6328G3899</v>
      </c>
      <c r="B3832">
        <v>3899</v>
      </c>
      <c r="C3832" t="s">
        <v>68</v>
      </c>
      <c r="D3832">
        <v>6328</v>
      </c>
      <c r="E3832" t="s">
        <v>155</v>
      </c>
      <c r="F3832" t="s">
        <v>156</v>
      </c>
      <c r="G3832" t="s">
        <v>2594</v>
      </c>
      <c r="H3832" t="s">
        <v>2594</v>
      </c>
      <c r="I3832">
        <v>451</v>
      </c>
      <c r="K3832" s="1"/>
    </row>
    <row r="3833" spans="1:11" x14ac:dyDescent="0.25">
      <c r="A3833" s="5" t="str">
        <f t="shared" si="59"/>
        <v>ID453G3900</v>
      </c>
      <c r="B3833">
        <v>3900</v>
      </c>
      <c r="C3833" t="s">
        <v>68</v>
      </c>
      <c r="D3833">
        <v>453</v>
      </c>
      <c r="E3833" t="s">
        <v>155</v>
      </c>
      <c r="F3833" t="s">
        <v>379</v>
      </c>
      <c r="G3833" t="s">
        <v>379</v>
      </c>
      <c r="H3833" t="s">
        <v>379</v>
      </c>
      <c r="I3833">
        <v>187</v>
      </c>
      <c r="K3833" s="1"/>
    </row>
    <row r="3834" spans="1:11" x14ac:dyDescent="0.25">
      <c r="A3834" s="5" t="str">
        <f t="shared" si="59"/>
        <v>ID676G3901</v>
      </c>
      <c r="B3834">
        <v>3901</v>
      </c>
      <c r="C3834" t="s">
        <v>68</v>
      </c>
      <c r="D3834">
        <v>676</v>
      </c>
      <c r="E3834" t="s">
        <v>155</v>
      </c>
      <c r="F3834" t="s">
        <v>379</v>
      </c>
      <c r="G3834" t="s">
        <v>477</v>
      </c>
      <c r="H3834" t="s">
        <v>477</v>
      </c>
      <c r="I3834">
        <v>453</v>
      </c>
      <c r="K3834" s="1"/>
    </row>
    <row r="3835" spans="1:11" x14ac:dyDescent="0.25">
      <c r="A3835" s="5" t="str">
        <f t="shared" si="59"/>
        <v>ID745G3902</v>
      </c>
      <c r="B3835">
        <v>3902</v>
      </c>
      <c r="C3835" t="s">
        <v>68</v>
      </c>
      <c r="D3835">
        <v>745</v>
      </c>
      <c r="E3835" t="s">
        <v>155</v>
      </c>
      <c r="F3835" t="s">
        <v>379</v>
      </c>
      <c r="G3835" t="s">
        <v>496</v>
      </c>
      <c r="H3835" t="s">
        <v>496</v>
      </c>
      <c r="I3835">
        <v>453</v>
      </c>
      <c r="K3835" s="1"/>
    </row>
    <row r="3836" spans="1:11" x14ac:dyDescent="0.25">
      <c r="A3836" s="5" t="str">
        <f t="shared" si="59"/>
        <v>ID454G3903</v>
      </c>
      <c r="B3836">
        <v>3903</v>
      </c>
      <c r="C3836" t="s">
        <v>68</v>
      </c>
      <c r="D3836">
        <v>454</v>
      </c>
      <c r="E3836" t="s">
        <v>155</v>
      </c>
      <c r="F3836" t="s">
        <v>380</v>
      </c>
      <c r="G3836" t="s">
        <v>380</v>
      </c>
      <c r="H3836" t="s">
        <v>380</v>
      </c>
      <c r="I3836">
        <v>187</v>
      </c>
      <c r="K3836" s="1"/>
    </row>
    <row r="3837" spans="1:11" x14ac:dyDescent="0.25">
      <c r="A3837" s="5" t="str">
        <f t="shared" si="59"/>
        <v>ID793G3904</v>
      </c>
      <c r="B3837">
        <v>3904</v>
      </c>
      <c r="C3837" t="s">
        <v>68</v>
      </c>
      <c r="D3837">
        <v>793</v>
      </c>
      <c r="E3837" t="s">
        <v>155</v>
      </c>
      <c r="F3837" t="s">
        <v>380</v>
      </c>
      <c r="G3837" t="s">
        <v>523</v>
      </c>
      <c r="H3837" t="s">
        <v>523</v>
      </c>
      <c r="I3837">
        <v>454</v>
      </c>
      <c r="K3837" s="1"/>
    </row>
    <row r="3838" spans="1:11" x14ac:dyDescent="0.25">
      <c r="A3838" s="5" t="str">
        <f t="shared" si="59"/>
        <v>ID2244G3905</v>
      </c>
      <c r="B3838">
        <v>3905</v>
      </c>
      <c r="C3838" t="s">
        <v>68</v>
      </c>
      <c r="D3838">
        <v>2244</v>
      </c>
      <c r="E3838" t="s">
        <v>155</v>
      </c>
      <c r="F3838" t="s">
        <v>380</v>
      </c>
      <c r="G3838" t="s">
        <v>523</v>
      </c>
      <c r="H3838" t="s">
        <v>949</v>
      </c>
      <c r="I3838">
        <v>793</v>
      </c>
      <c r="K3838" s="1"/>
    </row>
    <row r="3839" spans="1:11" x14ac:dyDescent="0.25">
      <c r="A3839" s="5" t="str">
        <f t="shared" si="59"/>
        <v>ID2245G3906</v>
      </c>
      <c r="B3839">
        <v>3906</v>
      </c>
      <c r="C3839" t="s">
        <v>68</v>
      </c>
      <c r="D3839">
        <v>2245</v>
      </c>
      <c r="E3839" t="s">
        <v>155</v>
      </c>
      <c r="F3839" t="s">
        <v>380</v>
      </c>
      <c r="G3839" t="s">
        <v>523</v>
      </c>
      <c r="H3839" t="s">
        <v>78</v>
      </c>
      <c r="I3839">
        <v>793</v>
      </c>
      <c r="K3839" s="1"/>
    </row>
    <row r="3840" spans="1:11" x14ac:dyDescent="0.25">
      <c r="A3840" s="5" t="str">
        <f t="shared" si="59"/>
        <v>ID794G3907</v>
      </c>
      <c r="B3840">
        <v>3907</v>
      </c>
      <c r="C3840" t="s">
        <v>68</v>
      </c>
      <c r="D3840">
        <v>794</v>
      </c>
      <c r="E3840" t="s">
        <v>155</v>
      </c>
      <c r="F3840" t="s">
        <v>380</v>
      </c>
      <c r="G3840" t="s">
        <v>524</v>
      </c>
      <c r="H3840" t="s">
        <v>524</v>
      </c>
      <c r="I3840">
        <v>454</v>
      </c>
      <c r="K3840" s="1"/>
    </row>
    <row r="3841" spans="1:11" x14ac:dyDescent="0.25">
      <c r="A3841" s="5" t="str">
        <f t="shared" si="59"/>
        <v>ID455G3908</v>
      </c>
      <c r="B3841">
        <v>3908</v>
      </c>
      <c r="C3841" t="s">
        <v>68</v>
      </c>
      <c r="D3841">
        <v>455</v>
      </c>
      <c r="E3841" t="s">
        <v>155</v>
      </c>
      <c r="F3841" t="s">
        <v>381</v>
      </c>
      <c r="G3841" t="s">
        <v>381</v>
      </c>
      <c r="H3841" t="s">
        <v>381</v>
      </c>
      <c r="I3841">
        <v>187</v>
      </c>
      <c r="K3841" s="1"/>
    </row>
    <row r="3842" spans="1:11" x14ac:dyDescent="0.25">
      <c r="A3842" s="5" t="str">
        <f t="shared" si="59"/>
        <v>ID1883G3909</v>
      </c>
      <c r="B3842">
        <v>3909</v>
      </c>
      <c r="C3842" t="s">
        <v>68</v>
      </c>
      <c r="D3842">
        <v>1883</v>
      </c>
      <c r="E3842" t="s">
        <v>155</v>
      </c>
      <c r="F3842" t="s">
        <v>381</v>
      </c>
      <c r="G3842" t="s">
        <v>816</v>
      </c>
      <c r="H3842" t="s">
        <v>816</v>
      </c>
      <c r="I3842">
        <v>455</v>
      </c>
      <c r="K3842" s="1"/>
    </row>
    <row r="3843" spans="1:11" x14ac:dyDescent="0.25">
      <c r="A3843" s="5" t="str">
        <f t="shared" ref="A3843:A3906" si="60">"ID"&amp;D3843&amp;"G"&amp;B3843</f>
        <v>ID1884G3910</v>
      </c>
      <c r="B3843">
        <v>3910</v>
      </c>
      <c r="C3843" t="s">
        <v>68</v>
      </c>
      <c r="D3843">
        <v>1884</v>
      </c>
      <c r="E3843" t="s">
        <v>155</v>
      </c>
      <c r="F3843" t="s">
        <v>381</v>
      </c>
      <c r="G3843" t="s">
        <v>817</v>
      </c>
      <c r="H3843" t="s">
        <v>817</v>
      </c>
      <c r="I3843">
        <v>455</v>
      </c>
      <c r="K3843" s="1"/>
    </row>
    <row r="3844" spans="1:11" x14ac:dyDescent="0.25">
      <c r="A3844" s="5" t="str">
        <f t="shared" si="60"/>
        <v>ID1885G3911</v>
      </c>
      <c r="B3844">
        <v>3911</v>
      </c>
      <c r="C3844" t="s">
        <v>68</v>
      </c>
      <c r="D3844">
        <v>1885</v>
      </c>
      <c r="E3844" t="s">
        <v>155</v>
      </c>
      <c r="F3844" t="s">
        <v>381</v>
      </c>
      <c r="G3844" t="s">
        <v>818</v>
      </c>
      <c r="H3844" t="s">
        <v>818</v>
      </c>
      <c r="I3844">
        <v>455</v>
      </c>
      <c r="K3844" s="1"/>
    </row>
    <row r="3845" spans="1:11" x14ac:dyDescent="0.25">
      <c r="A3845" s="5" t="str">
        <f t="shared" si="60"/>
        <v>ID1892G3912</v>
      </c>
      <c r="B3845">
        <v>3912</v>
      </c>
      <c r="C3845" t="s">
        <v>68</v>
      </c>
      <c r="D3845">
        <v>1892</v>
      </c>
      <c r="E3845" t="s">
        <v>155</v>
      </c>
      <c r="F3845" t="s">
        <v>381</v>
      </c>
      <c r="G3845" t="s">
        <v>818</v>
      </c>
      <c r="H3845" t="s">
        <v>819</v>
      </c>
      <c r="I3845">
        <v>1885</v>
      </c>
      <c r="K3845" s="1"/>
    </row>
    <row r="3846" spans="1:11" x14ac:dyDescent="0.25">
      <c r="A3846" s="5" t="str">
        <f t="shared" si="60"/>
        <v>ID2532G3913</v>
      </c>
      <c r="B3846">
        <v>3913</v>
      </c>
      <c r="C3846" t="s">
        <v>68</v>
      </c>
      <c r="D3846">
        <v>2532</v>
      </c>
      <c r="E3846" t="s">
        <v>155</v>
      </c>
      <c r="F3846" t="s">
        <v>381</v>
      </c>
      <c r="G3846" t="s">
        <v>818</v>
      </c>
      <c r="H3846" t="s">
        <v>1070</v>
      </c>
      <c r="I3846">
        <v>1885</v>
      </c>
      <c r="K3846" s="1"/>
    </row>
    <row r="3847" spans="1:11" x14ac:dyDescent="0.25">
      <c r="A3847" s="5" t="str">
        <f t="shared" si="60"/>
        <v>ID1893G3914</v>
      </c>
      <c r="B3847">
        <v>3914</v>
      </c>
      <c r="C3847" t="s">
        <v>68</v>
      </c>
      <c r="D3847">
        <v>1893</v>
      </c>
      <c r="E3847" t="s">
        <v>155</v>
      </c>
      <c r="F3847" t="s">
        <v>381</v>
      </c>
      <c r="G3847" t="s">
        <v>702</v>
      </c>
      <c r="H3847" t="s">
        <v>702</v>
      </c>
      <c r="I3847">
        <v>455</v>
      </c>
      <c r="K3847" s="1"/>
    </row>
    <row r="3848" spans="1:11" x14ac:dyDescent="0.25">
      <c r="A3848" s="5" t="str">
        <f t="shared" si="60"/>
        <v>ID1894G3915</v>
      </c>
      <c r="B3848">
        <v>3915</v>
      </c>
      <c r="C3848" t="s">
        <v>68</v>
      </c>
      <c r="D3848">
        <v>1894</v>
      </c>
      <c r="E3848" t="s">
        <v>155</v>
      </c>
      <c r="F3848" t="s">
        <v>381</v>
      </c>
      <c r="G3848" t="s">
        <v>477</v>
      </c>
      <c r="H3848" t="s">
        <v>477</v>
      </c>
      <c r="I3848">
        <v>455</v>
      </c>
      <c r="K3848" s="1"/>
    </row>
    <row r="3849" spans="1:11" x14ac:dyDescent="0.25">
      <c r="A3849" s="5" t="str">
        <f t="shared" si="60"/>
        <v>ID1895G3916</v>
      </c>
      <c r="B3849">
        <v>3916</v>
      </c>
      <c r="C3849" t="s">
        <v>68</v>
      </c>
      <c r="D3849">
        <v>1895</v>
      </c>
      <c r="E3849" t="s">
        <v>155</v>
      </c>
      <c r="F3849" t="s">
        <v>381</v>
      </c>
      <c r="G3849" t="s">
        <v>78</v>
      </c>
      <c r="H3849" t="s">
        <v>78</v>
      </c>
      <c r="I3849">
        <v>455</v>
      </c>
      <c r="K3849" s="1"/>
    </row>
    <row r="3850" spans="1:11" x14ac:dyDescent="0.25">
      <c r="A3850" s="5" t="str">
        <f t="shared" si="60"/>
        <v>ID2666G3917</v>
      </c>
      <c r="B3850">
        <v>3917</v>
      </c>
      <c r="C3850" t="s">
        <v>68</v>
      </c>
      <c r="D3850">
        <v>2666</v>
      </c>
      <c r="E3850" t="s">
        <v>155</v>
      </c>
      <c r="F3850" t="s">
        <v>381</v>
      </c>
      <c r="G3850" t="s">
        <v>1130</v>
      </c>
      <c r="H3850" t="s">
        <v>1130</v>
      </c>
      <c r="I3850">
        <v>455</v>
      </c>
      <c r="K3850" s="1"/>
    </row>
    <row r="3851" spans="1:11" x14ac:dyDescent="0.25">
      <c r="A3851" s="5" t="str">
        <f t="shared" si="60"/>
        <v>ID2667G3918</v>
      </c>
      <c r="B3851">
        <v>3918</v>
      </c>
      <c r="C3851" t="s">
        <v>68</v>
      </c>
      <c r="D3851">
        <v>2667</v>
      </c>
      <c r="E3851" t="s">
        <v>155</v>
      </c>
      <c r="F3851" t="s">
        <v>381</v>
      </c>
      <c r="G3851" t="s">
        <v>706</v>
      </c>
      <c r="H3851" t="s">
        <v>706</v>
      </c>
      <c r="I3851">
        <v>455</v>
      </c>
      <c r="K3851" s="1"/>
    </row>
    <row r="3852" spans="1:11" x14ac:dyDescent="0.25">
      <c r="A3852" s="5" t="str">
        <f t="shared" si="60"/>
        <v>ID1443G3919</v>
      </c>
      <c r="B3852">
        <v>3919</v>
      </c>
      <c r="C3852" t="s">
        <v>68</v>
      </c>
      <c r="D3852">
        <v>1443</v>
      </c>
      <c r="E3852" t="s">
        <v>155</v>
      </c>
      <c r="F3852" t="s">
        <v>510</v>
      </c>
      <c r="G3852" t="s">
        <v>510</v>
      </c>
      <c r="H3852" t="s">
        <v>510</v>
      </c>
      <c r="I3852">
        <v>187</v>
      </c>
      <c r="K3852" s="1"/>
    </row>
    <row r="3853" spans="1:11" x14ac:dyDescent="0.25">
      <c r="A3853" s="5" t="str">
        <f t="shared" si="60"/>
        <v>ID2104G3920</v>
      </c>
      <c r="B3853">
        <v>3920</v>
      </c>
      <c r="C3853" t="s">
        <v>68</v>
      </c>
      <c r="D3853">
        <v>2104</v>
      </c>
      <c r="E3853" t="s">
        <v>155</v>
      </c>
      <c r="F3853" t="s">
        <v>890</v>
      </c>
      <c r="G3853" t="s">
        <v>890</v>
      </c>
      <c r="H3853" t="s">
        <v>890</v>
      </c>
      <c r="I3853">
        <v>187</v>
      </c>
      <c r="K3853" s="1"/>
    </row>
    <row r="3854" spans="1:11" x14ac:dyDescent="0.25">
      <c r="A3854" s="5" t="str">
        <f t="shared" si="60"/>
        <v>ID2105G3921</v>
      </c>
      <c r="B3854">
        <v>3921</v>
      </c>
      <c r="C3854" t="s">
        <v>68</v>
      </c>
      <c r="D3854">
        <v>2105</v>
      </c>
      <c r="E3854" t="s">
        <v>155</v>
      </c>
      <c r="F3854" t="s">
        <v>890</v>
      </c>
      <c r="G3854" t="s">
        <v>891</v>
      </c>
      <c r="H3854" t="s">
        <v>891</v>
      </c>
      <c r="I3854">
        <v>2104</v>
      </c>
      <c r="K3854" s="1"/>
    </row>
    <row r="3855" spans="1:11" x14ac:dyDescent="0.25">
      <c r="A3855" s="5" t="str">
        <f t="shared" si="60"/>
        <v>ID2106G3922</v>
      </c>
      <c r="B3855">
        <v>3922</v>
      </c>
      <c r="C3855" t="s">
        <v>68</v>
      </c>
      <c r="D3855">
        <v>2106</v>
      </c>
      <c r="E3855" t="s">
        <v>155</v>
      </c>
      <c r="F3855" t="s">
        <v>890</v>
      </c>
      <c r="G3855" t="s">
        <v>892</v>
      </c>
      <c r="H3855" t="s">
        <v>892</v>
      </c>
      <c r="I3855">
        <v>2104</v>
      </c>
      <c r="K3855" s="1"/>
    </row>
    <row r="3856" spans="1:11" x14ac:dyDescent="0.25">
      <c r="A3856" s="5" t="str">
        <f t="shared" si="60"/>
        <v>ID2107G3923</v>
      </c>
      <c r="B3856">
        <v>3923</v>
      </c>
      <c r="C3856" t="s">
        <v>68</v>
      </c>
      <c r="D3856">
        <v>2107</v>
      </c>
      <c r="E3856" t="s">
        <v>155</v>
      </c>
      <c r="F3856" t="s">
        <v>890</v>
      </c>
      <c r="G3856" t="s">
        <v>893</v>
      </c>
      <c r="H3856" t="s">
        <v>893</v>
      </c>
      <c r="I3856">
        <v>2104</v>
      </c>
      <c r="K3856" s="1"/>
    </row>
    <row r="3857" spans="1:11" x14ac:dyDescent="0.25">
      <c r="A3857" s="5" t="str">
        <f t="shared" si="60"/>
        <v>ID2108G3924</v>
      </c>
      <c r="B3857">
        <v>3924</v>
      </c>
      <c r="C3857" t="s">
        <v>68</v>
      </c>
      <c r="D3857">
        <v>2108</v>
      </c>
      <c r="E3857" t="s">
        <v>155</v>
      </c>
      <c r="F3857" t="s">
        <v>890</v>
      </c>
      <c r="G3857" t="s">
        <v>78</v>
      </c>
      <c r="H3857" t="s">
        <v>78</v>
      </c>
      <c r="I3857">
        <v>2104</v>
      </c>
      <c r="K3857" s="1"/>
    </row>
    <row r="3858" spans="1:11" x14ac:dyDescent="0.25">
      <c r="A3858" s="5" t="str">
        <f t="shared" si="60"/>
        <v>ID3185G3925</v>
      </c>
      <c r="B3858">
        <v>3925</v>
      </c>
      <c r="C3858" t="s">
        <v>68</v>
      </c>
      <c r="D3858">
        <v>3185</v>
      </c>
      <c r="E3858" t="s">
        <v>155</v>
      </c>
      <c r="F3858" t="s">
        <v>890</v>
      </c>
      <c r="G3858" t="s">
        <v>1319</v>
      </c>
      <c r="H3858" t="s">
        <v>1319</v>
      </c>
      <c r="I3858">
        <v>2104</v>
      </c>
      <c r="K3858" s="1"/>
    </row>
    <row r="3859" spans="1:11" x14ac:dyDescent="0.25">
      <c r="A3859" s="5" t="str">
        <f t="shared" si="60"/>
        <v>ID2192G3926</v>
      </c>
      <c r="B3859">
        <v>3926</v>
      </c>
      <c r="C3859" t="s">
        <v>68</v>
      </c>
      <c r="D3859">
        <v>2192</v>
      </c>
      <c r="E3859" t="s">
        <v>155</v>
      </c>
      <c r="F3859" t="s">
        <v>935</v>
      </c>
      <c r="G3859" t="s">
        <v>935</v>
      </c>
      <c r="H3859" t="s">
        <v>935</v>
      </c>
      <c r="I3859">
        <v>187</v>
      </c>
      <c r="K3859" s="1"/>
    </row>
    <row r="3860" spans="1:11" x14ac:dyDescent="0.25">
      <c r="A3860" s="5" t="str">
        <f t="shared" si="60"/>
        <v>ID2674G3927</v>
      </c>
      <c r="B3860">
        <v>3927</v>
      </c>
      <c r="C3860" t="s">
        <v>68</v>
      </c>
      <c r="D3860">
        <v>2674</v>
      </c>
      <c r="E3860" t="s">
        <v>155</v>
      </c>
      <c r="F3860" t="s">
        <v>935</v>
      </c>
      <c r="G3860" t="s">
        <v>1132</v>
      </c>
      <c r="H3860" t="s">
        <v>1132</v>
      </c>
      <c r="I3860">
        <v>2192</v>
      </c>
      <c r="K3860" s="1"/>
    </row>
    <row r="3861" spans="1:11" x14ac:dyDescent="0.25">
      <c r="A3861" s="5" t="str">
        <f t="shared" si="60"/>
        <v>ID2675G3928</v>
      </c>
      <c r="B3861">
        <v>3928</v>
      </c>
      <c r="C3861" t="s">
        <v>68</v>
      </c>
      <c r="D3861">
        <v>2675</v>
      </c>
      <c r="E3861" t="s">
        <v>155</v>
      </c>
      <c r="F3861" t="s">
        <v>935</v>
      </c>
      <c r="G3861" t="s">
        <v>145</v>
      </c>
      <c r="H3861" t="s">
        <v>145</v>
      </c>
      <c r="I3861">
        <v>2192</v>
      </c>
      <c r="K3861" s="1"/>
    </row>
    <row r="3862" spans="1:11" x14ac:dyDescent="0.25">
      <c r="A3862" s="5" t="str">
        <f t="shared" si="60"/>
        <v>ID2676G3929</v>
      </c>
      <c r="B3862">
        <v>3929</v>
      </c>
      <c r="C3862" t="s">
        <v>68</v>
      </c>
      <c r="D3862">
        <v>2676</v>
      </c>
      <c r="E3862" t="s">
        <v>155</v>
      </c>
      <c r="F3862" t="s">
        <v>935</v>
      </c>
      <c r="G3862" t="s">
        <v>1133</v>
      </c>
      <c r="H3862" t="s">
        <v>1133</v>
      </c>
      <c r="I3862">
        <v>2192</v>
      </c>
      <c r="K3862" s="1"/>
    </row>
    <row r="3863" spans="1:11" x14ac:dyDescent="0.25">
      <c r="A3863" s="5" t="str">
        <f t="shared" si="60"/>
        <v>ID2677G3930</v>
      </c>
      <c r="B3863">
        <v>3930</v>
      </c>
      <c r="C3863" t="s">
        <v>68</v>
      </c>
      <c r="D3863">
        <v>2677</v>
      </c>
      <c r="E3863" t="s">
        <v>155</v>
      </c>
      <c r="F3863" t="s">
        <v>935</v>
      </c>
      <c r="G3863" t="s">
        <v>119</v>
      </c>
      <c r="H3863" t="s">
        <v>119</v>
      </c>
      <c r="I3863">
        <v>2192</v>
      </c>
      <c r="K3863" s="1"/>
    </row>
    <row r="3864" spans="1:11" x14ac:dyDescent="0.25">
      <c r="A3864" s="5" t="str">
        <f t="shared" si="60"/>
        <v>ID2678G3931</v>
      </c>
      <c r="B3864">
        <v>3931</v>
      </c>
      <c r="C3864" t="s">
        <v>68</v>
      </c>
      <c r="D3864">
        <v>2678</v>
      </c>
      <c r="E3864" t="s">
        <v>155</v>
      </c>
      <c r="F3864" t="s">
        <v>935</v>
      </c>
      <c r="G3864" t="s">
        <v>741</v>
      </c>
      <c r="H3864" t="s">
        <v>741</v>
      </c>
      <c r="I3864">
        <v>2192</v>
      </c>
      <c r="K3864" s="1"/>
    </row>
    <row r="3865" spans="1:11" x14ac:dyDescent="0.25">
      <c r="A3865" s="5" t="str">
        <f t="shared" si="60"/>
        <v>ID6493G3932</v>
      </c>
      <c r="B3865">
        <v>3932</v>
      </c>
      <c r="C3865" t="s">
        <v>68</v>
      </c>
      <c r="D3865">
        <v>6493</v>
      </c>
      <c r="E3865" t="s">
        <v>155</v>
      </c>
      <c r="F3865" t="s">
        <v>935</v>
      </c>
      <c r="G3865" t="s">
        <v>741</v>
      </c>
      <c r="H3865" t="s">
        <v>2677</v>
      </c>
      <c r="I3865">
        <v>2678</v>
      </c>
      <c r="K3865" s="1"/>
    </row>
    <row r="3866" spans="1:11" x14ac:dyDescent="0.25">
      <c r="A3866" s="5" t="str">
        <f t="shared" si="60"/>
        <v>ID6494G3933</v>
      </c>
      <c r="B3866">
        <v>3933</v>
      </c>
      <c r="C3866" t="s">
        <v>68</v>
      </c>
      <c r="D3866">
        <v>6494</v>
      </c>
      <c r="E3866" t="s">
        <v>155</v>
      </c>
      <c r="F3866" t="s">
        <v>935</v>
      </c>
      <c r="G3866" t="s">
        <v>741</v>
      </c>
      <c r="H3866" t="s">
        <v>1417</v>
      </c>
      <c r="I3866">
        <v>2678</v>
      </c>
      <c r="K3866" s="1"/>
    </row>
    <row r="3867" spans="1:11" x14ac:dyDescent="0.25">
      <c r="A3867" s="5" t="str">
        <f t="shared" si="60"/>
        <v>ID6495G3934</v>
      </c>
      <c r="B3867">
        <v>3934</v>
      </c>
      <c r="C3867" t="s">
        <v>68</v>
      </c>
      <c r="D3867">
        <v>6495</v>
      </c>
      <c r="E3867" t="s">
        <v>155</v>
      </c>
      <c r="F3867" t="s">
        <v>935</v>
      </c>
      <c r="G3867" t="s">
        <v>741</v>
      </c>
      <c r="H3867" t="s">
        <v>2678</v>
      </c>
      <c r="I3867">
        <v>2678</v>
      </c>
      <c r="K3867" s="1"/>
    </row>
    <row r="3868" spans="1:11" x14ac:dyDescent="0.25">
      <c r="A3868" s="5" t="str">
        <f t="shared" si="60"/>
        <v>ID6496G3935</v>
      </c>
      <c r="B3868">
        <v>3935</v>
      </c>
      <c r="C3868" t="s">
        <v>68</v>
      </c>
      <c r="D3868">
        <v>6496</v>
      </c>
      <c r="E3868" t="s">
        <v>155</v>
      </c>
      <c r="F3868" t="s">
        <v>935</v>
      </c>
      <c r="G3868" t="s">
        <v>741</v>
      </c>
      <c r="H3868" t="s">
        <v>2679</v>
      </c>
      <c r="I3868">
        <v>2678</v>
      </c>
      <c r="K3868" s="1"/>
    </row>
    <row r="3869" spans="1:11" x14ac:dyDescent="0.25">
      <c r="A3869" s="5" t="str">
        <f t="shared" si="60"/>
        <v>ID6497G3936</v>
      </c>
      <c r="B3869">
        <v>3936</v>
      </c>
      <c r="C3869" t="s">
        <v>68</v>
      </c>
      <c r="D3869">
        <v>6497</v>
      </c>
      <c r="E3869" t="s">
        <v>155</v>
      </c>
      <c r="F3869" t="s">
        <v>935</v>
      </c>
      <c r="G3869" t="s">
        <v>741</v>
      </c>
      <c r="H3869" t="s">
        <v>2680</v>
      </c>
      <c r="I3869">
        <v>2678</v>
      </c>
      <c r="K3869" s="1"/>
    </row>
    <row r="3870" spans="1:11" x14ac:dyDescent="0.25">
      <c r="A3870" s="5" t="str">
        <f t="shared" si="60"/>
        <v>ID6498G3937</v>
      </c>
      <c r="B3870">
        <v>3937</v>
      </c>
      <c r="C3870" t="s">
        <v>68</v>
      </c>
      <c r="D3870">
        <v>6498</v>
      </c>
      <c r="E3870" t="s">
        <v>155</v>
      </c>
      <c r="F3870" t="s">
        <v>935</v>
      </c>
      <c r="G3870" t="s">
        <v>741</v>
      </c>
      <c r="H3870" t="s">
        <v>2662</v>
      </c>
      <c r="I3870">
        <v>2678</v>
      </c>
      <c r="K3870" s="1"/>
    </row>
    <row r="3871" spans="1:11" x14ac:dyDescent="0.25">
      <c r="A3871" s="5" t="str">
        <f t="shared" si="60"/>
        <v>ID6499G3938</v>
      </c>
      <c r="B3871">
        <v>3938</v>
      </c>
      <c r="C3871" t="s">
        <v>68</v>
      </c>
      <c r="D3871">
        <v>6499</v>
      </c>
      <c r="E3871" t="s">
        <v>155</v>
      </c>
      <c r="F3871" t="s">
        <v>935</v>
      </c>
      <c r="G3871" t="s">
        <v>741</v>
      </c>
      <c r="H3871" t="s">
        <v>78</v>
      </c>
      <c r="I3871">
        <v>2678</v>
      </c>
      <c r="K3871" s="1"/>
    </row>
    <row r="3872" spans="1:11" x14ac:dyDescent="0.25">
      <c r="A3872" s="5" t="str">
        <f t="shared" si="60"/>
        <v>ID2679G3939</v>
      </c>
      <c r="B3872">
        <v>3939</v>
      </c>
      <c r="C3872" t="s">
        <v>68</v>
      </c>
      <c r="D3872">
        <v>2679</v>
      </c>
      <c r="E3872" t="s">
        <v>155</v>
      </c>
      <c r="F3872" t="s">
        <v>935</v>
      </c>
      <c r="G3872" t="s">
        <v>1134</v>
      </c>
      <c r="H3872" t="s">
        <v>1134</v>
      </c>
      <c r="I3872">
        <v>2192</v>
      </c>
      <c r="K3872" s="1"/>
    </row>
    <row r="3873" spans="1:11" x14ac:dyDescent="0.25">
      <c r="A3873" s="5" t="str">
        <f t="shared" si="60"/>
        <v>ID2680G3940</v>
      </c>
      <c r="B3873">
        <v>3940</v>
      </c>
      <c r="C3873" t="s">
        <v>68</v>
      </c>
      <c r="D3873">
        <v>2680</v>
      </c>
      <c r="E3873" t="s">
        <v>155</v>
      </c>
      <c r="F3873" t="s">
        <v>935</v>
      </c>
      <c r="G3873" t="s">
        <v>1135</v>
      </c>
      <c r="H3873" t="s">
        <v>1135</v>
      </c>
      <c r="I3873">
        <v>2192</v>
      </c>
      <c r="K3873" s="1"/>
    </row>
    <row r="3874" spans="1:11" x14ac:dyDescent="0.25">
      <c r="A3874" s="5" t="str">
        <f t="shared" si="60"/>
        <v>ID2681G3941</v>
      </c>
      <c r="B3874">
        <v>3941</v>
      </c>
      <c r="C3874" t="s">
        <v>68</v>
      </c>
      <c r="D3874">
        <v>2681</v>
      </c>
      <c r="E3874" t="s">
        <v>155</v>
      </c>
      <c r="F3874" t="s">
        <v>935</v>
      </c>
      <c r="G3874" t="s">
        <v>78</v>
      </c>
      <c r="H3874" t="s">
        <v>78</v>
      </c>
      <c r="I3874">
        <v>2192</v>
      </c>
      <c r="K3874" s="1"/>
    </row>
    <row r="3875" spans="1:11" x14ac:dyDescent="0.25">
      <c r="A3875" s="5" t="str">
        <f t="shared" si="60"/>
        <v>ID2724G3942</v>
      </c>
      <c r="B3875">
        <v>3942</v>
      </c>
      <c r="C3875" t="s">
        <v>68</v>
      </c>
      <c r="D3875">
        <v>2724</v>
      </c>
      <c r="E3875" t="s">
        <v>155</v>
      </c>
      <c r="F3875" t="s">
        <v>1150</v>
      </c>
      <c r="G3875" t="s">
        <v>1150</v>
      </c>
      <c r="H3875" t="s">
        <v>1150</v>
      </c>
      <c r="I3875">
        <v>187</v>
      </c>
      <c r="K3875" s="1"/>
    </row>
    <row r="3876" spans="1:11" x14ac:dyDescent="0.25">
      <c r="A3876" s="5" t="str">
        <f t="shared" si="60"/>
        <v>ID2935G3943</v>
      </c>
      <c r="B3876">
        <v>3943</v>
      </c>
      <c r="C3876" t="s">
        <v>68</v>
      </c>
      <c r="D3876">
        <v>2935</v>
      </c>
      <c r="E3876" t="s">
        <v>155</v>
      </c>
      <c r="F3876" t="s">
        <v>1150</v>
      </c>
      <c r="G3876" t="s">
        <v>1235</v>
      </c>
      <c r="H3876" t="s">
        <v>1235</v>
      </c>
      <c r="I3876">
        <v>2724</v>
      </c>
      <c r="K3876" s="1"/>
    </row>
    <row r="3877" spans="1:11" x14ac:dyDescent="0.25">
      <c r="A3877" s="5" t="str">
        <f t="shared" si="60"/>
        <v>ID2936G3944</v>
      </c>
      <c r="B3877">
        <v>3944</v>
      </c>
      <c r="C3877" t="s">
        <v>68</v>
      </c>
      <c r="D3877">
        <v>2936</v>
      </c>
      <c r="E3877" t="s">
        <v>155</v>
      </c>
      <c r="F3877" t="s">
        <v>1150</v>
      </c>
      <c r="G3877" t="s">
        <v>1236</v>
      </c>
      <c r="H3877" t="s">
        <v>1236</v>
      </c>
      <c r="I3877">
        <v>2724</v>
      </c>
      <c r="K3877" s="1"/>
    </row>
    <row r="3878" spans="1:11" x14ac:dyDescent="0.25">
      <c r="A3878" s="5" t="str">
        <f t="shared" si="60"/>
        <v>ID2937G3945</v>
      </c>
      <c r="B3878">
        <v>3945</v>
      </c>
      <c r="C3878" t="s">
        <v>68</v>
      </c>
      <c r="D3878">
        <v>2937</v>
      </c>
      <c r="E3878" t="s">
        <v>155</v>
      </c>
      <c r="F3878" t="s">
        <v>1150</v>
      </c>
      <c r="G3878" t="s">
        <v>78</v>
      </c>
      <c r="H3878" t="s">
        <v>78</v>
      </c>
      <c r="I3878">
        <v>2724</v>
      </c>
      <c r="K3878" s="1"/>
    </row>
    <row r="3879" spans="1:11" x14ac:dyDescent="0.25">
      <c r="A3879" s="5" t="str">
        <f t="shared" si="60"/>
        <v>ID2939G3946</v>
      </c>
      <c r="B3879">
        <v>3946</v>
      </c>
      <c r="C3879" t="s">
        <v>68</v>
      </c>
      <c r="D3879">
        <v>2939</v>
      </c>
      <c r="E3879" t="s">
        <v>155</v>
      </c>
      <c r="F3879" t="s">
        <v>1150</v>
      </c>
      <c r="G3879" t="s">
        <v>977</v>
      </c>
      <c r="H3879" t="s">
        <v>977</v>
      </c>
      <c r="I3879">
        <v>2724</v>
      </c>
      <c r="K3879" s="1"/>
    </row>
    <row r="3880" spans="1:11" x14ac:dyDescent="0.25">
      <c r="A3880" s="5" t="str">
        <f t="shared" si="60"/>
        <v>ID2890G3947</v>
      </c>
      <c r="B3880">
        <v>3947</v>
      </c>
      <c r="C3880" t="s">
        <v>68</v>
      </c>
      <c r="D3880">
        <v>2890</v>
      </c>
      <c r="E3880" t="s">
        <v>155</v>
      </c>
      <c r="F3880" t="s">
        <v>1203</v>
      </c>
      <c r="G3880" t="s">
        <v>1203</v>
      </c>
      <c r="H3880" t="s">
        <v>1203</v>
      </c>
      <c r="I3880">
        <v>187</v>
      </c>
      <c r="K3880" s="1"/>
    </row>
    <row r="3881" spans="1:11" x14ac:dyDescent="0.25">
      <c r="A3881" s="5" t="str">
        <f t="shared" si="60"/>
        <v>ID3209G3948</v>
      </c>
      <c r="B3881">
        <v>3948</v>
      </c>
      <c r="C3881" t="s">
        <v>68</v>
      </c>
      <c r="D3881">
        <v>3209</v>
      </c>
      <c r="E3881" t="s">
        <v>155</v>
      </c>
      <c r="F3881" t="s">
        <v>1132</v>
      </c>
      <c r="G3881" t="s">
        <v>1132</v>
      </c>
      <c r="H3881" t="s">
        <v>1132</v>
      </c>
      <c r="I3881">
        <v>187</v>
      </c>
      <c r="K3881" s="1"/>
    </row>
    <row r="3882" spans="1:11" x14ac:dyDescent="0.25">
      <c r="A3882" s="5" t="str">
        <f t="shared" si="60"/>
        <v>ID3210G3949</v>
      </c>
      <c r="B3882">
        <v>3949</v>
      </c>
      <c r="C3882" t="s">
        <v>68</v>
      </c>
      <c r="D3882">
        <v>3210</v>
      </c>
      <c r="E3882" t="s">
        <v>155</v>
      </c>
      <c r="F3882" t="s">
        <v>1328</v>
      </c>
      <c r="G3882" t="s">
        <v>1328</v>
      </c>
      <c r="H3882" t="s">
        <v>1328</v>
      </c>
      <c r="I3882">
        <v>187</v>
      </c>
      <c r="K3882" s="1"/>
    </row>
    <row r="3883" spans="1:11" x14ac:dyDescent="0.25">
      <c r="A3883" s="5" t="str">
        <f t="shared" si="60"/>
        <v>ID3212G3950</v>
      </c>
      <c r="B3883">
        <v>3950</v>
      </c>
      <c r="C3883" t="s">
        <v>68</v>
      </c>
      <c r="D3883">
        <v>3212</v>
      </c>
      <c r="E3883" t="s">
        <v>155</v>
      </c>
      <c r="F3883" t="s">
        <v>1134</v>
      </c>
      <c r="G3883" t="s">
        <v>1134</v>
      </c>
      <c r="H3883" t="s">
        <v>1134</v>
      </c>
      <c r="I3883">
        <v>187</v>
      </c>
      <c r="K3883" s="1"/>
    </row>
    <row r="3884" spans="1:11" x14ac:dyDescent="0.25">
      <c r="A3884" s="5" t="str">
        <f t="shared" si="60"/>
        <v>ID4299G3951</v>
      </c>
      <c r="B3884">
        <v>3951</v>
      </c>
      <c r="C3884" t="s">
        <v>68</v>
      </c>
      <c r="D3884">
        <v>4299</v>
      </c>
      <c r="E3884" t="s">
        <v>155</v>
      </c>
      <c r="F3884" t="s">
        <v>1134</v>
      </c>
      <c r="G3884" t="s">
        <v>1825</v>
      </c>
      <c r="H3884" t="s">
        <v>1825</v>
      </c>
      <c r="I3884">
        <v>3212</v>
      </c>
      <c r="K3884" s="1"/>
    </row>
    <row r="3885" spans="1:11" x14ac:dyDescent="0.25">
      <c r="A3885" s="5" t="str">
        <f t="shared" si="60"/>
        <v>ID4300G3952</v>
      </c>
      <c r="B3885">
        <v>3952</v>
      </c>
      <c r="C3885" t="s">
        <v>68</v>
      </c>
      <c r="D3885">
        <v>4300</v>
      </c>
      <c r="E3885" t="s">
        <v>155</v>
      </c>
      <c r="F3885" t="s">
        <v>1134</v>
      </c>
      <c r="G3885" t="s">
        <v>264</v>
      </c>
      <c r="H3885" t="s">
        <v>264</v>
      </c>
      <c r="I3885">
        <v>3212</v>
      </c>
      <c r="K3885" s="1"/>
    </row>
    <row r="3886" spans="1:11" x14ac:dyDescent="0.25">
      <c r="A3886" s="5" t="str">
        <f t="shared" si="60"/>
        <v>ID4301G3953</v>
      </c>
      <c r="B3886">
        <v>3953</v>
      </c>
      <c r="C3886" t="s">
        <v>68</v>
      </c>
      <c r="D3886">
        <v>4301</v>
      </c>
      <c r="E3886" t="s">
        <v>155</v>
      </c>
      <c r="F3886" t="s">
        <v>1134</v>
      </c>
      <c r="G3886" t="s">
        <v>269</v>
      </c>
      <c r="H3886" t="s">
        <v>269</v>
      </c>
      <c r="I3886">
        <v>3212</v>
      </c>
      <c r="K3886" s="1"/>
    </row>
    <row r="3887" spans="1:11" x14ac:dyDescent="0.25">
      <c r="A3887" s="5" t="str">
        <f t="shared" si="60"/>
        <v>ID4302G3954</v>
      </c>
      <c r="B3887">
        <v>3954</v>
      </c>
      <c r="C3887" t="s">
        <v>68</v>
      </c>
      <c r="D3887">
        <v>4302</v>
      </c>
      <c r="E3887" t="s">
        <v>155</v>
      </c>
      <c r="F3887" t="s">
        <v>1134</v>
      </c>
      <c r="G3887" t="s">
        <v>267</v>
      </c>
      <c r="H3887" t="s">
        <v>267</v>
      </c>
      <c r="I3887">
        <v>3212</v>
      </c>
      <c r="K3887" s="1"/>
    </row>
    <row r="3888" spans="1:11" x14ac:dyDescent="0.25">
      <c r="A3888" s="5" t="str">
        <f t="shared" si="60"/>
        <v>ID4303G3955</v>
      </c>
      <c r="B3888">
        <v>3955</v>
      </c>
      <c r="C3888" t="s">
        <v>68</v>
      </c>
      <c r="D3888">
        <v>4303</v>
      </c>
      <c r="E3888" t="s">
        <v>155</v>
      </c>
      <c r="F3888" t="s">
        <v>1134</v>
      </c>
      <c r="G3888" t="s">
        <v>78</v>
      </c>
      <c r="H3888" t="s">
        <v>78</v>
      </c>
      <c r="I3888">
        <v>3212</v>
      </c>
      <c r="K3888" s="1"/>
    </row>
    <row r="3889" spans="1:11" x14ac:dyDescent="0.25">
      <c r="A3889" s="5" t="str">
        <f t="shared" si="60"/>
        <v>ID3214G3956</v>
      </c>
      <c r="B3889">
        <v>3956</v>
      </c>
      <c r="C3889" t="s">
        <v>68</v>
      </c>
      <c r="D3889">
        <v>3214</v>
      </c>
      <c r="E3889" t="s">
        <v>155</v>
      </c>
      <c r="F3889" t="s">
        <v>1329</v>
      </c>
      <c r="G3889" t="s">
        <v>78</v>
      </c>
      <c r="H3889" t="s">
        <v>78</v>
      </c>
      <c r="I3889">
        <v>187</v>
      </c>
      <c r="K3889" s="1"/>
    </row>
    <row r="3890" spans="1:11" x14ac:dyDescent="0.25">
      <c r="A3890" s="5" t="str">
        <f t="shared" si="60"/>
        <v>ID3215G3957</v>
      </c>
      <c r="B3890">
        <v>3957</v>
      </c>
      <c r="C3890" t="s">
        <v>68</v>
      </c>
      <c r="D3890">
        <v>3215</v>
      </c>
      <c r="E3890" t="s">
        <v>155</v>
      </c>
      <c r="F3890" t="s">
        <v>1330</v>
      </c>
      <c r="G3890" t="s">
        <v>1330</v>
      </c>
      <c r="H3890" t="s">
        <v>1330</v>
      </c>
      <c r="I3890">
        <v>187</v>
      </c>
      <c r="K3890" s="1"/>
    </row>
    <row r="3891" spans="1:11" x14ac:dyDescent="0.25">
      <c r="A3891" s="5" t="str">
        <f t="shared" si="60"/>
        <v>ID3216G3958</v>
      </c>
      <c r="B3891">
        <v>3958</v>
      </c>
      <c r="C3891" t="s">
        <v>68</v>
      </c>
      <c r="D3891">
        <v>3216</v>
      </c>
      <c r="E3891" t="s">
        <v>155</v>
      </c>
      <c r="F3891" t="s">
        <v>1330</v>
      </c>
      <c r="G3891" t="s">
        <v>119</v>
      </c>
      <c r="H3891" t="s">
        <v>119</v>
      </c>
      <c r="I3891">
        <v>3215</v>
      </c>
      <c r="K3891" s="1"/>
    </row>
    <row r="3892" spans="1:11" x14ac:dyDescent="0.25">
      <c r="A3892" s="5" t="str">
        <f t="shared" si="60"/>
        <v>ID3217G3959</v>
      </c>
      <c r="B3892">
        <v>3959</v>
      </c>
      <c r="C3892" t="s">
        <v>68</v>
      </c>
      <c r="D3892">
        <v>3217</v>
      </c>
      <c r="E3892" t="s">
        <v>155</v>
      </c>
      <c r="F3892" t="s">
        <v>1330</v>
      </c>
      <c r="G3892" t="s">
        <v>119</v>
      </c>
      <c r="H3892" t="s">
        <v>1331</v>
      </c>
      <c r="I3892">
        <v>3216</v>
      </c>
      <c r="K3892" s="1"/>
    </row>
    <row r="3893" spans="1:11" x14ac:dyDescent="0.25">
      <c r="A3893" s="5" t="str">
        <f t="shared" si="60"/>
        <v>ID3218G3960</v>
      </c>
      <c r="B3893">
        <v>3960</v>
      </c>
      <c r="C3893" t="s">
        <v>68</v>
      </c>
      <c r="D3893">
        <v>3218</v>
      </c>
      <c r="E3893" t="s">
        <v>155</v>
      </c>
      <c r="F3893" t="s">
        <v>1330</v>
      </c>
      <c r="G3893" t="s">
        <v>119</v>
      </c>
      <c r="H3893" t="s">
        <v>1332</v>
      </c>
      <c r="I3893">
        <v>3216</v>
      </c>
      <c r="K3893" s="1"/>
    </row>
    <row r="3894" spans="1:11" x14ac:dyDescent="0.25">
      <c r="A3894" s="5" t="str">
        <f t="shared" si="60"/>
        <v>ID3219G3961</v>
      </c>
      <c r="B3894">
        <v>3961</v>
      </c>
      <c r="C3894" t="s">
        <v>68</v>
      </c>
      <c r="D3894">
        <v>3219</v>
      </c>
      <c r="E3894" t="s">
        <v>155</v>
      </c>
      <c r="F3894" t="s">
        <v>1330</v>
      </c>
      <c r="G3894" t="s">
        <v>119</v>
      </c>
      <c r="H3894" t="s">
        <v>1333</v>
      </c>
      <c r="I3894">
        <v>3216</v>
      </c>
      <c r="K3894" s="1"/>
    </row>
    <row r="3895" spans="1:11" x14ac:dyDescent="0.25">
      <c r="A3895" s="5" t="str">
        <f t="shared" si="60"/>
        <v>ID3220G3962</v>
      </c>
      <c r="B3895">
        <v>3962</v>
      </c>
      <c r="C3895" t="s">
        <v>68</v>
      </c>
      <c r="D3895">
        <v>3220</v>
      </c>
      <c r="E3895" t="s">
        <v>155</v>
      </c>
      <c r="F3895" t="s">
        <v>1330</v>
      </c>
      <c r="G3895" t="s">
        <v>1334</v>
      </c>
      <c r="H3895" t="s">
        <v>1334</v>
      </c>
      <c r="I3895">
        <v>3215</v>
      </c>
      <c r="K3895" s="1"/>
    </row>
    <row r="3896" spans="1:11" x14ac:dyDescent="0.25">
      <c r="A3896" s="5" t="str">
        <f t="shared" si="60"/>
        <v>ID3221G3963</v>
      </c>
      <c r="B3896">
        <v>3963</v>
      </c>
      <c r="C3896" t="s">
        <v>68</v>
      </c>
      <c r="D3896">
        <v>3221</v>
      </c>
      <c r="E3896" t="s">
        <v>155</v>
      </c>
      <c r="F3896" t="s">
        <v>1330</v>
      </c>
      <c r="G3896" t="s">
        <v>1334</v>
      </c>
      <c r="H3896" t="s">
        <v>1331</v>
      </c>
      <c r="I3896">
        <v>3220</v>
      </c>
      <c r="K3896" s="1"/>
    </row>
    <row r="3897" spans="1:11" x14ac:dyDescent="0.25">
      <c r="A3897" s="5" t="str">
        <f t="shared" si="60"/>
        <v>ID3222G3964</v>
      </c>
      <c r="B3897">
        <v>3964</v>
      </c>
      <c r="C3897" t="s">
        <v>68</v>
      </c>
      <c r="D3897">
        <v>3222</v>
      </c>
      <c r="E3897" t="s">
        <v>155</v>
      </c>
      <c r="F3897" t="s">
        <v>1330</v>
      </c>
      <c r="G3897" t="s">
        <v>1334</v>
      </c>
      <c r="H3897" t="s">
        <v>1332</v>
      </c>
      <c r="I3897">
        <v>3220</v>
      </c>
      <c r="K3897" s="1"/>
    </row>
    <row r="3898" spans="1:11" x14ac:dyDescent="0.25">
      <c r="A3898" s="5" t="str">
        <f t="shared" si="60"/>
        <v>ID3223G3965</v>
      </c>
      <c r="B3898">
        <v>3965</v>
      </c>
      <c r="C3898" t="s">
        <v>68</v>
      </c>
      <c r="D3898">
        <v>3223</v>
      </c>
      <c r="E3898" t="s">
        <v>155</v>
      </c>
      <c r="F3898" t="s">
        <v>1330</v>
      </c>
      <c r="G3898" t="s">
        <v>1334</v>
      </c>
      <c r="H3898" t="s">
        <v>1333</v>
      </c>
      <c r="I3898">
        <v>3220</v>
      </c>
      <c r="K3898" s="1"/>
    </row>
    <row r="3899" spans="1:11" x14ac:dyDescent="0.25">
      <c r="A3899" s="5" t="str">
        <f t="shared" si="60"/>
        <v>ID3224G3966</v>
      </c>
      <c r="B3899">
        <v>3966</v>
      </c>
      <c r="C3899" t="s">
        <v>68</v>
      </c>
      <c r="D3899">
        <v>3224</v>
      </c>
      <c r="E3899" t="s">
        <v>155</v>
      </c>
      <c r="F3899" t="s">
        <v>1335</v>
      </c>
      <c r="G3899" t="s">
        <v>1335</v>
      </c>
      <c r="H3899" t="s">
        <v>1335</v>
      </c>
      <c r="I3899">
        <v>187</v>
      </c>
      <c r="K3899" s="1"/>
    </row>
    <row r="3900" spans="1:11" x14ac:dyDescent="0.25">
      <c r="A3900" s="5" t="str">
        <f t="shared" si="60"/>
        <v>ID3225G3967</v>
      </c>
      <c r="B3900">
        <v>3967</v>
      </c>
      <c r="C3900" t="s">
        <v>68</v>
      </c>
      <c r="D3900">
        <v>3225</v>
      </c>
      <c r="E3900" t="s">
        <v>155</v>
      </c>
      <c r="F3900" t="s">
        <v>1335</v>
      </c>
      <c r="G3900" t="s">
        <v>1336</v>
      </c>
      <c r="H3900" t="s">
        <v>1336</v>
      </c>
      <c r="I3900">
        <v>3224</v>
      </c>
      <c r="K3900" s="1"/>
    </row>
    <row r="3901" spans="1:11" x14ac:dyDescent="0.25">
      <c r="A3901" s="5" t="str">
        <f t="shared" si="60"/>
        <v>ID3226G3968</v>
      </c>
      <c r="B3901">
        <v>3968</v>
      </c>
      <c r="C3901" t="s">
        <v>68</v>
      </c>
      <c r="D3901">
        <v>3226</v>
      </c>
      <c r="E3901" t="s">
        <v>155</v>
      </c>
      <c r="F3901" t="s">
        <v>1335</v>
      </c>
      <c r="G3901" t="s">
        <v>893</v>
      </c>
      <c r="H3901" t="s">
        <v>893</v>
      </c>
      <c r="I3901">
        <v>3224</v>
      </c>
      <c r="K3901" s="1"/>
    </row>
    <row r="3902" spans="1:11" x14ac:dyDescent="0.25">
      <c r="A3902" s="5" t="str">
        <f t="shared" si="60"/>
        <v>ID3227G3969</v>
      </c>
      <c r="B3902">
        <v>3969</v>
      </c>
      <c r="C3902" t="s">
        <v>68</v>
      </c>
      <c r="D3902">
        <v>3227</v>
      </c>
      <c r="E3902" t="s">
        <v>155</v>
      </c>
      <c r="F3902" t="s">
        <v>1335</v>
      </c>
      <c r="G3902" t="s">
        <v>78</v>
      </c>
      <c r="H3902" t="s">
        <v>78</v>
      </c>
      <c r="I3902">
        <v>3224</v>
      </c>
      <c r="K3902" s="1"/>
    </row>
    <row r="3903" spans="1:11" x14ac:dyDescent="0.25">
      <c r="A3903" s="5" t="str">
        <f t="shared" si="60"/>
        <v>ID3228G3970</v>
      </c>
      <c r="B3903">
        <v>3970</v>
      </c>
      <c r="C3903" t="s">
        <v>68</v>
      </c>
      <c r="D3903">
        <v>3228</v>
      </c>
      <c r="E3903" t="s">
        <v>155</v>
      </c>
      <c r="F3903" t="s">
        <v>1335</v>
      </c>
      <c r="G3903" t="s">
        <v>555</v>
      </c>
      <c r="H3903" t="s">
        <v>555</v>
      </c>
      <c r="I3903">
        <v>3224</v>
      </c>
      <c r="K3903" s="1"/>
    </row>
    <row r="3904" spans="1:11" x14ac:dyDescent="0.25">
      <c r="A3904" s="5" t="str">
        <f t="shared" si="60"/>
        <v>ID3229G3971</v>
      </c>
      <c r="B3904">
        <v>3971</v>
      </c>
      <c r="C3904" t="s">
        <v>68</v>
      </c>
      <c r="D3904">
        <v>3229</v>
      </c>
      <c r="E3904" t="s">
        <v>155</v>
      </c>
      <c r="F3904" t="s">
        <v>1335</v>
      </c>
      <c r="G3904" t="s">
        <v>555</v>
      </c>
      <c r="H3904" t="s">
        <v>1337</v>
      </c>
      <c r="I3904">
        <v>3228</v>
      </c>
      <c r="K3904" s="1"/>
    </row>
    <row r="3905" spans="1:11" x14ac:dyDescent="0.25">
      <c r="A3905" s="5" t="str">
        <f t="shared" si="60"/>
        <v>ID3230G3972</v>
      </c>
      <c r="B3905">
        <v>3972</v>
      </c>
      <c r="C3905" t="s">
        <v>68</v>
      </c>
      <c r="D3905">
        <v>3230</v>
      </c>
      <c r="E3905" t="s">
        <v>155</v>
      </c>
      <c r="F3905" t="s">
        <v>1335</v>
      </c>
      <c r="G3905" t="s">
        <v>555</v>
      </c>
      <c r="H3905" t="s">
        <v>1338</v>
      </c>
      <c r="I3905">
        <v>3228</v>
      </c>
      <c r="K3905" s="1"/>
    </row>
    <row r="3906" spans="1:11" x14ac:dyDescent="0.25">
      <c r="A3906" s="5" t="str">
        <f t="shared" si="60"/>
        <v>ID3232G3973</v>
      </c>
      <c r="B3906">
        <v>3973</v>
      </c>
      <c r="C3906" t="s">
        <v>68</v>
      </c>
      <c r="D3906">
        <v>3232</v>
      </c>
      <c r="E3906" t="s">
        <v>155</v>
      </c>
      <c r="F3906" t="s">
        <v>1340</v>
      </c>
      <c r="G3906" t="s">
        <v>1340</v>
      </c>
      <c r="H3906" t="s">
        <v>1340</v>
      </c>
      <c r="I3906">
        <v>187</v>
      </c>
      <c r="K3906" s="1"/>
    </row>
    <row r="3907" spans="1:11" x14ac:dyDescent="0.25">
      <c r="A3907" s="5" t="str">
        <f t="shared" ref="A3907:A3970" si="61">"ID"&amp;D3907&amp;"G"&amp;B3907</f>
        <v>ID3233G3974</v>
      </c>
      <c r="B3907">
        <v>3974</v>
      </c>
      <c r="C3907" t="s">
        <v>68</v>
      </c>
      <c r="D3907">
        <v>3233</v>
      </c>
      <c r="E3907" t="s">
        <v>155</v>
      </c>
      <c r="F3907" t="s">
        <v>1340</v>
      </c>
      <c r="G3907" t="s">
        <v>1341</v>
      </c>
      <c r="H3907" t="s">
        <v>1341</v>
      </c>
      <c r="I3907">
        <v>3232</v>
      </c>
      <c r="K3907" s="1"/>
    </row>
    <row r="3908" spans="1:11" x14ac:dyDescent="0.25">
      <c r="A3908" s="5" t="str">
        <f t="shared" si="61"/>
        <v>ID3234G3975</v>
      </c>
      <c r="B3908">
        <v>3975</v>
      </c>
      <c r="C3908" t="s">
        <v>68</v>
      </c>
      <c r="D3908">
        <v>3234</v>
      </c>
      <c r="E3908" t="s">
        <v>155</v>
      </c>
      <c r="F3908" t="s">
        <v>1340</v>
      </c>
      <c r="G3908" t="s">
        <v>1342</v>
      </c>
      <c r="H3908" t="s">
        <v>1342</v>
      </c>
      <c r="I3908">
        <v>3232</v>
      </c>
      <c r="K3908" s="1"/>
    </row>
    <row r="3909" spans="1:11" x14ac:dyDescent="0.25">
      <c r="A3909" s="5" t="str">
        <f t="shared" si="61"/>
        <v>ID3235G3976</v>
      </c>
      <c r="B3909">
        <v>3976</v>
      </c>
      <c r="C3909" t="s">
        <v>68</v>
      </c>
      <c r="D3909">
        <v>3235</v>
      </c>
      <c r="E3909" t="s">
        <v>155</v>
      </c>
      <c r="F3909" t="s">
        <v>1340</v>
      </c>
      <c r="G3909" t="s">
        <v>78</v>
      </c>
      <c r="H3909" t="s">
        <v>78</v>
      </c>
      <c r="I3909">
        <v>3232</v>
      </c>
      <c r="K3909" s="1"/>
    </row>
    <row r="3910" spans="1:11" x14ac:dyDescent="0.25">
      <c r="A3910" s="5" t="str">
        <f t="shared" si="61"/>
        <v>ID3236G3977</v>
      </c>
      <c r="B3910">
        <v>3977</v>
      </c>
      <c r="C3910" t="s">
        <v>68</v>
      </c>
      <c r="D3910">
        <v>3236</v>
      </c>
      <c r="E3910" t="s">
        <v>155</v>
      </c>
      <c r="F3910" t="s">
        <v>1343</v>
      </c>
      <c r="G3910" t="s">
        <v>1343</v>
      </c>
      <c r="H3910" t="s">
        <v>1343</v>
      </c>
      <c r="I3910">
        <v>187</v>
      </c>
      <c r="K3910" s="1"/>
    </row>
    <row r="3911" spans="1:11" x14ac:dyDescent="0.25">
      <c r="A3911" s="5" t="str">
        <f t="shared" si="61"/>
        <v>ID4342G3978</v>
      </c>
      <c r="B3911">
        <v>3978</v>
      </c>
      <c r="C3911" t="s">
        <v>68</v>
      </c>
      <c r="D3911">
        <v>4342</v>
      </c>
      <c r="E3911" t="s">
        <v>155</v>
      </c>
      <c r="F3911" t="s">
        <v>1850</v>
      </c>
      <c r="G3911" t="s">
        <v>1850</v>
      </c>
      <c r="H3911" t="s">
        <v>1850</v>
      </c>
      <c r="I3911">
        <v>187</v>
      </c>
      <c r="K3911" s="1"/>
    </row>
    <row r="3912" spans="1:11" x14ac:dyDescent="0.25">
      <c r="A3912" s="5" t="str">
        <f t="shared" si="61"/>
        <v>ID4343G3979</v>
      </c>
      <c r="B3912">
        <v>3979</v>
      </c>
      <c r="C3912" t="s">
        <v>68</v>
      </c>
      <c r="D3912">
        <v>4343</v>
      </c>
      <c r="E3912" t="s">
        <v>155</v>
      </c>
      <c r="F3912" t="s">
        <v>1850</v>
      </c>
      <c r="G3912" t="s">
        <v>496</v>
      </c>
      <c r="H3912" t="s">
        <v>496</v>
      </c>
      <c r="I3912">
        <v>4342</v>
      </c>
      <c r="K3912" s="1"/>
    </row>
    <row r="3913" spans="1:11" x14ac:dyDescent="0.25">
      <c r="A3913" s="5" t="str">
        <f t="shared" si="61"/>
        <v>ID4344G3980</v>
      </c>
      <c r="B3913">
        <v>3980</v>
      </c>
      <c r="C3913" t="s">
        <v>68</v>
      </c>
      <c r="D3913">
        <v>4344</v>
      </c>
      <c r="E3913" t="s">
        <v>155</v>
      </c>
      <c r="F3913" t="s">
        <v>1850</v>
      </c>
      <c r="G3913" t="s">
        <v>496</v>
      </c>
      <c r="H3913" t="s">
        <v>1851</v>
      </c>
      <c r="I3913">
        <v>4343</v>
      </c>
      <c r="K3913" s="1"/>
    </row>
    <row r="3914" spans="1:11" x14ac:dyDescent="0.25">
      <c r="A3914" s="5" t="str">
        <f t="shared" si="61"/>
        <v>ID4345G3981</v>
      </c>
      <c r="B3914">
        <v>3981</v>
      </c>
      <c r="C3914" t="s">
        <v>68</v>
      </c>
      <c r="D3914">
        <v>4345</v>
      </c>
      <c r="E3914" t="s">
        <v>155</v>
      </c>
      <c r="F3914" t="s">
        <v>1850</v>
      </c>
      <c r="G3914" t="s">
        <v>496</v>
      </c>
      <c r="H3914" t="s">
        <v>1852</v>
      </c>
      <c r="I3914">
        <v>4343</v>
      </c>
      <c r="K3914" s="1"/>
    </row>
    <row r="3915" spans="1:11" x14ac:dyDescent="0.25">
      <c r="A3915" s="5" t="str">
        <f t="shared" si="61"/>
        <v>ID4346G3982</v>
      </c>
      <c r="B3915">
        <v>3982</v>
      </c>
      <c r="C3915" t="s">
        <v>68</v>
      </c>
      <c r="D3915">
        <v>4346</v>
      </c>
      <c r="E3915" t="s">
        <v>155</v>
      </c>
      <c r="F3915" t="s">
        <v>1850</v>
      </c>
      <c r="G3915" t="s">
        <v>1758</v>
      </c>
      <c r="H3915" t="s">
        <v>1758</v>
      </c>
      <c r="I3915">
        <v>4342</v>
      </c>
      <c r="K3915" s="1"/>
    </row>
    <row r="3916" spans="1:11" x14ac:dyDescent="0.25">
      <c r="A3916" s="5" t="str">
        <f t="shared" si="61"/>
        <v>ID4347G3983</v>
      </c>
      <c r="B3916">
        <v>3983</v>
      </c>
      <c r="C3916" t="s">
        <v>68</v>
      </c>
      <c r="D3916">
        <v>4347</v>
      </c>
      <c r="E3916" t="s">
        <v>155</v>
      </c>
      <c r="F3916" t="s">
        <v>1850</v>
      </c>
      <c r="G3916" t="s">
        <v>1088</v>
      </c>
      <c r="H3916" t="s">
        <v>1088</v>
      </c>
      <c r="I3916">
        <v>4342</v>
      </c>
      <c r="K3916" s="1"/>
    </row>
    <row r="3917" spans="1:11" x14ac:dyDescent="0.25">
      <c r="A3917" s="5" t="str">
        <f t="shared" si="61"/>
        <v>ID4348G3984</v>
      </c>
      <c r="B3917">
        <v>3984</v>
      </c>
      <c r="C3917" t="s">
        <v>68</v>
      </c>
      <c r="D3917">
        <v>4348</v>
      </c>
      <c r="E3917" t="s">
        <v>155</v>
      </c>
      <c r="F3917" t="s">
        <v>1850</v>
      </c>
      <c r="G3917" t="s">
        <v>1853</v>
      </c>
      <c r="H3917" t="s">
        <v>1853</v>
      </c>
      <c r="I3917">
        <v>4342</v>
      </c>
      <c r="K3917" s="1"/>
    </row>
    <row r="3918" spans="1:11" x14ac:dyDescent="0.25">
      <c r="A3918" s="5" t="str">
        <f t="shared" si="61"/>
        <v>ID4349G3985</v>
      </c>
      <c r="B3918">
        <v>3985</v>
      </c>
      <c r="C3918" t="s">
        <v>68</v>
      </c>
      <c r="D3918">
        <v>4349</v>
      </c>
      <c r="E3918" t="s">
        <v>155</v>
      </c>
      <c r="F3918" t="s">
        <v>1850</v>
      </c>
      <c r="G3918" t="s">
        <v>1854</v>
      </c>
      <c r="H3918" t="s">
        <v>1854</v>
      </c>
      <c r="I3918">
        <v>4342</v>
      </c>
      <c r="K3918" s="1"/>
    </row>
    <row r="3919" spans="1:11" x14ac:dyDescent="0.25">
      <c r="A3919" s="5" t="str">
        <f t="shared" si="61"/>
        <v>ID4350G3986</v>
      </c>
      <c r="B3919">
        <v>3986</v>
      </c>
      <c r="C3919" t="s">
        <v>68</v>
      </c>
      <c r="D3919">
        <v>4350</v>
      </c>
      <c r="E3919" t="s">
        <v>155</v>
      </c>
      <c r="F3919" t="s">
        <v>1850</v>
      </c>
      <c r="G3919" t="s">
        <v>57</v>
      </c>
      <c r="H3919" t="s">
        <v>57</v>
      </c>
      <c r="I3919">
        <v>4342</v>
      </c>
      <c r="K3919" s="1"/>
    </row>
    <row r="3920" spans="1:11" x14ac:dyDescent="0.25">
      <c r="A3920" s="5" t="str">
        <f t="shared" si="61"/>
        <v>ID4351G3987</v>
      </c>
      <c r="B3920">
        <v>3987</v>
      </c>
      <c r="C3920" t="s">
        <v>68</v>
      </c>
      <c r="D3920">
        <v>4351</v>
      </c>
      <c r="E3920" t="s">
        <v>155</v>
      </c>
      <c r="F3920" t="s">
        <v>1850</v>
      </c>
      <c r="G3920" t="s">
        <v>1855</v>
      </c>
      <c r="H3920" t="s">
        <v>1855</v>
      </c>
      <c r="I3920">
        <v>4342</v>
      </c>
      <c r="K3920" s="1"/>
    </row>
    <row r="3921" spans="1:11" x14ac:dyDescent="0.25">
      <c r="A3921" s="5" t="str">
        <f t="shared" si="61"/>
        <v>ID4352G3988</v>
      </c>
      <c r="B3921">
        <v>3988</v>
      </c>
      <c r="C3921" t="s">
        <v>68</v>
      </c>
      <c r="D3921">
        <v>4352</v>
      </c>
      <c r="E3921" t="s">
        <v>155</v>
      </c>
      <c r="F3921" t="s">
        <v>1850</v>
      </c>
      <c r="G3921" t="s">
        <v>78</v>
      </c>
      <c r="H3921" t="s">
        <v>78</v>
      </c>
      <c r="I3921">
        <v>4342</v>
      </c>
      <c r="K3921" s="1"/>
    </row>
    <row r="3922" spans="1:11" x14ac:dyDescent="0.25">
      <c r="A3922" s="5" t="str">
        <f t="shared" si="61"/>
        <v>ID4353G3989</v>
      </c>
      <c r="B3922">
        <v>3989</v>
      </c>
      <c r="C3922" t="s">
        <v>68</v>
      </c>
      <c r="D3922">
        <v>4353</v>
      </c>
      <c r="E3922" t="s">
        <v>155</v>
      </c>
      <c r="F3922" t="s">
        <v>1856</v>
      </c>
      <c r="G3922" t="s">
        <v>1856</v>
      </c>
      <c r="H3922" t="s">
        <v>1856</v>
      </c>
      <c r="I3922">
        <v>187</v>
      </c>
      <c r="K3922" s="1"/>
    </row>
    <row r="3923" spans="1:11" x14ac:dyDescent="0.25">
      <c r="A3923" s="5" t="str">
        <f t="shared" si="61"/>
        <v>ID4354G3990</v>
      </c>
      <c r="B3923">
        <v>3990</v>
      </c>
      <c r="C3923" t="s">
        <v>68</v>
      </c>
      <c r="D3923">
        <v>4354</v>
      </c>
      <c r="E3923" t="s">
        <v>155</v>
      </c>
      <c r="F3923" t="s">
        <v>1856</v>
      </c>
      <c r="G3923" t="s">
        <v>1857</v>
      </c>
      <c r="H3923" t="s">
        <v>1857</v>
      </c>
      <c r="I3923">
        <v>4353</v>
      </c>
      <c r="K3923" s="1"/>
    </row>
    <row r="3924" spans="1:11" x14ac:dyDescent="0.25">
      <c r="A3924" s="5" t="str">
        <f t="shared" si="61"/>
        <v>ID4355G3991</v>
      </c>
      <c r="B3924">
        <v>3991</v>
      </c>
      <c r="C3924" t="s">
        <v>68</v>
      </c>
      <c r="D3924">
        <v>4355</v>
      </c>
      <c r="E3924" t="s">
        <v>155</v>
      </c>
      <c r="F3924" t="s">
        <v>1856</v>
      </c>
      <c r="G3924" t="s">
        <v>1858</v>
      </c>
      <c r="H3924" t="s">
        <v>1858</v>
      </c>
      <c r="I3924">
        <v>4353</v>
      </c>
      <c r="K3924" s="1"/>
    </row>
    <row r="3925" spans="1:11" x14ac:dyDescent="0.25">
      <c r="A3925" s="5" t="str">
        <f t="shared" si="61"/>
        <v>ID4356G3992</v>
      </c>
      <c r="B3925">
        <v>3992</v>
      </c>
      <c r="C3925" t="s">
        <v>68</v>
      </c>
      <c r="D3925">
        <v>4356</v>
      </c>
      <c r="E3925" t="s">
        <v>155</v>
      </c>
      <c r="F3925" t="s">
        <v>1856</v>
      </c>
      <c r="G3925" t="s">
        <v>1858</v>
      </c>
      <c r="H3925" t="s">
        <v>1859</v>
      </c>
      <c r="I3925">
        <v>4355</v>
      </c>
      <c r="K3925" s="1"/>
    </row>
    <row r="3926" spans="1:11" x14ac:dyDescent="0.25">
      <c r="A3926" s="5" t="str">
        <f t="shared" si="61"/>
        <v>ID4357G3993</v>
      </c>
      <c r="B3926">
        <v>3993</v>
      </c>
      <c r="C3926" t="s">
        <v>68</v>
      </c>
      <c r="D3926">
        <v>4357</v>
      </c>
      <c r="E3926" t="s">
        <v>155</v>
      </c>
      <c r="F3926" t="s">
        <v>1856</v>
      </c>
      <c r="G3926" t="s">
        <v>1858</v>
      </c>
      <c r="H3926" t="s">
        <v>555</v>
      </c>
      <c r="I3926">
        <v>4355</v>
      </c>
      <c r="K3926" s="1"/>
    </row>
    <row r="3927" spans="1:11" x14ac:dyDescent="0.25">
      <c r="A3927" s="5" t="str">
        <f t="shared" si="61"/>
        <v>ID4358G3994</v>
      </c>
      <c r="B3927">
        <v>3994</v>
      </c>
      <c r="C3927" t="s">
        <v>68</v>
      </c>
      <c r="D3927">
        <v>4358</v>
      </c>
      <c r="E3927" t="s">
        <v>155</v>
      </c>
      <c r="F3927" t="s">
        <v>1856</v>
      </c>
      <c r="G3927" t="s">
        <v>1858</v>
      </c>
      <c r="H3927" t="s">
        <v>551</v>
      </c>
      <c r="I3927">
        <v>4355</v>
      </c>
      <c r="K3927" s="1"/>
    </row>
    <row r="3928" spans="1:11" x14ac:dyDescent="0.25">
      <c r="A3928" s="5" t="str">
        <f t="shared" si="61"/>
        <v>ID4359G3995</v>
      </c>
      <c r="B3928">
        <v>3995</v>
      </c>
      <c r="C3928" t="s">
        <v>68</v>
      </c>
      <c r="D3928">
        <v>4359</v>
      </c>
      <c r="E3928" t="s">
        <v>155</v>
      </c>
      <c r="F3928" t="s">
        <v>1856</v>
      </c>
      <c r="G3928" t="s">
        <v>1858</v>
      </c>
      <c r="H3928" t="s">
        <v>1860</v>
      </c>
      <c r="I3928">
        <v>4355</v>
      </c>
      <c r="K3928" s="1"/>
    </row>
    <row r="3929" spans="1:11" x14ac:dyDescent="0.25">
      <c r="A3929" s="5" t="str">
        <f t="shared" si="61"/>
        <v>ID4360G3996</v>
      </c>
      <c r="B3929">
        <v>3996</v>
      </c>
      <c r="C3929" t="s">
        <v>68</v>
      </c>
      <c r="D3929">
        <v>4360</v>
      </c>
      <c r="E3929" t="s">
        <v>155</v>
      </c>
      <c r="F3929" t="s">
        <v>1856</v>
      </c>
      <c r="G3929" t="s">
        <v>1858</v>
      </c>
      <c r="H3929" t="s">
        <v>1861</v>
      </c>
      <c r="I3929">
        <v>4355</v>
      </c>
      <c r="K3929" s="1"/>
    </row>
    <row r="3930" spans="1:11" x14ac:dyDescent="0.25">
      <c r="A3930" s="5" t="str">
        <f t="shared" si="61"/>
        <v>ID4361G3997</v>
      </c>
      <c r="B3930">
        <v>3997</v>
      </c>
      <c r="C3930" t="s">
        <v>68</v>
      </c>
      <c r="D3930">
        <v>4361</v>
      </c>
      <c r="E3930" t="s">
        <v>155</v>
      </c>
      <c r="F3930" t="s">
        <v>1856</v>
      </c>
      <c r="G3930" t="s">
        <v>1858</v>
      </c>
      <c r="H3930" t="s">
        <v>1862</v>
      </c>
      <c r="I3930">
        <v>4355</v>
      </c>
      <c r="K3930" s="1"/>
    </row>
    <row r="3931" spans="1:11" x14ac:dyDescent="0.25">
      <c r="A3931" s="5" t="str">
        <f t="shared" si="61"/>
        <v>ID4362G3998</v>
      </c>
      <c r="B3931">
        <v>3998</v>
      </c>
      <c r="C3931" t="s">
        <v>68</v>
      </c>
      <c r="D3931">
        <v>4362</v>
      </c>
      <c r="E3931" t="s">
        <v>155</v>
      </c>
      <c r="F3931" t="s">
        <v>1856</v>
      </c>
      <c r="G3931" t="s">
        <v>1858</v>
      </c>
      <c r="H3931" t="s">
        <v>78</v>
      </c>
      <c r="I3931">
        <v>4355</v>
      </c>
      <c r="K3931" s="1"/>
    </row>
    <row r="3932" spans="1:11" x14ac:dyDescent="0.25">
      <c r="A3932" s="5" t="str">
        <f t="shared" si="61"/>
        <v>ID4363G3999</v>
      </c>
      <c r="B3932">
        <v>3999</v>
      </c>
      <c r="C3932" t="s">
        <v>68</v>
      </c>
      <c r="D3932">
        <v>4363</v>
      </c>
      <c r="E3932" t="s">
        <v>155</v>
      </c>
      <c r="F3932" t="s">
        <v>1856</v>
      </c>
      <c r="G3932" t="s">
        <v>1863</v>
      </c>
      <c r="H3932" t="s">
        <v>1863</v>
      </c>
      <c r="I3932">
        <v>4353</v>
      </c>
      <c r="K3932" s="1"/>
    </row>
    <row r="3933" spans="1:11" x14ac:dyDescent="0.25">
      <c r="A3933" s="5" t="str">
        <f t="shared" si="61"/>
        <v>ID4364G4000</v>
      </c>
      <c r="B3933">
        <v>4000</v>
      </c>
      <c r="C3933" t="s">
        <v>68</v>
      </c>
      <c r="D3933">
        <v>4364</v>
      </c>
      <c r="E3933" t="s">
        <v>155</v>
      </c>
      <c r="F3933" t="s">
        <v>1856</v>
      </c>
      <c r="G3933" t="s">
        <v>1863</v>
      </c>
      <c r="H3933" t="s">
        <v>1864</v>
      </c>
      <c r="I3933">
        <v>4363</v>
      </c>
      <c r="K3933" s="1"/>
    </row>
    <row r="3934" spans="1:11" x14ac:dyDescent="0.25">
      <c r="A3934" s="5" t="str">
        <f t="shared" si="61"/>
        <v>ID4365G4001</v>
      </c>
      <c r="B3934">
        <v>4001</v>
      </c>
      <c r="C3934" t="s">
        <v>68</v>
      </c>
      <c r="D3934">
        <v>4365</v>
      </c>
      <c r="E3934" t="s">
        <v>155</v>
      </c>
      <c r="F3934" t="s">
        <v>1856</v>
      </c>
      <c r="G3934" t="s">
        <v>1863</v>
      </c>
      <c r="H3934" t="s">
        <v>1865</v>
      </c>
      <c r="I3934">
        <v>4363</v>
      </c>
      <c r="K3934" s="1"/>
    </row>
    <row r="3935" spans="1:11" x14ac:dyDescent="0.25">
      <c r="A3935" s="5" t="str">
        <f t="shared" si="61"/>
        <v>ID4366G4002</v>
      </c>
      <c r="B3935">
        <v>4002</v>
      </c>
      <c r="C3935" t="s">
        <v>68</v>
      </c>
      <c r="D3935">
        <v>4366</v>
      </c>
      <c r="E3935" t="s">
        <v>155</v>
      </c>
      <c r="F3935" t="s">
        <v>1856</v>
      </c>
      <c r="G3935" t="s">
        <v>1863</v>
      </c>
      <c r="H3935" t="s">
        <v>1866</v>
      </c>
      <c r="I3935">
        <v>4363</v>
      </c>
      <c r="K3935" s="1"/>
    </row>
    <row r="3936" spans="1:11" x14ac:dyDescent="0.25">
      <c r="A3936" s="5" t="str">
        <f t="shared" si="61"/>
        <v>ID4367G4003</v>
      </c>
      <c r="B3936">
        <v>4003</v>
      </c>
      <c r="C3936" t="s">
        <v>68</v>
      </c>
      <c r="D3936">
        <v>4367</v>
      </c>
      <c r="E3936" t="s">
        <v>155</v>
      </c>
      <c r="F3936" t="s">
        <v>1856</v>
      </c>
      <c r="G3936" t="s">
        <v>1863</v>
      </c>
      <c r="H3936" t="s">
        <v>1867</v>
      </c>
      <c r="I3936">
        <v>4363</v>
      </c>
      <c r="K3936" s="1"/>
    </row>
    <row r="3937" spans="1:11" x14ac:dyDescent="0.25">
      <c r="A3937" s="5" t="str">
        <f t="shared" si="61"/>
        <v>ID4368G4004</v>
      </c>
      <c r="B3937">
        <v>4004</v>
      </c>
      <c r="C3937" t="s">
        <v>68</v>
      </c>
      <c r="D3937">
        <v>4368</v>
      </c>
      <c r="E3937" t="s">
        <v>155</v>
      </c>
      <c r="F3937" t="s">
        <v>1856</v>
      </c>
      <c r="G3937" t="s">
        <v>1863</v>
      </c>
      <c r="H3937" t="s">
        <v>1868</v>
      </c>
      <c r="I3937">
        <v>4363</v>
      </c>
      <c r="K3937" s="1"/>
    </row>
    <row r="3938" spans="1:11" x14ac:dyDescent="0.25">
      <c r="A3938" s="5" t="str">
        <f t="shared" si="61"/>
        <v>ID4369G4005</v>
      </c>
      <c r="B3938">
        <v>4005</v>
      </c>
      <c r="C3938" t="s">
        <v>68</v>
      </c>
      <c r="D3938">
        <v>4369</v>
      </c>
      <c r="E3938" t="s">
        <v>155</v>
      </c>
      <c r="F3938" t="s">
        <v>1856</v>
      </c>
      <c r="G3938" t="s">
        <v>1863</v>
      </c>
      <c r="H3938" t="s">
        <v>1869</v>
      </c>
      <c r="I3938">
        <v>4363</v>
      </c>
      <c r="K3938" s="1"/>
    </row>
    <row r="3939" spans="1:11" x14ac:dyDescent="0.25">
      <c r="A3939" s="5" t="str">
        <f t="shared" si="61"/>
        <v>ID4370G4006</v>
      </c>
      <c r="B3939">
        <v>4006</v>
      </c>
      <c r="C3939" t="s">
        <v>68</v>
      </c>
      <c r="D3939">
        <v>4370</v>
      </c>
      <c r="E3939" t="s">
        <v>155</v>
      </c>
      <c r="F3939" t="s">
        <v>1856</v>
      </c>
      <c r="G3939" t="s">
        <v>1863</v>
      </c>
      <c r="H3939" t="s">
        <v>1870</v>
      </c>
      <c r="I3939">
        <v>4363</v>
      </c>
      <c r="K3939" s="1"/>
    </row>
    <row r="3940" spans="1:11" x14ac:dyDescent="0.25">
      <c r="A3940" s="5" t="str">
        <f t="shared" si="61"/>
        <v>ID4371G4007</v>
      </c>
      <c r="B3940">
        <v>4007</v>
      </c>
      <c r="C3940" t="s">
        <v>68</v>
      </c>
      <c r="D3940">
        <v>4371</v>
      </c>
      <c r="E3940" t="s">
        <v>155</v>
      </c>
      <c r="F3940" t="s">
        <v>1856</v>
      </c>
      <c r="G3940" t="s">
        <v>1863</v>
      </c>
      <c r="H3940" t="s">
        <v>78</v>
      </c>
      <c r="I3940">
        <v>4363</v>
      </c>
      <c r="K3940" s="1"/>
    </row>
    <row r="3941" spans="1:11" x14ac:dyDescent="0.25">
      <c r="A3941" s="5" t="str">
        <f t="shared" si="61"/>
        <v>ID4406G4008</v>
      </c>
      <c r="B3941">
        <v>4008</v>
      </c>
      <c r="C3941" t="s">
        <v>68</v>
      </c>
      <c r="D3941">
        <v>4406</v>
      </c>
      <c r="E3941" t="s">
        <v>155</v>
      </c>
      <c r="F3941" t="s">
        <v>1856</v>
      </c>
      <c r="G3941" t="s">
        <v>1863</v>
      </c>
      <c r="H3941" t="s">
        <v>1860</v>
      </c>
      <c r="I3941">
        <v>4363</v>
      </c>
      <c r="K3941" s="1"/>
    </row>
    <row r="3942" spans="1:11" x14ac:dyDescent="0.25">
      <c r="A3942" s="5" t="str">
        <f t="shared" si="61"/>
        <v>ID5503G4009</v>
      </c>
      <c r="B3942">
        <v>4009</v>
      </c>
      <c r="C3942" t="s">
        <v>68</v>
      </c>
      <c r="D3942">
        <v>5503</v>
      </c>
      <c r="E3942" t="s">
        <v>155</v>
      </c>
      <c r="F3942" t="s">
        <v>1856</v>
      </c>
      <c r="G3942" t="s">
        <v>1088</v>
      </c>
      <c r="H3942" t="s">
        <v>1088</v>
      </c>
      <c r="I3942">
        <v>4353</v>
      </c>
      <c r="K3942" s="1"/>
    </row>
    <row r="3943" spans="1:11" x14ac:dyDescent="0.25">
      <c r="A3943" s="5" t="str">
        <f t="shared" si="61"/>
        <v>ID5504G4010</v>
      </c>
      <c r="B3943">
        <v>4010</v>
      </c>
      <c r="C3943" t="s">
        <v>68</v>
      </c>
      <c r="D3943">
        <v>5504</v>
      </c>
      <c r="E3943" t="s">
        <v>155</v>
      </c>
      <c r="F3943" t="s">
        <v>1856</v>
      </c>
      <c r="G3943" t="s">
        <v>55</v>
      </c>
      <c r="H3943" t="s">
        <v>55</v>
      </c>
      <c r="I3943">
        <v>4353</v>
      </c>
      <c r="K3943" s="1"/>
    </row>
    <row r="3944" spans="1:11" x14ac:dyDescent="0.25">
      <c r="A3944" s="5" t="str">
        <f t="shared" si="61"/>
        <v>ID5505G4011</v>
      </c>
      <c r="B3944">
        <v>4011</v>
      </c>
      <c r="C3944" t="s">
        <v>68</v>
      </c>
      <c r="D3944">
        <v>5505</v>
      </c>
      <c r="E3944" t="s">
        <v>155</v>
      </c>
      <c r="F3944" t="s">
        <v>1856</v>
      </c>
      <c r="G3944" t="s">
        <v>1854</v>
      </c>
      <c r="H3944" t="s">
        <v>1854</v>
      </c>
      <c r="I3944">
        <v>4353</v>
      </c>
      <c r="K3944" s="1"/>
    </row>
    <row r="3945" spans="1:11" x14ac:dyDescent="0.25">
      <c r="A3945" s="5" t="str">
        <f t="shared" si="61"/>
        <v>ID5506G4012</v>
      </c>
      <c r="B3945">
        <v>4012</v>
      </c>
      <c r="C3945" t="s">
        <v>68</v>
      </c>
      <c r="D3945">
        <v>5506</v>
      </c>
      <c r="E3945" t="s">
        <v>155</v>
      </c>
      <c r="F3945" t="s">
        <v>1856</v>
      </c>
      <c r="G3945" t="s">
        <v>1880</v>
      </c>
      <c r="H3945" t="s">
        <v>1880</v>
      </c>
      <c r="I3945">
        <v>4353</v>
      </c>
      <c r="K3945" s="1"/>
    </row>
    <row r="3946" spans="1:11" x14ac:dyDescent="0.25">
      <c r="A3946" s="5" t="str">
        <f t="shared" si="61"/>
        <v>ID5507G4013</v>
      </c>
      <c r="B3946">
        <v>4013</v>
      </c>
      <c r="C3946" t="s">
        <v>68</v>
      </c>
      <c r="D3946">
        <v>5507</v>
      </c>
      <c r="E3946" t="s">
        <v>155</v>
      </c>
      <c r="F3946" t="s">
        <v>1856</v>
      </c>
      <c r="G3946" t="s">
        <v>57</v>
      </c>
      <c r="H3946" t="s">
        <v>57</v>
      </c>
      <c r="I3946">
        <v>4353</v>
      </c>
      <c r="K3946" s="1"/>
    </row>
    <row r="3947" spans="1:11" x14ac:dyDescent="0.25">
      <c r="A3947" s="5" t="str">
        <f t="shared" si="61"/>
        <v>ID5508G4014</v>
      </c>
      <c r="B3947">
        <v>4014</v>
      </c>
      <c r="C3947" t="s">
        <v>68</v>
      </c>
      <c r="D3947">
        <v>5508</v>
      </c>
      <c r="E3947" t="s">
        <v>155</v>
      </c>
      <c r="F3947" t="s">
        <v>1856</v>
      </c>
      <c r="G3947" t="s">
        <v>1855</v>
      </c>
      <c r="H3947" t="s">
        <v>1855</v>
      </c>
      <c r="I3947">
        <v>4353</v>
      </c>
      <c r="K3947" s="1"/>
    </row>
    <row r="3948" spans="1:11" x14ac:dyDescent="0.25">
      <c r="A3948" s="5" t="str">
        <f t="shared" si="61"/>
        <v>ID5509G4015</v>
      </c>
      <c r="B3948">
        <v>4015</v>
      </c>
      <c r="C3948" t="s">
        <v>68</v>
      </c>
      <c r="D3948">
        <v>5509</v>
      </c>
      <c r="E3948" t="s">
        <v>155</v>
      </c>
      <c r="F3948" t="s">
        <v>1856</v>
      </c>
      <c r="G3948" t="s">
        <v>2378</v>
      </c>
      <c r="H3948" t="s">
        <v>2378</v>
      </c>
      <c r="I3948">
        <v>4353</v>
      </c>
      <c r="K3948" s="1"/>
    </row>
    <row r="3949" spans="1:11" x14ac:dyDescent="0.25">
      <c r="A3949" s="5" t="str">
        <f t="shared" si="61"/>
        <v>ID5510G4016</v>
      </c>
      <c r="B3949">
        <v>4016</v>
      </c>
      <c r="C3949" t="s">
        <v>68</v>
      </c>
      <c r="D3949">
        <v>5510</v>
      </c>
      <c r="E3949" t="s">
        <v>155</v>
      </c>
      <c r="F3949" t="s">
        <v>1856</v>
      </c>
      <c r="G3949" t="s">
        <v>78</v>
      </c>
      <c r="H3949" t="s">
        <v>78</v>
      </c>
      <c r="I3949">
        <v>4353</v>
      </c>
      <c r="K3949" s="1"/>
    </row>
    <row r="3950" spans="1:11" x14ac:dyDescent="0.25">
      <c r="A3950" s="5" t="str">
        <f t="shared" si="61"/>
        <v>ID4383G4017</v>
      </c>
      <c r="B3950">
        <v>4017</v>
      </c>
      <c r="C3950" t="s">
        <v>68</v>
      </c>
      <c r="D3950">
        <v>4383</v>
      </c>
      <c r="E3950" t="s">
        <v>155</v>
      </c>
      <c r="F3950" t="s">
        <v>1187</v>
      </c>
      <c r="G3950" t="s">
        <v>1187</v>
      </c>
      <c r="H3950" t="s">
        <v>1187</v>
      </c>
      <c r="I3950">
        <v>187</v>
      </c>
      <c r="K3950" s="1"/>
    </row>
    <row r="3951" spans="1:11" x14ac:dyDescent="0.25">
      <c r="A3951" s="5" t="str">
        <f t="shared" si="61"/>
        <v>ID4384G4018</v>
      </c>
      <c r="B3951">
        <v>4018</v>
      </c>
      <c r="C3951" t="s">
        <v>68</v>
      </c>
      <c r="D3951">
        <v>4384</v>
      </c>
      <c r="E3951" t="s">
        <v>155</v>
      </c>
      <c r="F3951" t="s">
        <v>1187</v>
      </c>
      <c r="G3951" t="s">
        <v>496</v>
      </c>
      <c r="H3951" t="s">
        <v>496</v>
      </c>
      <c r="I3951">
        <v>4383</v>
      </c>
      <c r="K3951" s="1"/>
    </row>
    <row r="3952" spans="1:11" x14ac:dyDescent="0.25">
      <c r="A3952" s="5" t="str">
        <f t="shared" si="61"/>
        <v>ID4385G4019</v>
      </c>
      <c r="B3952">
        <v>4019</v>
      </c>
      <c r="C3952" t="s">
        <v>68</v>
      </c>
      <c r="D3952">
        <v>4385</v>
      </c>
      <c r="E3952" t="s">
        <v>155</v>
      </c>
      <c r="F3952" t="s">
        <v>1187</v>
      </c>
      <c r="G3952" t="s">
        <v>496</v>
      </c>
      <c r="H3952" t="s">
        <v>1872</v>
      </c>
      <c r="I3952">
        <v>4384</v>
      </c>
      <c r="K3952" s="1"/>
    </row>
    <row r="3953" spans="1:11" x14ac:dyDescent="0.25">
      <c r="A3953" s="5" t="str">
        <f t="shared" si="61"/>
        <v>ID4386G4020</v>
      </c>
      <c r="B3953">
        <v>4020</v>
      </c>
      <c r="C3953" t="s">
        <v>68</v>
      </c>
      <c r="D3953">
        <v>4386</v>
      </c>
      <c r="E3953" t="s">
        <v>155</v>
      </c>
      <c r="F3953" t="s">
        <v>1187</v>
      </c>
      <c r="G3953" t="s">
        <v>496</v>
      </c>
      <c r="H3953" t="s">
        <v>1301</v>
      </c>
      <c r="I3953">
        <v>4384</v>
      </c>
      <c r="K3953" s="1"/>
    </row>
    <row r="3954" spans="1:11" x14ac:dyDescent="0.25">
      <c r="A3954" s="5" t="str">
        <f t="shared" si="61"/>
        <v>ID4387G4021</v>
      </c>
      <c r="B3954">
        <v>4021</v>
      </c>
      <c r="C3954" t="s">
        <v>68</v>
      </c>
      <c r="D3954">
        <v>4387</v>
      </c>
      <c r="E3954" t="s">
        <v>155</v>
      </c>
      <c r="F3954" t="s">
        <v>1187</v>
      </c>
      <c r="G3954" t="s">
        <v>496</v>
      </c>
      <c r="H3954" t="s">
        <v>1860</v>
      </c>
      <c r="I3954">
        <v>4384</v>
      </c>
      <c r="K3954" s="1"/>
    </row>
    <row r="3955" spans="1:11" x14ac:dyDescent="0.25">
      <c r="A3955" s="5" t="str">
        <f t="shared" si="61"/>
        <v>ID4388G4022</v>
      </c>
      <c r="B3955">
        <v>4022</v>
      </c>
      <c r="C3955" t="s">
        <v>68</v>
      </c>
      <c r="D3955">
        <v>4388</v>
      </c>
      <c r="E3955" t="s">
        <v>155</v>
      </c>
      <c r="F3955" t="s">
        <v>1187</v>
      </c>
      <c r="G3955" t="s">
        <v>496</v>
      </c>
      <c r="H3955" t="s">
        <v>1873</v>
      </c>
      <c r="I3955">
        <v>4384</v>
      </c>
      <c r="K3955" s="1"/>
    </row>
    <row r="3956" spans="1:11" x14ac:dyDescent="0.25">
      <c r="A3956" s="5" t="str">
        <f t="shared" si="61"/>
        <v>ID4389G4023</v>
      </c>
      <c r="B3956">
        <v>4023</v>
      </c>
      <c r="C3956" t="s">
        <v>68</v>
      </c>
      <c r="D3956">
        <v>4389</v>
      </c>
      <c r="E3956" t="s">
        <v>155</v>
      </c>
      <c r="F3956" t="s">
        <v>1187</v>
      </c>
      <c r="G3956" t="s">
        <v>496</v>
      </c>
      <c r="H3956" t="s">
        <v>1874</v>
      </c>
      <c r="I3956">
        <v>4384</v>
      </c>
      <c r="K3956" s="1"/>
    </row>
    <row r="3957" spans="1:11" x14ac:dyDescent="0.25">
      <c r="A3957" s="5" t="str">
        <f t="shared" si="61"/>
        <v>ID4390G4024</v>
      </c>
      <c r="B3957">
        <v>4024</v>
      </c>
      <c r="C3957" t="s">
        <v>68</v>
      </c>
      <c r="D3957">
        <v>4390</v>
      </c>
      <c r="E3957" t="s">
        <v>155</v>
      </c>
      <c r="F3957" t="s">
        <v>1187</v>
      </c>
      <c r="G3957" t="s">
        <v>496</v>
      </c>
      <c r="H3957" t="s">
        <v>1875</v>
      </c>
      <c r="I3957">
        <v>4384</v>
      </c>
      <c r="K3957" s="1"/>
    </row>
    <row r="3958" spans="1:11" x14ac:dyDescent="0.25">
      <c r="A3958" s="5" t="str">
        <f t="shared" si="61"/>
        <v>ID4391G4025</v>
      </c>
      <c r="B3958">
        <v>4025</v>
      </c>
      <c r="C3958" t="s">
        <v>68</v>
      </c>
      <c r="D3958">
        <v>4391</v>
      </c>
      <c r="E3958" t="s">
        <v>155</v>
      </c>
      <c r="F3958" t="s">
        <v>1187</v>
      </c>
      <c r="G3958" t="s">
        <v>496</v>
      </c>
      <c r="H3958" t="s">
        <v>1876</v>
      </c>
      <c r="I3958">
        <v>4384</v>
      </c>
      <c r="K3958" s="1"/>
    </row>
    <row r="3959" spans="1:11" x14ac:dyDescent="0.25">
      <c r="A3959" s="5" t="str">
        <f t="shared" si="61"/>
        <v>ID4392G4026</v>
      </c>
      <c r="B3959">
        <v>4026</v>
      </c>
      <c r="C3959" t="s">
        <v>68</v>
      </c>
      <c r="D3959">
        <v>4392</v>
      </c>
      <c r="E3959" t="s">
        <v>155</v>
      </c>
      <c r="F3959" t="s">
        <v>1187</v>
      </c>
      <c r="G3959" t="s">
        <v>496</v>
      </c>
      <c r="H3959" t="s">
        <v>1877</v>
      </c>
      <c r="I3959">
        <v>4384</v>
      </c>
      <c r="K3959" s="1"/>
    </row>
    <row r="3960" spans="1:11" x14ac:dyDescent="0.25">
      <c r="A3960" s="5" t="str">
        <f t="shared" si="61"/>
        <v>ID4393G4027</v>
      </c>
      <c r="B3960">
        <v>4027</v>
      </c>
      <c r="C3960" t="s">
        <v>68</v>
      </c>
      <c r="D3960">
        <v>4393</v>
      </c>
      <c r="E3960" t="s">
        <v>155</v>
      </c>
      <c r="F3960" t="s">
        <v>1187</v>
      </c>
      <c r="G3960" t="s">
        <v>496</v>
      </c>
      <c r="H3960" t="s">
        <v>1878</v>
      </c>
      <c r="I3960">
        <v>4384</v>
      </c>
      <c r="K3960" s="1"/>
    </row>
    <row r="3961" spans="1:11" x14ac:dyDescent="0.25">
      <c r="A3961" s="5" t="str">
        <f t="shared" si="61"/>
        <v>ID4394G4028</v>
      </c>
      <c r="B3961">
        <v>4028</v>
      </c>
      <c r="C3961" t="s">
        <v>68</v>
      </c>
      <c r="D3961">
        <v>4394</v>
      </c>
      <c r="E3961" t="s">
        <v>155</v>
      </c>
      <c r="F3961" t="s">
        <v>1187</v>
      </c>
      <c r="G3961" t="s">
        <v>496</v>
      </c>
      <c r="H3961" t="s">
        <v>78</v>
      </c>
      <c r="I3961">
        <v>4384</v>
      </c>
      <c r="K3961" s="1"/>
    </row>
    <row r="3962" spans="1:11" x14ac:dyDescent="0.25">
      <c r="A3962" s="5" t="str">
        <f t="shared" si="61"/>
        <v>ID4395G4029</v>
      </c>
      <c r="B3962">
        <v>4029</v>
      </c>
      <c r="C3962" t="s">
        <v>68</v>
      </c>
      <c r="D3962">
        <v>4395</v>
      </c>
      <c r="E3962" t="s">
        <v>155</v>
      </c>
      <c r="F3962" t="s">
        <v>1187</v>
      </c>
      <c r="G3962" t="s">
        <v>1758</v>
      </c>
      <c r="H3962" t="s">
        <v>1758</v>
      </c>
      <c r="I3962">
        <v>4383</v>
      </c>
      <c r="K3962" s="1"/>
    </row>
    <row r="3963" spans="1:11" x14ac:dyDescent="0.25">
      <c r="A3963" s="5" t="str">
        <f t="shared" si="61"/>
        <v>ID4396G4030</v>
      </c>
      <c r="B3963">
        <v>4030</v>
      </c>
      <c r="C3963" t="s">
        <v>68</v>
      </c>
      <c r="D3963">
        <v>4396</v>
      </c>
      <c r="E3963" t="s">
        <v>155</v>
      </c>
      <c r="F3963" t="s">
        <v>1187</v>
      </c>
      <c r="G3963" t="s">
        <v>1088</v>
      </c>
      <c r="H3963" t="s">
        <v>1088</v>
      </c>
      <c r="I3963">
        <v>4383</v>
      </c>
      <c r="K3963" s="1"/>
    </row>
    <row r="3964" spans="1:11" x14ac:dyDescent="0.25">
      <c r="A3964" s="5" t="str">
        <f t="shared" si="61"/>
        <v>ID4397G4031</v>
      </c>
      <c r="B3964">
        <v>4031</v>
      </c>
      <c r="C3964" t="s">
        <v>68</v>
      </c>
      <c r="D3964">
        <v>4397</v>
      </c>
      <c r="E3964" t="s">
        <v>155</v>
      </c>
      <c r="F3964" t="s">
        <v>1187</v>
      </c>
      <c r="G3964" t="s">
        <v>55</v>
      </c>
      <c r="H3964" t="s">
        <v>55</v>
      </c>
      <c r="I3964">
        <v>4383</v>
      </c>
      <c r="K3964" s="1"/>
    </row>
    <row r="3965" spans="1:11" x14ac:dyDescent="0.25">
      <c r="A3965" s="5" t="str">
        <f t="shared" si="61"/>
        <v>ID4398G4032</v>
      </c>
      <c r="B3965">
        <v>4032</v>
      </c>
      <c r="C3965" t="s">
        <v>68</v>
      </c>
      <c r="D3965">
        <v>4398</v>
      </c>
      <c r="E3965" t="s">
        <v>155</v>
      </c>
      <c r="F3965" t="s">
        <v>1187</v>
      </c>
      <c r="G3965" t="s">
        <v>1879</v>
      </c>
      <c r="H3965" t="s">
        <v>1879</v>
      </c>
      <c r="I3965">
        <v>4383</v>
      </c>
      <c r="K3965" s="1"/>
    </row>
    <row r="3966" spans="1:11" x14ac:dyDescent="0.25">
      <c r="A3966" s="5" t="str">
        <f t="shared" si="61"/>
        <v>ID4399G4033</v>
      </c>
      <c r="B3966">
        <v>4033</v>
      </c>
      <c r="C3966" t="s">
        <v>68</v>
      </c>
      <c r="D3966">
        <v>4399</v>
      </c>
      <c r="E3966" t="s">
        <v>155</v>
      </c>
      <c r="F3966" t="s">
        <v>1187</v>
      </c>
      <c r="G3966" t="s">
        <v>1880</v>
      </c>
      <c r="H3966" t="s">
        <v>1880</v>
      </c>
      <c r="I3966">
        <v>4383</v>
      </c>
      <c r="K3966" s="1"/>
    </row>
    <row r="3967" spans="1:11" x14ac:dyDescent="0.25">
      <c r="A3967" s="5" t="str">
        <f t="shared" si="61"/>
        <v>ID4400G4034</v>
      </c>
      <c r="B3967">
        <v>4034</v>
      </c>
      <c r="C3967" t="s">
        <v>68</v>
      </c>
      <c r="D3967">
        <v>4400</v>
      </c>
      <c r="E3967" t="s">
        <v>155</v>
      </c>
      <c r="F3967" t="s">
        <v>1187</v>
      </c>
      <c r="G3967" t="s">
        <v>1855</v>
      </c>
      <c r="H3967" t="s">
        <v>1855</v>
      </c>
      <c r="I3967">
        <v>4383</v>
      </c>
      <c r="K3967" s="1"/>
    </row>
    <row r="3968" spans="1:11" x14ac:dyDescent="0.25">
      <c r="A3968" s="5" t="str">
        <f t="shared" si="61"/>
        <v>ID4401G4035</v>
      </c>
      <c r="B3968">
        <v>4035</v>
      </c>
      <c r="C3968" t="s">
        <v>68</v>
      </c>
      <c r="D3968">
        <v>4401</v>
      </c>
      <c r="E3968" t="s">
        <v>155</v>
      </c>
      <c r="F3968" t="s">
        <v>1187</v>
      </c>
      <c r="G3968" t="s">
        <v>1881</v>
      </c>
      <c r="H3968" t="s">
        <v>1881</v>
      </c>
      <c r="I3968">
        <v>4383</v>
      </c>
      <c r="K3968" s="1"/>
    </row>
    <row r="3969" spans="1:11" x14ac:dyDescent="0.25">
      <c r="A3969" s="5" t="str">
        <f t="shared" si="61"/>
        <v>ID4402G4036</v>
      </c>
      <c r="B3969">
        <v>4036</v>
      </c>
      <c r="C3969" t="s">
        <v>68</v>
      </c>
      <c r="D3969">
        <v>4402</v>
      </c>
      <c r="E3969" t="s">
        <v>155</v>
      </c>
      <c r="F3969" t="s">
        <v>1187</v>
      </c>
      <c r="G3969" t="s">
        <v>78</v>
      </c>
      <c r="H3969" t="s">
        <v>78</v>
      </c>
      <c r="I3969">
        <v>4383</v>
      </c>
      <c r="K3969" s="1"/>
    </row>
    <row r="3970" spans="1:11" x14ac:dyDescent="0.25">
      <c r="A3970" s="5" t="str">
        <f t="shared" si="61"/>
        <v>ID4403G4037</v>
      </c>
      <c r="B3970">
        <v>4037</v>
      </c>
      <c r="C3970" t="s">
        <v>68</v>
      </c>
      <c r="D3970">
        <v>4403</v>
      </c>
      <c r="E3970" t="s">
        <v>155</v>
      </c>
      <c r="F3970" t="s">
        <v>1187</v>
      </c>
      <c r="G3970" t="s">
        <v>78</v>
      </c>
      <c r="H3970" t="s">
        <v>1882</v>
      </c>
      <c r="I3970">
        <v>4402</v>
      </c>
      <c r="K3970" s="1"/>
    </row>
    <row r="3971" spans="1:11" x14ac:dyDescent="0.25">
      <c r="A3971" s="5" t="str">
        <f t="shared" ref="A3971:A4034" si="62">"ID"&amp;D3971&amp;"G"&amp;B3971</f>
        <v>ID4404G4038</v>
      </c>
      <c r="B3971">
        <v>4038</v>
      </c>
      <c r="C3971" t="s">
        <v>68</v>
      </c>
      <c r="D3971">
        <v>4404</v>
      </c>
      <c r="E3971" t="s">
        <v>155</v>
      </c>
      <c r="F3971" t="s">
        <v>1187</v>
      </c>
      <c r="G3971" t="s">
        <v>78</v>
      </c>
      <c r="H3971" t="s">
        <v>1883</v>
      </c>
      <c r="I3971">
        <v>4402</v>
      </c>
      <c r="K3971" s="1"/>
    </row>
    <row r="3972" spans="1:11" x14ac:dyDescent="0.25">
      <c r="A3972" s="5" t="str">
        <f t="shared" si="62"/>
        <v>ID4405G4039</v>
      </c>
      <c r="B3972">
        <v>4039</v>
      </c>
      <c r="C3972" t="s">
        <v>68</v>
      </c>
      <c r="D3972">
        <v>4405</v>
      </c>
      <c r="E3972" t="s">
        <v>155</v>
      </c>
      <c r="F3972" t="s">
        <v>1187</v>
      </c>
      <c r="G3972" t="s">
        <v>78</v>
      </c>
      <c r="H3972" t="s">
        <v>1884</v>
      </c>
      <c r="I3972">
        <v>4402</v>
      </c>
      <c r="K3972" s="1"/>
    </row>
    <row r="3973" spans="1:11" x14ac:dyDescent="0.25">
      <c r="A3973" s="5" t="str">
        <f t="shared" si="62"/>
        <v>ID6083G4040</v>
      </c>
      <c r="B3973">
        <v>4040</v>
      </c>
      <c r="C3973" t="s">
        <v>68</v>
      </c>
      <c r="D3973">
        <v>6083</v>
      </c>
      <c r="E3973" t="s">
        <v>155</v>
      </c>
      <c r="F3973" t="s">
        <v>160</v>
      </c>
      <c r="G3973" t="s">
        <v>160</v>
      </c>
      <c r="H3973" t="s">
        <v>160</v>
      </c>
      <c r="I3973">
        <v>187</v>
      </c>
      <c r="K3973" s="1"/>
    </row>
    <row r="3974" spans="1:11" x14ac:dyDescent="0.25">
      <c r="A3974" s="5" t="str">
        <f t="shared" si="62"/>
        <v>ID6216G4041</v>
      </c>
      <c r="B3974">
        <v>4041</v>
      </c>
      <c r="C3974" t="s">
        <v>68</v>
      </c>
      <c r="D3974">
        <v>6216</v>
      </c>
      <c r="E3974" t="s">
        <v>155</v>
      </c>
      <c r="F3974" t="s">
        <v>1312</v>
      </c>
      <c r="G3974" t="s">
        <v>1312</v>
      </c>
      <c r="H3974" t="s">
        <v>1312</v>
      </c>
      <c r="I3974">
        <v>187</v>
      </c>
      <c r="K3974" s="1"/>
    </row>
    <row r="3975" spans="1:11" x14ac:dyDescent="0.25">
      <c r="A3975" s="5" t="str">
        <f t="shared" si="62"/>
        <v>ID6217G4042</v>
      </c>
      <c r="B3975">
        <v>4042</v>
      </c>
      <c r="C3975" t="s">
        <v>68</v>
      </c>
      <c r="D3975">
        <v>6217</v>
      </c>
      <c r="E3975" t="s">
        <v>155</v>
      </c>
      <c r="F3975" t="s">
        <v>1312</v>
      </c>
      <c r="G3975" t="s">
        <v>1318</v>
      </c>
      <c r="H3975" t="s">
        <v>1318</v>
      </c>
      <c r="I3975">
        <v>6216</v>
      </c>
      <c r="K3975" s="1"/>
    </row>
    <row r="3976" spans="1:11" x14ac:dyDescent="0.25">
      <c r="A3976" s="5" t="str">
        <f t="shared" si="62"/>
        <v>ID6218G4043</v>
      </c>
      <c r="B3976">
        <v>4043</v>
      </c>
      <c r="C3976" t="s">
        <v>68</v>
      </c>
      <c r="D3976">
        <v>6218</v>
      </c>
      <c r="E3976" t="s">
        <v>155</v>
      </c>
      <c r="F3976" t="s">
        <v>1312</v>
      </c>
      <c r="G3976" t="s">
        <v>1313</v>
      </c>
      <c r="H3976" t="s">
        <v>1313</v>
      </c>
      <c r="I3976">
        <v>6216</v>
      </c>
      <c r="K3976" s="1"/>
    </row>
    <row r="3977" spans="1:11" x14ac:dyDescent="0.25">
      <c r="A3977" s="5" t="str">
        <f t="shared" si="62"/>
        <v>ID6219G4044</v>
      </c>
      <c r="B3977">
        <v>4044</v>
      </c>
      <c r="C3977" t="s">
        <v>68</v>
      </c>
      <c r="D3977">
        <v>6219</v>
      </c>
      <c r="E3977" t="s">
        <v>155</v>
      </c>
      <c r="F3977" t="s">
        <v>1312</v>
      </c>
      <c r="G3977" t="s">
        <v>778</v>
      </c>
      <c r="H3977" t="s">
        <v>778</v>
      </c>
      <c r="I3977">
        <v>6216</v>
      </c>
      <c r="K3977" s="1"/>
    </row>
    <row r="3978" spans="1:11" x14ac:dyDescent="0.25">
      <c r="A3978" s="5" t="str">
        <f t="shared" si="62"/>
        <v>ID6220G4045</v>
      </c>
      <c r="B3978">
        <v>4045</v>
      </c>
      <c r="C3978" t="s">
        <v>68</v>
      </c>
      <c r="D3978">
        <v>6220</v>
      </c>
      <c r="E3978" t="s">
        <v>155</v>
      </c>
      <c r="F3978" t="s">
        <v>1312</v>
      </c>
      <c r="G3978" t="s">
        <v>1584</v>
      </c>
      <c r="H3978" t="s">
        <v>1584</v>
      </c>
      <c r="I3978">
        <v>6216</v>
      </c>
      <c r="K3978" s="1"/>
    </row>
    <row r="3979" spans="1:11" x14ac:dyDescent="0.25">
      <c r="A3979" s="5" t="str">
        <f t="shared" si="62"/>
        <v>ID6221G4046</v>
      </c>
      <c r="B3979">
        <v>4046</v>
      </c>
      <c r="C3979" t="s">
        <v>68</v>
      </c>
      <c r="D3979">
        <v>6221</v>
      </c>
      <c r="E3979" t="s">
        <v>155</v>
      </c>
      <c r="F3979" t="s">
        <v>1312</v>
      </c>
      <c r="G3979" t="s">
        <v>985</v>
      </c>
      <c r="H3979" t="s">
        <v>985</v>
      </c>
      <c r="I3979">
        <v>6216</v>
      </c>
      <c r="K3979" s="1"/>
    </row>
    <row r="3980" spans="1:11" x14ac:dyDescent="0.25">
      <c r="A3980" s="5" t="str">
        <f t="shared" si="62"/>
        <v>ID6222G4047</v>
      </c>
      <c r="B3980">
        <v>4047</v>
      </c>
      <c r="C3980" t="s">
        <v>68</v>
      </c>
      <c r="D3980">
        <v>6222</v>
      </c>
      <c r="E3980" t="s">
        <v>155</v>
      </c>
      <c r="F3980" t="s">
        <v>1312</v>
      </c>
      <c r="G3980" t="s">
        <v>1411</v>
      </c>
      <c r="H3980" t="s">
        <v>1411</v>
      </c>
      <c r="I3980">
        <v>6216</v>
      </c>
      <c r="K3980" s="1"/>
    </row>
    <row r="3981" spans="1:11" x14ac:dyDescent="0.25">
      <c r="A3981" s="5" t="str">
        <f t="shared" si="62"/>
        <v>ID6223G4048</v>
      </c>
      <c r="B3981">
        <v>4048</v>
      </c>
      <c r="C3981" t="s">
        <v>68</v>
      </c>
      <c r="D3981">
        <v>6223</v>
      </c>
      <c r="E3981" t="s">
        <v>155</v>
      </c>
      <c r="F3981" t="s">
        <v>1312</v>
      </c>
      <c r="G3981" t="s">
        <v>2588</v>
      </c>
      <c r="H3981" t="s">
        <v>2588</v>
      </c>
      <c r="I3981">
        <v>6216</v>
      </c>
      <c r="K3981" s="1"/>
    </row>
    <row r="3982" spans="1:11" x14ac:dyDescent="0.25">
      <c r="A3982" s="5" t="str">
        <f t="shared" si="62"/>
        <v>ID6224G4049</v>
      </c>
      <c r="B3982">
        <v>4049</v>
      </c>
      <c r="C3982" t="s">
        <v>68</v>
      </c>
      <c r="D3982">
        <v>6224</v>
      </c>
      <c r="E3982" t="s">
        <v>155</v>
      </c>
      <c r="F3982" t="s">
        <v>1312</v>
      </c>
      <c r="G3982" t="s">
        <v>1315</v>
      </c>
      <c r="H3982" t="s">
        <v>1315</v>
      </c>
      <c r="I3982">
        <v>6216</v>
      </c>
      <c r="K3982" s="1"/>
    </row>
    <row r="3983" spans="1:11" x14ac:dyDescent="0.25">
      <c r="A3983" s="5" t="str">
        <f t="shared" si="62"/>
        <v>ID6225G4050</v>
      </c>
      <c r="B3983">
        <v>4050</v>
      </c>
      <c r="C3983" t="s">
        <v>68</v>
      </c>
      <c r="D3983">
        <v>6225</v>
      </c>
      <c r="E3983" t="s">
        <v>155</v>
      </c>
      <c r="F3983" t="s">
        <v>1312</v>
      </c>
      <c r="G3983" t="s">
        <v>1585</v>
      </c>
      <c r="H3983" t="s">
        <v>1585</v>
      </c>
      <c r="I3983">
        <v>6216</v>
      </c>
      <c r="K3983" s="1"/>
    </row>
    <row r="3984" spans="1:11" x14ac:dyDescent="0.25">
      <c r="A3984" s="5" t="str">
        <f t="shared" si="62"/>
        <v>ID6226G4051</v>
      </c>
      <c r="B3984">
        <v>4051</v>
      </c>
      <c r="C3984" t="s">
        <v>68</v>
      </c>
      <c r="D3984">
        <v>6226</v>
      </c>
      <c r="E3984" t="s">
        <v>155</v>
      </c>
      <c r="F3984" t="s">
        <v>1312</v>
      </c>
      <c r="G3984" t="s">
        <v>1316</v>
      </c>
      <c r="H3984" t="s">
        <v>1316</v>
      </c>
      <c r="I3984">
        <v>6216</v>
      </c>
      <c r="K3984" s="1"/>
    </row>
    <row r="3985" spans="1:11" x14ac:dyDescent="0.25">
      <c r="A3985" s="5" t="str">
        <f t="shared" si="62"/>
        <v>ID6227G4052</v>
      </c>
      <c r="B3985">
        <v>4052</v>
      </c>
      <c r="C3985" t="s">
        <v>68</v>
      </c>
      <c r="D3985">
        <v>6227</v>
      </c>
      <c r="E3985" t="s">
        <v>155</v>
      </c>
      <c r="F3985" t="s">
        <v>1312</v>
      </c>
      <c r="G3985" t="s">
        <v>1317</v>
      </c>
      <c r="H3985" t="s">
        <v>1317</v>
      </c>
      <c r="I3985">
        <v>6216</v>
      </c>
      <c r="K3985" s="1"/>
    </row>
    <row r="3986" spans="1:11" x14ac:dyDescent="0.25">
      <c r="A3986" s="5" t="str">
        <f t="shared" si="62"/>
        <v>ID6228G4053</v>
      </c>
      <c r="B3986">
        <v>4053</v>
      </c>
      <c r="C3986" t="s">
        <v>68</v>
      </c>
      <c r="D3986">
        <v>6228</v>
      </c>
      <c r="E3986" t="s">
        <v>155</v>
      </c>
      <c r="F3986" t="s">
        <v>1312</v>
      </c>
      <c r="G3986" t="s">
        <v>703</v>
      </c>
      <c r="H3986" t="s">
        <v>703</v>
      </c>
      <c r="I3986">
        <v>6216</v>
      </c>
      <c r="K3986" s="1"/>
    </row>
    <row r="3987" spans="1:11" x14ac:dyDescent="0.25">
      <c r="A3987" s="5" t="str">
        <f t="shared" si="62"/>
        <v>ID6229G4054</v>
      </c>
      <c r="B3987">
        <v>4054</v>
      </c>
      <c r="C3987" t="s">
        <v>68</v>
      </c>
      <c r="D3987">
        <v>6229</v>
      </c>
      <c r="E3987" t="s">
        <v>155</v>
      </c>
      <c r="F3987" t="s">
        <v>1312</v>
      </c>
      <c r="G3987" t="s">
        <v>1586</v>
      </c>
      <c r="H3987" t="s">
        <v>1586</v>
      </c>
      <c r="I3987">
        <v>6216</v>
      </c>
      <c r="K3987" s="1"/>
    </row>
    <row r="3988" spans="1:11" x14ac:dyDescent="0.25">
      <c r="A3988" s="5" t="str">
        <f t="shared" si="62"/>
        <v>ID6230G4055</v>
      </c>
      <c r="B3988">
        <v>4055</v>
      </c>
      <c r="C3988" t="s">
        <v>68</v>
      </c>
      <c r="D3988">
        <v>6230</v>
      </c>
      <c r="E3988" t="s">
        <v>155</v>
      </c>
      <c r="F3988" t="s">
        <v>1312</v>
      </c>
      <c r="G3988" t="s">
        <v>1320</v>
      </c>
      <c r="H3988" t="s">
        <v>1320</v>
      </c>
      <c r="I3988">
        <v>6216</v>
      </c>
      <c r="K3988" s="1"/>
    </row>
    <row r="3989" spans="1:11" x14ac:dyDescent="0.25">
      <c r="A3989" s="5" t="str">
        <f t="shared" si="62"/>
        <v>ID6231G4056</v>
      </c>
      <c r="B3989">
        <v>4056</v>
      </c>
      <c r="C3989" t="s">
        <v>68</v>
      </c>
      <c r="D3989">
        <v>6231</v>
      </c>
      <c r="E3989" t="s">
        <v>155</v>
      </c>
      <c r="F3989" t="s">
        <v>1312</v>
      </c>
      <c r="G3989" t="s">
        <v>78</v>
      </c>
      <c r="H3989" t="s">
        <v>78</v>
      </c>
      <c r="I3989">
        <v>6216</v>
      </c>
      <c r="K3989" s="1"/>
    </row>
    <row r="3990" spans="1:11" x14ac:dyDescent="0.25">
      <c r="A3990" s="5" t="str">
        <f t="shared" si="62"/>
        <v>ID6491G4057</v>
      </c>
      <c r="B3990">
        <v>4057</v>
      </c>
      <c r="C3990" t="s">
        <v>68</v>
      </c>
      <c r="D3990">
        <v>6491</v>
      </c>
      <c r="E3990" t="s">
        <v>155</v>
      </c>
      <c r="F3990" t="s">
        <v>2675</v>
      </c>
      <c r="G3990" t="s">
        <v>2675</v>
      </c>
      <c r="H3990" t="s">
        <v>2675</v>
      </c>
      <c r="I3990">
        <v>187</v>
      </c>
      <c r="K3990" s="1"/>
    </row>
    <row r="3991" spans="1:11" x14ac:dyDescent="0.25">
      <c r="A3991" s="5" t="str">
        <f t="shared" si="62"/>
        <v>ID6492G4058</v>
      </c>
      <c r="B3991">
        <v>4058</v>
      </c>
      <c r="C3991" t="s">
        <v>68</v>
      </c>
      <c r="D3991">
        <v>6492</v>
      </c>
      <c r="E3991" t="s">
        <v>155</v>
      </c>
      <c r="F3991" t="s">
        <v>2676</v>
      </c>
      <c r="G3991" t="s">
        <v>2676</v>
      </c>
      <c r="H3991" t="s">
        <v>2676</v>
      </c>
      <c r="I3991">
        <v>187</v>
      </c>
      <c r="K3991" s="1"/>
    </row>
    <row r="3992" spans="1:11" x14ac:dyDescent="0.25">
      <c r="A3992" s="5" t="str">
        <f t="shared" si="62"/>
        <v>ID193G4059</v>
      </c>
      <c r="B3992">
        <v>4059</v>
      </c>
      <c r="C3992" t="s">
        <v>68</v>
      </c>
      <c r="D3992">
        <v>193</v>
      </c>
      <c r="E3992" t="s">
        <v>100</v>
      </c>
      <c r="F3992" t="s">
        <v>100</v>
      </c>
      <c r="G3992" t="s">
        <v>100</v>
      </c>
      <c r="H3992" t="s">
        <v>100</v>
      </c>
      <c r="I3992" t="s">
        <v>71</v>
      </c>
      <c r="K3992" s="1"/>
    </row>
    <row r="3993" spans="1:11" x14ac:dyDescent="0.25">
      <c r="A3993" s="5" t="str">
        <f t="shared" si="62"/>
        <v>ID25G4060</v>
      </c>
      <c r="B3993">
        <v>4060</v>
      </c>
      <c r="C3993" t="s">
        <v>68</v>
      </c>
      <c r="D3993">
        <v>25</v>
      </c>
      <c r="E3993" t="s">
        <v>100</v>
      </c>
      <c r="F3993" t="s">
        <v>105</v>
      </c>
      <c r="G3993" t="s">
        <v>105</v>
      </c>
      <c r="H3993" t="s">
        <v>105</v>
      </c>
      <c r="I3993">
        <v>193</v>
      </c>
      <c r="K3993" s="1"/>
    </row>
    <row r="3994" spans="1:11" x14ac:dyDescent="0.25">
      <c r="A3994" s="5" t="str">
        <f t="shared" si="62"/>
        <v>ID1465G4061</v>
      </c>
      <c r="B3994">
        <v>4061</v>
      </c>
      <c r="C3994" t="s">
        <v>68</v>
      </c>
      <c r="D3994">
        <v>1465</v>
      </c>
      <c r="E3994" t="s">
        <v>100</v>
      </c>
      <c r="F3994" t="s">
        <v>105</v>
      </c>
      <c r="G3994" t="s">
        <v>84</v>
      </c>
      <c r="H3994" t="s">
        <v>84</v>
      </c>
      <c r="I3994">
        <v>25</v>
      </c>
      <c r="K3994" s="1"/>
    </row>
    <row r="3995" spans="1:11" x14ac:dyDescent="0.25">
      <c r="A3995" s="5" t="str">
        <f t="shared" si="62"/>
        <v>ID1466G4062</v>
      </c>
      <c r="B3995">
        <v>4062</v>
      </c>
      <c r="C3995" t="s">
        <v>68</v>
      </c>
      <c r="D3995">
        <v>1466</v>
      </c>
      <c r="E3995" t="s">
        <v>100</v>
      </c>
      <c r="F3995" t="s">
        <v>105</v>
      </c>
      <c r="G3995" t="s">
        <v>731</v>
      </c>
      <c r="H3995" t="s">
        <v>731</v>
      </c>
      <c r="I3995">
        <v>25</v>
      </c>
      <c r="K3995" s="1"/>
    </row>
    <row r="3996" spans="1:11" x14ac:dyDescent="0.25">
      <c r="A3996" s="5" t="str">
        <f t="shared" si="62"/>
        <v>ID1467G4063</v>
      </c>
      <c r="B3996">
        <v>4063</v>
      </c>
      <c r="C3996" t="s">
        <v>68</v>
      </c>
      <c r="D3996">
        <v>1467</v>
      </c>
      <c r="E3996" t="s">
        <v>100</v>
      </c>
      <c r="F3996" t="s">
        <v>105</v>
      </c>
      <c r="G3996" t="s">
        <v>233</v>
      </c>
      <c r="H3996" t="s">
        <v>233</v>
      </c>
      <c r="I3996">
        <v>25</v>
      </c>
      <c r="K3996" s="1"/>
    </row>
    <row r="3997" spans="1:11" x14ac:dyDescent="0.25">
      <c r="A3997" s="5" t="str">
        <f t="shared" si="62"/>
        <v>ID1468G4064</v>
      </c>
      <c r="B3997">
        <v>4064</v>
      </c>
      <c r="C3997" t="s">
        <v>68</v>
      </c>
      <c r="D3997">
        <v>1468</v>
      </c>
      <c r="E3997" t="s">
        <v>100</v>
      </c>
      <c r="F3997" t="s">
        <v>105</v>
      </c>
      <c r="G3997" t="s">
        <v>732</v>
      </c>
      <c r="H3997" t="s">
        <v>732</v>
      </c>
      <c r="I3997">
        <v>25</v>
      </c>
      <c r="K3997" s="1"/>
    </row>
    <row r="3998" spans="1:11" x14ac:dyDescent="0.25">
      <c r="A3998" s="5" t="str">
        <f t="shared" si="62"/>
        <v>ID1469G4065</v>
      </c>
      <c r="B3998">
        <v>4065</v>
      </c>
      <c r="C3998" t="s">
        <v>68</v>
      </c>
      <c r="D3998">
        <v>1469</v>
      </c>
      <c r="E3998" t="s">
        <v>100</v>
      </c>
      <c r="F3998" t="s">
        <v>105</v>
      </c>
      <c r="G3998" t="s">
        <v>78</v>
      </c>
      <c r="H3998" t="s">
        <v>78</v>
      </c>
      <c r="I3998">
        <v>25</v>
      </c>
      <c r="K3998" s="1"/>
    </row>
    <row r="3999" spans="1:11" x14ac:dyDescent="0.25">
      <c r="A3999" s="5" t="str">
        <f t="shared" si="62"/>
        <v>ID1750G4066</v>
      </c>
      <c r="B3999">
        <v>4066</v>
      </c>
      <c r="C3999" t="s">
        <v>68</v>
      </c>
      <c r="D3999">
        <v>1750</v>
      </c>
      <c r="E3999" t="s">
        <v>100</v>
      </c>
      <c r="F3999" t="s">
        <v>105</v>
      </c>
      <c r="G3999" t="s">
        <v>276</v>
      </c>
      <c r="H3999" t="s">
        <v>276</v>
      </c>
      <c r="I3999">
        <v>25</v>
      </c>
      <c r="K3999" s="1"/>
    </row>
    <row r="4000" spans="1:11" x14ac:dyDescent="0.25">
      <c r="A4000" s="5" t="str">
        <f t="shared" si="62"/>
        <v>ID2187G4067</v>
      </c>
      <c r="B4000">
        <v>4067</v>
      </c>
      <c r="C4000" t="s">
        <v>68</v>
      </c>
      <c r="D4000">
        <v>2187</v>
      </c>
      <c r="E4000" t="s">
        <v>100</v>
      </c>
      <c r="F4000" t="s">
        <v>105</v>
      </c>
      <c r="G4000" t="s">
        <v>370</v>
      </c>
      <c r="H4000" t="s">
        <v>370</v>
      </c>
      <c r="I4000">
        <v>25</v>
      </c>
      <c r="K4000" s="1"/>
    </row>
    <row r="4001" spans="1:11" x14ac:dyDescent="0.25">
      <c r="A4001" s="5" t="str">
        <f t="shared" si="62"/>
        <v>ID2188G4068</v>
      </c>
      <c r="B4001">
        <v>4068</v>
      </c>
      <c r="C4001" t="s">
        <v>68</v>
      </c>
      <c r="D4001">
        <v>2188</v>
      </c>
      <c r="E4001" t="s">
        <v>100</v>
      </c>
      <c r="F4001" t="s">
        <v>105</v>
      </c>
      <c r="G4001" t="s">
        <v>212</v>
      </c>
      <c r="H4001" t="s">
        <v>212</v>
      </c>
      <c r="I4001">
        <v>25</v>
      </c>
      <c r="K4001" s="1"/>
    </row>
    <row r="4002" spans="1:11" x14ac:dyDescent="0.25">
      <c r="A4002" s="5" t="str">
        <f t="shared" si="62"/>
        <v>ID2189G4069</v>
      </c>
      <c r="B4002">
        <v>4069</v>
      </c>
      <c r="C4002" t="s">
        <v>68</v>
      </c>
      <c r="D4002">
        <v>2189</v>
      </c>
      <c r="E4002" t="s">
        <v>100</v>
      </c>
      <c r="F4002" t="s">
        <v>105</v>
      </c>
      <c r="G4002" t="s">
        <v>221</v>
      </c>
      <c r="H4002" t="s">
        <v>221</v>
      </c>
      <c r="I4002">
        <v>25</v>
      </c>
      <c r="K4002" s="1"/>
    </row>
    <row r="4003" spans="1:11" x14ac:dyDescent="0.25">
      <c r="A4003" s="5" t="str">
        <f t="shared" si="62"/>
        <v>ID2190G4070</v>
      </c>
      <c r="B4003">
        <v>4070</v>
      </c>
      <c r="C4003" t="s">
        <v>68</v>
      </c>
      <c r="D4003">
        <v>2190</v>
      </c>
      <c r="E4003" t="s">
        <v>100</v>
      </c>
      <c r="F4003" t="s">
        <v>105</v>
      </c>
      <c r="G4003" t="s">
        <v>933</v>
      </c>
      <c r="H4003" t="s">
        <v>933</v>
      </c>
      <c r="I4003">
        <v>25</v>
      </c>
      <c r="K4003" s="1"/>
    </row>
    <row r="4004" spans="1:11" x14ac:dyDescent="0.25">
      <c r="A4004" s="5" t="str">
        <f t="shared" si="62"/>
        <v>ID2191G4071</v>
      </c>
      <c r="B4004">
        <v>4071</v>
      </c>
      <c r="C4004" t="s">
        <v>68</v>
      </c>
      <c r="D4004">
        <v>2191</v>
      </c>
      <c r="E4004" t="s">
        <v>100</v>
      </c>
      <c r="F4004" t="s">
        <v>105</v>
      </c>
      <c r="G4004" t="s">
        <v>934</v>
      </c>
      <c r="H4004" t="s">
        <v>934</v>
      </c>
      <c r="I4004">
        <v>25</v>
      </c>
      <c r="K4004" s="1"/>
    </row>
    <row r="4005" spans="1:11" x14ac:dyDescent="0.25">
      <c r="A4005" s="5" t="str">
        <f t="shared" si="62"/>
        <v>ID2910G4072</v>
      </c>
      <c r="B4005">
        <v>4072</v>
      </c>
      <c r="C4005" t="s">
        <v>68</v>
      </c>
      <c r="D4005">
        <v>2910</v>
      </c>
      <c r="E4005" t="s">
        <v>100</v>
      </c>
      <c r="F4005" t="s">
        <v>105</v>
      </c>
      <c r="G4005" t="s">
        <v>420</v>
      </c>
      <c r="H4005" t="s">
        <v>420</v>
      </c>
      <c r="I4005">
        <v>25</v>
      </c>
      <c r="K4005" s="1"/>
    </row>
    <row r="4006" spans="1:11" x14ac:dyDescent="0.25">
      <c r="A4006" s="5" t="str">
        <f t="shared" si="62"/>
        <v>ID6329G4073</v>
      </c>
      <c r="B4006">
        <v>4073</v>
      </c>
      <c r="C4006" t="s">
        <v>68</v>
      </c>
      <c r="D4006">
        <v>6329</v>
      </c>
      <c r="E4006" t="s">
        <v>100</v>
      </c>
      <c r="F4006" t="s">
        <v>105</v>
      </c>
      <c r="G4006" t="s">
        <v>252</v>
      </c>
      <c r="H4006" t="s">
        <v>252</v>
      </c>
      <c r="I4006">
        <v>25</v>
      </c>
      <c r="K4006" s="1"/>
    </row>
    <row r="4007" spans="1:11" x14ac:dyDescent="0.25">
      <c r="A4007" s="5" t="str">
        <f t="shared" si="62"/>
        <v>ID6330G4074</v>
      </c>
      <c r="B4007">
        <v>4074</v>
      </c>
      <c r="C4007" t="s">
        <v>68</v>
      </c>
      <c r="D4007">
        <v>6330</v>
      </c>
      <c r="E4007" t="s">
        <v>100</v>
      </c>
      <c r="F4007" t="s">
        <v>105</v>
      </c>
      <c r="G4007" t="s">
        <v>2595</v>
      </c>
      <c r="H4007" t="s">
        <v>2595</v>
      </c>
      <c r="I4007">
        <v>25</v>
      </c>
      <c r="K4007" s="1"/>
    </row>
    <row r="4008" spans="1:11" x14ac:dyDescent="0.25">
      <c r="A4008" s="5" t="str">
        <f t="shared" si="62"/>
        <v>ID6330G4075</v>
      </c>
      <c r="B4008">
        <v>4075</v>
      </c>
      <c r="C4008" t="s">
        <v>68</v>
      </c>
      <c r="D4008">
        <v>6330</v>
      </c>
      <c r="E4008" t="s">
        <v>100</v>
      </c>
      <c r="F4008" t="s">
        <v>105</v>
      </c>
      <c r="G4008" t="s">
        <v>2595</v>
      </c>
      <c r="H4008" t="s">
        <v>2595</v>
      </c>
      <c r="I4008">
        <v>25</v>
      </c>
      <c r="K4008" s="1"/>
    </row>
    <row r="4009" spans="1:11" x14ac:dyDescent="0.25">
      <c r="A4009" s="5" t="str">
        <f t="shared" si="62"/>
        <v>ID6331G4076</v>
      </c>
      <c r="B4009">
        <v>4076</v>
      </c>
      <c r="C4009" t="s">
        <v>68</v>
      </c>
      <c r="D4009">
        <v>6331</v>
      </c>
      <c r="E4009" t="s">
        <v>100</v>
      </c>
      <c r="F4009" t="s">
        <v>105</v>
      </c>
      <c r="G4009" t="s">
        <v>2596</v>
      </c>
      <c r="H4009" t="s">
        <v>2596</v>
      </c>
      <c r="I4009">
        <v>25</v>
      </c>
      <c r="K4009" s="1"/>
    </row>
    <row r="4010" spans="1:11" x14ac:dyDescent="0.25">
      <c r="A4010" s="5" t="str">
        <f t="shared" si="62"/>
        <v>ID6642G4077</v>
      </c>
      <c r="B4010">
        <v>4077</v>
      </c>
      <c r="C4010" t="s">
        <v>68</v>
      </c>
      <c r="D4010">
        <v>6642</v>
      </c>
      <c r="E4010" t="s">
        <v>100</v>
      </c>
      <c r="F4010" t="s">
        <v>105</v>
      </c>
      <c r="G4010" t="s">
        <v>2596</v>
      </c>
      <c r="H4010" t="s">
        <v>133</v>
      </c>
      <c r="I4010">
        <v>6331</v>
      </c>
      <c r="K4010" s="1"/>
    </row>
    <row r="4011" spans="1:11" x14ac:dyDescent="0.25">
      <c r="A4011" s="5" t="str">
        <f t="shared" si="62"/>
        <v>ID6643G4078</v>
      </c>
      <c r="B4011">
        <v>4078</v>
      </c>
      <c r="C4011" t="s">
        <v>68</v>
      </c>
      <c r="D4011">
        <v>6643</v>
      </c>
      <c r="E4011" t="s">
        <v>100</v>
      </c>
      <c r="F4011" t="s">
        <v>105</v>
      </c>
      <c r="G4011" t="s">
        <v>2596</v>
      </c>
      <c r="H4011" t="s">
        <v>2764</v>
      </c>
      <c r="I4011">
        <v>6331</v>
      </c>
      <c r="K4011" s="1"/>
    </row>
    <row r="4012" spans="1:11" x14ac:dyDescent="0.25">
      <c r="A4012" s="5" t="str">
        <f t="shared" si="62"/>
        <v>ID6644G4079</v>
      </c>
      <c r="B4012">
        <v>4079</v>
      </c>
      <c r="C4012" t="s">
        <v>68</v>
      </c>
      <c r="D4012">
        <v>6644</v>
      </c>
      <c r="E4012" t="s">
        <v>100</v>
      </c>
      <c r="F4012" t="s">
        <v>105</v>
      </c>
      <c r="G4012" t="s">
        <v>2596</v>
      </c>
      <c r="H4012" t="s">
        <v>2765</v>
      </c>
      <c r="I4012">
        <v>6331</v>
      </c>
      <c r="K4012" s="1"/>
    </row>
    <row r="4013" spans="1:11" x14ac:dyDescent="0.25">
      <c r="A4013" s="5" t="str">
        <f t="shared" si="62"/>
        <v>ID6645G4080</v>
      </c>
      <c r="B4013">
        <v>4080</v>
      </c>
      <c r="C4013" t="s">
        <v>68</v>
      </c>
      <c r="D4013">
        <v>6645</v>
      </c>
      <c r="E4013" t="s">
        <v>100</v>
      </c>
      <c r="F4013" t="s">
        <v>105</v>
      </c>
      <c r="G4013" t="s">
        <v>2596</v>
      </c>
      <c r="H4013" t="s">
        <v>654</v>
      </c>
      <c r="I4013">
        <v>6331</v>
      </c>
      <c r="K4013" s="1"/>
    </row>
    <row r="4014" spans="1:11" x14ac:dyDescent="0.25">
      <c r="A4014" s="5" t="str">
        <f t="shared" si="62"/>
        <v>ID6646G4081</v>
      </c>
      <c r="B4014">
        <v>4081</v>
      </c>
      <c r="C4014" t="s">
        <v>68</v>
      </c>
      <c r="D4014">
        <v>6646</v>
      </c>
      <c r="E4014" t="s">
        <v>100</v>
      </c>
      <c r="F4014" t="s">
        <v>105</v>
      </c>
      <c r="G4014" t="s">
        <v>2596</v>
      </c>
      <c r="H4014" t="s">
        <v>106</v>
      </c>
      <c r="I4014">
        <v>6331</v>
      </c>
      <c r="K4014" s="1"/>
    </row>
    <row r="4015" spans="1:11" x14ac:dyDescent="0.25">
      <c r="A4015" s="5" t="str">
        <f t="shared" si="62"/>
        <v>ID6647G4082</v>
      </c>
      <c r="B4015">
        <v>4082</v>
      </c>
      <c r="C4015" t="s">
        <v>68</v>
      </c>
      <c r="D4015">
        <v>6647</v>
      </c>
      <c r="E4015" t="s">
        <v>100</v>
      </c>
      <c r="F4015" t="s">
        <v>105</v>
      </c>
      <c r="G4015" t="s">
        <v>2596</v>
      </c>
      <c r="H4015" t="s">
        <v>78</v>
      </c>
      <c r="I4015">
        <v>6331</v>
      </c>
      <c r="K4015" s="1"/>
    </row>
    <row r="4016" spans="1:11" x14ac:dyDescent="0.25">
      <c r="A4016" s="5" t="str">
        <f t="shared" si="62"/>
        <v>ID6332G4083</v>
      </c>
      <c r="B4016">
        <v>4083</v>
      </c>
      <c r="C4016" t="s">
        <v>68</v>
      </c>
      <c r="D4016">
        <v>6332</v>
      </c>
      <c r="E4016" t="s">
        <v>100</v>
      </c>
      <c r="F4016" t="s">
        <v>105</v>
      </c>
      <c r="G4016" t="s">
        <v>2597</v>
      </c>
      <c r="H4016" t="s">
        <v>2597</v>
      </c>
      <c r="I4016">
        <v>25</v>
      </c>
      <c r="K4016" s="1"/>
    </row>
    <row r="4017" spans="1:11" x14ac:dyDescent="0.25">
      <c r="A4017" s="5" t="str">
        <f t="shared" si="62"/>
        <v>ID461G4084</v>
      </c>
      <c r="B4017">
        <v>4084</v>
      </c>
      <c r="C4017" t="s">
        <v>68</v>
      </c>
      <c r="D4017">
        <v>461</v>
      </c>
      <c r="E4017" t="s">
        <v>100</v>
      </c>
      <c r="F4017" t="s">
        <v>387</v>
      </c>
      <c r="G4017" t="s">
        <v>387</v>
      </c>
      <c r="H4017" t="s">
        <v>387</v>
      </c>
      <c r="I4017">
        <v>193</v>
      </c>
      <c r="K4017" s="1"/>
    </row>
    <row r="4018" spans="1:11" x14ac:dyDescent="0.25">
      <c r="A4018" s="5" t="str">
        <f t="shared" si="62"/>
        <v>ID4061G4085</v>
      </c>
      <c r="B4018">
        <v>4085</v>
      </c>
      <c r="C4018" t="s">
        <v>68</v>
      </c>
      <c r="D4018">
        <v>4061</v>
      </c>
      <c r="E4018" t="s">
        <v>100</v>
      </c>
      <c r="F4018" t="s">
        <v>387</v>
      </c>
      <c r="G4018" t="s">
        <v>1689</v>
      </c>
      <c r="H4018" t="s">
        <v>1689</v>
      </c>
      <c r="I4018">
        <v>461</v>
      </c>
      <c r="K4018" s="1"/>
    </row>
    <row r="4019" spans="1:11" x14ac:dyDescent="0.25">
      <c r="A4019" s="5" t="str">
        <f t="shared" si="62"/>
        <v>ID4062G4086</v>
      </c>
      <c r="B4019">
        <v>4086</v>
      </c>
      <c r="C4019" t="s">
        <v>68</v>
      </c>
      <c r="D4019">
        <v>4062</v>
      </c>
      <c r="E4019" t="s">
        <v>100</v>
      </c>
      <c r="F4019" t="s">
        <v>387</v>
      </c>
      <c r="G4019" t="s">
        <v>484</v>
      </c>
      <c r="H4019" t="s">
        <v>484</v>
      </c>
      <c r="I4019">
        <v>461</v>
      </c>
      <c r="K4019" s="1"/>
    </row>
    <row r="4020" spans="1:11" x14ac:dyDescent="0.25">
      <c r="A4020" s="5" t="str">
        <f t="shared" si="62"/>
        <v>ID462G4087</v>
      </c>
      <c r="B4020">
        <v>4087</v>
      </c>
      <c r="C4020" t="s">
        <v>68</v>
      </c>
      <c r="D4020">
        <v>462</v>
      </c>
      <c r="E4020" t="s">
        <v>100</v>
      </c>
      <c r="F4020" t="s">
        <v>220</v>
      </c>
      <c r="G4020" t="s">
        <v>220</v>
      </c>
      <c r="H4020" t="s">
        <v>220</v>
      </c>
      <c r="I4020">
        <v>193</v>
      </c>
      <c r="K4020" s="1"/>
    </row>
    <row r="4021" spans="1:11" x14ac:dyDescent="0.25">
      <c r="A4021" s="5" t="str">
        <f t="shared" si="62"/>
        <v>ID174G4088</v>
      </c>
      <c r="B4021">
        <v>4088</v>
      </c>
      <c r="C4021" t="s">
        <v>68</v>
      </c>
      <c r="D4021">
        <v>174</v>
      </c>
      <c r="E4021" t="s">
        <v>100</v>
      </c>
      <c r="F4021" t="s">
        <v>220</v>
      </c>
      <c r="G4021" t="s">
        <v>221</v>
      </c>
      <c r="H4021" t="s">
        <v>221</v>
      </c>
      <c r="I4021">
        <v>462</v>
      </c>
      <c r="K4021" s="1"/>
    </row>
    <row r="4022" spans="1:11" x14ac:dyDescent="0.25">
      <c r="A4022" s="5" t="str">
        <f t="shared" si="62"/>
        <v>ID6670G4089</v>
      </c>
      <c r="B4022">
        <v>4089</v>
      </c>
      <c r="C4022" t="s">
        <v>68</v>
      </c>
      <c r="D4022">
        <v>6670</v>
      </c>
      <c r="E4022" t="s">
        <v>100</v>
      </c>
      <c r="F4022" t="s">
        <v>220</v>
      </c>
      <c r="G4022" t="s">
        <v>221</v>
      </c>
      <c r="H4022" t="s">
        <v>978</v>
      </c>
      <c r="I4022">
        <v>174</v>
      </c>
      <c r="K4022" s="1"/>
    </row>
    <row r="4023" spans="1:11" x14ac:dyDescent="0.25">
      <c r="A4023" s="5" t="str">
        <f t="shared" si="62"/>
        <v>ID6671G4090</v>
      </c>
      <c r="B4023">
        <v>4090</v>
      </c>
      <c r="C4023" t="s">
        <v>68</v>
      </c>
      <c r="D4023">
        <v>6671</v>
      </c>
      <c r="E4023" t="s">
        <v>100</v>
      </c>
      <c r="F4023" t="s">
        <v>220</v>
      </c>
      <c r="G4023" t="s">
        <v>221</v>
      </c>
      <c r="H4023" t="s">
        <v>2772</v>
      </c>
      <c r="I4023">
        <v>174</v>
      </c>
      <c r="K4023" s="1"/>
    </row>
    <row r="4024" spans="1:11" x14ac:dyDescent="0.25">
      <c r="A4024" s="5" t="str">
        <f t="shared" si="62"/>
        <v>ID6672G4091</v>
      </c>
      <c r="B4024">
        <v>4091</v>
      </c>
      <c r="C4024" t="s">
        <v>68</v>
      </c>
      <c r="D4024">
        <v>6672</v>
      </c>
      <c r="E4024" t="s">
        <v>100</v>
      </c>
      <c r="F4024" t="s">
        <v>220</v>
      </c>
      <c r="G4024" t="s">
        <v>221</v>
      </c>
      <c r="H4024" t="s">
        <v>2773</v>
      </c>
      <c r="I4024">
        <v>174</v>
      </c>
      <c r="K4024" s="1"/>
    </row>
    <row r="4025" spans="1:11" x14ac:dyDescent="0.25">
      <c r="A4025" s="5" t="str">
        <f t="shared" si="62"/>
        <v>ID6673G4092</v>
      </c>
      <c r="B4025">
        <v>4092</v>
      </c>
      <c r="C4025" t="s">
        <v>68</v>
      </c>
      <c r="D4025">
        <v>6673</v>
      </c>
      <c r="E4025" t="s">
        <v>100</v>
      </c>
      <c r="F4025" t="s">
        <v>220</v>
      </c>
      <c r="G4025" t="s">
        <v>221</v>
      </c>
      <c r="H4025" t="s">
        <v>78</v>
      </c>
      <c r="I4025">
        <v>174</v>
      </c>
      <c r="K4025" s="1"/>
    </row>
    <row r="4026" spans="1:11" x14ac:dyDescent="0.25">
      <c r="A4026" s="5" t="str">
        <f t="shared" si="62"/>
        <v>ID255G4093</v>
      </c>
      <c r="B4026">
        <v>4093</v>
      </c>
      <c r="C4026" t="s">
        <v>68</v>
      </c>
      <c r="D4026">
        <v>255</v>
      </c>
      <c r="E4026" t="s">
        <v>100</v>
      </c>
      <c r="F4026" t="s">
        <v>220</v>
      </c>
      <c r="G4026" t="s">
        <v>272</v>
      </c>
      <c r="H4026" t="s">
        <v>272</v>
      </c>
      <c r="I4026">
        <v>462</v>
      </c>
      <c r="K4026" s="1"/>
    </row>
    <row r="4027" spans="1:11" x14ac:dyDescent="0.25">
      <c r="A4027" s="5" t="str">
        <f t="shared" si="62"/>
        <v>ID6659G4094</v>
      </c>
      <c r="B4027">
        <v>4094</v>
      </c>
      <c r="C4027" t="s">
        <v>68</v>
      </c>
      <c r="D4027">
        <v>6659</v>
      </c>
      <c r="E4027" t="s">
        <v>100</v>
      </c>
      <c r="F4027" t="s">
        <v>220</v>
      </c>
      <c r="G4027" t="s">
        <v>272</v>
      </c>
      <c r="H4027" t="s">
        <v>826</v>
      </c>
      <c r="I4027">
        <v>255</v>
      </c>
      <c r="K4027" s="1"/>
    </row>
    <row r="4028" spans="1:11" x14ac:dyDescent="0.25">
      <c r="A4028" s="5" t="str">
        <f t="shared" si="62"/>
        <v>ID6660G4095</v>
      </c>
      <c r="B4028">
        <v>4095</v>
      </c>
      <c r="C4028" t="s">
        <v>68</v>
      </c>
      <c r="D4028">
        <v>6660</v>
      </c>
      <c r="E4028" t="s">
        <v>100</v>
      </c>
      <c r="F4028" t="s">
        <v>220</v>
      </c>
      <c r="G4028" t="s">
        <v>272</v>
      </c>
      <c r="H4028" t="s">
        <v>2767</v>
      </c>
      <c r="I4028">
        <v>255</v>
      </c>
      <c r="K4028" s="1"/>
    </row>
    <row r="4029" spans="1:11" x14ac:dyDescent="0.25">
      <c r="A4029" s="5" t="str">
        <f t="shared" si="62"/>
        <v>ID6661G4096</v>
      </c>
      <c r="B4029">
        <v>4096</v>
      </c>
      <c r="C4029" t="s">
        <v>68</v>
      </c>
      <c r="D4029">
        <v>6661</v>
      </c>
      <c r="E4029" t="s">
        <v>100</v>
      </c>
      <c r="F4029" t="s">
        <v>220</v>
      </c>
      <c r="G4029" t="s">
        <v>272</v>
      </c>
      <c r="H4029" t="s">
        <v>780</v>
      </c>
      <c r="I4029">
        <v>255</v>
      </c>
      <c r="K4029" s="1"/>
    </row>
    <row r="4030" spans="1:11" x14ac:dyDescent="0.25">
      <c r="A4030" s="5" t="str">
        <f t="shared" si="62"/>
        <v>ID6662G4097</v>
      </c>
      <c r="B4030">
        <v>4097</v>
      </c>
      <c r="C4030" t="s">
        <v>68</v>
      </c>
      <c r="D4030">
        <v>6662</v>
      </c>
      <c r="E4030" t="s">
        <v>100</v>
      </c>
      <c r="F4030" t="s">
        <v>220</v>
      </c>
      <c r="G4030" t="s">
        <v>272</v>
      </c>
      <c r="H4030" t="s">
        <v>830</v>
      </c>
      <c r="I4030">
        <v>255</v>
      </c>
      <c r="K4030" s="1"/>
    </row>
    <row r="4031" spans="1:11" x14ac:dyDescent="0.25">
      <c r="A4031" s="5" t="str">
        <f t="shared" si="62"/>
        <v>ID6663G4098</v>
      </c>
      <c r="B4031">
        <v>4098</v>
      </c>
      <c r="C4031" t="s">
        <v>68</v>
      </c>
      <c r="D4031">
        <v>6663</v>
      </c>
      <c r="E4031" t="s">
        <v>100</v>
      </c>
      <c r="F4031" t="s">
        <v>220</v>
      </c>
      <c r="G4031" t="s">
        <v>272</v>
      </c>
      <c r="H4031" t="s">
        <v>1201</v>
      </c>
      <c r="I4031">
        <v>255</v>
      </c>
      <c r="K4031" s="1"/>
    </row>
    <row r="4032" spans="1:11" x14ac:dyDescent="0.25">
      <c r="A4032" s="5" t="str">
        <f t="shared" si="62"/>
        <v>ID6664G4099</v>
      </c>
      <c r="B4032">
        <v>4099</v>
      </c>
      <c r="C4032" t="s">
        <v>68</v>
      </c>
      <c r="D4032">
        <v>6664</v>
      </c>
      <c r="E4032" t="s">
        <v>100</v>
      </c>
      <c r="F4032" t="s">
        <v>220</v>
      </c>
      <c r="G4032" t="s">
        <v>272</v>
      </c>
      <c r="H4032" t="s">
        <v>778</v>
      </c>
      <c r="I4032">
        <v>255</v>
      </c>
      <c r="K4032" s="1"/>
    </row>
    <row r="4033" spans="1:11" x14ac:dyDescent="0.25">
      <c r="A4033" s="5" t="str">
        <f t="shared" si="62"/>
        <v>ID6665G4100</v>
      </c>
      <c r="B4033">
        <v>4100</v>
      </c>
      <c r="C4033" t="s">
        <v>68</v>
      </c>
      <c r="D4033">
        <v>6665</v>
      </c>
      <c r="E4033" t="s">
        <v>100</v>
      </c>
      <c r="F4033" t="s">
        <v>220</v>
      </c>
      <c r="G4033" t="s">
        <v>272</v>
      </c>
      <c r="H4033" t="s">
        <v>2768</v>
      </c>
      <c r="I4033">
        <v>255</v>
      </c>
      <c r="K4033" s="1"/>
    </row>
    <row r="4034" spans="1:11" x14ac:dyDescent="0.25">
      <c r="A4034" s="5" t="str">
        <f t="shared" si="62"/>
        <v>ID6666G4101</v>
      </c>
      <c r="B4034">
        <v>4101</v>
      </c>
      <c r="C4034" t="s">
        <v>68</v>
      </c>
      <c r="D4034">
        <v>6666</v>
      </c>
      <c r="E4034" t="s">
        <v>100</v>
      </c>
      <c r="F4034" t="s">
        <v>220</v>
      </c>
      <c r="G4034" t="s">
        <v>272</v>
      </c>
      <c r="H4034" t="s">
        <v>78</v>
      </c>
      <c r="I4034">
        <v>255</v>
      </c>
      <c r="K4034" s="1"/>
    </row>
    <row r="4035" spans="1:11" x14ac:dyDescent="0.25">
      <c r="A4035" s="5" t="str">
        <f t="shared" ref="A4035:A4098" si="63">"ID"&amp;D4035&amp;"G"&amp;B4035</f>
        <v>ID6667G4102</v>
      </c>
      <c r="B4035">
        <v>4102</v>
      </c>
      <c r="C4035" t="s">
        <v>68</v>
      </c>
      <c r="D4035">
        <v>6667</v>
      </c>
      <c r="E4035" t="s">
        <v>100</v>
      </c>
      <c r="F4035" t="s">
        <v>220</v>
      </c>
      <c r="G4035" t="s">
        <v>272</v>
      </c>
      <c r="H4035" t="s">
        <v>2769</v>
      </c>
      <c r="I4035">
        <v>255</v>
      </c>
      <c r="K4035" s="1"/>
    </row>
    <row r="4036" spans="1:11" x14ac:dyDescent="0.25">
      <c r="A4036" s="5" t="str">
        <f t="shared" si="63"/>
        <v>ID6668G4103</v>
      </c>
      <c r="B4036">
        <v>4103</v>
      </c>
      <c r="C4036" t="s">
        <v>68</v>
      </c>
      <c r="D4036">
        <v>6668</v>
      </c>
      <c r="E4036" t="s">
        <v>100</v>
      </c>
      <c r="F4036" t="s">
        <v>220</v>
      </c>
      <c r="G4036" t="s">
        <v>272</v>
      </c>
      <c r="H4036" t="s">
        <v>2770</v>
      </c>
      <c r="I4036">
        <v>255</v>
      </c>
      <c r="K4036" s="1"/>
    </row>
    <row r="4037" spans="1:11" x14ac:dyDescent="0.25">
      <c r="A4037" s="5" t="str">
        <f t="shared" si="63"/>
        <v>ID6669G4104</v>
      </c>
      <c r="B4037">
        <v>4104</v>
      </c>
      <c r="C4037" t="s">
        <v>68</v>
      </c>
      <c r="D4037">
        <v>6669</v>
      </c>
      <c r="E4037" t="s">
        <v>100</v>
      </c>
      <c r="F4037" t="s">
        <v>220</v>
      </c>
      <c r="G4037" t="s">
        <v>272</v>
      </c>
      <c r="H4037" t="s">
        <v>2771</v>
      </c>
      <c r="I4037">
        <v>255</v>
      </c>
      <c r="K4037" s="1"/>
    </row>
    <row r="4038" spans="1:11" x14ac:dyDescent="0.25">
      <c r="A4038" s="5" t="str">
        <f t="shared" si="63"/>
        <v>ID772G4105</v>
      </c>
      <c r="B4038">
        <v>4105</v>
      </c>
      <c r="C4038" t="s">
        <v>68</v>
      </c>
      <c r="D4038">
        <v>772</v>
      </c>
      <c r="E4038" t="s">
        <v>100</v>
      </c>
      <c r="F4038" t="s">
        <v>220</v>
      </c>
      <c r="G4038" t="s">
        <v>78</v>
      </c>
      <c r="H4038" t="s">
        <v>78</v>
      </c>
      <c r="I4038">
        <v>462</v>
      </c>
      <c r="K4038" s="1"/>
    </row>
    <row r="4039" spans="1:11" x14ac:dyDescent="0.25">
      <c r="A4039" s="5" t="str">
        <f t="shared" si="63"/>
        <v>ID1734G4106</v>
      </c>
      <c r="B4039">
        <v>4106</v>
      </c>
      <c r="C4039" t="s">
        <v>68</v>
      </c>
      <c r="D4039">
        <v>1734</v>
      </c>
      <c r="E4039" t="s">
        <v>100</v>
      </c>
      <c r="F4039" t="s">
        <v>220</v>
      </c>
      <c r="G4039" t="s">
        <v>778</v>
      </c>
      <c r="H4039" t="s">
        <v>778</v>
      </c>
      <c r="I4039">
        <v>462</v>
      </c>
      <c r="K4039" s="1"/>
    </row>
    <row r="4040" spans="1:11" x14ac:dyDescent="0.25">
      <c r="A4040" s="5" t="str">
        <f t="shared" si="63"/>
        <v>ID1735G4107</v>
      </c>
      <c r="B4040">
        <v>4107</v>
      </c>
      <c r="C4040" t="s">
        <v>68</v>
      </c>
      <c r="D4040">
        <v>1735</v>
      </c>
      <c r="E4040" t="s">
        <v>100</v>
      </c>
      <c r="F4040" t="s">
        <v>220</v>
      </c>
      <c r="G4040" t="s">
        <v>779</v>
      </c>
      <c r="H4040" t="s">
        <v>779</v>
      </c>
      <c r="I4040">
        <v>462</v>
      </c>
      <c r="K4040" s="1"/>
    </row>
    <row r="4041" spans="1:11" x14ac:dyDescent="0.25">
      <c r="A4041" s="5" t="str">
        <f t="shared" si="63"/>
        <v>ID1736G4108</v>
      </c>
      <c r="B4041">
        <v>4108</v>
      </c>
      <c r="C4041" t="s">
        <v>68</v>
      </c>
      <c r="D4041">
        <v>1736</v>
      </c>
      <c r="E4041" t="s">
        <v>100</v>
      </c>
      <c r="F4041" t="s">
        <v>220</v>
      </c>
      <c r="G4041" t="s">
        <v>780</v>
      </c>
      <c r="H4041" t="s">
        <v>780</v>
      </c>
      <c r="I4041">
        <v>462</v>
      </c>
      <c r="K4041" s="1"/>
    </row>
    <row r="4042" spans="1:11" x14ac:dyDescent="0.25">
      <c r="A4042" s="5" t="str">
        <f t="shared" si="63"/>
        <v>ID1935G4109</v>
      </c>
      <c r="B4042">
        <v>4109</v>
      </c>
      <c r="C4042" t="s">
        <v>68</v>
      </c>
      <c r="D4042">
        <v>1935</v>
      </c>
      <c r="E4042" t="s">
        <v>100</v>
      </c>
      <c r="F4042" t="s">
        <v>220</v>
      </c>
      <c r="G4042" t="s">
        <v>826</v>
      </c>
      <c r="H4042" t="s">
        <v>826</v>
      </c>
      <c r="I4042">
        <v>462</v>
      </c>
      <c r="K4042" s="1"/>
    </row>
    <row r="4043" spans="1:11" x14ac:dyDescent="0.25">
      <c r="A4043" s="5" t="str">
        <f t="shared" si="63"/>
        <v>ID1936G4110</v>
      </c>
      <c r="B4043">
        <v>4110</v>
      </c>
      <c r="C4043" t="s">
        <v>68</v>
      </c>
      <c r="D4043">
        <v>1936</v>
      </c>
      <c r="E4043" t="s">
        <v>100</v>
      </c>
      <c r="F4043" t="s">
        <v>220</v>
      </c>
      <c r="G4043" t="s">
        <v>827</v>
      </c>
      <c r="H4043" t="s">
        <v>827</v>
      </c>
      <c r="I4043">
        <v>462</v>
      </c>
      <c r="K4043" s="1"/>
    </row>
    <row r="4044" spans="1:11" x14ac:dyDescent="0.25">
      <c r="A4044" s="5" t="str">
        <f t="shared" si="63"/>
        <v>ID1937G4111</v>
      </c>
      <c r="B4044">
        <v>4111</v>
      </c>
      <c r="C4044" t="s">
        <v>68</v>
      </c>
      <c r="D4044">
        <v>1937</v>
      </c>
      <c r="E4044" t="s">
        <v>100</v>
      </c>
      <c r="F4044" t="s">
        <v>220</v>
      </c>
      <c r="G4044" t="s">
        <v>828</v>
      </c>
      <c r="H4044" t="s">
        <v>828</v>
      </c>
      <c r="I4044">
        <v>462</v>
      </c>
      <c r="K4044" s="1"/>
    </row>
    <row r="4045" spans="1:11" x14ac:dyDescent="0.25">
      <c r="A4045" s="5" t="str">
        <f t="shared" si="63"/>
        <v>ID1939G4112</v>
      </c>
      <c r="B4045">
        <v>4112</v>
      </c>
      <c r="C4045" t="s">
        <v>68</v>
      </c>
      <c r="D4045">
        <v>1939</v>
      </c>
      <c r="E4045" t="s">
        <v>100</v>
      </c>
      <c r="F4045" t="s">
        <v>220</v>
      </c>
      <c r="G4045" t="s">
        <v>829</v>
      </c>
      <c r="H4045" t="s">
        <v>829</v>
      </c>
      <c r="I4045">
        <v>462</v>
      </c>
      <c r="K4045" s="1"/>
    </row>
    <row r="4046" spans="1:11" x14ac:dyDescent="0.25">
      <c r="A4046" s="5" t="str">
        <f t="shared" si="63"/>
        <v>ID1940G4113</v>
      </c>
      <c r="B4046">
        <v>4113</v>
      </c>
      <c r="C4046" t="s">
        <v>68</v>
      </c>
      <c r="D4046">
        <v>1940</v>
      </c>
      <c r="E4046" t="s">
        <v>100</v>
      </c>
      <c r="F4046" t="s">
        <v>220</v>
      </c>
      <c r="G4046" t="s">
        <v>830</v>
      </c>
      <c r="H4046" t="s">
        <v>830</v>
      </c>
      <c r="I4046">
        <v>462</v>
      </c>
      <c r="K4046" s="1"/>
    </row>
    <row r="4047" spans="1:11" x14ac:dyDescent="0.25">
      <c r="A4047" s="5" t="str">
        <f t="shared" si="63"/>
        <v>ID2878G4114</v>
      </c>
      <c r="B4047">
        <v>4114</v>
      </c>
      <c r="C4047" t="s">
        <v>68</v>
      </c>
      <c r="D4047">
        <v>2878</v>
      </c>
      <c r="E4047" t="s">
        <v>100</v>
      </c>
      <c r="F4047" t="s">
        <v>220</v>
      </c>
      <c r="G4047" t="s">
        <v>1201</v>
      </c>
      <c r="H4047" t="s">
        <v>1201</v>
      </c>
      <c r="I4047">
        <v>462</v>
      </c>
      <c r="K4047" s="1"/>
    </row>
    <row r="4048" spans="1:11" x14ac:dyDescent="0.25">
      <c r="A4048" s="5" t="str">
        <f t="shared" si="63"/>
        <v>ID6718G4115</v>
      </c>
      <c r="B4048">
        <v>4115</v>
      </c>
      <c r="C4048" t="s">
        <v>68</v>
      </c>
      <c r="D4048">
        <v>6718</v>
      </c>
      <c r="E4048" t="s">
        <v>100</v>
      </c>
      <c r="F4048" t="s">
        <v>220</v>
      </c>
      <c r="G4048" t="s">
        <v>2802</v>
      </c>
      <c r="H4048" t="s">
        <v>2802</v>
      </c>
      <c r="I4048">
        <v>462</v>
      </c>
      <c r="K4048" s="1"/>
    </row>
    <row r="4049" spans="1:11" x14ac:dyDescent="0.25">
      <c r="A4049" s="5" t="str">
        <f t="shared" si="63"/>
        <v>ID6719G4116</v>
      </c>
      <c r="B4049">
        <v>4116</v>
      </c>
      <c r="C4049" t="s">
        <v>68</v>
      </c>
      <c r="D4049">
        <v>6719</v>
      </c>
      <c r="E4049" t="s">
        <v>100</v>
      </c>
      <c r="F4049" t="s">
        <v>220</v>
      </c>
      <c r="G4049" t="s">
        <v>2770</v>
      </c>
      <c r="H4049" t="s">
        <v>2770</v>
      </c>
      <c r="I4049">
        <v>462</v>
      </c>
      <c r="K4049" s="1"/>
    </row>
    <row r="4050" spans="1:11" x14ac:dyDescent="0.25">
      <c r="A4050" s="5" t="str">
        <f t="shared" si="63"/>
        <v>ID463G4117</v>
      </c>
      <c r="B4050">
        <v>4117</v>
      </c>
      <c r="C4050" t="s">
        <v>68</v>
      </c>
      <c r="D4050">
        <v>463</v>
      </c>
      <c r="E4050" t="s">
        <v>100</v>
      </c>
      <c r="F4050" t="s">
        <v>101</v>
      </c>
      <c r="G4050" t="s">
        <v>101</v>
      </c>
      <c r="H4050" t="s">
        <v>101</v>
      </c>
      <c r="I4050">
        <v>193</v>
      </c>
      <c r="K4050" s="1"/>
    </row>
    <row r="4051" spans="1:11" x14ac:dyDescent="0.25">
      <c r="A4051" s="5" t="str">
        <f t="shared" si="63"/>
        <v>ID23G4118</v>
      </c>
      <c r="B4051">
        <v>4118</v>
      </c>
      <c r="C4051" t="s">
        <v>68</v>
      </c>
      <c r="D4051">
        <v>23</v>
      </c>
      <c r="E4051" t="s">
        <v>100</v>
      </c>
      <c r="F4051" t="s">
        <v>101</v>
      </c>
      <c r="G4051" t="s">
        <v>102</v>
      </c>
      <c r="H4051" t="s">
        <v>102</v>
      </c>
      <c r="I4051">
        <v>463</v>
      </c>
      <c r="K4051" s="1"/>
    </row>
    <row r="4052" spans="1:11" x14ac:dyDescent="0.25">
      <c r="A4052" s="5" t="str">
        <f t="shared" si="63"/>
        <v>ID4537G4119</v>
      </c>
      <c r="B4052">
        <v>4119</v>
      </c>
      <c r="C4052" t="s">
        <v>68</v>
      </c>
      <c r="D4052">
        <v>4537</v>
      </c>
      <c r="E4052" t="s">
        <v>100</v>
      </c>
      <c r="F4052" t="s">
        <v>101</v>
      </c>
      <c r="G4052" t="s">
        <v>102</v>
      </c>
      <c r="H4052" t="s">
        <v>1909</v>
      </c>
      <c r="I4052">
        <v>23</v>
      </c>
      <c r="K4052" s="1"/>
    </row>
    <row r="4053" spans="1:11" x14ac:dyDescent="0.25">
      <c r="A4053" s="5" t="str">
        <f t="shared" si="63"/>
        <v>ID4538G4120</v>
      </c>
      <c r="B4053">
        <v>4120</v>
      </c>
      <c r="C4053" t="s">
        <v>68</v>
      </c>
      <c r="D4053">
        <v>4538</v>
      </c>
      <c r="E4053" t="s">
        <v>100</v>
      </c>
      <c r="F4053" t="s">
        <v>101</v>
      </c>
      <c r="G4053" t="s">
        <v>102</v>
      </c>
      <c r="H4053" t="s">
        <v>1910</v>
      </c>
      <c r="I4053">
        <v>23</v>
      </c>
      <c r="K4053" s="1"/>
    </row>
    <row r="4054" spans="1:11" x14ac:dyDescent="0.25">
      <c r="A4054" s="5" t="str">
        <f t="shared" si="63"/>
        <v>ID4539G4121</v>
      </c>
      <c r="B4054">
        <v>4121</v>
      </c>
      <c r="C4054" t="s">
        <v>68</v>
      </c>
      <c r="D4054">
        <v>4539</v>
      </c>
      <c r="E4054" t="s">
        <v>100</v>
      </c>
      <c r="F4054" t="s">
        <v>101</v>
      </c>
      <c r="G4054" t="s">
        <v>102</v>
      </c>
      <c r="H4054" t="s">
        <v>1911</v>
      </c>
      <c r="I4054">
        <v>23</v>
      </c>
      <c r="K4054" s="1"/>
    </row>
    <row r="4055" spans="1:11" x14ac:dyDescent="0.25">
      <c r="A4055" s="5" t="str">
        <f t="shared" si="63"/>
        <v>ID4540G4122</v>
      </c>
      <c r="B4055">
        <v>4122</v>
      </c>
      <c r="C4055" t="s">
        <v>68</v>
      </c>
      <c r="D4055">
        <v>4540</v>
      </c>
      <c r="E4055" t="s">
        <v>100</v>
      </c>
      <c r="F4055" t="s">
        <v>101</v>
      </c>
      <c r="G4055" t="s">
        <v>102</v>
      </c>
      <c r="H4055" t="s">
        <v>1912</v>
      </c>
      <c r="I4055">
        <v>23</v>
      </c>
      <c r="K4055" s="1"/>
    </row>
    <row r="4056" spans="1:11" x14ac:dyDescent="0.25">
      <c r="A4056" s="5" t="str">
        <f t="shared" si="63"/>
        <v>ID4541G4123</v>
      </c>
      <c r="B4056">
        <v>4123</v>
      </c>
      <c r="C4056" t="s">
        <v>68</v>
      </c>
      <c r="D4056">
        <v>4541</v>
      </c>
      <c r="E4056" t="s">
        <v>100</v>
      </c>
      <c r="F4056" t="s">
        <v>101</v>
      </c>
      <c r="G4056" t="s">
        <v>102</v>
      </c>
      <c r="H4056" t="s">
        <v>1913</v>
      </c>
      <c r="I4056">
        <v>23</v>
      </c>
      <c r="K4056" s="1"/>
    </row>
    <row r="4057" spans="1:11" x14ac:dyDescent="0.25">
      <c r="A4057" s="5" t="str">
        <f t="shared" si="63"/>
        <v>ID4542G4124</v>
      </c>
      <c r="B4057">
        <v>4124</v>
      </c>
      <c r="C4057" t="s">
        <v>68</v>
      </c>
      <c r="D4057">
        <v>4542</v>
      </c>
      <c r="E4057" t="s">
        <v>100</v>
      </c>
      <c r="F4057" t="s">
        <v>101</v>
      </c>
      <c r="G4057" t="s">
        <v>102</v>
      </c>
      <c r="H4057" t="s">
        <v>1914</v>
      </c>
      <c r="I4057">
        <v>23</v>
      </c>
      <c r="K4057" s="1"/>
    </row>
    <row r="4058" spans="1:11" x14ac:dyDescent="0.25">
      <c r="A4058" s="5" t="str">
        <f t="shared" si="63"/>
        <v>ID4543G4125</v>
      </c>
      <c r="B4058">
        <v>4125</v>
      </c>
      <c r="C4058" t="s">
        <v>68</v>
      </c>
      <c r="D4058">
        <v>4543</v>
      </c>
      <c r="E4058" t="s">
        <v>100</v>
      </c>
      <c r="F4058" t="s">
        <v>101</v>
      </c>
      <c r="G4058" t="s">
        <v>102</v>
      </c>
      <c r="H4058" t="s">
        <v>1915</v>
      </c>
      <c r="I4058">
        <v>23</v>
      </c>
      <c r="K4058" s="1"/>
    </row>
    <row r="4059" spans="1:11" x14ac:dyDescent="0.25">
      <c r="A4059" s="5" t="str">
        <f t="shared" si="63"/>
        <v>ID4544G4126</v>
      </c>
      <c r="B4059">
        <v>4126</v>
      </c>
      <c r="C4059" t="s">
        <v>68</v>
      </c>
      <c r="D4059">
        <v>4544</v>
      </c>
      <c r="E4059" t="s">
        <v>100</v>
      </c>
      <c r="F4059" t="s">
        <v>101</v>
      </c>
      <c r="G4059" t="s">
        <v>102</v>
      </c>
      <c r="H4059" t="s">
        <v>1916</v>
      </c>
      <c r="I4059">
        <v>23</v>
      </c>
      <c r="K4059" s="1"/>
    </row>
    <row r="4060" spans="1:11" x14ac:dyDescent="0.25">
      <c r="A4060" s="5" t="str">
        <f t="shared" si="63"/>
        <v>ID194G4127</v>
      </c>
      <c r="B4060">
        <v>4127</v>
      </c>
      <c r="C4060" t="s">
        <v>68</v>
      </c>
      <c r="D4060">
        <v>194</v>
      </c>
      <c r="E4060" t="s">
        <v>100</v>
      </c>
      <c r="F4060" t="s">
        <v>101</v>
      </c>
      <c r="G4060" t="s">
        <v>229</v>
      </c>
      <c r="H4060" t="s">
        <v>229</v>
      </c>
      <c r="I4060">
        <v>463</v>
      </c>
      <c r="K4060" s="1"/>
    </row>
    <row r="4061" spans="1:11" x14ac:dyDescent="0.25">
      <c r="A4061" s="5" t="str">
        <f t="shared" si="63"/>
        <v>ID1749G4128</v>
      </c>
      <c r="B4061">
        <v>4128</v>
      </c>
      <c r="C4061" t="s">
        <v>68</v>
      </c>
      <c r="D4061">
        <v>1749</v>
      </c>
      <c r="E4061" t="s">
        <v>100</v>
      </c>
      <c r="F4061" t="s">
        <v>101</v>
      </c>
      <c r="G4061" t="s">
        <v>229</v>
      </c>
      <c r="H4061" t="s">
        <v>78</v>
      </c>
      <c r="I4061">
        <v>194</v>
      </c>
      <c r="K4061" s="1"/>
    </row>
    <row r="4062" spans="1:11" x14ac:dyDescent="0.25">
      <c r="A4062" s="5" t="str">
        <f t="shared" si="63"/>
        <v>ID4512G4129</v>
      </c>
      <c r="B4062">
        <v>4129</v>
      </c>
      <c r="C4062" t="s">
        <v>68</v>
      </c>
      <c r="D4062">
        <v>4512</v>
      </c>
      <c r="E4062" t="s">
        <v>100</v>
      </c>
      <c r="F4062" t="s">
        <v>101</v>
      </c>
      <c r="G4062" t="s">
        <v>229</v>
      </c>
      <c r="H4062" t="s">
        <v>1909</v>
      </c>
      <c r="I4062">
        <v>194</v>
      </c>
      <c r="K4062" s="1"/>
    </row>
    <row r="4063" spans="1:11" x14ac:dyDescent="0.25">
      <c r="A4063" s="5" t="str">
        <f t="shared" si="63"/>
        <v>ID4513G4130</v>
      </c>
      <c r="B4063">
        <v>4130</v>
      </c>
      <c r="C4063" t="s">
        <v>68</v>
      </c>
      <c r="D4063">
        <v>4513</v>
      </c>
      <c r="E4063" t="s">
        <v>100</v>
      </c>
      <c r="F4063" t="s">
        <v>101</v>
      </c>
      <c r="G4063" t="s">
        <v>229</v>
      </c>
      <c r="H4063" t="s">
        <v>1910</v>
      </c>
      <c r="I4063">
        <v>194</v>
      </c>
      <c r="K4063" s="1"/>
    </row>
    <row r="4064" spans="1:11" x14ac:dyDescent="0.25">
      <c r="A4064" s="5" t="str">
        <f t="shared" si="63"/>
        <v>ID4514G4131</v>
      </c>
      <c r="B4064">
        <v>4131</v>
      </c>
      <c r="C4064" t="s">
        <v>68</v>
      </c>
      <c r="D4064">
        <v>4514</v>
      </c>
      <c r="E4064" t="s">
        <v>100</v>
      </c>
      <c r="F4064" t="s">
        <v>101</v>
      </c>
      <c r="G4064" t="s">
        <v>229</v>
      </c>
      <c r="H4064" t="s">
        <v>1911</v>
      </c>
      <c r="I4064">
        <v>194</v>
      </c>
      <c r="K4064" s="1"/>
    </row>
    <row r="4065" spans="1:11" x14ac:dyDescent="0.25">
      <c r="A4065" s="5" t="str">
        <f t="shared" si="63"/>
        <v>ID4515G4132</v>
      </c>
      <c r="B4065">
        <v>4132</v>
      </c>
      <c r="C4065" t="s">
        <v>68</v>
      </c>
      <c r="D4065">
        <v>4515</v>
      </c>
      <c r="E4065" t="s">
        <v>100</v>
      </c>
      <c r="F4065" t="s">
        <v>101</v>
      </c>
      <c r="G4065" t="s">
        <v>229</v>
      </c>
      <c r="H4065" t="s">
        <v>1912</v>
      </c>
      <c r="I4065">
        <v>194</v>
      </c>
      <c r="K4065" s="1"/>
    </row>
    <row r="4066" spans="1:11" x14ac:dyDescent="0.25">
      <c r="A4066" s="5" t="str">
        <f t="shared" si="63"/>
        <v>ID4516G4133</v>
      </c>
      <c r="B4066">
        <v>4133</v>
      </c>
      <c r="C4066" t="s">
        <v>68</v>
      </c>
      <c r="D4066">
        <v>4516</v>
      </c>
      <c r="E4066" t="s">
        <v>100</v>
      </c>
      <c r="F4066" t="s">
        <v>101</v>
      </c>
      <c r="G4066" t="s">
        <v>229</v>
      </c>
      <c r="H4066" t="s">
        <v>1913</v>
      </c>
      <c r="I4066">
        <v>194</v>
      </c>
      <c r="K4066" s="1"/>
    </row>
    <row r="4067" spans="1:11" x14ac:dyDescent="0.25">
      <c r="A4067" s="5" t="str">
        <f t="shared" si="63"/>
        <v>ID4517G4134</v>
      </c>
      <c r="B4067">
        <v>4134</v>
      </c>
      <c r="C4067" t="s">
        <v>68</v>
      </c>
      <c r="D4067">
        <v>4517</v>
      </c>
      <c r="E4067" t="s">
        <v>100</v>
      </c>
      <c r="F4067" t="s">
        <v>101</v>
      </c>
      <c r="G4067" t="s">
        <v>229</v>
      </c>
      <c r="H4067" t="s">
        <v>1914</v>
      </c>
      <c r="I4067">
        <v>194</v>
      </c>
      <c r="K4067" s="1"/>
    </row>
    <row r="4068" spans="1:11" x14ac:dyDescent="0.25">
      <c r="A4068" s="5" t="str">
        <f t="shared" si="63"/>
        <v>ID4518G4135</v>
      </c>
      <c r="B4068">
        <v>4135</v>
      </c>
      <c r="C4068" t="s">
        <v>68</v>
      </c>
      <c r="D4068">
        <v>4518</v>
      </c>
      <c r="E4068" t="s">
        <v>100</v>
      </c>
      <c r="F4068" t="s">
        <v>101</v>
      </c>
      <c r="G4068" t="s">
        <v>229</v>
      </c>
      <c r="H4068" t="s">
        <v>1915</v>
      </c>
      <c r="I4068">
        <v>194</v>
      </c>
      <c r="K4068" s="1"/>
    </row>
    <row r="4069" spans="1:11" x14ac:dyDescent="0.25">
      <c r="A4069" s="5" t="str">
        <f t="shared" si="63"/>
        <v>ID4519G4136</v>
      </c>
      <c r="B4069">
        <v>4136</v>
      </c>
      <c r="C4069" t="s">
        <v>68</v>
      </c>
      <c r="D4069">
        <v>4519</v>
      </c>
      <c r="E4069" t="s">
        <v>100</v>
      </c>
      <c r="F4069" t="s">
        <v>101</v>
      </c>
      <c r="G4069" t="s">
        <v>229</v>
      </c>
      <c r="H4069" t="s">
        <v>1916</v>
      </c>
      <c r="I4069">
        <v>194</v>
      </c>
      <c r="K4069" s="1"/>
    </row>
    <row r="4070" spans="1:11" x14ac:dyDescent="0.25">
      <c r="A4070" s="5" t="str">
        <f t="shared" si="63"/>
        <v>ID195G4137</v>
      </c>
      <c r="B4070">
        <v>4137</v>
      </c>
      <c r="C4070" t="s">
        <v>68</v>
      </c>
      <c r="D4070">
        <v>195</v>
      </c>
      <c r="E4070" t="s">
        <v>100</v>
      </c>
      <c r="F4070" t="s">
        <v>101</v>
      </c>
      <c r="G4070" t="s">
        <v>230</v>
      </c>
      <c r="H4070" t="s">
        <v>230</v>
      </c>
      <c r="I4070">
        <v>463</v>
      </c>
      <c r="K4070" s="1"/>
    </row>
    <row r="4071" spans="1:11" x14ac:dyDescent="0.25">
      <c r="A4071" s="5" t="str">
        <f t="shared" si="63"/>
        <v>ID1866G4138</v>
      </c>
      <c r="B4071">
        <v>4138</v>
      </c>
      <c r="C4071" t="s">
        <v>68</v>
      </c>
      <c r="D4071">
        <v>1866</v>
      </c>
      <c r="E4071" t="s">
        <v>100</v>
      </c>
      <c r="F4071" t="s">
        <v>101</v>
      </c>
      <c r="G4071" t="s">
        <v>230</v>
      </c>
      <c r="H4071" t="s">
        <v>78</v>
      </c>
      <c r="I4071">
        <v>195</v>
      </c>
      <c r="K4071" s="1"/>
    </row>
    <row r="4072" spans="1:11" x14ac:dyDescent="0.25">
      <c r="A4072" s="5" t="str">
        <f t="shared" si="63"/>
        <v>ID4487G4139</v>
      </c>
      <c r="B4072">
        <v>4139</v>
      </c>
      <c r="C4072" t="s">
        <v>68</v>
      </c>
      <c r="D4072">
        <v>4487</v>
      </c>
      <c r="E4072" t="s">
        <v>100</v>
      </c>
      <c r="F4072" t="s">
        <v>101</v>
      </c>
      <c r="G4072" t="s">
        <v>230</v>
      </c>
      <c r="H4072" t="s">
        <v>1909</v>
      </c>
      <c r="I4072">
        <v>195</v>
      </c>
      <c r="K4072" s="1"/>
    </row>
    <row r="4073" spans="1:11" x14ac:dyDescent="0.25">
      <c r="A4073" s="5" t="str">
        <f t="shared" si="63"/>
        <v>ID4488G4140</v>
      </c>
      <c r="B4073">
        <v>4140</v>
      </c>
      <c r="C4073" t="s">
        <v>68</v>
      </c>
      <c r="D4073">
        <v>4488</v>
      </c>
      <c r="E4073" t="s">
        <v>100</v>
      </c>
      <c r="F4073" t="s">
        <v>101</v>
      </c>
      <c r="G4073" t="s">
        <v>230</v>
      </c>
      <c r="H4073" t="s">
        <v>1910</v>
      </c>
      <c r="I4073">
        <v>195</v>
      </c>
      <c r="K4073" s="1"/>
    </row>
    <row r="4074" spans="1:11" x14ac:dyDescent="0.25">
      <c r="A4074" s="5" t="str">
        <f t="shared" si="63"/>
        <v>ID4489G4141</v>
      </c>
      <c r="B4074">
        <v>4141</v>
      </c>
      <c r="C4074" t="s">
        <v>68</v>
      </c>
      <c r="D4074">
        <v>4489</v>
      </c>
      <c r="E4074" t="s">
        <v>100</v>
      </c>
      <c r="F4074" t="s">
        <v>101</v>
      </c>
      <c r="G4074" t="s">
        <v>230</v>
      </c>
      <c r="H4074" t="s">
        <v>1911</v>
      </c>
      <c r="I4074">
        <v>195</v>
      </c>
      <c r="K4074" s="1"/>
    </row>
    <row r="4075" spans="1:11" x14ac:dyDescent="0.25">
      <c r="A4075" s="5" t="str">
        <f t="shared" si="63"/>
        <v>ID4490G4142</v>
      </c>
      <c r="B4075">
        <v>4142</v>
      </c>
      <c r="C4075" t="s">
        <v>68</v>
      </c>
      <c r="D4075">
        <v>4490</v>
      </c>
      <c r="E4075" t="s">
        <v>100</v>
      </c>
      <c r="F4075" t="s">
        <v>101</v>
      </c>
      <c r="G4075" t="s">
        <v>230</v>
      </c>
      <c r="H4075" t="s">
        <v>1912</v>
      </c>
      <c r="I4075">
        <v>195</v>
      </c>
      <c r="K4075" s="1"/>
    </row>
    <row r="4076" spans="1:11" x14ac:dyDescent="0.25">
      <c r="A4076" s="5" t="str">
        <f t="shared" si="63"/>
        <v>ID4491G4143</v>
      </c>
      <c r="B4076">
        <v>4143</v>
      </c>
      <c r="C4076" t="s">
        <v>68</v>
      </c>
      <c r="D4076">
        <v>4491</v>
      </c>
      <c r="E4076" t="s">
        <v>100</v>
      </c>
      <c r="F4076" t="s">
        <v>101</v>
      </c>
      <c r="G4076" t="s">
        <v>230</v>
      </c>
      <c r="H4076" t="s">
        <v>1913</v>
      </c>
      <c r="I4076">
        <v>195</v>
      </c>
      <c r="K4076" s="1"/>
    </row>
    <row r="4077" spans="1:11" x14ac:dyDescent="0.25">
      <c r="A4077" s="5" t="str">
        <f t="shared" si="63"/>
        <v>ID4492G4144</v>
      </c>
      <c r="B4077">
        <v>4144</v>
      </c>
      <c r="C4077" t="s">
        <v>68</v>
      </c>
      <c r="D4077">
        <v>4492</v>
      </c>
      <c r="E4077" t="s">
        <v>100</v>
      </c>
      <c r="F4077" t="s">
        <v>101</v>
      </c>
      <c r="G4077" t="s">
        <v>230</v>
      </c>
      <c r="H4077" t="s">
        <v>1914</v>
      </c>
      <c r="I4077">
        <v>195</v>
      </c>
      <c r="K4077" s="1"/>
    </row>
    <row r="4078" spans="1:11" x14ac:dyDescent="0.25">
      <c r="A4078" s="5" t="str">
        <f t="shared" si="63"/>
        <v>ID4493G4145</v>
      </c>
      <c r="B4078">
        <v>4145</v>
      </c>
      <c r="C4078" t="s">
        <v>68</v>
      </c>
      <c r="D4078">
        <v>4493</v>
      </c>
      <c r="E4078" t="s">
        <v>100</v>
      </c>
      <c r="F4078" t="s">
        <v>101</v>
      </c>
      <c r="G4078" t="s">
        <v>230</v>
      </c>
      <c r="H4078" t="s">
        <v>1915</v>
      </c>
      <c r="I4078">
        <v>195</v>
      </c>
      <c r="K4078" s="1"/>
    </row>
    <row r="4079" spans="1:11" x14ac:dyDescent="0.25">
      <c r="A4079" s="5" t="str">
        <f t="shared" si="63"/>
        <v>ID4494G4146</v>
      </c>
      <c r="B4079">
        <v>4146</v>
      </c>
      <c r="C4079" t="s">
        <v>68</v>
      </c>
      <c r="D4079">
        <v>4494</v>
      </c>
      <c r="E4079" t="s">
        <v>100</v>
      </c>
      <c r="F4079" t="s">
        <v>101</v>
      </c>
      <c r="G4079" t="s">
        <v>230</v>
      </c>
      <c r="H4079" t="s">
        <v>1916</v>
      </c>
      <c r="I4079">
        <v>195</v>
      </c>
      <c r="K4079" s="1"/>
    </row>
    <row r="4080" spans="1:11" x14ac:dyDescent="0.25">
      <c r="A4080" s="5" t="str">
        <f t="shared" si="63"/>
        <v>ID196G4147</v>
      </c>
      <c r="B4080">
        <v>4147</v>
      </c>
      <c r="C4080" t="s">
        <v>68</v>
      </c>
      <c r="D4080">
        <v>196</v>
      </c>
      <c r="E4080" t="s">
        <v>100</v>
      </c>
      <c r="F4080" t="s">
        <v>101</v>
      </c>
      <c r="G4080" t="s">
        <v>231</v>
      </c>
      <c r="H4080" t="s">
        <v>231</v>
      </c>
      <c r="I4080">
        <v>463</v>
      </c>
      <c r="K4080" s="1"/>
    </row>
    <row r="4081" spans="1:11" x14ac:dyDescent="0.25">
      <c r="A4081" s="5" t="str">
        <f t="shared" si="63"/>
        <v>ID1743G4148</v>
      </c>
      <c r="B4081">
        <v>4148</v>
      </c>
      <c r="C4081" t="s">
        <v>68</v>
      </c>
      <c r="D4081">
        <v>1743</v>
      </c>
      <c r="E4081" t="s">
        <v>100</v>
      </c>
      <c r="F4081" t="s">
        <v>101</v>
      </c>
      <c r="G4081" t="s">
        <v>231</v>
      </c>
      <c r="H4081" t="s">
        <v>78</v>
      </c>
      <c r="I4081">
        <v>196</v>
      </c>
      <c r="K4081" s="1"/>
    </row>
    <row r="4082" spans="1:11" x14ac:dyDescent="0.25">
      <c r="A4082" s="5" t="str">
        <f t="shared" si="63"/>
        <v>ID4504G4149</v>
      </c>
      <c r="B4082">
        <v>4149</v>
      </c>
      <c r="C4082" t="s">
        <v>68</v>
      </c>
      <c r="D4082">
        <v>4504</v>
      </c>
      <c r="E4082" t="s">
        <v>100</v>
      </c>
      <c r="F4082" t="s">
        <v>101</v>
      </c>
      <c r="G4082" t="s">
        <v>231</v>
      </c>
      <c r="H4082" t="s">
        <v>1909</v>
      </c>
      <c r="I4082">
        <v>196</v>
      </c>
      <c r="K4082" s="1"/>
    </row>
    <row r="4083" spans="1:11" x14ac:dyDescent="0.25">
      <c r="A4083" s="5" t="str">
        <f t="shared" si="63"/>
        <v>ID4505G4150</v>
      </c>
      <c r="B4083">
        <v>4150</v>
      </c>
      <c r="C4083" t="s">
        <v>68</v>
      </c>
      <c r="D4083">
        <v>4505</v>
      </c>
      <c r="E4083" t="s">
        <v>100</v>
      </c>
      <c r="F4083" t="s">
        <v>101</v>
      </c>
      <c r="G4083" t="s">
        <v>231</v>
      </c>
      <c r="H4083" t="s">
        <v>1910</v>
      </c>
      <c r="I4083">
        <v>196</v>
      </c>
      <c r="K4083" s="1"/>
    </row>
    <row r="4084" spans="1:11" x14ac:dyDescent="0.25">
      <c r="A4084" s="5" t="str">
        <f t="shared" si="63"/>
        <v>ID4506G4151</v>
      </c>
      <c r="B4084">
        <v>4151</v>
      </c>
      <c r="C4084" t="s">
        <v>68</v>
      </c>
      <c r="D4084">
        <v>4506</v>
      </c>
      <c r="E4084" t="s">
        <v>100</v>
      </c>
      <c r="F4084" t="s">
        <v>101</v>
      </c>
      <c r="G4084" t="s">
        <v>231</v>
      </c>
      <c r="H4084" t="s">
        <v>1911</v>
      </c>
      <c r="I4084">
        <v>196</v>
      </c>
      <c r="K4084" s="1"/>
    </row>
    <row r="4085" spans="1:11" x14ac:dyDescent="0.25">
      <c r="A4085" s="5" t="str">
        <f t="shared" si="63"/>
        <v>ID4507G4152</v>
      </c>
      <c r="B4085">
        <v>4152</v>
      </c>
      <c r="C4085" t="s">
        <v>68</v>
      </c>
      <c r="D4085">
        <v>4507</v>
      </c>
      <c r="E4085" t="s">
        <v>100</v>
      </c>
      <c r="F4085" t="s">
        <v>101</v>
      </c>
      <c r="G4085" t="s">
        <v>231</v>
      </c>
      <c r="H4085" t="s">
        <v>1912</v>
      </c>
      <c r="I4085">
        <v>196</v>
      </c>
      <c r="K4085" s="1"/>
    </row>
    <row r="4086" spans="1:11" x14ac:dyDescent="0.25">
      <c r="A4086" s="5" t="str">
        <f t="shared" si="63"/>
        <v>ID4508G4153</v>
      </c>
      <c r="B4086">
        <v>4153</v>
      </c>
      <c r="C4086" t="s">
        <v>68</v>
      </c>
      <c r="D4086">
        <v>4508</v>
      </c>
      <c r="E4086" t="s">
        <v>100</v>
      </c>
      <c r="F4086" t="s">
        <v>101</v>
      </c>
      <c r="G4086" t="s">
        <v>231</v>
      </c>
      <c r="H4086" t="s">
        <v>1913</v>
      </c>
      <c r="I4086">
        <v>196</v>
      </c>
      <c r="K4086" s="1"/>
    </row>
    <row r="4087" spans="1:11" x14ac:dyDescent="0.25">
      <c r="A4087" s="5" t="str">
        <f t="shared" si="63"/>
        <v>ID4509G4154</v>
      </c>
      <c r="B4087">
        <v>4154</v>
      </c>
      <c r="C4087" t="s">
        <v>68</v>
      </c>
      <c r="D4087">
        <v>4509</v>
      </c>
      <c r="E4087" t="s">
        <v>100</v>
      </c>
      <c r="F4087" t="s">
        <v>101</v>
      </c>
      <c r="G4087" t="s">
        <v>231</v>
      </c>
      <c r="H4087" t="s">
        <v>1914</v>
      </c>
      <c r="I4087">
        <v>196</v>
      </c>
      <c r="K4087" s="1"/>
    </row>
    <row r="4088" spans="1:11" x14ac:dyDescent="0.25">
      <c r="A4088" s="5" t="str">
        <f t="shared" si="63"/>
        <v>ID4510G4155</v>
      </c>
      <c r="B4088">
        <v>4155</v>
      </c>
      <c r="C4088" t="s">
        <v>68</v>
      </c>
      <c r="D4088">
        <v>4510</v>
      </c>
      <c r="E4088" t="s">
        <v>100</v>
      </c>
      <c r="F4088" t="s">
        <v>101</v>
      </c>
      <c r="G4088" t="s">
        <v>231</v>
      </c>
      <c r="H4088" t="s">
        <v>1915</v>
      </c>
      <c r="I4088">
        <v>196</v>
      </c>
      <c r="K4088" s="1"/>
    </row>
    <row r="4089" spans="1:11" x14ac:dyDescent="0.25">
      <c r="A4089" s="5" t="str">
        <f t="shared" si="63"/>
        <v>ID4511G4156</v>
      </c>
      <c r="B4089">
        <v>4156</v>
      </c>
      <c r="C4089" t="s">
        <v>68</v>
      </c>
      <c r="D4089">
        <v>4511</v>
      </c>
      <c r="E4089" t="s">
        <v>100</v>
      </c>
      <c r="F4089" t="s">
        <v>101</v>
      </c>
      <c r="G4089" t="s">
        <v>231</v>
      </c>
      <c r="H4089" t="s">
        <v>1916</v>
      </c>
      <c r="I4089">
        <v>196</v>
      </c>
      <c r="K4089" s="1"/>
    </row>
    <row r="4090" spans="1:11" x14ac:dyDescent="0.25">
      <c r="A4090" s="5" t="str">
        <f t="shared" si="63"/>
        <v>ID197G4157</v>
      </c>
      <c r="B4090">
        <v>4157</v>
      </c>
      <c r="C4090" t="s">
        <v>68</v>
      </c>
      <c r="D4090">
        <v>197</v>
      </c>
      <c r="E4090" t="s">
        <v>100</v>
      </c>
      <c r="F4090" t="s">
        <v>101</v>
      </c>
      <c r="G4090" t="s">
        <v>232</v>
      </c>
      <c r="H4090" t="s">
        <v>232</v>
      </c>
      <c r="I4090">
        <v>463</v>
      </c>
      <c r="K4090" s="1"/>
    </row>
    <row r="4091" spans="1:11" x14ac:dyDescent="0.25">
      <c r="A4091" s="5" t="str">
        <f t="shared" si="63"/>
        <v>ID4520G4158</v>
      </c>
      <c r="B4091">
        <v>4158</v>
      </c>
      <c r="C4091" t="s">
        <v>68</v>
      </c>
      <c r="D4091">
        <v>4520</v>
      </c>
      <c r="E4091" t="s">
        <v>100</v>
      </c>
      <c r="F4091" t="s">
        <v>101</v>
      </c>
      <c r="G4091" t="s">
        <v>232</v>
      </c>
      <c r="H4091" t="s">
        <v>1909</v>
      </c>
      <c r="I4091">
        <v>197</v>
      </c>
      <c r="K4091" s="1"/>
    </row>
    <row r="4092" spans="1:11" x14ac:dyDescent="0.25">
      <c r="A4092" s="5" t="str">
        <f t="shared" si="63"/>
        <v>ID4521G4159</v>
      </c>
      <c r="B4092">
        <v>4159</v>
      </c>
      <c r="C4092" t="s">
        <v>68</v>
      </c>
      <c r="D4092">
        <v>4521</v>
      </c>
      <c r="E4092" t="s">
        <v>100</v>
      </c>
      <c r="F4092" t="s">
        <v>101</v>
      </c>
      <c r="G4092" t="s">
        <v>232</v>
      </c>
      <c r="H4092" t="s">
        <v>1910</v>
      </c>
      <c r="I4092">
        <v>197</v>
      </c>
      <c r="K4092" s="1"/>
    </row>
    <row r="4093" spans="1:11" x14ac:dyDescent="0.25">
      <c r="A4093" s="5" t="str">
        <f t="shared" si="63"/>
        <v>ID4522G4160</v>
      </c>
      <c r="B4093">
        <v>4160</v>
      </c>
      <c r="C4093" t="s">
        <v>68</v>
      </c>
      <c r="D4093">
        <v>4522</v>
      </c>
      <c r="E4093" t="s">
        <v>100</v>
      </c>
      <c r="F4093" t="s">
        <v>101</v>
      </c>
      <c r="G4093" t="s">
        <v>232</v>
      </c>
      <c r="H4093" t="s">
        <v>1911</v>
      </c>
      <c r="I4093">
        <v>197</v>
      </c>
      <c r="K4093" s="1"/>
    </row>
    <row r="4094" spans="1:11" x14ac:dyDescent="0.25">
      <c r="A4094" s="5" t="str">
        <f t="shared" si="63"/>
        <v>ID4523G4161</v>
      </c>
      <c r="B4094">
        <v>4161</v>
      </c>
      <c r="C4094" t="s">
        <v>68</v>
      </c>
      <c r="D4094">
        <v>4523</v>
      </c>
      <c r="E4094" t="s">
        <v>100</v>
      </c>
      <c r="F4094" t="s">
        <v>101</v>
      </c>
      <c r="G4094" t="s">
        <v>232</v>
      </c>
      <c r="H4094" t="s">
        <v>1912</v>
      </c>
      <c r="I4094">
        <v>197</v>
      </c>
      <c r="K4094" s="1"/>
    </row>
    <row r="4095" spans="1:11" x14ac:dyDescent="0.25">
      <c r="A4095" s="5" t="str">
        <f t="shared" si="63"/>
        <v>ID4524G4162</v>
      </c>
      <c r="B4095">
        <v>4162</v>
      </c>
      <c r="C4095" t="s">
        <v>68</v>
      </c>
      <c r="D4095">
        <v>4524</v>
      </c>
      <c r="E4095" t="s">
        <v>100</v>
      </c>
      <c r="F4095" t="s">
        <v>101</v>
      </c>
      <c r="G4095" t="s">
        <v>232</v>
      </c>
      <c r="H4095" t="s">
        <v>1913</v>
      </c>
      <c r="I4095">
        <v>197</v>
      </c>
      <c r="K4095" s="1"/>
    </row>
    <row r="4096" spans="1:11" x14ac:dyDescent="0.25">
      <c r="A4096" s="5" t="str">
        <f t="shared" si="63"/>
        <v>ID4525G4163</v>
      </c>
      <c r="B4096">
        <v>4163</v>
      </c>
      <c r="C4096" t="s">
        <v>68</v>
      </c>
      <c r="D4096">
        <v>4525</v>
      </c>
      <c r="E4096" t="s">
        <v>100</v>
      </c>
      <c r="F4096" t="s">
        <v>101</v>
      </c>
      <c r="G4096" t="s">
        <v>232</v>
      </c>
      <c r="H4096" t="s">
        <v>1914</v>
      </c>
      <c r="I4096">
        <v>197</v>
      </c>
      <c r="K4096" s="1"/>
    </row>
    <row r="4097" spans="1:11" x14ac:dyDescent="0.25">
      <c r="A4097" s="5" t="str">
        <f t="shared" si="63"/>
        <v>ID4526G4164</v>
      </c>
      <c r="B4097">
        <v>4164</v>
      </c>
      <c r="C4097" t="s">
        <v>68</v>
      </c>
      <c r="D4097">
        <v>4526</v>
      </c>
      <c r="E4097" t="s">
        <v>100</v>
      </c>
      <c r="F4097" t="s">
        <v>101</v>
      </c>
      <c r="G4097" t="s">
        <v>232</v>
      </c>
      <c r="H4097" t="s">
        <v>1915</v>
      </c>
      <c r="I4097">
        <v>197</v>
      </c>
      <c r="K4097" s="1"/>
    </row>
    <row r="4098" spans="1:11" x14ac:dyDescent="0.25">
      <c r="A4098" s="5" t="str">
        <f t="shared" si="63"/>
        <v>ID4527G4165</v>
      </c>
      <c r="B4098">
        <v>4165</v>
      </c>
      <c r="C4098" t="s">
        <v>68</v>
      </c>
      <c r="D4098">
        <v>4527</v>
      </c>
      <c r="E4098" t="s">
        <v>100</v>
      </c>
      <c r="F4098" t="s">
        <v>101</v>
      </c>
      <c r="G4098" t="s">
        <v>232</v>
      </c>
      <c r="H4098" t="s">
        <v>1916</v>
      </c>
      <c r="I4098">
        <v>197</v>
      </c>
      <c r="K4098" s="1"/>
    </row>
    <row r="4099" spans="1:11" x14ac:dyDescent="0.25">
      <c r="A4099" s="5" t="str">
        <f t="shared" ref="A4099:A4162" si="64">"ID"&amp;D4099&amp;"G"&amp;B4099</f>
        <v>ID4528G4166</v>
      </c>
      <c r="B4099">
        <v>4166</v>
      </c>
      <c r="C4099" t="s">
        <v>68</v>
      </c>
      <c r="D4099">
        <v>4528</v>
      </c>
      <c r="E4099" t="s">
        <v>100</v>
      </c>
      <c r="F4099" t="s">
        <v>101</v>
      </c>
      <c r="G4099" t="s">
        <v>232</v>
      </c>
      <c r="H4099" t="s">
        <v>78</v>
      </c>
      <c r="I4099">
        <v>197</v>
      </c>
      <c r="K4099" s="1"/>
    </row>
    <row r="4100" spans="1:11" x14ac:dyDescent="0.25">
      <c r="A4100" s="5" t="str">
        <f t="shared" si="64"/>
        <v>ID741G4167</v>
      </c>
      <c r="B4100">
        <v>4167</v>
      </c>
      <c r="C4100" t="s">
        <v>68</v>
      </c>
      <c r="D4100">
        <v>741</v>
      </c>
      <c r="E4100" t="s">
        <v>100</v>
      </c>
      <c r="F4100" t="s">
        <v>101</v>
      </c>
      <c r="G4100" t="s">
        <v>496</v>
      </c>
      <c r="H4100" t="s">
        <v>496</v>
      </c>
      <c r="I4100">
        <v>463</v>
      </c>
      <c r="K4100" s="1"/>
    </row>
    <row r="4101" spans="1:11" x14ac:dyDescent="0.25">
      <c r="A4101" s="5" t="str">
        <f t="shared" si="64"/>
        <v>ID4495G4168</v>
      </c>
      <c r="B4101">
        <v>4168</v>
      </c>
      <c r="C4101" t="s">
        <v>68</v>
      </c>
      <c r="D4101">
        <v>4495</v>
      </c>
      <c r="E4101" t="s">
        <v>100</v>
      </c>
      <c r="F4101" t="s">
        <v>101</v>
      </c>
      <c r="G4101" t="s">
        <v>496</v>
      </c>
      <c r="H4101" t="s">
        <v>1909</v>
      </c>
      <c r="I4101">
        <v>741</v>
      </c>
      <c r="K4101" s="1"/>
    </row>
    <row r="4102" spans="1:11" x14ac:dyDescent="0.25">
      <c r="A4102" s="5" t="str">
        <f t="shared" si="64"/>
        <v>ID4496G4169</v>
      </c>
      <c r="B4102">
        <v>4169</v>
      </c>
      <c r="C4102" t="s">
        <v>68</v>
      </c>
      <c r="D4102">
        <v>4496</v>
      </c>
      <c r="E4102" t="s">
        <v>100</v>
      </c>
      <c r="F4102" t="s">
        <v>101</v>
      </c>
      <c r="G4102" t="s">
        <v>496</v>
      </c>
      <c r="H4102" t="s">
        <v>1910</v>
      </c>
      <c r="I4102">
        <v>741</v>
      </c>
      <c r="K4102" s="1"/>
    </row>
    <row r="4103" spans="1:11" x14ac:dyDescent="0.25">
      <c r="A4103" s="5" t="str">
        <f t="shared" si="64"/>
        <v>ID4497G4170</v>
      </c>
      <c r="B4103">
        <v>4170</v>
      </c>
      <c r="C4103" t="s">
        <v>68</v>
      </c>
      <c r="D4103">
        <v>4497</v>
      </c>
      <c r="E4103" t="s">
        <v>100</v>
      </c>
      <c r="F4103" t="s">
        <v>101</v>
      </c>
      <c r="G4103" t="s">
        <v>496</v>
      </c>
      <c r="H4103" t="s">
        <v>1911</v>
      </c>
      <c r="I4103">
        <v>741</v>
      </c>
      <c r="K4103" s="1"/>
    </row>
    <row r="4104" spans="1:11" x14ac:dyDescent="0.25">
      <c r="A4104" s="5" t="str">
        <f t="shared" si="64"/>
        <v>ID4498G4171</v>
      </c>
      <c r="B4104">
        <v>4171</v>
      </c>
      <c r="C4104" t="s">
        <v>68</v>
      </c>
      <c r="D4104">
        <v>4498</v>
      </c>
      <c r="E4104" t="s">
        <v>100</v>
      </c>
      <c r="F4104" t="s">
        <v>101</v>
      </c>
      <c r="G4104" t="s">
        <v>496</v>
      </c>
      <c r="H4104" t="s">
        <v>1912</v>
      </c>
      <c r="I4104">
        <v>741</v>
      </c>
      <c r="K4104" s="1"/>
    </row>
    <row r="4105" spans="1:11" x14ac:dyDescent="0.25">
      <c r="A4105" s="5" t="str">
        <f t="shared" si="64"/>
        <v>ID4499G4172</v>
      </c>
      <c r="B4105">
        <v>4172</v>
      </c>
      <c r="C4105" t="s">
        <v>68</v>
      </c>
      <c r="D4105">
        <v>4499</v>
      </c>
      <c r="E4105" t="s">
        <v>100</v>
      </c>
      <c r="F4105" t="s">
        <v>101</v>
      </c>
      <c r="G4105" t="s">
        <v>496</v>
      </c>
      <c r="H4105" t="s">
        <v>1913</v>
      </c>
      <c r="I4105">
        <v>741</v>
      </c>
      <c r="K4105" s="1"/>
    </row>
    <row r="4106" spans="1:11" x14ac:dyDescent="0.25">
      <c r="A4106" s="5" t="str">
        <f t="shared" si="64"/>
        <v>ID4500G4173</v>
      </c>
      <c r="B4106">
        <v>4173</v>
      </c>
      <c r="C4106" t="s">
        <v>68</v>
      </c>
      <c r="D4106">
        <v>4500</v>
      </c>
      <c r="E4106" t="s">
        <v>100</v>
      </c>
      <c r="F4106" t="s">
        <v>101</v>
      </c>
      <c r="G4106" t="s">
        <v>496</v>
      </c>
      <c r="H4106" t="s">
        <v>1914</v>
      </c>
      <c r="I4106">
        <v>741</v>
      </c>
      <c r="K4106" s="1"/>
    </row>
    <row r="4107" spans="1:11" x14ac:dyDescent="0.25">
      <c r="A4107" s="5" t="str">
        <f t="shared" si="64"/>
        <v>ID4501G4174</v>
      </c>
      <c r="B4107">
        <v>4174</v>
      </c>
      <c r="C4107" t="s">
        <v>68</v>
      </c>
      <c r="D4107">
        <v>4501</v>
      </c>
      <c r="E4107" t="s">
        <v>100</v>
      </c>
      <c r="F4107" t="s">
        <v>101</v>
      </c>
      <c r="G4107" t="s">
        <v>496</v>
      </c>
      <c r="H4107" t="s">
        <v>1915</v>
      </c>
      <c r="I4107">
        <v>741</v>
      </c>
      <c r="K4107" s="1"/>
    </row>
    <row r="4108" spans="1:11" x14ac:dyDescent="0.25">
      <c r="A4108" s="5" t="str">
        <f t="shared" si="64"/>
        <v>ID4502G4175</v>
      </c>
      <c r="B4108">
        <v>4175</v>
      </c>
      <c r="C4108" t="s">
        <v>68</v>
      </c>
      <c r="D4108">
        <v>4502</v>
      </c>
      <c r="E4108" t="s">
        <v>100</v>
      </c>
      <c r="F4108" t="s">
        <v>101</v>
      </c>
      <c r="G4108" t="s">
        <v>496</v>
      </c>
      <c r="H4108" t="s">
        <v>1916</v>
      </c>
      <c r="I4108">
        <v>741</v>
      </c>
      <c r="K4108" s="1"/>
    </row>
    <row r="4109" spans="1:11" x14ac:dyDescent="0.25">
      <c r="A4109" s="5" t="str">
        <f t="shared" si="64"/>
        <v>ID4503G4176</v>
      </c>
      <c r="B4109">
        <v>4176</v>
      </c>
      <c r="C4109" t="s">
        <v>68</v>
      </c>
      <c r="D4109">
        <v>4503</v>
      </c>
      <c r="E4109" t="s">
        <v>100</v>
      </c>
      <c r="F4109" t="s">
        <v>101</v>
      </c>
      <c r="G4109" t="s">
        <v>496</v>
      </c>
      <c r="H4109" t="s">
        <v>78</v>
      </c>
      <c r="I4109">
        <v>741</v>
      </c>
      <c r="K4109" s="1"/>
    </row>
    <row r="4110" spans="1:11" x14ac:dyDescent="0.25">
      <c r="A4110" s="5" t="str">
        <f t="shared" si="64"/>
        <v>ID808G4177</v>
      </c>
      <c r="B4110">
        <v>4177</v>
      </c>
      <c r="C4110" t="s">
        <v>68</v>
      </c>
      <c r="D4110">
        <v>808</v>
      </c>
      <c r="E4110" t="s">
        <v>100</v>
      </c>
      <c r="F4110" t="s">
        <v>101</v>
      </c>
      <c r="G4110" t="s">
        <v>525</v>
      </c>
      <c r="H4110" t="s">
        <v>525</v>
      </c>
      <c r="I4110">
        <v>463</v>
      </c>
      <c r="K4110" s="1"/>
    </row>
    <row r="4111" spans="1:11" x14ac:dyDescent="0.25">
      <c r="A4111" s="5" t="str">
        <f t="shared" si="64"/>
        <v>ID4452G4178</v>
      </c>
      <c r="B4111">
        <v>4178</v>
      </c>
      <c r="C4111" t="s">
        <v>68</v>
      </c>
      <c r="D4111">
        <v>4452</v>
      </c>
      <c r="E4111" t="s">
        <v>100</v>
      </c>
      <c r="F4111" t="s">
        <v>101</v>
      </c>
      <c r="G4111" t="s">
        <v>525</v>
      </c>
      <c r="H4111" t="s">
        <v>1909</v>
      </c>
      <c r="I4111">
        <v>808</v>
      </c>
      <c r="K4111" s="1"/>
    </row>
    <row r="4112" spans="1:11" x14ac:dyDescent="0.25">
      <c r="A4112" s="5" t="str">
        <f t="shared" si="64"/>
        <v>ID4453G4179</v>
      </c>
      <c r="B4112">
        <v>4179</v>
      </c>
      <c r="C4112" t="s">
        <v>68</v>
      </c>
      <c r="D4112">
        <v>4453</v>
      </c>
      <c r="E4112" t="s">
        <v>100</v>
      </c>
      <c r="F4112" t="s">
        <v>101</v>
      </c>
      <c r="G4112" t="s">
        <v>525</v>
      </c>
      <c r="H4112" t="s">
        <v>1910</v>
      </c>
      <c r="I4112">
        <v>808</v>
      </c>
      <c r="K4112" s="1"/>
    </row>
    <row r="4113" spans="1:11" x14ac:dyDescent="0.25">
      <c r="A4113" s="5" t="str">
        <f t="shared" si="64"/>
        <v>ID4454G4180</v>
      </c>
      <c r="B4113">
        <v>4180</v>
      </c>
      <c r="C4113" t="s">
        <v>68</v>
      </c>
      <c r="D4113">
        <v>4454</v>
      </c>
      <c r="E4113" t="s">
        <v>100</v>
      </c>
      <c r="F4113" t="s">
        <v>101</v>
      </c>
      <c r="G4113" t="s">
        <v>525</v>
      </c>
      <c r="H4113" t="s">
        <v>1911</v>
      </c>
      <c r="I4113">
        <v>808</v>
      </c>
      <c r="K4113" s="1"/>
    </row>
    <row r="4114" spans="1:11" x14ac:dyDescent="0.25">
      <c r="A4114" s="5" t="str">
        <f t="shared" si="64"/>
        <v>ID4455G4181</v>
      </c>
      <c r="B4114">
        <v>4181</v>
      </c>
      <c r="C4114" t="s">
        <v>68</v>
      </c>
      <c r="D4114">
        <v>4455</v>
      </c>
      <c r="E4114" t="s">
        <v>100</v>
      </c>
      <c r="F4114" t="s">
        <v>101</v>
      </c>
      <c r="G4114" t="s">
        <v>525</v>
      </c>
      <c r="H4114" t="s">
        <v>1912</v>
      </c>
      <c r="I4114">
        <v>808</v>
      </c>
      <c r="K4114" s="1"/>
    </row>
    <row r="4115" spans="1:11" x14ac:dyDescent="0.25">
      <c r="A4115" s="5" t="str">
        <f t="shared" si="64"/>
        <v>ID4456G4182</v>
      </c>
      <c r="B4115">
        <v>4182</v>
      </c>
      <c r="C4115" t="s">
        <v>68</v>
      </c>
      <c r="D4115">
        <v>4456</v>
      </c>
      <c r="E4115" t="s">
        <v>100</v>
      </c>
      <c r="F4115" t="s">
        <v>101</v>
      </c>
      <c r="G4115" t="s">
        <v>525</v>
      </c>
      <c r="H4115" t="s">
        <v>1913</v>
      </c>
      <c r="I4115">
        <v>808</v>
      </c>
      <c r="K4115" s="1"/>
    </row>
    <row r="4116" spans="1:11" x14ac:dyDescent="0.25">
      <c r="A4116" s="5" t="str">
        <f t="shared" si="64"/>
        <v>ID4457G4183</v>
      </c>
      <c r="B4116">
        <v>4183</v>
      </c>
      <c r="C4116" t="s">
        <v>68</v>
      </c>
      <c r="D4116">
        <v>4457</v>
      </c>
      <c r="E4116" t="s">
        <v>100</v>
      </c>
      <c r="F4116" t="s">
        <v>101</v>
      </c>
      <c r="G4116" t="s">
        <v>525</v>
      </c>
      <c r="H4116" t="s">
        <v>1914</v>
      </c>
      <c r="I4116">
        <v>808</v>
      </c>
      <c r="K4116" s="1"/>
    </row>
    <row r="4117" spans="1:11" x14ac:dyDescent="0.25">
      <c r="A4117" s="5" t="str">
        <f t="shared" si="64"/>
        <v>ID4458G4184</v>
      </c>
      <c r="B4117">
        <v>4184</v>
      </c>
      <c r="C4117" t="s">
        <v>68</v>
      </c>
      <c r="D4117">
        <v>4458</v>
      </c>
      <c r="E4117" t="s">
        <v>100</v>
      </c>
      <c r="F4117" t="s">
        <v>101</v>
      </c>
      <c r="G4117" t="s">
        <v>525</v>
      </c>
      <c r="H4117" t="s">
        <v>1915</v>
      </c>
      <c r="I4117">
        <v>808</v>
      </c>
      <c r="K4117" s="1"/>
    </row>
    <row r="4118" spans="1:11" x14ac:dyDescent="0.25">
      <c r="A4118" s="5" t="str">
        <f t="shared" si="64"/>
        <v>ID4459G4185</v>
      </c>
      <c r="B4118">
        <v>4185</v>
      </c>
      <c r="C4118" t="s">
        <v>68</v>
      </c>
      <c r="D4118">
        <v>4459</v>
      </c>
      <c r="E4118" t="s">
        <v>100</v>
      </c>
      <c r="F4118" t="s">
        <v>101</v>
      </c>
      <c r="G4118" t="s">
        <v>525</v>
      </c>
      <c r="H4118" t="s">
        <v>1916</v>
      </c>
      <c r="I4118">
        <v>808</v>
      </c>
      <c r="K4118" s="1"/>
    </row>
    <row r="4119" spans="1:11" x14ac:dyDescent="0.25">
      <c r="A4119" s="5" t="str">
        <f t="shared" si="64"/>
        <v>ID4460G4186</v>
      </c>
      <c r="B4119">
        <v>4186</v>
      </c>
      <c r="C4119" t="s">
        <v>68</v>
      </c>
      <c r="D4119">
        <v>4460</v>
      </c>
      <c r="E4119" t="s">
        <v>100</v>
      </c>
      <c r="F4119" t="s">
        <v>101</v>
      </c>
      <c r="G4119" t="s">
        <v>525</v>
      </c>
      <c r="H4119" t="s">
        <v>78</v>
      </c>
      <c r="I4119">
        <v>808</v>
      </c>
      <c r="K4119" s="1"/>
    </row>
    <row r="4120" spans="1:11" x14ac:dyDescent="0.25">
      <c r="A4120" s="5" t="str">
        <f t="shared" si="64"/>
        <v>ID809G4187</v>
      </c>
      <c r="B4120">
        <v>4187</v>
      </c>
      <c r="C4120" t="s">
        <v>68</v>
      </c>
      <c r="D4120">
        <v>809</v>
      </c>
      <c r="E4120" t="s">
        <v>100</v>
      </c>
      <c r="F4120" t="s">
        <v>101</v>
      </c>
      <c r="G4120" t="s">
        <v>255</v>
      </c>
      <c r="H4120" t="s">
        <v>255</v>
      </c>
      <c r="I4120">
        <v>463</v>
      </c>
      <c r="K4120" s="1"/>
    </row>
    <row r="4121" spans="1:11" x14ac:dyDescent="0.25">
      <c r="A4121" s="5" t="str">
        <f t="shared" si="64"/>
        <v>ID4478G4188</v>
      </c>
      <c r="B4121">
        <v>4188</v>
      </c>
      <c r="C4121" t="s">
        <v>68</v>
      </c>
      <c r="D4121">
        <v>4478</v>
      </c>
      <c r="E4121" t="s">
        <v>100</v>
      </c>
      <c r="F4121" t="s">
        <v>101</v>
      </c>
      <c r="G4121" t="s">
        <v>255</v>
      </c>
      <c r="H4121" t="s">
        <v>1909</v>
      </c>
      <c r="I4121">
        <v>809</v>
      </c>
      <c r="K4121" s="1"/>
    </row>
    <row r="4122" spans="1:11" x14ac:dyDescent="0.25">
      <c r="A4122" s="5" t="str">
        <f t="shared" si="64"/>
        <v>ID4479G4189</v>
      </c>
      <c r="B4122">
        <v>4189</v>
      </c>
      <c r="C4122" t="s">
        <v>68</v>
      </c>
      <c r="D4122">
        <v>4479</v>
      </c>
      <c r="E4122" t="s">
        <v>100</v>
      </c>
      <c r="F4122" t="s">
        <v>101</v>
      </c>
      <c r="G4122" t="s">
        <v>255</v>
      </c>
      <c r="H4122" t="s">
        <v>1910</v>
      </c>
      <c r="I4122">
        <v>809</v>
      </c>
      <c r="K4122" s="1"/>
    </row>
    <row r="4123" spans="1:11" x14ac:dyDescent="0.25">
      <c r="A4123" s="5" t="str">
        <f t="shared" si="64"/>
        <v>ID4480G4190</v>
      </c>
      <c r="B4123">
        <v>4190</v>
      </c>
      <c r="C4123" t="s">
        <v>68</v>
      </c>
      <c r="D4123">
        <v>4480</v>
      </c>
      <c r="E4123" t="s">
        <v>100</v>
      </c>
      <c r="F4123" t="s">
        <v>101</v>
      </c>
      <c r="G4123" t="s">
        <v>255</v>
      </c>
      <c r="H4123" t="s">
        <v>1911</v>
      </c>
      <c r="I4123">
        <v>809</v>
      </c>
      <c r="K4123" s="1"/>
    </row>
    <row r="4124" spans="1:11" x14ac:dyDescent="0.25">
      <c r="A4124" s="5" t="str">
        <f t="shared" si="64"/>
        <v>ID4481G4191</v>
      </c>
      <c r="B4124">
        <v>4191</v>
      </c>
      <c r="C4124" t="s">
        <v>68</v>
      </c>
      <c r="D4124">
        <v>4481</v>
      </c>
      <c r="E4124" t="s">
        <v>100</v>
      </c>
      <c r="F4124" t="s">
        <v>101</v>
      </c>
      <c r="G4124" t="s">
        <v>255</v>
      </c>
      <c r="H4124" t="s">
        <v>1912</v>
      </c>
      <c r="I4124">
        <v>809</v>
      </c>
      <c r="K4124" s="1"/>
    </row>
    <row r="4125" spans="1:11" x14ac:dyDescent="0.25">
      <c r="A4125" s="5" t="str">
        <f t="shared" si="64"/>
        <v>ID4482G4192</v>
      </c>
      <c r="B4125">
        <v>4192</v>
      </c>
      <c r="C4125" t="s">
        <v>68</v>
      </c>
      <c r="D4125">
        <v>4482</v>
      </c>
      <c r="E4125" t="s">
        <v>100</v>
      </c>
      <c r="F4125" t="s">
        <v>101</v>
      </c>
      <c r="G4125" t="s">
        <v>255</v>
      </c>
      <c r="H4125" t="s">
        <v>1913</v>
      </c>
      <c r="I4125">
        <v>809</v>
      </c>
      <c r="K4125" s="1"/>
    </row>
    <row r="4126" spans="1:11" x14ac:dyDescent="0.25">
      <c r="A4126" s="5" t="str">
        <f t="shared" si="64"/>
        <v>ID4483G4193</v>
      </c>
      <c r="B4126">
        <v>4193</v>
      </c>
      <c r="C4126" t="s">
        <v>68</v>
      </c>
      <c r="D4126">
        <v>4483</v>
      </c>
      <c r="E4126" t="s">
        <v>100</v>
      </c>
      <c r="F4126" t="s">
        <v>101</v>
      </c>
      <c r="G4126" t="s">
        <v>255</v>
      </c>
      <c r="H4126" t="s">
        <v>1914</v>
      </c>
      <c r="I4126">
        <v>809</v>
      </c>
      <c r="K4126" s="1"/>
    </row>
    <row r="4127" spans="1:11" x14ac:dyDescent="0.25">
      <c r="A4127" s="5" t="str">
        <f t="shared" si="64"/>
        <v>ID4484G4194</v>
      </c>
      <c r="B4127">
        <v>4194</v>
      </c>
      <c r="C4127" t="s">
        <v>68</v>
      </c>
      <c r="D4127">
        <v>4484</v>
      </c>
      <c r="E4127" t="s">
        <v>100</v>
      </c>
      <c r="F4127" t="s">
        <v>101</v>
      </c>
      <c r="G4127" t="s">
        <v>255</v>
      </c>
      <c r="H4127" t="s">
        <v>1915</v>
      </c>
      <c r="I4127">
        <v>809</v>
      </c>
      <c r="K4127" s="1"/>
    </row>
    <row r="4128" spans="1:11" x14ac:dyDescent="0.25">
      <c r="A4128" s="5" t="str">
        <f t="shared" si="64"/>
        <v>ID4485G4195</v>
      </c>
      <c r="B4128">
        <v>4195</v>
      </c>
      <c r="C4128" t="s">
        <v>68</v>
      </c>
      <c r="D4128">
        <v>4485</v>
      </c>
      <c r="E4128" t="s">
        <v>100</v>
      </c>
      <c r="F4128" t="s">
        <v>101</v>
      </c>
      <c r="G4128" t="s">
        <v>255</v>
      </c>
      <c r="H4128" t="s">
        <v>1916</v>
      </c>
      <c r="I4128">
        <v>809</v>
      </c>
      <c r="K4128" s="1"/>
    </row>
    <row r="4129" spans="1:11" x14ac:dyDescent="0.25">
      <c r="A4129" s="5" t="str">
        <f t="shared" si="64"/>
        <v>ID4486G4196</v>
      </c>
      <c r="B4129">
        <v>4196</v>
      </c>
      <c r="C4129" t="s">
        <v>68</v>
      </c>
      <c r="D4129">
        <v>4486</v>
      </c>
      <c r="E4129" t="s">
        <v>100</v>
      </c>
      <c r="F4129" t="s">
        <v>101</v>
      </c>
      <c r="G4129" t="s">
        <v>255</v>
      </c>
      <c r="H4129" t="s">
        <v>78</v>
      </c>
      <c r="I4129">
        <v>809</v>
      </c>
      <c r="K4129" s="1"/>
    </row>
    <row r="4130" spans="1:11" x14ac:dyDescent="0.25">
      <c r="A4130" s="5" t="str">
        <f t="shared" si="64"/>
        <v>ID811G4197</v>
      </c>
      <c r="B4130">
        <v>4197</v>
      </c>
      <c r="C4130" t="s">
        <v>68</v>
      </c>
      <c r="D4130">
        <v>811</v>
      </c>
      <c r="E4130" t="s">
        <v>100</v>
      </c>
      <c r="F4130" t="s">
        <v>101</v>
      </c>
      <c r="G4130" t="s">
        <v>526</v>
      </c>
      <c r="H4130" t="s">
        <v>526</v>
      </c>
      <c r="I4130">
        <v>463</v>
      </c>
      <c r="K4130" s="1"/>
    </row>
    <row r="4131" spans="1:11" x14ac:dyDescent="0.25">
      <c r="A4131" s="5" t="str">
        <f t="shared" si="64"/>
        <v>ID1481G4198</v>
      </c>
      <c r="B4131">
        <v>4198</v>
      </c>
      <c r="C4131" t="s">
        <v>68</v>
      </c>
      <c r="D4131">
        <v>1481</v>
      </c>
      <c r="E4131" t="s">
        <v>100</v>
      </c>
      <c r="F4131" t="s">
        <v>101</v>
      </c>
      <c r="G4131" t="s">
        <v>417</v>
      </c>
      <c r="H4131" t="s">
        <v>417</v>
      </c>
      <c r="I4131">
        <v>463</v>
      </c>
      <c r="K4131" s="1"/>
    </row>
    <row r="4132" spans="1:11" x14ac:dyDescent="0.25">
      <c r="A4132" s="5" t="str">
        <f t="shared" si="64"/>
        <v>ID1872G4199</v>
      </c>
      <c r="B4132">
        <v>4199</v>
      </c>
      <c r="C4132" t="s">
        <v>68</v>
      </c>
      <c r="D4132">
        <v>1872</v>
      </c>
      <c r="E4132" t="s">
        <v>100</v>
      </c>
      <c r="F4132" t="s">
        <v>101</v>
      </c>
      <c r="G4132" t="s">
        <v>417</v>
      </c>
      <c r="H4132" t="s">
        <v>78</v>
      </c>
      <c r="I4132">
        <v>1481</v>
      </c>
      <c r="K4132" s="1"/>
    </row>
    <row r="4133" spans="1:11" x14ac:dyDescent="0.25">
      <c r="A4133" s="5" t="str">
        <f t="shared" si="64"/>
        <v>ID4470G4200</v>
      </c>
      <c r="B4133">
        <v>4200</v>
      </c>
      <c r="C4133" t="s">
        <v>68</v>
      </c>
      <c r="D4133">
        <v>4470</v>
      </c>
      <c r="E4133" t="s">
        <v>100</v>
      </c>
      <c r="F4133" t="s">
        <v>101</v>
      </c>
      <c r="G4133" t="s">
        <v>417</v>
      </c>
      <c r="H4133" t="s">
        <v>1909</v>
      </c>
      <c r="I4133">
        <v>1481</v>
      </c>
      <c r="K4133" s="1"/>
    </row>
    <row r="4134" spans="1:11" x14ac:dyDescent="0.25">
      <c r="A4134" s="5" t="str">
        <f t="shared" si="64"/>
        <v>ID4471G4201</v>
      </c>
      <c r="B4134">
        <v>4201</v>
      </c>
      <c r="C4134" t="s">
        <v>68</v>
      </c>
      <c r="D4134">
        <v>4471</v>
      </c>
      <c r="E4134" t="s">
        <v>100</v>
      </c>
      <c r="F4134" t="s">
        <v>101</v>
      </c>
      <c r="G4134" t="s">
        <v>417</v>
      </c>
      <c r="H4134" t="s">
        <v>1910</v>
      </c>
      <c r="I4134">
        <v>1481</v>
      </c>
      <c r="K4134" s="1"/>
    </row>
    <row r="4135" spans="1:11" x14ac:dyDescent="0.25">
      <c r="A4135" s="5" t="str">
        <f t="shared" si="64"/>
        <v>ID4472G4202</v>
      </c>
      <c r="B4135">
        <v>4202</v>
      </c>
      <c r="C4135" t="s">
        <v>68</v>
      </c>
      <c r="D4135">
        <v>4472</v>
      </c>
      <c r="E4135" t="s">
        <v>100</v>
      </c>
      <c r="F4135" t="s">
        <v>101</v>
      </c>
      <c r="G4135" t="s">
        <v>417</v>
      </c>
      <c r="H4135" t="s">
        <v>1911</v>
      </c>
      <c r="I4135">
        <v>1481</v>
      </c>
      <c r="K4135" s="1"/>
    </row>
    <row r="4136" spans="1:11" x14ac:dyDescent="0.25">
      <c r="A4136" s="5" t="str">
        <f t="shared" si="64"/>
        <v>ID4473G4203</v>
      </c>
      <c r="B4136">
        <v>4203</v>
      </c>
      <c r="C4136" t="s">
        <v>68</v>
      </c>
      <c r="D4136">
        <v>4473</v>
      </c>
      <c r="E4136" t="s">
        <v>100</v>
      </c>
      <c r="F4136" t="s">
        <v>101</v>
      </c>
      <c r="G4136" t="s">
        <v>417</v>
      </c>
      <c r="H4136" t="s">
        <v>1912</v>
      </c>
      <c r="I4136">
        <v>1481</v>
      </c>
      <c r="K4136" s="1"/>
    </row>
    <row r="4137" spans="1:11" x14ac:dyDescent="0.25">
      <c r="A4137" s="5" t="str">
        <f t="shared" si="64"/>
        <v>ID4474G4204</v>
      </c>
      <c r="B4137">
        <v>4204</v>
      </c>
      <c r="C4137" t="s">
        <v>68</v>
      </c>
      <c r="D4137">
        <v>4474</v>
      </c>
      <c r="E4137" t="s">
        <v>100</v>
      </c>
      <c r="F4137" t="s">
        <v>101</v>
      </c>
      <c r="G4137" t="s">
        <v>417</v>
      </c>
      <c r="H4137" t="s">
        <v>1913</v>
      </c>
      <c r="I4137">
        <v>1481</v>
      </c>
      <c r="K4137" s="1"/>
    </row>
    <row r="4138" spans="1:11" x14ac:dyDescent="0.25">
      <c r="A4138" s="5" t="str">
        <f t="shared" si="64"/>
        <v>ID4475G4205</v>
      </c>
      <c r="B4138">
        <v>4205</v>
      </c>
      <c r="C4138" t="s">
        <v>68</v>
      </c>
      <c r="D4138">
        <v>4475</v>
      </c>
      <c r="E4138" t="s">
        <v>100</v>
      </c>
      <c r="F4138" t="s">
        <v>101</v>
      </c>
      <c r="G4138" t="s">
        <v>417</v>
      </c>
      <c r="H4138" t="s">
        <v>1914</v>
      </c>
      <c r="I4138">
        <v>1481</v>
      </c>
      <c r="K4138" s="1"/>
    </row>
    <row r="4139" spans="1:11" x14ac:dyDescent="0.25">
      <c r="A4139" s="5" t="str">
        <f t="shared" si="64"/>
        <v>ID4476G4206</v>
      </c>
      <c r="B4139">
        <v>4206</v>
      </c>
      <c r="C4139" t="s">
        <v>68</v>
      </c>
      <c r="D4139">
        <v>4476</v>
      </c>
      <c r="E4139" t="s">
        <v>100</v>
      </c>
      <c r="F4139" t="s">
        <v>101</v>
      </c>
      <c r="G4139" t="s">
        <v>417</v>
      </c>
      <c r="H4139" t="s">
        <v>1915</v>
      </c>
      <c r="I4139">
        <v>1481</v>
      </c>
      <c r="K4139" s="1"/>
    </row>
    <row r="4140" spans="1:11" x14ac:dyDescent="0.25">
      <c r="A4140" s="5" t="str">
        <f t="shared" si="64"/>
        <v>ID4477G4207</v>
      </c>
      <c r="B4140">
        <v>4207</v>
      </c>
      <c r="C4140" t="s">
        <v>68</v>
      </c>
      <c r="D4140">
        <v>4477</v>
      </c>
      <c r="E4140" t="s">
        <v>100</v>
      </c>
      <c r="F4140" t="s">
        <v>101</v>
      </c>
      <c r="G4140" t="s">
        <v>417</v>
      </c>
      <c r="H4140" t="s">
        <v>1916</v>
      </c>
      <c r="I4140">
        <v>1481</v>
      </c>
      <c r="K4140" s="1"/>
    </row>
    <row r="4141" spans="1:11" x14ac:dyDescent="0.25">
      <c r="A4141" s="5" t="str">
        <f t="shared" si="64"/>
        <v>ID2204G4208</v>
      </c>
      <c r="B4141">
        <v>4208</v>
      </c>
      <c r="C4141" t="s">
        <v>68</v>
      </c>
      <c r="D4141">
        <v>2204</v>
      </c>
      <c r="E4141" t="s">
        <v>100</v>
      </c>
      <c r="F4141" t="s">
        <v>101</v>
      </c>
      <c r="G4141" t="s">
        <v>938</v>
      </c>
      <c r="H4141" t="s">
        <v>938</v>
      </c>
      <c r="I4141">
        <v>463</v>
      </c>
      <c r="K4141" s="1"/>
    </row>
    <row r="4142" spans="1:11" x14ac:dyDescent="0.25">
      <c r="A4142" s="5" t="str">
        <f t="shared" si="64"/>
        <v>ID2207G4209</v>
      </c>
      <c r="B4142">
        <v>4209</v>
      </c>
      <c r="C4142" t="s">
        <v>68</v>
      </c>
      <c r="D4142">
        <v>2207</v>
      </c>
      <c r="E4142" t="s">
        <v>100</v>
      </c>
      <c r="F4142" t="s">
        <v>101</v>
      </c>
      <c r="G4142" t="s">
        <v>938</v>
      </c>
      <c r="H4142" t="s">
        <v>78</v>
      </c>
      <c r="I4142">
        <v>2204</v>
      </c>
      <c r="K4142" s="1"/>
    </row>
    <row r="4143" spans="1:11" x14ac:dyDescent="0.25">
      <c r="A4143" s="5" t="str">
        <f t="shared" si="64"/>
        <v>ID4444G4210</v>
      </c>
      <c r="B4143">
        <v>4210</v>
      </c>
      <c r="C4143" t="s">
        <v>68</v>
      </c>
      <c r="D4143">
        <v>4444</v>
      </c>
      <c r="E4143" t="s">
        <v>100</v>
      </c>
      <c r="F4143" t="s">
        <v>101</v>
      </c>
      <c r="G4143" t="s">
        <v>938</v>
      </c>
      <c r="H4143" t="s">
        <v>1909</v>
      </c>
      <c r="I4143">
        <v>2204</v>
      </c>
      <c r="K4143" s="1"/>
    </row>
    <row r="4144" spans="1:11" x14ac:dyDescent="0.25">
      <c r="A4144" s="5" t="str">
        <f t="shared" si="64"/>
        <v>ID4445G4211</v>
      </c>
      <c r="B4144">
        <v>4211</v>
      </c>
      <c r="C4144" t="s">
        <v>68</v>
      </c>
      <c r="D4144">
        <v>4445</v>
      </c>
      <c r="E4144" t="s">
        <v>100</v>
      </c>
      <c r="F4144" t="s">
        <v>101</v>
      </c>
      <c r="G4144" t="s">
        <v>938</v>
      </c>
      <c r="H4144" t="s">
        <v>1910</v>
      </c>
      <c r="I4144">
        <v>2204</v>
      </c>
      <c r="K4144" s="1"/>
    </row>
    <row r="4145" spans="1:11" x14ac:dyDescent="0.25">
      <c r="A4145" s="5" t="str">
        <f t="shared" si="64"/>
        <v>ID4446G4212</v>
      </c>
      <c r="B4145">
        <v>4212</v>
      </c>
      <c r="C4145" t="s">
        <v>68</v>
      </c>
      <c r="D4145">
        <v>4446</v>
      </c>
      <c r="E4145" t="s">
        <v>100</v>
      </c>
      <c r="F4145" t="s">
        <v>101</v>
      </c>
      <c r="G4145" t="s">
        <v>938</v>
      </c>
      <c r="H4145" t="s">
        <v>1911</v>
      </c>
      <c r="I4145">
        <v>2204</v>
      </c>
      <c r="K4145" s="1"/>
    </row>
    <row r="4146" spans="1:11" x14ac:dyDescent="0.25">
      <c r="A4146" s="5" t="str">
        <f t="shared" si="64"/>
        <v>ID4447G4213</v>
      </c>
      <c r="B4146">
        <v>4213</v>
      </c>
      <c r="C4146" t="s">
        <v>68</v>
      </c>
      <c r="D4146">
        <v>4447</v>
      </c>
      <c r="E4146" t="s">
        <v>100</v>
      </c>
      <c r="F4146" t="s">
        <v>101</v>
      </c>
      <c r="G4146" t="s">
        <v>938</v>
      </c>
      <c r="H4146" t="s">
        <v>1912</v>
      </c>
      <c r="I4146">
        <v>2204</v>
      </c>
      <c r="K4146" s="1"/>
    </row>
    <row r="4147" spans="1:11" x14ac:dyDescent="0.25">
      <c r="A4147" s="5" t="str">
        <f t="shared" si="64"/>
        <v>ID4448G4214</v>
      </c>
      <c r="B4147">
        <v>4214</v>
      </c>
      <c r="C4147" t="s">
        <v>68</v>
      </c>
      <c r="D4147">
        <v>4448</v>
      </c>
      <c r="E4147" t="s">
        <v>100</v>
      </c>
      <c r="F4147" t="s">
        <v>101</v>
      </c>
      <c r="G4147" t="s">
        <v>938</v>
      </c>
      <c r="H4147" t="s">
        <v>1913</v>
      </c>
      <c r="I4147">
        <v>2204</v>
      </c>
      <c r="K4147" s="1"/>
    </row>
    <row r="4148" spans="1:11" x14ac:dyDescent="0.25">
      <c r="A4148" s="5" t="str">
        <f t="shared" si="64"/>
        <v>ID4449G4215</v>
      </c>
      <c r="B4148">
        <v>4215</v>
      </c>
      <c r="C4148" t="s">
        <v>68</v>
      </c>
      <c r="D4148">
        <v>4449</v>
      </c>
      <c r="E4148" t="s">
        <v>100</v>
      </c>
      <c r="F4148" t="s">
        <v>101</v>
      </c>
      <c r="G4148" t="s">
        <v>938</v>
      </c>
      <c r="H4148" t="s">
        <v>1914</v>
      </c>
      <c r="I4148">
        <v>2204</v>
      </c>
      <c r="K4148" s="1"/>
    </row>
    <row r="4149" spans="1:11" x14ac:dyDescent="0.25">
      <c r="A4149" s="5" t="str">
        <f t="shared" si="64"/>
        <v>ID4450G4216</v>
      </c>
      <c r="B4149">
        <v>4216</v>
      </c>
      <c r="C4149" t="s">
        <v>68</v>
      </c>
      <c r="D4149">
        <v>4450</v>
      </c>
      <c r="E4149" t="s">
        <v>100</v>
      </c>
      <c r="F4149" t="s">
        <v>101</v>
      </c>
      <c r="G4149" t="s">
        <v>938</v>
      </c>
      <c r="H4149" t="s">
        <v>1915</v>
      </c>
      <c r="I4149">
        <v>2204</v>
      </c>
      <c r="K4149" s="1"/>
    </row>
    <row r="4150" spans="1:11" x14ac:dyDescent="0.25">
      <c r="A4150" s="5" t="str">
        <f t="shared" si="64"/>
        <v>ID4451G4217</v>
      </c>
      <c r="B4150">
        <v>4217</v>
      </c>
      <c r="C4150" t="s">
        <v>68</v>
      </c>
      <c r="D4150">
        <v>4451</v>
      </c>
      <c r="E4150" t="s">
        <v>100</v>
      </c>
      <c r="F4150" t="s">
        <v>101</v>
      </c>
      <c r="G4150" t="s">
        <v>938</v>
      </c>
      <c r="H4150" t="s">
        <v>1916</v>
      </c>
      <c r="I4150">
        <v>2204</v>
      </c>
      <c r="K4150" s="1"/>
    </row>
    <row r="4151" spans="1:11" x14ac:dyDescent="0.25">
      <c r="A4151" s="5" t="str">
        <f t="shared" si="64"/>
        <v>ID2235G4218</v>
      </c>
      <c r="B4151">
        <v>4218</v>
      </c>
      <c r="C4151" t="s">
        <v>68</v>
      </c>
      <c r="D4151">
        <v>2235</v>
      </c>
      <c r="E4151" t="s">
        <v>100</v>
      </c>
      <c r="F4151" t="s">
        <v>101</v>
      </c>
      <c r="G4151" t="s">
        <v>943</v>
      </c>
      <c r="H4151" t="s">
        <v>943</v>
      </c>
      <c r="I4151">
        <v>463</v>
      </c>
      <c r="K4151" s="1"/>
    </row>
    <row r="4152" spans="1:11" x14ac:dyDescent="0.25">
      <c r="A4152" s="5" t="str">
        <f t="shared" si="64"/>
        <v>ID2548G4219</v>
      </c>
      <c r="B4152">
        <v>4219</v>
      </c>
      <c r="C4152" t="s">
        <v>68</v>
      </c>
      <c r="D4152">
        <v>2548</v>
      </c>
      <c r="E4152" t="s">
        <v>100</v>
      </c>
      <c r="F4152" t="s">
        <v>101</v>
      </c>
      <c r="G4152" t="s">
        <v>1078</v>
      </c>
      <c r="H4152" t="s">
        <v>1078</v>
      </c>
      <c r="I4152">
        <v>463</v>
      </c>
      <c r="K4152" s="1"/>
    </row>
    <row r="4153" spans="1:11" x14ac:dyDescent="0.25">
      <c r="A4153" s="5" t="str">
        <f t="shared" si="64"/>
        <v>ID4461G4220</v>
      </c>
      <c r="B4153">
        <v>4220</v>
      </c>
      <c r="C4153" t="s">
        <v>68</v>
      </c>
      <c r="D4153">
        <v>4461</v>
      </c>
      <c r="E4153" t="s">
        <v>100</v>
      </c>
      <c r="F4153" t="s">
        <v>101</v>
      </c>
      <c r="G4153" t="s">
        <v>1078</v>
      </c>
      <c r="H4153" t="s">
        <v>1909</v>
      </c>
      <c r="I4153">
        <v>2548</v>
      </c>
      <c r="K4153" s="1"/>
    </row>
    <row r="4154" spans="1:11" x14ac:dyDescent="0.25">
      <c r="A4154" s="5" t="str">
        <f t="shared" si="64"/>
        <v>ID4462G4221</v>
      </c>
      <c r="B4154">
        <v>4221</v>
      </c>
      <c r="C4154" t="s">
        <v>68</v>
      </c>
      <c r="D4154">
        <v>4462</v>
      </c>
      <c r="E4154" t="s">
        <v>100</v>
      </c>
      <c r="F4154" t="s">
        <v>101</v>
      </c>
      <c r="G4154" t="s">
        <v>1078</v>
      </c>
      <c r="H4154" t="s">
        <v>1910</v>
      </c>
      <c r="I4154">
        <v>2548</v>
      </c>
      <c r="K4154" s="1"/>
    </row>
    <row r="4155" spans="1:11" x14ac:dyDescent="0.25">
      <c r="A4155" s="5" t="str">
        <f t="shared" si="64"/>
        <v>ID4463G4222</v>
      </c>
      <c r="B4155">
        <v>4222</v>
      </c>
      <c r="C4155" t="s">
        <v>68</v>
      </c>
      <c r="D4155">
        <v>4463</v>
      </c>
      <c r="E4155" t="s">
        <v>100</v>
      </c>
      <c r="F4155" t="s">
        <v>101</v>
      </c>
      <c r="G4155" t="s">
        <v>1078</v>
      </c>
      <c r="H4155" t="s">
        <v>1911</v>
      </c>
      <c r="I4155">
        <v>2548</v>
      </c>
      <c r="K4155" s="1"/>
    </row>
    <row r="4156" spans="1:11" x14ac:dyDescent="0.25">
      <c r="A4156" s="5" t="str">
        <f t="shared" si="64"/>
        <v>ID4464G4223</v>
      </c>
      <c r="B4156">
        <v>4223</v>
      </c>
      <c r="C4156" t="s">
        <v>68</v>
      </c>
      <c r="D4156">
        <v>4464</v>
      </c>
      <c r="E4156" t="s">
        <v>100</v>
      </c>
      <c r="F4156" t="s">
        <v>101</v>
      </c>
      <c r="G4156" t="s">
        <v>1078</v>
      </c>
      <c r="H4156" t="s">
        <v>1912</v>
      </c>
      <c r="I4156">
        <v>2548</v>
      </c>
      <c r="K4156" s="1"/>
    </row>
    <row r="4157" spans="1:11" x14ac:dyDescent="0.25">
      <c r="A4157" s="5" t="str">
        <f t="shared" si="64"/>
        <v>ID4465G4224</v>
      </c>
      <c r="B4157">
        <v>4224</v>
      </c>
      <c r="C4157" t="s">
        <v>68</v>
      </c>
      <c r="D4157">
        <v>4465</v>
      </c>
      <c r="E4157" t="s">
        <v>100</v>
      </c>
      <c r="F4157" t="s">
        <v>101</v>
      </c>
      <c r="G4157" t="s">
        <v>1078</v>
      </c>
      <c r="H4157" t="s">
        <v>1913</v>
      </c>
      <c r="I4157">
        <v>2548</v>
      </c>
      <c r="K4157" s="1"/>
    </row>
    <row r="4158" spans="1:11" x14ac:dyDescent="0.25">
      <c r="A4158" s="5" t="str">
        <f t="shared" si="64"/>
        <v>ID4466G4225</v>
      </c>
      <c r="B4158">
        <v>4225</v>
      </c>
      <c r="C4158" t="s">
        <v>68</v>
      </c>
      <c r="D4158">
        <v>4466</v>
      </c>
      <c r="E4158" t="s">
        <v>100</v>
      </c>
      <c r="F4158" t="s">
        <v>101</v>
      </c>
      <c r="G4158" t="s">
        <v>1078</v>
      </c>
      <c r="H4158" t="s">
        <v>1914</v>
      </c>
      <c r="I4158">
        <v>2548</v>
      </c>
      <c r="K4158" s="1"/>
    </row>
    <row r="4159" spans="1:11" x14ac:dyDescent="0.25">
      <c r="A4159" s="5" t="str">
        <f t="shared" si="64"/>
        <v>ID4467G4226</v>
      </c>
      <c r="B4159">
        <v>4226</v>
      </c>
      <c r="C4159" t="s">
        <v>68</v>
      </c>
      <c r="D4159">
        <v>4467</v>
      </c>
      <c r="E4159" t="s">
        <v>100</v>
      </c>
      <c r="F4159" t="s">
        <v>101</v>
      </c>
      <c r="G4159" t="s">
        <v>1078</v>
      </c>
      <c r="H4159" t="s">
        <v>1915</v>
      </c>
      <c r="I4159">
        <v>2548</v>
      </c>
      <c r="K4159" s="1"/>
    </row>
    <row r="4160" spans="1:11" x14ac:dyDescent="0.25">
      <c r="A4160" s="5" t="str">
        <f t="shared" si="64"/>
        <v>ID4468G4227</v>
      </c>
      <c r="B4160">
        <v>4227</v>
      </c>
      <c r="C4160" t="s">
        <v>68</v>
      </c>
      <c r="D4160">
        <v>4468</v>
      </c>
      <c r="E4160" t="s">
        <v>100</v>
      </c>
      <c r="F4160" t="s">
        <v>101</v>
      </c>
      <c r="G4160" t="s">
        <v>1078</v>
      </c>
      <c r="H4160" t="s">
        <v>1916</v>
      </c>
      <c r="I4160">
        <v>2548</v>
      </c>
      <c r="K4160" s="1"/>
    </row>
    <row r="4161" spans="1:11" x14ac:dyDescent="0.25">
      <c r="A4161" s="5" t="str">
        <f t="shared" si="64"/>
        <v>ID4469G4228</v>
      </c>
      <c r="B4161">
        <v>4228</v>
      </c>
      <c r="C4161" t="s">
        <v>68</v>
      </c>
      <c r="D4161">
        <v>4469</v>
      </c>
      <c r="E4161" t="s">
        <v>100</v>
      </c>
      <c r="F4161" t="s">
        <v>101</v>
      </c>
      <c r="G4161" t="s">
        <v>1078</v>
      </c>
      <c r="H4161" t="s">
        <v>78</v>
      </c>
      <c r="I4161">
        <v>2548</v>
      </c>
      <c r="K4161" s="1"/>
    </row>
    <row r="4162" spans="1:11" x14ac:dyDescent="0.25">
      <c r="A4162" s="5" t="str">
        <f t="shared" si="64"/>
        <v>ID3818G4229</v>
      </c>
      <c r="B4162">
        <v>4229</v>
      </c>
      <c r="C4162" t="s">
        <v>68</v>
      </c>
      <c r="D4162">
        <v>3818</v>
      </c>
      <c r="E4162" t="s">
        <v>100</v>
      </c>
      <c r="F4162" t="s">
        <v>101</v>
      </c>
      <c r="G4162" t="s">
        <v>1559</v>
      </c>
      <c r="H4162" t="s">
        <v>1559</v>
      </c>
      <c r="I4162">
        <v>463</v>
      </c>
      <c r="K4162" s="1"/>
    </row>
    <row r="4163" spans="1:11" x14ac:dyDescent="0.25">
      <c r="A4163" s="5" t="str">
        <f t="shared" ref="A4163:A4226" si="65">"ID"&amp;D4163&amp;"G"&amp;B4163</f>
        <v>ID3829G4230</v>
      </c>
      <c r="B4163">
        <v>4230</v>
      </c>
      <c r="C4163" t="s">
        <v>68</v>
      </c>
      <c r="D4163">
        <v>3829</v>
      </c>
      <c r="E4163" t="s">
        <v>100</v>
      </c>
      <c r="F4163" t="s">
        <v>101</v>
      </c>
      <c r="G4163" t="s">
        <v>1559</v>
      </c>
      <c r="H4163" t="s">
        <v>78</v>
      </c>
      <c r="I4163">
        <v>3818</v>
      </c>
      <c r="K4163" s="1"/>
    </row>
    <row r="4164" spans="1:11" x14ac:dyDescent="0.25">
      <c r="A4164" s="5" t="str">
        <f t="shared" si="65"/>
        <v>ID4529G4231</v>
      </c>
      <c r="B4164">
        <v>4231</v>
      </c>
      <c r="C4164" t="s">
        <v>68</v>
      </c>
      <c r="D4164">
        <v>4529</v>
      </c>
      <c r="E4164" t="s">
        <v>100</v>
      </c>
      <c r="F4164" t="s">
        <v>101</v>
      </c>
      <c r="G4164" t="s">
        <v>1559</v>
      </c>
      <c r="H4164" t="s">
        <v>1909</v>
      </c>
      <c r="I4164">
        <v>3818</v>
      </c>
      <c r="K4164" s="1"/>
    </row>
    <row r="4165" spans="1:11" x14ac:dyDescent="0.25">
      <c r="A4165" s="5" t="str">
        <f t="shared" si="65"/>
        <v>ID4530G4232</v>
      </c>
      <c r="B4165">
        <v>4232</v>
      </c>
      <c r="C4165" t="s">
        <v>68</v>
      </c>
      <c r="D4165">
        <v>4530</v>
      </c>
      <c r="E4165" t="s">
        <v>100</v>
      </c>
      <c r="F4165" t="s">
        <v>101</v>
      </c>
      <c r="G4165" t="s">
        <v>1559</v>
      </c>
      <c r="H4165" t="s">
        <v>1910</v>
      </c>
      <c r="I4165">
        <v>3818</v>
      </c>
      <c r="K4165" s="1"/>
    </row>
    <row r="4166" spans="1:11" x14ac:dyDescent="0.25">
      <c r="A4166" s="5" t="str">
        <f t="shared" si="65"/>
        <v>ID4531G4233</v>
      </c>
      <c r="B4166">
        <v>4233</v>
      </c>
      <c r="C4166" t="s">
        <v>68</v>
      </c>
      <c r="D4166">
        <v>4531</v>
      </c>
      <c r="E4166" t="s">
        <v>100</v>
      </c>
      <c r="F4166" t="s">
        <v>101</v>
      </c>
      <c r="G4166" t="s">
        <v>1559</v>
      </c>
      <c r="H4166" t="s">
        <v>1911</v>
      </c>
      <c r="I4166">
        <v>3818</v>
      </c>
      <c r="K4166" s="1"/>
    </row>
    <row r="4167" spans="1:11" x14ac:dyDescent="0.25">
      <c r="A4167" s="5" t="str">
        <f t="shared" si="65"/>
        <v>ID4532G4234</v>
      </c>
      <c r="B4167">
        <v>4234</v>
      </c>
      <c r="C4167" t="s">
        <v>68</v>
      </c>
      <c r="D4167">
        <v>4532</v>
      </c>
      <c r="E4167" t="s">
        <v>100</v>
      </c>
      <c r="F4167" t="s">
        <v>101</v>
      </c>
      <c r="G4167" t="s">
        <v>1559</v>
      </c>
      <c r="H4167" t="s">
        <v>1912</v>
      </c>
      <c r="I4167">
        <v>3818</v>
      </c>
      <c r="K4167" s="1"/>
    </row>
    <row r="4168" spans="1:11" x14ac:dyDescent="0.25">
      <c r="A4168" s="5" t="str">
        <f t="shared" si="65"/>
        <v>ID4533G4235</v>
      </c>
      <c r="B4168">
        <v>4235</v>
      </c>
      <c r="C4168" t="s">
        <v>68</v>
      </c>
      <c r="D4168">
        <v>4533</v>
      </c>
      <c r="E4168" t="s">
        <v>100</v>
      </c>
      <c r="F4168" t="s">
        <v>101</v>
      </c>
      <c r="G4168" t="s">
        <v>1559</v>
      </c>
      <c r="H4168" t="s">
        <v>1913</v>
      </c>
      <c r="I4168">
        <v>3818</v>
      </c>
      <c r="K4168" s="1"/>
    </row>
    <row r="4169" spans="1:11" x14ac:dyDescent="0.25">
      <c r="A4169" s="5" t="str">
        <f t="shared" si="65"/>
        <v>ID4534G4236</v>
      </c>
      <c r="B4169">
        <v>4236</v>
      </c>
      <c r="C4169" t="s">
        <v>68</v>
      </c>
      <c r="D4169">
        <v>4534</v>
      </c>
      <c r="E4169" t="s">
        <v>100</v>
      </c>
      <c r="F4169" t="s">
        <v>101</v>
      </c>
      <c r="G4169" t="s">
        <v>1559</v>
      </c>
      <c r="H4169" t="s">
        <v>1914</v>
      </c>
      <c r="I4169">
        <v>3818</v>
      </c>
      <c r="K4169" s="1"/>
    </row>
    <row r="4170" spans="1:11" x14ac:dyDescent="0.25">
      <c r="A4170" s="5" t="str">
        <f t="shared" si="65"/>
        <v>ID4535G4237</v>
      </c>
      <c r="B4170">
        <v>4237</v>
      </c>
      <c r="C4170" t="s">
        <v>68</v>
      </c>
      <c r="D4170">
        <v>4535</v>
      </c>
      <c r="E4170" t="s">
        <v>100</v>
      </c>
      <c r="F4170" t="s">
        <v>101</v>
      </c>
      <c r="G4170" t="s">
        <v>1559</v>
      </c>
      <c r="H4170" t="s">
        <v>1915</v>
      </c>
      <c r="I4170">
        <v>3818</v>
      </c>
      <c r="K4170" s="1"/>
    </row>
    <row r="4171" spans="1:11" x14ac:dyDescent="0.25">
      <c r="A4171" s="5" t="str">
        <f t="shared" si="65"/>
        <v>ID4536G4238</v>
      </c>
      <c r="B4171">
        <v>4238</v>
      </c>
      <c r="C4171" t="s">
        <v>68</v>
      </c>
      <c r="D4171">
        <v>4536</v>
      </c>
      <c r="E4171" t="s">
        <v>100</v>
      </c>
      <c r="F4171" t="s">
        <v>101</v>
      </c>
      <c r="G4171" t="s">
        <v>1559</v>
      </c>
      <c r="H4171" t="s">
        <v>1916</v>
      </c>
      <c r="I4171">
        <v>3818</v>
      </c>
      <c r="K4171" s="1"/>
    </row>
    <row r="4172" spans="1:11" x14ac:dyDescent="0.25">
      <c r="A4172" s="5" t="str">
        <f t="shared" si="65"/>
        <v>ID464G4239</v>
      </c>
      <c r="B4172">
        <v>4239</v>
      </c>
      <c r="C4172" t="s">
        <v>68</v>
      </c>
      <c r="D4172">
        <v>464</v>
      </c>
      <c r="E4172" t="s">
        <v>100</v>
      </c>
      <c r="F4172" t="s">
        <v>388</v>
      </c>
      <c r="G4172" t="s">
        <v>388</v>
      </c>
      <c r="H4172" t="s">
        <v>388</v>
      </c>
      <c r="I4172">
        <v>193</v>
      </c>
      <c r="K4172" s="1"/>
    </row>
    <row r="4173" spans="1:11" x14ac:dyDescent="0.25">
      <c r="A4173" s="5" t="str">
        <f t="shared" si="65"/>
        <v>ID4329G4240</v>
      </c>
      <c r="B4173">
        <v>4240</v>
      </c>
      <c r="C4173" t="s">
        <v>68</v>
      </c>
      <c r="D4173">
        <v>4329</v>
      </c>
      <c r="E4173" t="s">
        <v>100</v>
      </c>
      <c r="F4173" t="s">
        <v>388</v>
      </c>
      <c r="G4173" t="s">
        <v>1840</v>
      </c>
      <c r="H4173" t="s">
        <v>1840</v>
      </c>
      <c r="I4173">
        <v>464</v>
      </c>
      <c r="K4173" s="1"/>
    </row>
    <row r="4174" spans="1:11" x14ac:dyDescent="0.25">
      <c r="A4174" s="5" t="str">
        <f t="shared" si="65"/>
        <v>ID4330G4241</v>
      </c>
      <c r="B4174">
        <v>4241</v>
      </c>
      <c r="C4174" t="s">
        <v>68</v>
      </c>
      <c r="D4174">
        <v>4330</v>
      </c>
      <c r="E4174" t="s">
        <v>100</v>
      </c>
      <c r="F4174" t="s">
        <v>388</v>
      </c>
      <c r="G4174" t="s">
        <v>1841</v>
      </c>
      <c r="H4174" t="s">
        <v>1841</v>
      </c>
      <c r="I4174">
        <v>464</v>
      </c>
      <c r="K4174" s="1"/>
    </row>
    <row r="4175" spans="1:11" x14ac:dyDescent="0.25">
      <c r="A4175" s="5" t="str">
        <f t="shared" si="65"/>
        <v>ID4331G4242</v>
      </c>
      <c r="B4175">
        <v>4242</v>
      </c>
      <c r="C4175" t="s">
        <v>68</v>
      </c>
      <c r="D4175">
        <v>4331</v>
      </c>
      <c r="E4175" t="s">
        <v>100</v>
      </c>
      <c r="F4175" t="s">
        <v>388</v>
      </c>
      <c r="G4175" t="s">
        <v>1842</v>
      </c>
      <c r="H4175" t="s">
        <v>1842</v>
      </c>
      <c r="I4175">
        <v>464</v>
      </c>
      <c r="K4175" s="1"/>
    </row>
    <row r="4176" spans="1:11" x14ac:dyDescent="0.25">
      <c r="A4176" s="5" t="str">
        <f t="shared" si="65"/>
        <v>ID4332G4243</v>
      </c>
      <c r="B4176">
        <v>4243</v>
      </c>
      <c r="C4176" t="s">
        <v>68</v>
      </c>
      <c r="D4176">
        <v>4332</v>
      </c>
      <c r="E4176" t="s">
        <v>100</v>
      </c>
      <c r="F4176" t="s">
        <v>388</v>
      </c>
      <c r="G4176" t="s">
        <v>1843</v>
      </c>
      <c r="H4176" t="s">
        <v>1843</v>
      </c>
      <c r="I4176">
        <v>464</v>
      </c>
      <c r="K4176" s="1"/>
    </row>
    <row r="4177" spans="1:11" x14ac:dyDescent="0.25">
      <c r="A4177" s="5" t="str">
        <f t="shared" si="65"/>
        <v>ID4333G4244</v>
      </c>
      <c r="B4177">
        <v>4244</v>
      </c>
      <c r="C4177" t="s">
        <v>68</v>
      </c>
      <c r="D4177">
        <v>4333</v>
      </c>
      <c r="E4177" t="s">
        <v>100</v>
      </c>
      <c r="F4177" t="s">
        <v>388</v>
      </c>
      <c r="G4177" t="s">
        <v>1844</v>
      </c>
      <c r="H4177" t="s">
        <v>1844</v>
      </c>
      <c r="I4177">
        <v>464</v>
      </c>
      <c r="K4177" s="1"/>
    </row>
    <row r="4178" spans="1:11" x14ac:dyDescent="0.25">
      <c r="A4178" s="5" t="str">
        <f t="shared" si="65"/>
        <v>ID4334G4245</v>
      </c>
      <c r="B4178">
        <v>4245</v>
      </c>
      <c r="C4178" t="s">
        <v>68</v>
      </c>
      <c r="D4178">
        <v>4334</v>
      </c>
      <c r="E4178" t="s">
        <v>100</v>
      </c>
      <c r="F4178" t="s">
        <v>388</v>
      </c>
      <c r="G4178" t="s">
        <v>1845</v>
      </c>
      <c r="H4178" t="s">
        <v>1845</v>
      </c>
      <c r="I4178">
        <v>464</v>
      </c>
      <c r="K4178" s="1"/>
    </row>
    <row r="4179" spans="1:11" x14ac:dyDescent="0.25">
      <c r="A4179" s="5" t="str">
        <f t="shared" si="65"/>
        <v>ID4335G4246</v>
      </c>
      <c r="B4179">
        <v>4246</v>
      </c>
      <c r="C4179" t="s">
        <v>68</v>
      </c>
      <c r="D4179">
        <v>4335</v>
      </c>
      <c r="E4179" t="s">
        <v>100</v>
      </c>
      <c r="F4179" t="s">
        <v>388</v>
      </c>
      <c r="G4179" t="s">
        <v>78</v>
      </c>
      <c r="H4179" t="s">
        <v>78</v>
      </c>
      <c r="I4179">
        <v>464</v>
      </c>
      <c r="K4179" s="1"/>
    </row>
    <row r="4180" spans="1:11" x14ac:dyDescent="0.25">
      <c r="A4180" s="5" t="str">
        <f t="shared" si="65"/>
        <v>ID465G4247</v>
      </c>
      <c r="B4180">
        <v>4247</v>
      </c>
      <c r="C4180" t="s">
        <v>68</v>
      </c>
      <c r="D4180">
        <v>465</v>
      </c>
      <c r="E4180" t="s">
        <v>100</v>
      </c>
      <c r="F4180" t="s">
        <v>196</v>
      </c>
      <c r="G4180" t="s">
        <v>196</v>
      </c>
      <c r="H4180" t="s">
        <v>196</v>
      </c>
      <c r="I4180">
        <v>193</v>
      </c>
      <c r="K4180" s="1"/>
    </row>
    <row r="4181" spans="1:11" x14ac:dyDescent="0.25">
      <c r="A4181" s="5" t="str">
        <f t="shared" si="65"/>
        <v>ID134G4248</v>
      </c>
      <c r="B4181">
        <v>4248</v>
      </c>
      <c r="C4181" t="s">
        <v>68</v>
      </c>
      <c r="D4181">
        <v>134</v>
      </c>
      <c r="E4181" t="s">
        <v>100</v>
      </c>
      <c r="F4181" t="s">
        <v>196</v>
      </c>
      <c r="G4181" t="s">
        <v>78</v>
      </c>
      <c r="H4181" t="s">
        <v>78</v>
      </c>
      <c r="I4181">
        <v>465</v>
      </c>
      <c r="K4181" s="1"/>
    </row>
    <row r="4182" spans="1:11" x14ac:dyDescent="0.25">
      <c r="A4182" s="5" t="str">
        <f t="shared" si="65"/>
        <v>ID200G4249</v>
      </c>
      <c r="B4182">
        <v>4249</v>
      </c>
      <c r="C4182" t="s">
        <v>68</v>
      </c>
      <c r="D4182">
        <v>200</v>
      </c>
      <c r="E4182" t="s">
        <v>100</v>
      </c>
      <c r="F4182" t="s">
        <v>196</v>
      </c>
      <c r="G4182" t="s">
        <v>233</v>
      </c>
      <c r="H4182" t="s">
        <v>233</v>
      </c>
      <c r="I4182">
        <v>465</v>
      </c>
      <c r="K4182" s="1"/>
    </row>
    <row r="4183" spans="1:11" x14ac:dyDescent="0.25">
      <c r="A4183" s="5" t="str">
        <f t="shared" si="65"/>
        <v>ID1910G4250</v>
      </c>
      <c r="B4183">
        <v>4250</v>
      </c>
      <c r="C4183" t="s">
        <v>68</v>
      </c>
      <c r="D4183">
        <v>1910</v>
      </c>
      <c r="E4183" t="s">
        <v>100</v>
      </c>
      <c r="F4183" t="s">
        <v>196</v>
      </c>
      <c r="G4183" t="s">
        <v>233</v>
      </c>
      <c r="H4183" t="s">
        <v>821</v>
      </c>
      <c r="I4183">
        <v>200</v>
      </c>
      <c r="K4183" s="1"/>
    </row>
    <row r="4184" spans="1:11" x14ac:dyDescent="0.25">
      <c r="A4184" s="5" t="str">
        <f t="shared" si="65"/>
        <v>ID1911G4251</v>
      </c>
      <c r="B4184">
        <v>4251</v>
      </c>
      <c r="C4184" t="s">
        <v>68</v>
      </c>
      <c r="D4184">
        <v>1911</v>
      </c>
      <c r="E4184" t="s">
        <v>100</v>
      </c>
      <c r="F4184" t="s">
        <v>196</v>
      </c>
      <c r="G4184" t="s">
        <v>233</v>
      </c>
      <c r="H4184" t="s">
        <v>822</v>
      </c>
      <c r="I4184">
        <v>200</v>
      </c>
      <c r="K4184" s="1"/>
    </row>
    <row r="4185" spans="1:11" x14ac:dyDescent="0.25">
      <c r="A4185" s="5" t="str">
        <f t="shared" si="65"/>
        <v>ID1912G4252</v>
      </c>
      <c r="B4185">
        <v>4252</v>
      </c>
      <c r="C4185" t="s">
        <v>68</v>
      </c>
      <c r="D4185">
        <v>1912</v>
      </c>
      <c r="E4185" t="s">
        <v>100</v>
      </c>
      <c r="F4185" t="s">
        <v>196</v>
      </c>
      <c r="G4185" t="s">
        <v>233</v>
      </c>
      <c r="H4185" t="s">
        <v>823</v>
      </c>
      <c r="I4185">
        <v>200</v>
      </c>
      <c r="K4185" s="1"/>
    </row>
    <row r="4186" spans="1:11" x14ac:dyDescent="0.25">
      <c r="A4186" s="5" t="str">
        <f t="shared" si="65"/>
        <v>ID1914G4253</v>
      </c>
      <c r="B4186">
        <v>4253</v>
      </c>
      <c r="C4186" t="s">
        <v>68</v>
      </c>
      <c r="D4186">
        <v>1914</v>
      </c>
      <c r="E4186" t="s">
        <v>100</v>
      </c>
      <c r="F4186" t="s">
        <v>196</v>
      </c>
      <c r="G4186" t="s">
        <v>233</v>
      </c>
      <c r="H4186" t="s">
        <v>78</v>
      </c>
      <c r="I4186">
        <v>200</v>
      </c>
      <c r="K4186" s="1"/>
    </row>
    <row r="4187" spans="1:11" x14ac:dyDescent="0.25">
      <c r="A4187" s="5" t="str">
        <f t="shared" si="65"/>
        <v>ID2712G4254</v>
      </c>
      <c r="B4187">
        <v>4254</v>
      </c>
      <c r="C4187" t="s">
        <v>68</v>
      </c>
      <c r="D4187">
        <v>2712</v>
      </c>
      <c r="E4187" t="s">
        <v>100</v>
      </c>
      <c r="F4187" t="s">
        <v>196</v>
      </c>
      <c r="G4187" t="s">
        <v>233</v>
      </c>
      <c r="H4187" t="s">
        <v>1143</v>
      </c>
      <c r="I4187">
        <v>200</v>
      </c>
      <c r="K4187" s="1"/>
    </row>
    <row r="4188" spans="1:11" x14ac:dyDescent="0.25">
      <c r="A4188" s="5" t="str">
        <f t="shared" si="65"/>
        <v>ID2713G4255</v>
      </c>
      <c r="B4188">
        <v>4255</v>
      </c>
      <c r="C4188" t="s">
        <v>68</v>
      </c>
      <c r="D4188">
        <v>2713</v>
      </c>
      <c r="E4188" t="s">
        <v>100</v>
      </c>
      <c r="F4188" t="s">
        <v>196</v>
      </c>
      <c r="G4188" t="s">
        <v>233</v>
      </c>
      <c r="H4188" t="s">
        <v>1144</v>
      </c>
      <c r="I4188">
        <v>200</v>
      </c>
      <c r="K4188" s="1"/>
    </row>
    <row r="4189" spans="1:11" x14ac:dyDescent="0.25">
      <c r="A4189" s="5" t="str">
        <f t="shared" si="65"/>
        <v>ID2995G4256</v>
      </c>
      <c r="B4189">
        <v>4256</v>
      </c>
      <c r="C4189" t="s">
        <v>68</v>
      </c>
      <c r="D4189">
        <v>2995</v>
      </c>
      <c r="E4189" t="s">
        <v>100</v>
      </c>
      <c r="F4189" t="s">
        <v>196</v>
      </c>
      <c r="G4189" t="s">
        <v>233</v>
      </c>
      <c r="H4189" t="s">
        <v>1259</v>
      </c>
      <c r="I4189">
        <v>200</v>
      </c>
      <c r="K4189" s="1"/>
    </row>
    <row r="4190" spans="1:11" x14ac:dyDescent="0.25">
      <c r="A4190" s="5" t="str">
        <f t="shared" si="65"/>
        <v>ID2996G4257</v>
      </c>
      <c r="B4190">
        <v>4257</v>
      </c>
      <c r="C4190" t="s">
        <v>68</v>
      </c>
      <c r="D4190">
        <v>2996</v>
      </c>
      <c r="E4190" t="s">
        <v>100</v>
      </c>
      <c r="F4190" t="s">
        <v>196</v>
      </c>
      <c r="G4190" t="s">
        <v>233</v>
      </c>
      <c r="H4190" t="s">
        <v>1260</v>
      </c>
      <c r="I4190">
        <v>200</v>
      </c>
      <c r="K4190" s="1"/>
    </row>
    <row r="4191" spans="1:11" x14ac:dyDescent="0.25">
      <c r="A4191" s="5" t="str">
        <f t="shared" si="65"/>
        <v>ID6602G4258</v>
      </c>
      <c r="B4191">
        <v>4258</v>
      </c>
      <c r="C4191" t="s">
        <v>68</v>
      </c>
      <c r="D4191">
        <v>6602</v>
      </c>
      <c r="E4191" t="s">
        <v>100</v>
      </c>
      <c r="F4191" t="s">
        <v>196</v>
      </c>
      <c r="G4191" t="s">
        <v>233</v>
      </c>
      <c r="H4191" t="s">
        <v>2737</v>
      </c>
      <c r="I4191">
        <v>200</v>
      </c>
      <c r="K4191" s="1"/>
    </row>
    <row r="4192" spans="1:11" x14ac:dyDescent="0.25">
      <c r="A4192" s="5" t="str">
        <f t="shared" si="65"/>
        <v>ID6603G4259</v>
      </c>
      <c r="B4192">
        <v>4259</v>
      </c>
      <c r="C4192" t="s">
        <v>68</v>
      </c>
      <c r="D4192">
        <v>6603</v>
      </c>
      <c r="E4192" t="s">
        <v>100</v>
      </c>
      <c r="F4192" t="s">
        <v>196</v>
      </c>
      <c r="G4192" t="s">
        <v>233</v>
      </c>
      <c r="H4192" t="s">
        <v>2738</v>
      </c>
      <c r="I4192">
        <v>200</v>
      </c>
      <c r="K4192" s="1"/>
    </row>
    <row r="4193" spans="1:11" x14ac:dyDescent="0.25">
      <c r="A4193" s="5" t="str">
        <f t="shared" si="65"/>
        <v>ID6604G4260</v>
      </c>
      <c r="B4193">
        <v>4260</v>
      </c>
      <c r="C4193" t="s">
        <v>68</v>
      </c>
      <c r="D4193">
        <v>6604</v>
      </c>
      <c r="E4193" t="s">
        <v>100</v>
      </c>
      <c r="F4193" t="s">
        <v>196</v>
      </c>
      <c r="G4193" t="s">
        <v>233</v>
      </c>
      <c r="H4193" t="s">
        <v>2739</v>
      </c>
      <c r="I4193">
        <v>200</v>
      </c>
      <c r="K4193" s="1"/>
    </row>
    <row r="4194" spans="1:11" x14ac:dyDescent="0.25">
      <c r="A4194" s="5" t="str">
        <f t="shared" si="65"/>
        <v>ID223G4261</v>
      </c>
      <c r="B4194">
        <v>4261</v>
      </c>
      <c r="C4194" t="s">
        <v>68</v>
      </c>
      <c r="D4194">
        <v>223</v>
      </c>
      <c r="E4194" t="s">
        <v>100</v>
      </c>
      <c r="F4194" t="s">
        <v>196</v>
      </c>
      <c r="G4194" t="s">
        <v>251</v>
      </c>
      <c r="H4194" t="s">
        <v>251</v>
      </c>
      <c r="I4194">
        <v>465</v>
      </c>
      <c r="K4194" s="1"/>
    </row>
    <row r="4195" spans="1:11" x14ac:dyDescent="0.25">
      <c r="A4195" s="5" t="str">
        <f t="shared" si="65"/>
        <v>ID1906G4262</v>
      </c>
      <c r="B4195">
        <v>4262</v>
      </c>
      <c r="C4195" t="s">
        <v>68</v>
      </c>
      <c r="D4195">
        <v>1906</v>
      </c>
      <c r="E4195" t="s">
        <v>100</v>
      </c>
      <c r="F4195" t="s">
        <v>196</v>
      </c>
      <c r="G4195" t="s">
        <v>251</v>
      </c>
      <c r="H4195" t="s">
        <v>820</v>
      </c>
      <c r="I4195">
        <v>223</v>
      </c>
      <c r="K4195" s="1"/>
    </row>
    <row r="4196" spans="1:11" x14ac:dyDescent="0.25">
      <c r="A4196" s="5" t="str">
        <f t="shared" si="65"/>
        <v>ID1907G4263</v>
      </c>
      <c r="B4196">
        <v>4263</v>
      </c>
      <c r="C4196" t="s">
        <v>68</v>
      </c>
      <c r="D4196">
        <v>1907</v>
      </c>
      <c r="E4196" t="s">
        <v>100</v>
      </c>
      <c r="F4196" t="s">
        <v>196</v>
      </c>
      <c r="G4196" t="s">
        <v>251</v>
      </c>
      <c r="H4196" t="s">
        <v>276</v>
      </c>
      <c r="I4196">
        <v>223</v>
      </c>
      <c r="K4196" s="1"/>
    </row>
    <row r="4197" spans="1:11" x14ac:dyDescent="0.25">
      <c r="A4197" s="5" t="str">
        <f t="shared" si="65"/>
        <v>ID1908G4264</v>
      </c>
      <c r="B4197">
        <v>4264</v>
      </c>
      <c r="C4197" t="s">
        <v>68</v>
      </c>
      <c r="D4197">
        <v>1908</v>
      </c>
      <c r="E4197" t="s">
        <v>100</v>
      </c>
      <c r="F4197" t="s">
        <v>196</v>
      </c>
      <c r="G4197" t="s">
        <v>251</v>
      </c>
      <c r="H4197" t="s">
        <v>253</v>
      </c>
      <c r="I4197">
        <v>223</v>
      </c>
      <c r="K4197" s="1"/>
    </row>
    <row r="4198" spans="1:11" x14ac:dyDescent="0.25">
      <c r="A4198" s="5" t="str">
        <f t="shared" si="65"/>
        <v>ID1909G4265</v>
      </c>
      <c r="B4198">
        <v>4265</v>
      </c>
      <c r="C4198" t="s">
        <v>68</v>
      </c>
      <c r="D4198">
        <v>1909</v>
      </c>
      <c r="E4198" t="s">
        <v>100</v>
      </c>
      <c r="F4198" t="s">
        <v>196</v>
      </c>
      <c r="G4198" t="s">
        <v>251</v>
      </c>
      <c r="H4198" t="s">
        <v>78</v>
      </c>
      <c r="I4198">
        <v>223</v>
      </c>
      <c r="K4198" s="1"/>
    </row>
    <row r="4199" spans="1:11" x14ac:dyDescent="0.25">
      <c r="A4199" s="5" t="str">
        <f t="shared" si="65"/>
        <v>ID4649G4266</v>
      </c>
      <c r="B4199">
        <v>4266</v>
      </c>
      <c r="C4199" t="s">
        <v>68</v>
      </c>
      <c r="D4199">
        <v>4649</v>
      </c>
      <c r="E4199" t="s">
        <v>100</v>
      </c>
      <c r="F4199" t="s">
        <v>196</v>
      </c>
      <c r="G4199" t="s">
        <v>251</v>
      </c>
      <c r="H4199" t="s">
        <v>947</v>
      </c>
      <c r="I4199">
        <v>223</v>
      </c>
      <c r="K4199" s="1"/>
    </row>
    <row r="4200" spans="1:11" x14ac:dyDescent="0.25">
      <c r="A4200" s="5" t="str">
        <f t="shared" si="65"/>
        <v>ID4650G4267</v>
      </c>
      <c r="B4200">
        <v>4267</v>
      </c>
      <c r="C4200" t="s">
        <v>68</v>
      </c>
      <c r="D4200">
        <v>4650</v>
      </c>
      <c r="E4200" t="s">
        <v>100</v>
      </c>
      <c r="F4200" t="s">
        <v>196</v>
      </c>
      <c r="G4200" t="s">
        <v>251</v>
      </c>
      <c r="H4200" t="s">
        <v>1983</v>
      </c>
      <c r="I4200">
        <v>223</v>
      </c>
      <c r="K4200" s="1"/>
    </row>
    <row r="4201" spans="1:11" x14ac:dyDescent="0.25">
      <c r="A4201" s="5" t="str">
        <f t="shared" si="65"/>
        <v>ID4651G4268</v>
      </c>
      <c r="B4201">
        <v>4268</v>
      </c>
      <c r="C4201" t="s">
        <v>68</v>
      </c>
      <c r="D4201">
        <v>4651</v>
      </c>
      <c r="E4201" t="s">
        <v>100</v>
      </c>
      <c r="F4201" t="s">
        <v>196</v>
      </c>
      <c r="G4201" t="s">
        <v>251</v>
      </c>
      <c r="H4201" t="s">
        <v>706</v>
      </c>
      <c r="I4201">
        <v>223</v>
      </c>
      <c r="K4201" s="1"/>
    </row>
    <row r="4202" spans="1:11" x14ac:dyDescent="0.25">
      <c r="A4202" s="5" t="str">
        <f t="shared" si="65"/>
        <v>ID4652G4269</v>
      </c>
      <c r="B4202">
        <v>4269</v>
      </c>
      <c r="C4202" t="s">
        <v>68</v>
      </c>
      <c r="D4202">
        <v>4652</v>
      </c>
      <c r="E4202" t="s">
        <v>100</v>
      </c>
      <c r="F4202" t="s">
        <v>196</v>
      </c>
      <c r="G4202" t="s">
        <v>251</v>
      </c>
      <c r="H4202" t="s">
        <v>1984</v>
      </c>
      <c r="I4202">
        <v>223</v>
      </c>
      <c r="K4202" s="1"/>
    </row>
    <row r="4203" spans="1:11" x14ac:dyDescent="0.25">
      <c r="A4203" s="5" t="str">
        <f t="shared" si="65"/>
        <v>ID4653G4270</v>
      </c>
      <c r="B4203">
        <v>4270</v>
      </c>
      <c r="C4203" t="s">
        <v>68</v>
      </c>
      <c r="D4203">
        <v>4653</v>
      </c>
      <c r="E4203" t="s">
        <v>100</v>
      </c>
      <c r="F4203" t="s">
        <v>196</v>
      </c>
      <c r="G4203" t="s">
        <v>251</v>
      </c>
      <c r="H4203" t="s">
        <v>1771</v>
      </c>
      <c r="I4203">
        <v>223</v>
      </c>
      <c r="K4203" s="1"/>
    </row>
    <row r="4204" spans="1:11" x14ac:dyDescent="0.25">
      <c r="A4204" s="5" t="str">
        <f t="shared" si="65"/>
        <v>ID6333G4271</v>
      </c>
      <c r="B4204">
        <v>4271</v>
      </c>
      <c r="C4204" t="s">
        <v>68</v>
      </c>
      <c r="D4204">
        <v>6333</v>
      </c>
      <c r="E4204" t="s">
        <v>100</v>
      </c>
      <c r="F4204" t="s">
        <v>196</v>
      </c>
      <c r="G4204" t="s">
        <v>251</v>
      </c>
      <c r="H4204" t="s">
        <v>2598</v>
      </c>
      <c r="I4204">
        <v>223</v>
      </c>
      <c r="K4204" s="1"/>
    </row>
    <row r="4205" spans="1:11" x14ac:dyDescent="0.25">
      <c r="A4205" s="5" t="str">
        <f t="shared" si="65"/>
        <v>ID224G4272</v>
      </c>
      <c r="B4205">
        <v>4272</v>
      </c>
      <c r="C4205" t="s">
        <v>68</v>
      </c>
      <c r="D4205">
        <v>224</v>
      </c>
      <c r="E4205" t="s">
        <v>100</v>
      </c>
      <c r="F4205" t="s">
        <v>196</v>
      </c>
      <c r="G4205" t="s">
        <v>252</v>
      </c>
      <c r="H4205" t="s">
        <v>252</v>
      </c>
      <c r="I4205">
        <v>465</v>
      </c>
      <c r="K4205" s="1"/>
    </row>
    <row r="4206" spans="1:11" x14ac:dyDescent="0.25">
      <c r="A4206" s="5" t="str">
        <f t="shared" si="65"/>
        <v>ID2875G4273</v>
      </c>
      <c r="B4206">
        <v>4273</v>
      </c>
      <c r="C4206" t="s">
        <v>68</v>
      </c>
      <c r="D4206">
        <v>2875</v>
      </c>
      <c r="E4206" t="s">
        <v>100</v>
      </c>
      <c r="F4206" t="s">
        <v>196</v>
      </c>
      <c r="G4206" t="s">
        <v>252</v>
      </c>
      <c r="H4206" t="s">
        <v>1199</v>
      </c>
      <c r="I4206">
        <v>224</v>
      </c>
      <c r="K4206" s="1"/>
    </row>
    <row r="4207" spans="1:11" x14ac:dyDescent="0.25">
      <c r="A4207" s="5" t="str">
        <f t="shared" si="65"/>
        <v>ID2876G4274</v>
      </c>
      <c r="B4207">
        <v>4274</v>
      </c>
      <c r="C4207" t="s">
        <v>68</v>
      </c>
      <c r="D4207">
        <v>2876</v>
      </c>
      <c r="E4207" t="s">
        <v>100</v>
      </c>
      <c r="F4207" t="s">
        <v>196</v>
      </c>
      <c r="G4207" t="s">
        <v>252</v>
      </c>
      <c r="H4207" t="s">
        <v>1200</v>
      </c>
      <c r="I4207">
        <v>224</v>
      </c>
      <c r="K4207" s="1"/>
    </row>
    <row r="4208" spans="1:11" x14ac:dyDescent="0.25">
      <c r="A4208" s="5" t="str">
        <f t="shared" si="65"/>
        <v>ID2877G4275</v>
      </c>
      <c r="B4208">
        <v>4275</v>
      </c>
      <c r="C4208" t="s">
        <v>68</v>
      </c>
      <c r="D4208">
        <v>2877</v>
      </c>
      <c r="E4208" t="s">
        <v>100</v>
      </c>
      <c r="F4208" t="s">
        <v>196</v>
      </c>
      <c r="G4208" t="s">
        <v>252</v>
      </c>
      <c r="H4208" t="s">
        <v>78</v>
      </c>
      <c r="I4208">
        <v>224</v>
      </c>
      <c r="K4208" s="1"/>
    </row>
    <row r="4209" spans="1:11" x14ac:dyDescent="0.25">
      <c r="A4209" s="5" t="str">
        <f t="shared" si="65"/>
        <v>ID6617G4276</v>
      </c>
      <c r="B4209">
        <v>4276</v>
      </c>
      <c r="C4209" t="s">
        <v>68</v>
      </c>
      <c r="D4209">
        <v>6617</v>
      </c>
      <c r="E4209" t="s">
        <v>100</v>
      </c>
      <c r="F4209" t="s">
        <v>196</v>
      </c>
      <c r="G4209" t="s">
        <v>252</v>
      </c>
      <c r="H4209" t="s">
        <v>2744</v>
      </c>
      <c r="I4209">
        <v>224</v>
      </c>
      <c r="K4209" s="1"/>
    </row>
    <row r="4210" spans="1:11" x14ac:dyDescent="0.25">
      <c r="A4210" s="5" t="str">
        <f t="shared" si="65"/>
        <v>ID6618G4277</v>
      </c>
      <c r="B4210">
        <v>4277</v>
      </c>
      <c r="C4210" t="s">
        <v>68</v>
      </c>
      <c r="D4210">
        <v>6618</v>
      </c>
      <c r="E4210" t="s">
        <v>100</v>
      </c>
      <c r="F4210" t="s">
        <v>196</v>
      </c>
      <c r="G4210" t="s">
        <v>252</v>
      </c>
      <c r="H4210" t="s">
        <v>2745</v>
      </c>
      <c r="I4210">
        <v>224</v>
      </c>
      <c r="K4210" s="1"/>
    </row>
    <row r="4211" spans="1:11" x14ac:dyDescent="0.25">
      <c r="A4211" s="5" t="str">
        <f t="shared" si="65"/>
        <v>ID6619G4278</v>
      </c>
      <c r="B4211">
        <v>4278</v>
      </c>
      <c r="C4211" t="s">
        <v>68</v>
      </c>
      <c r="D4211">
        <v>6619</v>
      </c>
      <c r="E4211" t="s">
        <v>100</v>
      </c>
      <c r="F4211" t="s">
        <v>196</v>
      </c>
      <c r="G4211" t="s">
        <v>252</v>
      </c>
      <c r="H4211" t="s">
        <v>2746</v>
      </c>
      <c r="I4211">
        <v>224</v>
      </c>
      <c r="K4211" s="1"/>
    </row>
    <row r="4212" spans="1:11" x14ac:dyDescent="0.25">
      <c r="A4212" s="5" t="str">
        <f t="shared" si="65"/>
        <v>ID6620G4279</v>
      </c>
      <c r="B4212">
        <v>4279</v>
      </c>
      <c r="C4212" t="s">
        <v>68</v>
      </c>
      <c r="D4212">
        <v>6620</v>
      </c>
      <c r="E4212" t="s">
        <v>100</v>
      </c>
      <c r="F4212" t="s">
        <v>196</v>
      </c>
      <c r="G4212" t="s">
        <v>252</v>
      </c>
      <c r="H4212" t="s">
        <v>2747</v>
      </c>
      <c r="I4212">
        <v>224</v>
      </c>
      <c r="K4212" s="1"/>
    </row>
    <row r="4213" spans="1:11" x14ac:dyDescent="0.25">
      <c r="A4213" s="5" t="str">
        <f t="shared" si="65"/>
        <v>ID225G4280</v>
      </c>
      <c r="B4213">
        <v>4280</v>
      </c>
      <c r="C4213" t="s">
        <v>68</v>
      </c>
      <c r="D4213">
        <v>225</v>
      </c>
      <c r="E4213" t="s">
        <v>100</v>
      </c>
      <c r="F4213" t="s">
        <v>196</v>
      </c>
      <c r="G4213" t="s">
        <v>253</v>
      </c>
      <c r="H4213" t="s">
        <v>253</v>
      </c>
      <c r="I4213">
        <v>465</v>
      </c>
      <c r="K4213" s="1"/>
    </row>
    <row r="4214" spans="1:11" x14ac:dyDescent="0.25">
      <c r="A4214" s="5" t="str">
        <f t="shared" si="65"/>
        <v>ID1945G4281</v>
      </c>
      <c r="B4214">
        <v>4281</v>
      </c>
      <c r="C4214" t="s">
        <v>68</v>
      </c>
      <c r="D4214">
        <v>1945</v>
      </c>
      <c r="E4214" t="s">
        <v>100</v>
      </c>
      <c r="F4214" t="s">
        <v>196</v>
      </c>
      <c r="G4214" t="s">
        <v>253</v>
      </c>
      <c r="H4214" t="s">
        <v>834</v>
      </c>
      <c r="I4214">
        <v>225</v>
      </c>
      <c r="K4214" s="1"/>
    </row>
    <row r="4215" spans="1:11" x14ac:dyDescent="0.25">
      <c r="A4215" s="5" t="str">
        <f t="shared" si="65"/>
        <v>ID1946G4282</v>
      </c>
      <c r="B4215">
        <v>4282</v>
      </c>
      <c r="C4215" t="s">
        <v>68</v>
      </c>
      <c r="D4215">
        <v>1946</v>
      </c>
      <c r="E4215" t="s">
        <v>100</v>
      </c>
      <c r="F4215" t="s">
        <v>196</v>
      </c>
      <c r="G4215" t="s">
        <v>253</v>
      </c>
      <c r="H4215" t="s">
        <v>835</v>
      </c>
      <c r="I4215">
        <v>225</v>
      </c>
      <c r="K4215" s="1"/>
    </row>
    <row r="4216" spans="1:11" x14ac:dyDescent="0.25">
      <c r="A4216" s="5" t="str">
        <f t="shared" si="65"/>
        <v>ID1947G4283</v>
      </c>
      <c r="B4216">
        <v>4283</v>
      </c>
      <c r="C4216" t="s">
        <v>68</v>
      </c>
      <c r="D4216">
        <v>1947</v>
      </c>
      <c r="E4216" t="s">
        <v>100</v>
      </c>
      <c r="F4216" t="s">
        <v>196</v>
      </c>
      <c r="G4216" t="s">
        <v>253</v>
      </c>
      <c r="H4216" t="s">
        <v>273</v>
      </c>
      <c r="I4216">
        <v>225</v>
      </c>
      <c r="K4216" s="1"/>
    </row>
    <row r="4217" spans="1:11" x14ac:dyDescent="0.25">
      <c r="A4217" s="5" t="str">
        <f t="shared" si="65"/>
        <v>ID1948G4284</v>
      </c>
      <c r="B4217">
        <v>4284</v>
      </c>
      <c r="C4217" t="s">
        <v>68</v>
      </c>
      <c r="D4217">
        <v>1948</v>
      </c>
      <c r="E4217" t="s">
        <v>100</v>
      </c>
      <c r="F4217" t="s">
        <v>196</v>
      </c>
      <c r="G4217" t="s">
        <v>253</v>
      </c>
      <c r="H4217" t="s">
        <v>836</v>
      </c>
      <c r="I4217">
        <v>225</v>
      </c>
      <c r="K4217" s="1"/>
    </row>
    <row r="4218" spans="1:11" x14ac:dyDescent="0.25">
      <c r="A4218" s="5" t="str">
        <f t="shared" si="65"/>
        <v>ID1949G4285</v>
      </c>
      <c r="B4218">
        <v>4285</v>
      </c>
      <c r="C4218" t="s">
        <v>68</v>
      </c>
      <c r="D4218">
        <v>1949</v>
      </c>
      <c r="E4218" t="s">
        <v>100</v>
      </c>
      <c r="F4218" t="s">
        <v>196</v>
      </c>
      <c r="G4218" t="s">
        <v>253</v>
      </c>
      <c r="H4218" t="s">
        <v>837</v>
      </c>
      <c r="I4218">
        <v>225</v>
      </c>
      <c r="K4218" s="1"/>
    </row>
    <row r="4219" spans="1:11" x14ac:dyDescent="0.25">
      <c r="A4219" s="5" t="str">
        <f t="shared" si="65"/>
        <v>ID1950G4286</v>
      </c>
      <c r="B4219">
        <v>4286</v>
      </c>
      <c r="C4219" t="s">
        <v>68</v>
      </c>
      <c r="D4219">
        <v>1950</v>
      </c>
      <c r="E4219" t="s">
        <v>100</v>
      </c>
      <c r="F4219" t="s">
        <v>196</v>
      </c>
      <c r="G4219" t="s">
        <v>253</v>
      </c>
      <c r="H4219" t="s">
        <v>78</v>
      </c>
      <c r="I4219">
        <v>225</v>
      </c>
      <c r="K4219" s="1"/>
    </row>
    <row r="4220" spans="1:11" x14ac:dyDescent="0.25">
      <c r="A4220" s="5" t="str">
        <f t="shared" si="65"/>
        <v>ID4040G4287</v>
      </c>
      <c r="B4220">
        <v>4287</v>
      </c>
      <c r="C4220" t="s">
        <v>68</v>
      </c>
      <c r="D4220">
        <v>4040</v>
      </c>
      <c r="E4220" t="s">
        <v>100</v>
      </c>
      <c r="F4220" t="s">
        <v>196</v>
      </c>
      <c r="G4220" t="s">
        <v>253</v>
      </c>
      <c r="H4220" t="s">
        <v>168</v>
      </c>
      <c r="I4220">
        <v>225</v>
      </c>
      <c r="K4220" s="1"/>
    </row>
    <row r="4221" spans="1:11" x14ac:dyDescent="0.25">
      <c r="A4221" s="5" t="str">
        <f t="shared" si="65"/>
        <v>ID4659G4288</v>
      </c>
      <c r="B4221">
        <v>4288</v>
      </c>
      <c r="C4221" t="s">
        <v>68</v>
      </c>
      <c r="D4221">
        <v>4659</v>
      </c>
      <c r="E4221" t="s">
        <v>100</v>
      </c>
      <c r="F4221" t="s">
        <v>196</v>
      </c>
      <c r="G4221" t="s">
        <v>253</v>
      </c>
      <c r="H4221" t="s">
        <v>347</v>
      </c>
      <c r="I4221">
        <v>225</v>
      </c>
      <c r="K4221" s="1"/>
    </row>
    <row r="4222" spans="1:11" x14ac:dyDescent="0.25">
      <c r="A4222" s="5" t="str">
        <f t="shared" si="65"/>
        <v>ID226G4289</v>
      </c>
      <c r="B4222">
        <v>4289</v>
      </c>
      <c r="C4222" t="s">
        <v>68</v>
      </c>
      <c r="D4222">
        <v>226</v>
      </c>
      <c r="E4222" t="s">
        <v>100</v>
      </c>
      <c r="F4222" t="s">
        <v>196</v>
      </c>
      <c r="G4222" t="s">
        <v>254</v>
      </c>
      <c r="H4222" t="s">
        <v>254</v>
      </c>
      <c r="I4222">
        <v>465</v>
      </c>
      <c r="K4222" s="1"/>
    </row>
    <row r="4223" spans="1:11" x14ac:dyDescent="0.25">
      <c r="A4223" s="5" t="str">
        <f t="shared" si="65"/>
        <v>ID2240G4290</v>
      </c>
      <c r="B4223">
        <v>4290</v>
      </c>
      <c r="C4223" t="s">
        <v>68</v>
      </c>
      <c r="D4223">
        <v>2240</v>
      </c>
      <c r="E4223" t="s">
        <v>100</v>
      </c>
      <c r="F4223" t="s">
        <v>196</v>
      </c>
      <c r="G4223" t="s">
        <v>254</v>
      </c>
      <c r="H4223" t="s">
        <v>947</v>
      </c>
      <c r="I4223">
        <v>226</v>
      </c>
      <c r="K4223" s="1"/>
    </row>
    <row r="4224" spans="1:11" x14ac:dyDescent="0.25">
      <c r="A4224" s="5" t="str">
        <f t="shared" si="65"/>
        <v>ID2241G4291</v>
      </c>
      <c r="B4224">
        <v>4291</v>
      </c>
      <c r="C4224" t="s">
        <v>68</v>
      </c>
      <c r="D4224">
        <v>2241</v>
      </c>
      <c r="E4224" t="s">
        <v>100</v>
      </c>
      <c r="F4224" t="s">
        <v>196</v>
      </c>
      <c r="G4224" t="s">
        <v>254</v>
      </c>
      <c r="H4224" t="s">
        <v>948</v>
      </c>
      <c r="I4224">
        <v>226</v>
      </c>
      <c r="K4224" s="1"/>
    </row>
    <row r="4225" spans="1:11" x14ac:dyDescent="0.25">
      <c r="A4225" s="5" t="str">
        <f t="shared" si="65"/>
        <v>ID2242G4292</v>
      </c>
      <c r="B4225">
        <v>4292</v>
      </c>
      <c r="C4225" t="s">
        <v>68</v>
      </c>
      <c r="D4225">
        <v>2242</v>
      </c>
      <c r="E4225" t="s">
        <v>100</v>
      </c>
      <c r="F4225" t="s">
        <v>196</v>
      </c>
      <c r="G4225" t="s">
        <v>254</v>
      </c>
      <c r="H4225" t="s">
        <v>538</v>
      </c>
      <c r="I4225">
        <v>226</v>
      </c>
      <c r="K4225" s="1"/>
    </row>
    <row r="4226" spans="1:11" x14ac:dyDescent="0.25">
      <c r="A4226" s="5" t="str">
        <f t="shared" si="65"/>
        <v>ID2243G4293</v>
      </c>
      <c r="B4226">
        <v>4293</v>
      </c>
      <c r="C4226" t="s">
        <v>68</v>
      </c>
      <c r="D4226">
        <v>2243</v>
      </c>
      <c r="E4226" t="s">
        <v>100</v>
      </c>
      <c r="F4226" t="s">
        <v>196</v>
      </c>
      <c r="G4226" t="s">
        <v>254</v>
      </c>
      <c r="H4226" t="s">
        <v>78</v>
      </c>
      <c r="I4226">
        <v>226</v>
      </c>
      <c r="K4226" s="1"/>
    </row>
    <row r="4227" spans="1:11" x14ac:dyDescent="0.25">
      <c r="A4227" s="5" t="str">
        <f t="shared" ref="A4227:A4290" si="66">"ID"&amp;D4227&amp;"G"&amp;B4227</f>
        <v>ID6600G4294</v>
      </c>
      <c r="B4227">
        <v>4294</v>
      </c>
      <c r="C4227" t="s">
        <v>68</v>
      </c>
      <c r="D4227">
        <v>6600</v>
      </c>
      <c r="E4227" t="s">
        <v>100</v>
      </c>
      <c r="F4227" t="s">
        <v>196</v>
      </c>
      <c r="G4227" t="s">
        <v>254</v>
      </c>
      <c r="H4227" t="s">
        <v>2735</v>
      </c>
      <c r="I4227">
        <v>226</v>
      </c>
      <c r="K4227" s="1"/>
    </row>
    <row r="4228" spans="1:11" x14ac:dyDescent="0.25">
      <c r="A4228" s="5" t="str">
        <f t="shared" si="66"/>
        <v>ID6601G4295</v>
      </c>
      <c r="B4228">
        <v>4295</v>
      </c>
      <c r="C4228" t="s">
        <v>68</v>
      </c>
      <c r="D4228">
        <v>6601</v>
      </c>
      <c r="E4228" t="s">
        <v>100</v>
      </c>
      <c r="F4228" t="s">
        <v>196</v>
      </c>
      <c r="G4228" t="s">
        <v>254</v>
      </c>
      <c r="H4228" t="s">
        <v>2736</v>
      </c>
      <c r="I4228">
        <v>226</v>
      </c>
      <c r="K4228" s="1"/>
    </row>
    <row r="4229" spans="1:11" x14ac:dyDescent="0.25">
      <c r="A4229" s="5" t="str">
        <f t="shared" si="66"/>
        <v>ID227G4296</v>
      </c>
      <c r="B4229">
        <v>4296</v>
      </c>
      <c r="C4229" t="s">
        <v>68</v>
      </c>
      <c r="D4229">
        <v>227</v>
      </c>
      <c r="E4229" t="s">
        <v>100</v>
      </c>
      <c r="F4229" t="s">
        <v>196</v>
      </c>
      <c r="G4229" t="s">
        <v>255</v>
      </c>
      <c r="H4229" t="s">
        <v>255</v>
      </c>
      <c r="I4229">
        <v>465</v>
      </c>
      <c r="K4229" s="1"/>
    </row>
    <row r="4230" spans="1:11" x14ac:dyDescent="0.25">
      <c r="A4230" s="5" t="str">
        <f t="shared" si="66"/>
        <v>ID228G4297</v>
      </c>
      <c r="B4230">
        <v>4297</v>
      </c>
      <c r="C4230" t="s">
        <v>68</v>
      </c>
      <c r="D4230">
        <v>228</v>
      </c>
      <c r="E4230" t="s">
        <v>100</v>
      </c>
      <c r="F4230" t="s">
        <v>196</v>
      </c>
      <c r="G4230" t="s">
        <v>256</v>
      </c>
      <c r="H4230" t="s">
        <v>256</v>
      </c>
      <c r="I4230">
        <v>465</v>
      </c>
      <c r="K4230" s="1"/>
    </row>
    <row r="4231" spans="1:11" x14ac:dyDescent="0.25">
      <c r="A4231" s="5" t="str">
        <f t="shared" si="66"/>
        <v>ID1915G4298</v>
      </c>
      <c r="B4231">
        <v>4298</v>
      </c>
      <c r="C4231" t="s">
        <v>68</v>
      </c>
      <c r="D4231">
        <v>1915</v>
      </c>
      <c r="E4231" t="s">
        <v>100</v>
      </c>
      <c r="F4231" t="s">
        <v>196</v>
      </c>
      <c r="G4231" t="s">
        <v>256</v>
      </c>
      <c r="H4231" t="s">
        <v>824</v>
      </c>
      <c r="I4231">
        <v>228</v>
      </c>
      <c r="K4231" s="1"/>
    </row>
    <row r="4232" spans="1:11" x14ac:dyDescent="0.25">
      <c r="A4232" s="5" t="str">
        <f t="shared" si="66"/>
        <v>ID1916G4299</v>
      </c>
      <c r="B4232">
        <v>4299</v>
      </c>
      <c r="C4232" t="s">
        <v>68</v>
      </c>
      <c r="D4232">
        <v>1916</v>
      </c>
      <c r="E4232" t="s">
        <v>100</v>
      </c>
      <c r="F4232" t="s">
        <v>196</v>
      </c>
      <c r="G4232" t="s">
        <v>256</v>
      </c>
      <c r="H4232" t="s">
        <v>825</v>
      </c>
      <c r="I4232">
        <v>228</v>
      </c>
      <c r="K4232" s="1"/>
    </row>
    <row r="4233" spans="1:11" x14ac:dyDescent="0.25">
      <c r="A4233" s="5" t="str">
        <f t="shared" si="66"/>
        <v>ID1917G4300</v>
      </c>
      <c r="B4233">
        <v>4300</v>
      </c>
      <c r="C4233" t="s">
        <v>68</v>
      </c>
      <c r="D4233">
        <v>1917</v>
      </c>
      <c r="E4233" t="s">
        <v>100</v>
      </c>
      <c r="F4233" t="s">
        <v>196</v>
      </c>
      <c r="G4233" t="s">
        <v>256</v>
      </c>
      <c r="H4233" t="s">
        <v>78</v>
      </c>
      <c r="I4233">
        <v>228</v>
      </c>
      <c r="K4233" s="1"/>
    </row>
    <row r="4234" spans="1:11" x14ac:dyDescent="0.25">
      <c r="A4234" s="5" t="str">
        <f t="shared" si="66"/>
        <v>ID2714G4301</v>
      </c>
      <c r="B4234">
        <v>4301</v>
      </c>
      <c r="C4234" t="s">
        <v>68</v>
      </c>
      <c r="D4234">
        <v>2714</v>
      </c>
      <c r="E4234" t="s">
        <v>100</v>
      </c>
      <c r="F4234" t="s">
        <v>196</v>
      </c>
      <c r="G4234" t="s">
        <v>256</v>
      </c>
      <c r="H4234" t="s">
        <v>1145</v>
      </c>
      <c r="I4234">
        <v>228</v>
      </c>
      <c r="K4234" s="1"/>
    </row>
    <row r="4235" spans="1:11" x14ac:dyDescent="0.25">
      <c r="A4235" s="5" t="str">
        <f t="shared" si="66"/>
        <v>ID2715G4302</v>
      </c>
      <c r="B4235">
        <v>4302</v>
      </c>
      <c r="C4235" t="s">
        <v>68</v>
      </c>
      <c r="D4235">
        <v>2715</v>
      </c>
      <c r="E4235" t="s">
        <v>100</v>
      </c>
      <c r="F4235" t="s">
        <v>196</v>
      </c>
      <c r="G4235" t="s">
        <v>256</v>
      </c>
      <c r="H4235" t="s">
        <v>1146</v>
      </c>
      <c r="I4235">
        <v>228</v>
      </c>
      <c r="K4235" s="1"/>
    </row>
    <row r="4236" spans="1:11" x14ac:dyDescent="0.25">
      <c r="A4236" s="5" t="str">
        <f t="shared" si="66"/>
        <v>ID6340G4303</v>
      </c>
      <c r="B4236">
        <v>4303</v>
      </c>
      <c r="C4236" t="s">
        <v>68</v>
      </c>
      <c r="D4236">
        <v>6340</v>
      </c>
      <c r="E4236" t="s">
        <v>100</v>
      </c>
      <c r="F4236" t="s">
        <v>196</v>
      </c>
      <c r="G4236" t="s">
        <v>256</v>
      </c>
      <c r="H4236" t="s">
        <v>2599</v>
      </c>
      <c r="I4236">
        <v>228</v>
      </c>
      <c r="K4236" s="1"/>
    </row>
    <row r="4237" spans="1:11" x14ac:dyDescent="0.25">
      <c r="A4237" s="5" t="str">
        <f t="shared" si="66"/>
        <v>ID6608G4304</v>
      </c>
      <c r="B4237">
        <v>4304</v>
      </c>
      <c r="C4237" t="s">
        <v>68</v>
      </c>
      <c r="D4237">
        <v>6608</v>
      </c>
      <c r="E4237" t="s">
        <v>100</v>
      </c>
      <c r="F4237" t="s">
        <v>196</v>
      </c>
      <c r="G4237" t="s">
        <v>256</v>
      </c>
      <c r="H4237" t="s">
        <v>2741</v>
      </c>
      <c r="I4237">
        <v>228</v>
      </c>
      <c r="K4237" s="1"/>
    </row>
    <row r="4238" spans="1:11" x14ac:dyDescent="0.25">
      <c r="A4238" s="5" t="str">
        <f t="shared" si="66"/>
        <v>ID6609G4305</v>
      </c>
      <c r="B4238">
        <v>4305</v>
      </c>
      <c r="C4238" t="s">
        <v>68</v>
      </c>
      <c r="D4238">
        <v>6609</v>
      </c>
      <c r="E4238" t="s">
        <v>100</v>
      </c>
      <c r="F4238" t="s">
        <v>196</v>
      </c>
      <c r="G4238" t="s">
        <v>256</v>
      </c>
      <c r="H4238" t="s">
        <v>2742</v>
      </c>
      <c r="I4238">
        <v>228</v>
      </c>
      <c r="K4238" s="1"/>
    </row>
    <row r="4239" spans="1:11" x14ac:dyDescent="0.25">
      <c r="A4239" s="5" t="str">
        <f t="shared" si="66"/>
        <v>ID6648G4306</v>
      </c>
      <c r="B4239">
        <v>4306</v>
      </c>
      <c r="C4239" t="s">
        <v>68</v>
      </c>
      <c r="D4239">
        <v>6648</v>
      </c>
      <c r="E4239" t="s">
        <v>100</v>
      </c>
      <c r="F4239" t="s">
        <v>196</v>
      </c>
      <c r="G4239" t="s">
        <v>256</v>
      </c>
      <c r="H4239" t="s">
        <v>574</v>
      </c>
      <c r="I4239">
        <v>228</v>
      </c>
      <c r="K4239" s="1"/>
    </row>
    <row r="4240" spans="1:11" x14ac:dyDescent="0.25">
      <c r="A4240" s="5" t="str">
        <f t="shared" si="66"/>
        <v>ID229G4307</v>
      </c>
      <c r="B4240">
        <v>4307</v>
      </c>
      <c r="C4240" t="s">
        <v>68</v>
      </c>
      <c r="D4240">
        <v>229</v>
      </c>
      <c r="E4240" t="s">
        <v>100</v>
      </c>
      <c r="F4240" t="s">
        <v>196</v>
      </c>
      <c r="G4240" t="s">
        <v>257</v>
      </c>
      <c r="H4240" t="s">
        <v>257</v>
      </c>
      <c r="I4240">
        <v>465</v>
      </c>
      <c r="K4240" s="1"/>
    </row>
    <row r="4241" spans="1:11" x14ac:dyDescent="0.25">
      <c r="A4241" s="5" t="str">
        <f t="shared" si="66"/>
        <v>ID229G4308</v>
      </c>
      <c r="B4241">
        <v>4308</v>
      </c>
      <c r="C4241" t="s">
        <v>68</v>
      </c>
      <c r="D4241">
        <v>229</v>
      </c>
      <c r="E4241" t="s">
        <v>100</v>
      </c>
      <c r="F4241" t="s">
        <v>196</v>
      </c>
      <c r="G4241" t="s">
        <v>257</v>
      </c>
      <c r="H4241" t="s">
        <v>257</v>
      </c>
      <c r="I4241">
        <v>465</v>
      </c>
      <c r="K4241" s="1"/>
    </row>
    <row r="4242" spans="1:11" x14ac:dyDescent="0.25">
      <c r="A4242" s="5" t="str">
        <f t="shared" si="66"/>
        <v>ID6636G4309</v>
      </c>
      <c r="B4242">
        <v>4309</v>
      </c>
      <c r="C4242" t="s">
        <v>68</v>
      </c>
      <c r="D4242">
        <v>6636</v>
      </c>
      <c r="E4242" t="s">
        <v>100</v>
      </c>
      <c r="F4242" t="s">
        <v>196</v>
      </c>
      <c r="G4242" t="s">
        <v>257</v>
      </c>
      <c r="H4242" t="s">
        <v>2759</v>
      </c>
      <c r="I4242">
        <v>229</v>
      </c>
      <c r="K4242" s="1"/>
    </row>
    <row r="4243" spans="1:11" x14ac:dyDescent="0.25">
      <c r="A4243" s="5" t="str">
        <f t="shared" si="66"/>
        <v>ID6637G4310</v>
      </c>
      <c r="B4243">
        <v>4310</v>
      </c>
      <c r="C4243" t="s">
        <v>68</v>
      </c>
      <c r="D4243">
        <v>6637</v>
      </c>
      <c r="E4243" t="s">
        <v>100</v>
      </c>
      <c r="F4243" t="s">
        <v>196</v>
      </c>
      <c r="G4243" t="s">
        <v>257</v>
      </c>
      <c r="H4243" t="s">
        <v>2760</v>
      </c>
      <c r="I4243">
        <v>229</v>
      </c>
      <c r="K4243" s="1"/>
    </row>
    <row r="4244" spans="1:11" x14ac:dyDescent="0.25">
      <c r="A4244" s="5" t="str">
        <f t="shared" si="66"/>
        <v>ID6638G4311</v>
      </c>
      <c r="B4244">
        <v>4311</v>
      </c>
      <c r="C4244" t="s">
        <v>68</v>
      </c>
      <c r="D4244">
        <v>6638</v>
      </c>
      <c r="E4244" t="s">
        <v>100</v>
      </c>
      <c r="F4244" t="s">
        <v>196</v>
      </c>
      <c r="G4244" t="s">
        <v>257</v>
      </c>
      <c r="H4244" t="s">
        <v>2761</v>
      </c>
      <c r="I4244">
        <v>229</v>
      </c>
      <c r="K4244" s="1"/>
    </row>
    <row r="4245" spans="1:11" x14ac:dyDescent="0.25">
      <c r="A4245" s="5" t="str">
        <f t="shared" si="66"/>
        <v>ID6639G4312</v>
      </c>
      <c r="B4245">
        <v>4312</v>
      </c>
      <c r="C4245" t="s">
        <v>68</v>
      </c>
      <c r="D4245">
        <v>6639</v>
      </c>
      <c r="E4245" t="s">
        <v>100</v>
      </c>
      <c r="F4245" t="s">
        <v>196</v>
      </c>
      <c r="G4245" t="s">
        <v>257</v>
      </c>
      <c r="H4245" t="s">
        <v>2762</v>
      </c>
      <c r="I4245">
        <v>229</v>
      </c>
      <c r="K4245" s="1"/>
    </row>
    <row r="4246" spans="1:11" x14ac:dyDescent="0.25">
      <c r="A4246" s="5" t="str">
        <f t="shared" si="66"/>
        <v>ID6640G4313</v>
      </c>
      <c r="B4246">
        <v>4313</v>
      </c>
      <c r="C4246" t="s">
        <v>68</v>
      </c>
      <c r="D4246">
        <v>6640</v>
      </c>
      <c r="E4246" t="s">
        <v>100</v>
      </c>
      <c r="F4246" t="s">
        <v>196</v>
      </c>
      <c r="G4246" t="s">
        <v>257</v>
      </c>
      <c r="H4246" t="s">
        <v>2763</v>
      </c>
      <c r="I4246">
        <v>229</v>
      </c>
      <c r="K4246" s="1"/>
    </row>
    <row r="4247" spans="1:11" x14ac:dyDescent="0.25">
      <c r="A4247" s="5" t="str">
        <f t="shared" si="66"/>
        <v>ID6641G4314</v>
      </c>
      <c r="B4247">
        <v>4314</v>
      </c>
      <c r="C4247" t="s">
        <v>68</v>
      </c>
      <c r="D4247">
        <v>6641</v>
      </c>
      <c r="E4247" t="s">
        <v>100</v>
      </c>
      <c r="F4247" t="s">
        <v>196</v>
      </c>
      <c r="G4247" t="s">
        <v>257</v>
      </c>
      <c r="H4247" t="s">
        <v>78</v>
      </c>
      <c r="I4247">
        <v>229</v>
      </c>
      <c r="K4247" s="1"/>
    </row>
    <row r="4248" spans="1:11" x14ac:dyDescent="0.25">
      <c r="A4248" s="5" t="str">
        <f t="shared" si="66"/>
        <v>ID735G4315</v>
      </c>
      <c r="B4248">
        <v>4315</v>
      </c>
      <c r="C4248" t="s">
        <v>68</v>
      </c>
      <c r="D4248">
        <v>735</v>
      </c>
      <c r="E4248" t="s">
        <v>100</v>
      </c>
      <c r="F4248" t="s">
        <v>196</v>
      </c>
      <c r="G4248" t="s">
        <v>496</v>
      </c>
      <c r="H4248" t="s">
        <v>496</v>
      </c>
      <c r="I4248">
        <v>465</v>
      </c>
      <c r="K4248" s="1"/>
    </row>
    <row r="4249" spans="1:11" x14ac:dyDescent="0.25">
      <c r="A4249" s="5" t="str">
        <f t="shared" si="66"/>
        <v>ID815G4316</v>
      </c>
      <c r="B4249">
        <v>4316</v>
      </c>
      <c r="C4249" t="s">
        <v>68</v>
      </c>
      <c r="D4249">
        <v>815</v>
      </c>
      <c r="E4249" t="s">
        <v>100</v>
      </c>
      <c r="F4249" t="s">
        <v>196</v>
      </c>
      <c r="G4249" t="s">
        <v>527</v>
      </c>
      <c r="H4249" t="s">
        <v>527</v>
      </c>
      <c r="I4249">
        <v>465</v>
      </c>
      <c r="K4249" s="1"/>
    </row>
    <row r="4250" spans="1:11" x14ac:dyDescent="0.25">
      <c r="A4250" s="5" t="str">
        <f t="shared" si="66"/>
        <v>ID815G4317</v>
      </c>
      <c r="B4250">
        <v>4317</v>
      </c>
      <c r="C4250" t="s">
        <v>68</v>
      </c>
      <c r="D4250">
        <v>815</v>
      </c>
      <c r="E4250" t="s">
        <v>100</v>
      </c>
      <c r="F4250" t="s">
        <v>196</v>
      </c>
      <c r="G4250" t="s">
        <v>527</v>
      </c>
      <c r="H4250" t="s">
        <v>527</v>
      </c>
      <c r="I4250">
        <v>465</v>
      </c>
      <c r="K4250" s="1"/>
    </row>
    <row r="4251" spans="1:11" x14ac:dyDescent="0.25">
      <c r="A4251" s="5" t="str">
        <f t="shared" si="66"/>
        <v>ID6594G4318</v>
      </c>
      <c r="B4251">
        <v>4318</v>
      </c>
      <c r="C4251" t="s">
        <v>68</v>
      </c>
      <c r="D4251">
        <v>6594</v>
      </c>
      <c r="E4251" t="s">
        <v>100</v>
      </c>
      <c r="F4251" t="s">
        <v>196</v>
      </c>
      <c r="G4251" t="s">
        <v>527</v>
      </c>
      <c r="H4251" t="s">
        <v>2732</v>
      </c>
      <c r="I4251">
        <v>815</v>
      </c>
      <c r="K4251" s="1"/>
    </row>
    <row r="4252" spans="1:11" x14ac:dyDescent="0.25">
      <c r="A4252" s="5" t="str">
        <f t="shared" si="66"/>
        <v>ID6595G4319</v>
      </c>
      <c r="B4252">
        <v>4319</v>
      </c>
      <c r="C4252" t="s">
        <v>68</v>
      </c>
      <c r="D4252">
        <v>6595</v>
      </c>
      <c r="E4252" t="s">
        <v>100</v>
      </c>
      <c r="F4252" t="s">
        <v>196</v>
      </c>
      <c r="G4252" t="s">
        <v>527</v>
      </c>
      <c r="H4252" t="s">
        <v>2233</v>
      </c>
      <c r="I4252">
        <v>815</v>
      </c>
      <c r="K4252" s="1"/>
    </row>
    <row r="4253" spans="1:11" x14ac:dyDescent="0.25">
      <c r="A4253" s="5" t="str">
        <f t="shared" si="66"/>
        <v>ID6596G4320</v>
      </c>
      <c r="B4253">
        <v>4320</v>
      </c>
      <c r="C4253" t="s">
        <v>68</v>
      </c>
      <c r="D4253">
        <v>6596</v>
      </c>
      <c r="E4253" t="s">
        <v>100</v>
      </c>
      <c r="F4253" t="s">
        <v>196</v>
      </c>
      <c r="G4253" t="s">
        <v>527</v>
      </c>
      <c r="H4253" t="s">
        <v>2316</v>
      </c>
      <c r="I4253">
        <v>815</v>
      </c>
      <c r="K4253" s="1"/>
    </row>
    <row r="4254" spans="1:11" x14ac:dyDescent="0.25">
      <c r="A4254" s="5" t="str">
        <f t="shared" si="66"/>
        <v>ID6597G4321</v>
      </c>
      <c r="B4254">
        <v>4321</v>
      </c>
      <c r="C4254" t="s">
        <v>68</v>
      </c>
      <c r="D4254">
        <v>6597</v>
      </c>
      <c r="E4254" t="s">
        <v>100</v>
      </c>
      <c r="F4254" t="s">
        <v>196</v>
      </c>
      <c r="G4254" t="s">
        <v>527</v>
      </c>
      <c r="H4254" t="s">
        <v>2733</v>
      </c>
      <c r="I4254">
        <v>815</v>
      </c>
      <c r="K4254" s="1"/>
    </row>
    <row r="4255" spans="1:11" x14ac:dyDescent="0.25">
      <c r="A4255" s="5" t="str">
        <f t="shared" si="66"/>
        <v>ID6598G4322</v>
      </c>
      <c r="B4255">
        <v>4322</v>
      </c>
      <c r="C4255" t="s">
        <v>68</v>
      </c>
      <c r="D4255">
        <v>6598</v>
      </c>
      <c r="E4255" t="s">
        <v>100</v>
      </c>
      <c r="F4255" t="s">
        <v>196</v>
      </c>
      <c r="G4255" t="s">
        <v>527</v>
      </c>
      <c r="H4255" t="s">
        <v>2734</v>
      </c>
      <c r="I4255">
        <v>815</v>
      </c>
      <c r="K4255" s="1"/>
    </row>
    <row r="4256" spans="1:11" x14ac:dyDescent="0.25">
      <c r="A4256" s="5" t="str">
        <f t="shared" si="66"/>
        <v>ID6599G4323</v>
      </c>
      <c r="B4256">
        <v>4323</v>
      </c>
      <c r="C4256" t="s">
        <v>68</v>
      </c>
      <c r="D4256">
        <v>6599</v>
      </c>
      <c r="E4256" t="s">
        <v>100</v>
      </c>
      <c r="F4256" t="s">
        <v>196</v>
      </c>
      <c r="G4256" t="s">
        <v>527</v>
      </c>
      <c r="H4256" t="s">
        <v>78</v>
      </c>
      <c r="I4256">
        <v>815</v>
      </c>
      <c r="K4256" s="1"/>
    </row>
    <row r="4257" spans="1:11" x14ac:dyDescent="0.25">
      <c r="A4257" s="5" t="str">
        <f t="shared" si="66"/>
        <v>ID816G4324</v>
      </c>
      <c r="B4257">
        <v>4324</v>
      </c>
      <c r="C4257" t="s">
        <v>68</v>
      </c>
      <c r="D4257">
        <v>816</v>
      </c>
      <c r="E4257" t="s">
        <v>100</v>
      </c>
      <c r="F4257" t="s">
        <v>196</v>
      </c>
      <c r="G4257" t="s">
        <v>528</v>
      </c>
      <c r="H4257" t="s">
        <v>528</v>
      </c>
      <c r="I4257">
        <v>465</v>
      </c>
      <c r="K4257" s="1"/>
    </row>
    <row r="4258" spans="1:11" x14ac:dyDescent="0.25">
      <c r="A4258" s="5" t="str">
        <f t="shared" si="66"/>
        <v>ID6610G4325</v>
      </c>
      <c r="B4258">
        <v>4325</v>
      </c>
      <c r="C4258" t="s">
        <v>68</v>
      </c>
      <c r="D4258">
        <v>6610</v>
      </c>
      <c r="E4258" t="s">
        <v>100</v>
      </c>
      <c r="F4258" t="s">
        <v>196</v>
      </c>
      <c r="G4258" t="s">
        <v>528</v>
      </c>
      <c r="H4258" t="s">
        <v>496</v>
      </c>
      <c r="I4258">
        <v>816</v>
      </c>
      <c r="K4258" s="1"/>
    </row>
    <row r="4259" spans="1:11" x14ac:dyDescent="0.25">
      <c r="A4259" s="5" t="str">
        <f t="shared" si="66"/>
        <v>ID6611G4326</v>
      </c>
      <c r="B4259">
        <v>4326</v>
      </c>
      <c r="C4259" t="s">
        <v>68</v>
      </c>
      <c r="D4259">
        <v>6611</v>
      </c>
      <c r="E4259" t="s">
        <v>100</v>
      </c>
      <c r="F4259" t="s">
        <v>196</v>
      </c>
      <c r="G4259" t="s">
        <v>528</v>
      </c>
      <c r="H4259" t="s">
        <v>55</v>
      </c>
      <c r="I4259">
        <v>816</v>
      </c>
      <c r="K4259" s="1"/>
    </row>
    <row r="4260" spans="1:11" x14ac:dyDescent="0.25">
      <c r="A4260" s="5" t="str">
        <f t="shared" si="66"/>
        <v>ID6612G4327</v>
      </c>
      <c r="B4260">
        <v>4327</v>
      </c>
      <c r="C4260" t="s">
        <v>68</v>
      </c>
      <c r="D4260">
        <v>6612</v>
      </c>
      <c r="E4260" t="s">
        <v>100</v>
      </c>
      <c r="F4260" t="s">
        <v>196</v>
      </c>
      <c r="G4260" t="s">
        <v>528</v>
      </c>
      <c r="H4260" t="s">
        <v>1089</v>
      </c>
      <c r="I4260">
        <v>816</v>
      </c>
      <c r="K4260" s="1"/>
    </row>
    <row r="4261" spans="1:11" x14ac:dyDescent="0.25">
      <c r="A4261" s="5" t="str">
        <f t="shared" si="66"/>
        <v>ID6613G4328</v>
      </c>
      <c r="B4261">
        <v>4328</v>
      </c>
      <c r="C4261" t="s">
        <v>68</v>
      </c>
      <c r="D4261">
        <v>6613</v>
      </c>
      <c r="E4261" t="s">
        <v>100</v>
      </c>
      <c r="F4261" t="s">
        <v>196</v>
      </c>
      <c r="G4261" t="s">
        <v>528</v>
      </c>
      <c r="H4261" t="s">
        <v>1088</v>
      </c>
      <c r="I4261">
        <v>816</v>
      </c>
      <c r="K4261" s="1"/>
    </row>
    <row r="4262" spans="1:11" x14ac:dyDescent="0.25">
      <c r="A4262" s="5" t="str">
        <f t="shared" si="66"/>
        <v>ID6614G4329</v>
      </c>
      <c r="B4262">
        <v>4329</v>
      </c>
      <c r="C4262" t="s">
        <v>68</v>
      </c>
      <c r="D4262">
        <v>6614</v>
      </c>
      <c r="E4262" t="s">
        <v>100</v>
      </c>
      <c r="F4262" t="s">
        <v>196</v>
      </c>
      <c r="G4262" t="s">
        <v>528</v>
      </c>
      <c r="H4262" t="s">
        <v>1759</v>
      </c>
      <c r="I4262">
        <v>816</v>
      </c>
      <c r="K4262" s="1"/>
    </row>
    <row r="4263" spans="1:11" x14ac:dyDescent="0.25">
      <c r="A4263" s="5" t="str">
        <f t="shared" si="66"/>
        <v>ID6615G4330</v>
      </c>
      <c r="B4263">
        <v>4330</v>
      </c>
      <c r="C4263" t="s">
        <v>68</v>
      </c>
      <c r="D4263">
        <v>6615</v>
      </c>
      <c r="E4263" t="s">
        <v>100</v>
      </c>
      <c r="F4263" t="s">
        <v>196</v>
      </c>
      <c r="G4263" t="s">
        <v>528</v>
      </c>
      <c r="H4263" t="s">
        <v>2743</v>
      </c>
      <c r="I4263">
        <v>816</v>
      </c>
      <c r="K4263" s="1"/>
    </row>
    <row r="4264" spans="1:11" x14ac:dyDescent="0.25">
      <c r="A4264" s="5" t="str">
        <f t="shared" si="66"/>
        <v>ID6616G4331</v>
      </c>
      <c r="B4264">
        <v>4331</v>
      </c>
      <c r="C4264" t="s">
        <v>68</v>
      </c>
      <c r="D4264">
        <v>6616</v>
      </c>
      <c r="E4264" t="s">
        <v>100</v>
      </c>
      <c r="F4264" t="s">
        <v>196</v>
      </c>
      <c r="G4264" t="s">
        <v>528</v>
      </c>
      <c r="H4264" t="s">
        <v>78</v>
      </c>
      <c r="I4264">
        <v>816</v>
      </c>
      <c r="K4264" s="1"/>
    </row>
    <row r="4265" spans="1:11" x14ac:dyDescent="0.25">
      <c r="A4265" s="5" t="str">
        <f t="shared" si="66"/>
        <v>ID817G4332</v>
      </c>
      <c r="B4265">
        <v>4332</v>
      </c>
      <c r="C4265" t="s">
        <v>68</v>
      </c>
      <c r="D4265">
        <v>817</v>
      </c>
      <c r="E4265" t="s">
        <v>100</v>
      </c>
      <c r="F4265" t="s">
        <v>196</v>
      </c>
      <c r="G4265" t="s">
        <v>529</v>
      </c>
      <c r="H4265" t="s">
        <v>529</v>
      </c>
      <c r="I4265">
        <v>465</v>
      </c>
      <c r="K4265" s="1"/>
    </row>
    <row r="4266" spans="1:11" x14ac:dyDescent="0.25">
      <c r="A4266" s="5" t="str">
        <f t="shared" si="66"/>
        <v>ID818G4333</v>
      </c>
      <c r="B4266">
        <v>4333</v>
      </c>
      <c r="C4266" t="s">
        <v>68</v>
      </c>
      <c r="D4266">
        <v>818</v>
      </c>
      <c r="E4266" t="s">
        <v>100</v>
      </c>
      <c r="F4266" t="s">
        <v>196</v>
      </c>
      <c r="G4266" t="s">
        <v>82</v>
      </c>
      <c r="H4266" t="s">
        <v>82</v>
      </c>
      <c r="I4266">
        <v>465</v>
      </c>
      <c r="K4266" s="1"/>
    </row>
    <row r="4267" spans="1:11" x14ac:dyDescent="0.25">
      <c r="A4267" s="5" t="str">
        <f t="shared" si="66"/>
        <v>ID819G4334</v>
      </c>
      <c r="B4267">
        <v>4334</v>
      </c>
      <c r="C4267" t="s">
        <v>68</v>
      </c>
      <c r="D4267">
        <v>819</v>
      </c>
      <c r="E4267" t="s">
        <v>100</v>
      </c>
      <c r="F4267" t="s">
        <v>196</v>
      </c>
      <c r="G4267" t="s">
        <v>276</v>
      </c>
      <c r="H4267" t="s">
        <v>276</v>
      </c>
      <c r="I4267">
        <v>465</v>
      </c>
      <c r="K4267" s="1"/>
    </row>
    <row r="4268" spans="1:11" x14ac:dyDescent="0.25">
      <c r="A4268" s="5" t="str">
        <f t="shared" si="66"/>
        <v>ID6621G4335</v>
      </c>
      <c r="B4268">
        <v>4335</v>
      </c>
      <c r="C4268" t="s">
        <v>68</v>
      </c>
      <c r="D4268">
        <v>6621</v>
      </c>
      <c r="E4268" t="s">
        <v>100</v>
      </c>
      <c r="F4268" t="s">
        <v>196</v>
      </c>
      <c r="G4268" t="s">
        <v>276</v>
      </c>
      <c r="H4268" t="s">
        <v>2748</v>
      </c>
      <c r="I4268">
        <v>819</v>
      </c>
      <c r="K4268" s="1"/>
    </row>
    <row r="4269" spans="1:11" x14ac:dyDescent="0.25">
      <c r="A4269" s="5" t="str">
        <f t="shared" si="66"/>
        <v>ID6622G4336</v>
      </c>
      <c r="B4269">
        <v>4336</v>
      </c>
      <c r="C4269" t="s">
        <v>68</v>
      </c>
      <c r="D4269">
        <v>6622</v>
      </c>
      <c r="E4269" t="s">
        <v>100</v>
      </c>
      <c r="F4269" t="s">
        <v>196</v>
      </c>
      <c r="G4269" t="s">
        <v>276</v>
      </c>
      <c r="H4269" t="s">
        <v>2749</v>
      </c>
      <c r="I4269">
        <v>819</v>
      </c>
      <c r="K4269" s="1"/>
    </row>
    <row r="4270" spans="1:11" x14ac:dyDescent="0.25">
      <c r="A4270" s="5" t="str">
        <f t="shared" si="66"/>
        <v>ID6623G4337</v>
      </c>
      <c r="B4270">
        <v>4337</v>
      </c>
      <c r="C4270" t="s">
        <v>68</v>
      </c>
      <c r="D4270">
        <v>6623</v>
      </c>
      <c r="E4270" t="s">
        <v>100</v>
      </c>
      <c r="F4270" t="s">
        <v>196</v>
      </c>
      <c r="G4270" t="s">
        <v>276</v>
      </c>
      <c r="H4270" t="s">
        <v>78</v>
      </c>
      <c r="I4270">
        <v>819</v>
      </c>
      <c r="K4270" s="1"/>
    </row>
    <row r="4271" spans="1:11" x14ac:dyDescent="0.25">
      <c r="A4271" s="5" t="str">
        <f t="shared" si="66"/>
        <v>ID822G4338</v>
      </c>
      <c r="B4271">
        <v>4338</v>
      </c>
      <c r="C4271" t="s">
        <v>68</v>
      </c>
      <c r="D4271">
        <v>822</v>
      </c>
      <c r="E4271" t="s">
        <v>100</v>
      </c>
      <c r="F4271" t="s">
        <v>196</v>
      </c>
      <c r="G4271" t="s">
        <v>531</v>
      </c>
      <c r="H4271" t="s">
        <v>531</v>
      </c>
      <c r="I4271">
        <v>465</v>
      </c>
      <c r="K4271" s="1"/>
    </row>
    <row r="4272" spans="1:11" x14ac:dyDescent="0.25">
      <c r="A4272" s="5" t="str">
        <f t="shared" si="66"/>
        <v>ID6334G4339</v>
      </c>
      <c r="B4272">
        <v>4339</v>
      </c>
      <c r="C4272" t="s">
        <v>68</v>
      </c>
      <c r="D4272">
        <v>6334</v>
      </c>
      <c r="E4272" t="s">
        <v>100</v>
      </c>
      <c r="F4272" t="s">
        <v>196</v>
      </c>
      <c r="G4272" t="s">
        <v>531</v>
      </c>
      <c r="H4272" t="s">
        <v>1381</v>
      </c>
      <c r="I4272">
        <v>822</v>
      </c>
      <c r="K4272" s="1"/>
    </row>
    <row r="4273" spans="1:11" x14ac:dyDescent="0.25">
      <c r="A4273" s="5" t="str">
        <f t="shared" si="66"/>
        <v>ID6335G4340</v>
      </c>
      <c r="B4273">
        <v>4340</v>
      </c>
      <c r="C4273" t="s">
        <v>68</v>
      </c>
      <c r="D4273">
        <v>6335</v>
      </c>
      <c r="E4273" t="s">
        <v>100</v>
      </c>
      <c r="F4273" t="s">
        <v>196</v>
      </c>
      <c r="G4273" t="s">
        <v>531</v>
      </c>
      <c r="H4273" t="s">
        <v>1380</v>
      </c>
      <c r="I4273">
        <v>822</v>
      </c>
      <c r="K4273" s="1"/>
    </row>
    <row r="4274" spans="1:11" x14ac:dyDescent="0.25">
      <c r="A4274" s="5" t="str">
        <f t="shared" si="66"/>
        <v>ID6336G4341</v>
      </c>
      <c r="B4274">
        <v>4341</v>
      </c>
      <c r="C4274" t="s">
        <v>68</v>
      </c>
      <c r="D4274">
        <v>6336</v>
      </c>
      <c r="E4274" t="s">
        <v>100</v>
      </c>
      <c r="F4274" t="s">
        <v>196</v>
      </c>
      <c r="G4274" t="s">
        <v>531</v>
      </c>
      <c r="H4274" t="s">
        <v>1382</v>
      </c>
      <c r="I4274">
        <v>822</v>
      </c>
      <c r="K4274" s="1"/>
    </row>
    <row r="4275" spans="1:11" x14ac:dyDescent="0.25">
      <c r="A4275" s="5" t="str">
        <f t="shared" si="66"/>
        <v>ID6337G4342</v>
      </c>
      <c r="B4275">
        <v>4342</v>
      </c>
      <c r="C4275" t="s">
        <v>68</v>
      </c>
      <c r="D4275">
        <v>6337</v>
      </c>
      <c r="E4275" t="s">
        <v>100</v>
      </c>
      <c r="F4275" t="s">
        <v>196</v>
      </c>
      <c r="G4275" t="s">
        <v>531</v>
      </c>
      <c r="H4275" t="s">
        <v>1379</v>
      </c>
      <c r="I4275">
        <v>822</v>
      </c>
      <c r="K4275" s="1"/>
    </row>
    <row r="4276" spans="1:11" x14ac:dyDescent="0.25">
      <c r="A4276" s="5" t="str">
        <f t="shared" si="66"/>
        <v>ID6338G4343</v>
      </c>
      <c r="B4276">
        <v>4343</v>
      </c>
      <c r="C4276" t="s">
        <v>68</v>
      </c>
      <c r="D4276">
        <v>6338</v>
      </c>
      <c r="E4276" t="s">
        <v>100</v>
      </c>
      <c r="F4276" t="s">
        <v>196</v>
      </c>
      <c r="G4276" t="s">
        <v>531</v>
      </c>
      <c r="H4276" t="s">
        <v>78</v>
      </c>
      <c r="I4276">
        <v>822</v>
      </c>
      <c r="K4276" s="1"/>
    </row>
    <row r="4277" spans="1:11" x14ac:dyDescent="0.25">
      <c r="A4277" s="5" t="str">
        <f t="shared" si="66"/>
        <v>ID6339G4344</v>
      </c>
      <c r="B4277">
        <v>4344</v>
      </c>
      <c r="C4277" t="s">
        <v>68</v>
      </c>
      <c r="D4277">
        <v>6339</v>
      </c>
      <c r="E4277" t="s">
        <v>100</v>
      </c>
      <c r="F4277" t="s">
        <v>196</v>
      </c>
      <c r="G4277" t="s">
        <v>531</v>
      </c>
      <c r="H4277" t="s">
        <v>1756</v>
      </c>
      <c r="I4277">
        <v>822</v>
      </c>
      <c r="K4277" s="1"/>
    </row>
    <row r="4278" spans="1:11" x14ac:dyDescent="0.25">
      <c r="A4278" s="5" t="str">
        <f t="shared" si="66"/>
        <v>ID823G4345</v>
      </c>
      <c r="B4278">
        <v>4345</v>
      </c>
      <c r="C4278" t="s">
        <v>68</v>
      </c>
      <c r="D4278">
        <v>823</v>
      </c>
      <c r="E4278" t="s">
        <v>100</v>
      </c>
      <c r="F4278" t="s">
        <v>196</v>
      </c>
      <c r="G4278" t="s">
        <v>532</v>
      </c>
      <c r="H4278" t="s">
        <v>532</v>
      </c>
      <c r="I4278">
        <v>465</v>
      </c>
      <c r="K4278" s="1"/>
    </row>
    <row r="4279" spans="1:11" x14ac:dyDescent="0.25">
      <c r="A4279" s="5" t="str">
        <f t="shared" si="66"/>
        <v>ID6624G4346</v>
      </c>
      <c r="B4279">
        <v>4346</v>
      </c>
      <c r="C4279" t="s">
        <v>68</v>
      </c>
      <c r="D4279">
        <v>6624</v>
      </c>
      <c r="E4279" t="s">
        <v>100</v>
      </c>
      <c r="F4279" t="s">
        <v>196</v>
      </c>
      <c r="G4279" t="s">
        <v>532</v>
      </c>
      <c r="H4279" t="s">
        <v>2750</v>
      </c>
      <c r="I4279">
        <v>823</v>
      </c>
      <c r="K4279" s="1"/>
    </row>
    <row r="4280" spans="1:11" x14ac:dyDescent="0.25">
      <c r="A4280" s="5" t="str">
        <f t="shared" si="66"/>
        <v>ID6625G4347</v>
      </c>
      <c r="B4280">
        <v>4347</v>
      </c>
      <c r="C4280" t="s">
        <v>68</v>
      </c>
      <c r="D4280">
        <v>6625</v>
      </c>
      <c r="E4280" t="s">
        <v>100</v>
      </c>
      <c r="F4280" t="s">
        <v>196</v>
      </c>
      <c r="G4280" t="s">
        <v>532</v>
      </c>
      <c r="H4280" t="s">
        <v>2751</v>
      </c>
      <c r="I4280">
        <v>823</v>
      </c>
      <c r="K4280" s="1"/>
    </row>
    <row r="4281" spans="1:11" x14ac:dyDescent="0.25">
      <c r="A4281" s="5" t="str">
        <f t="shared" si="66"/>
        <v>ID6626G4348</v>
      </c>
      <c r="B4281">
        <v>4348</v>
      </c>
      <c r="C4281" t="s">
        <v>68</v>
      </c>
      <c r="D4281">
        <v>6626</v>
      </c>
      <c r="E4281" t="s">
        <v>100</v>
      </c>
      <c r="F4281" t="s">
        <v>196</v>
      </c>
      <c r="G4281" t="s">
        <v>532</v>
      </c>
      <c r="H4281" t="s">
        <v>2752</v>
      </c>
      <c r="I4281">
        <v>823</v>
      </c>
      <c r="K4281" s="1"/>
    </row>
    <row r="4282" spans="1:11" x14ac:dyDescent="0.25">
      <c r="A4282" s="5" t="str">
        <f t="shared" si="66"/>
        <v>ID6627G4349</v>
      </c>
      <c r="B4282">
        <v>4349</v>
      </c>
      <c r="C4282" t="s">
        <v>68</v>
      </c>
      <c r="D4282">
        <v>6627</v>
      </c>
      <c r="E4282" t="s">
        <v>100</v>
      </c>
      <c r="F4282" t="s">
        <v>196</v>
      </c>
      <c r="G4282" t="s">
        <v>532</v>
      </c>
      <c r="H4282" t="s">
        <v>2753</v>
      </c>
      <c r="I4282">
        <v>823</v>
      </c>
      <c r="K4282" s="1"/>
    </row>
    <row r="4283" spans="1:11" x14ac:dyDescent="0.25">
      <c r="A4283" s="5" t="str">
        <f t="shared" si="66"/>
        <v>ID6628G4350</v>
      </c>
      <c r="B4283">
        <v>4350</v>
      </c>
      <c r="C4283" t="s">
        <v>68</v>
      </c>
      <c r="D4283">
        <v>6628</v>
      </c>
      <c r="E4283" t="s">
        <v>100</v>
      </c>
      <c r="F4283" t="s">
        <v>196</v>
      </c>
      <c r="G4283" t="s">
        <v>532</v>
      </c>
      <c r="H4283" t="s">
        <v>78</v>
      </c>
      <c r="I4283">
        <v>823</v>
      </c>
      <c r="K4283" s="1"/>
    </row>
    <row r="4284" spans="1:11" x14ac:dyDescent="0.25">
      <c r="A4284" s="5" t="str">
        <f t="shared" si="66"/>
        <v>ID824G4351</v>
      </c>
      <c r="B4284">
        <v>4351</v>
      </c>
      <c r="C4284" t="s">
        <v>68</v>
      </c>
      <c r="D4284">
        <v>824</v>
      </c>
      <c r="E4284" t="s">
        <v>100</v>
      </c>
      <c r="F4284" t="s">
        <v>196</v>
      </c>
      <c r="G4284" t="s">
        <v>533</v>
      </c>
      <c r="H4284" t="s">
        <v>533</v>
      </c>
      <c r="I4284">
        <v>465</v>
      </c>
      <c r="K4284" s="1"/>
    </row>
    <row r="4285" spans="1:11" x14ac:dyDescent="0.25">
      <c r="A4285" s="5" t="str">
        <f t="shared" si="66"/>
        <v>ID4655G4352</v>
      </c>
      <c r="B4285">
        <v>4352</v>
      </c>
      <c r="C4285" t="s">
        <v>68</v>
      </c>
      <c r="D4285">
        <v>4655</v>
      </c>
      <c r="E4285" t="s">
        <v>100</v>
      </c>
      <c r="F4285" t="s">
        <v>196</v>
      </c>
      <c r="G4285" t="s">
        <v>533</v>
      </c>
      <c r="H4285" t="s">
        <v>1986</v>
      </c>
      <c r="I4285">
        <v>824</v>
      </c>
      <c r="K4285" s="1"/>
    </row>
    <row r="4286" spans="1:11" x14ac:dyDescent="0.25">
      <c r="A4286" s="5" t="str">
        <f t="shared" si="66"/>
        <v>ID4656G4353</v>
      </c>
      <c r="B4286">
        <v>4353</v>
      </c>
      <c r="C4286" t="s">
        <v>68</v>
      </c>
      <c r="D4286">
        <v>4656</v>
      </c>
      <c r="E4286" t="s">
        <v>100</v>
      </c>
      <c r="F4286" t="s">
        <v>196</v>
      </c>
      <c r="G4286" t="s">
        <v>533</v>
      </c>
      <c r="H4286" t="s">
        <v>1987</v>
      </c>
      <c r="I4286">
        <v>824</v>
      </c>
      <c r="K4286" s="1"/>
    </row>
    <row r="4287" spans="1:11" x14ac:dyDescent="0.25">
      <c r="A4287" s="5" t="str">
        <f t="shared" si="66"/>
        <v>ID4657G4354</v>
      </c>
      <c r="B4287">
        <v>4354</v>
      </c>
      <c r="C4287" t="s">
        <v>68</v>
      </c>
      <c r="D4287">
        <v>4657</v>
      </c>
      <c r="E4287" t="s">
        <v>100</v>
      </c>
      <c r="F4287" t="s">
        <v>196</v>
      </c>
      <c r="G4287" t="s">
        <v>533</v>
      </c>
      <c r="H4287" t="s">
        <v>1988</v>
      </c>
      <c r="I4287">
        <v>824</v>
      </c>
      <c r="K4287" s="1"/>
    </row>
    <row r="4288" spans="1:11" x14ac:dyDescent="0.25">
      <c r="A4288" s="5" t="str">
        <f t="shared" si="66"/>
        <v>ID4658G4355</v>
      </c>
      <c r="B4288">
        <v>4355</v>
      </c>
      <c r="C4288" t="s">
        <v>68</v>
      </c>
      <c r="D4288">
        <v>4658</v>
      </c>
      <c r="E4288" t="s">
        <v>100</v>
      </c>
      <c r="F4288" t="s">
        <v>196</v>
      </c>
      <c r="G4288" t="s">
        <v>533</v>
      </c>
      <c r="H4288" t="s">
        <v>78</v>
      </c>
      <c r="I4288">
        <v>824</v>
      </c>
      <c r="K4288" s="1"/>
    </row>
    <row r="4289" spans="1:11" x14ac:dyDescent="0.25">
      <c r="A4289" s="5" t="str">
        <f t="shared" si="66"/>
        <v>ID6633G4356</v>
      </c>
      <c r="B4289">
        <v>4356</v>
      </c>
      <c r="C4289" t="s">
        <v>68</v>
      </c>
      <c r="D4289">
        <v>6633</v>
      </c>
      <c r="E4289" t="s">
        <v>100</v>
      </c>
      <c r="F4289" t="s">
        <v>196</v>
      </c>
      <c r="G4289" t="s">
        <v>533</v>
      </c>
      <c r="H4289" t="s">
        <v>2757</v>
      </c>
      <c r="I4289">
        <v>824</v>
      </c>
      <c r="K4289" s="1"/>
    </row>
    <row r="4290" spans="1:11" x14ac:dyDescent="0.25">
      <c r="A4290" s="5" t="str">
        <f t="shared" si="66"/>
        <v>ID6634G4357</v>
      </c>
      <c r="B4290">
        <v>4357</v>
      </c>
      <c r="C4290" t="s">
        <v>68</v>
      </c>
      <c r="D4290">
        <v>6634</v>
      </c>
      <c r="E4290" t="s">
        <v>100</v>
      </c>
      <c r="F4290" t="s">
        <v>196</v>
      </c>
      <c r="G4290" t="s">
        <v>533</v>
      </c>
      <c r="H4290" t="s">
        <v>2758</v>
      </c>
      <c r="I4290">
        <v>824</v>
      </c>
      <c r="K4290" s="1"/>
    </row>
    <row r="4291" spans="1:11" x14ac:dyDescent="0.25">
      <c r="A4291" s="5" t="str">
        <f t="shared" ref="A4291:A4354" si="67">"ID"&amp;D4291&amp;"G"&amp;B4291</f>
        <v>ID825G4358</v>
      </c>
      <c r="B4291">
        <v>4358</v>
      </c>
      <c r="C4291" t="s">
        <v>68</v>
      </c>
      <c r="D4291">
        <v>825</v>
      </c>
      <c r="E4291" t="s">
        <v>100</v>
      </c>
      <c r="F4291" t="s">
        <v>196</v>
      </c>
      <c r="G4291" t="s">
        <v>534</v>
      </c>
      <c r="H4291" t="s">
        <v>534</v>
      </c>
      <c r="I4291">
        <v>465</v>
      </c>
      <c r="K4291" s="1"/>
    </row>
    <row r="4292" spans="1:11" x14ac:dyDescent="0.25">
      <c r="A4292" s="5" t="str">
        <f t="shared" si="67"/>
        <v>ID1941G4359</v>
      </c>
      <c r="B4292">
        <v>4359</v>
      </c>
      <c r="C4292" t="s">
        <v>68</v>
      </c>
      <c r="D4292">
        <v>1941</v>
      </c>
      <c r="E4292" t="s">
        <v>100</v>
      </c>
      <c r="F4292" t="s">
        <v>196</v>
      </c>
      <c r="G4292" t="s">
        <v>534</v>
      </c>
      <c r="H4292" t="s">
        <v>831</v>
      </c>
      <c r="I4292">
        <v>825</v>
      </c>
      <c r="K4292" s="1"/>
    </row>
    <row r="4293" spans="1:11" x14ac:dyDescent="0.25">
      <c r="A4293" s="5" t="str">
        <f t="shared" si="67"/>
        <v>ID1942G4360</v>
      </c>
      <c r="B4293">
        <v>4360</v>
      </c>
      <c r="C4293" t="s">
        <v>68</v>
      </c>
      <c r="D4293">
        <v>1942</v>
      </c>
      <c r="E4293" t="s">
        <v>100</v>
      </c>
      <c r="F4293" t="s">
        <v>196</v>
      </c>
      <c r="G4293" t="s">
        <v>534</v>
      </c>
      <c r="H4293" t="s">
        <v>832</v>
      </c>
      <c r="I4293">
        <v>825</v>
      </c>
      <c r="K4293" s="1"/>
    </row>
    <row r="4294" spans="1:11" x14ac:dyDescent="0.25">
      <c r="A4294" s="5" t="str">
        <f t="shared" si="67"/>
        <v>ID1943G4361</v>
      </c>
      <c r="B4294">
        <v>4361</v>
      </c>
      <c r="C4294" t="s">
        <v>68</v>
      </c>
      <c r="D4294">
        <v>1943</v>
      </c>
      <c r="E4294" t="s">
        <v>100</v>
      </c>
      <c r="F4294" t="s">
        <v>196</v>
      </c>
      <c r="G4294" t="s">
        <v>534</v>
      </c>
      <c r="H4294" t="s">
        <v>833</v>
      </c>
      <c r="I4294">
        <v>825</v>
      </c>
      <c r="K4294" s="1"/>
    </row>
    <row r="4295" spans="1:11" x14ac:dyDescent="0.25">
      <c r="A4295" s="5" t="str">
        <f t="shared" si="67"/>
        <v>ID1944G4362</v>
      </c>
      <c r="B4295">
        <v>4362</v>
      </c>
      <c r="C4295" t="s">
        <v>68</v>
      </c>
      <c r="D4295">
        <v>1944</v>
      </c>
      <c r="E4295" t="s">
        <v>100</v>
      </c>
      <c r="F4295" t="s">
        <v>196</v>
      </c>
      <c r="G4295" t="s">
        <v>534</v>
      </c>
      <c r="H4295" t="s">
        <v>78</v>
      </c>
      <c r="I4295">
        <v>825</v>
      </c>
      <c r="K4295" s="1"/>
    </row>
    <row r="4296" spans="1:11" x14ac:dyDescent="0.25">
      <c r="A4296" s="5" t="str">
        <f t="shared" si="67"/>
        <v>ID6629G4363</v>
      </c>
      <c r="B4296">
        <v>4363</v>
      </c>
      <c r="C4296" t="s">
        <v>68</v>
      </c>
      <c r="D4296">
        <v>6629</v>
      </c>
      <c r="E4296" t="s">
        <v>100</v>
      </c>
      <c r="F4296" t="s">
        <v>196</v>
      </c>
      <c r="G4296" t="s">
        <v>534</v>
      </c>
      <c r="H4296" t="s">
        <v>2754</v>
      </c>
      <c r="I4296">
        <v>825</v>
      </c>
      <c r="K4296" s="1"/>
    </row>
    <row r="4297" spans="1:11" x14ac:dyDescent="0.25">
      <c r="A4297" s="5" t="str">
        <f t="shared" si="67"/>
        <v>ID6630G4364</v>
      </c>
      <c r="B4297">
        <v>4364</v>
      </c>
      <c r="C4297" t="s">
        <v>68</v>
      </c>
      <c r="D4297">
        <v>6630</v>
      </c>
      <c r="E4297" t="s">
        <v>100</v>
      </c>
      <c r="F4297" t="s">
        <v>196</v>
      </c>
      <c r="G4297" t="s">
        <v>534</v>
      </c>
      <c r="H4297" t="s">
        <v>2755</v>
      </c>
      <c r="I4297">
        <v>825</v>
      </c>
      <c r="K4297" s="1"/>
    </row>
    <row r="4298" spans="1:11" x14ac:dyDescent="0.25">
      <c r="A4298" s="5" t="str">
        <f t="shared" si="67"/>
        <v>ID826G4365</v>
      </c>
      <c r="B4298">
        <v>4365</v>
      </c>
      <c r="C4298" t="s">
        <v>68</v>
      </c>
      <c r="D4298">
        <v>826</v>
      </c>
      <c r="E4298" t="s">
        <v>100</v>
      </c>
      <c r="F4298" t="s">
        <v>196</v>
      </c>
      <c r="G4298" t="s">
        <v>535</v>
      </c>
      <c r="H4298" t="s">
        <v>535</v>
      </c>
      <c r="I4298">
        <v>465</v>
      </c>
      <c r="K4298" s="1"/>
    </row>
    <row r="4299" spans="1:11" x14ac:dyDescent="0.25">
      <c r="A4299" s="5" t="str">
        <f t="shared" si="67"/>
        <v>ID4205G4366</v>
      </c>
      <c r="B4299">
        <v>4366</v>
      </c>
      <c r="C4299" t="s">
        <v>68</v>
      </c>
      <c r="D4299">
        <v>4205</v>
      </c>
      <c r="E4299" t="s">
        <v>100</v>
      </c>
      <c r="F4299" t="s">
        <v>196</v>
      </c>
      <c r="G4299" t="s">
        <v>535</v>
      </c>
      <c r="H4299" t="s">
        <v>1758</v>
      </c>
      <c r="I4299">
        <v>826</v>
      </c>
      <c r="K4299" s="1"/>
    </row>
    <row r="4300" spans="1:11" x14ac:dyDescent="0.25">
      <c r="A4300" s="5" t="str">
        <f t="shared" si="67"/>
        <v>ID4206G4367</v>
      </c>
      <c r="B4300">
        <v>4367</v>
      </c>
      <c r="C4300" t="s">
        <v>68</v>
      </c>
      <c r="D4300">
        <v>4206</v>
      </c>
      <c r="E4300" t="s">
        <v>100</v>
      </c>
      <c r="F4300" t="s">
        <v>196</v>
      </c>
      <c r="G4300" t="s">
        <v>535</v>
      </c>
      <c r="H4300" t="s">
        <v>1088</v>
      </c>
      <c r="I4300">
        <v>826</v>
      </c>
      <c r="K4300" s="1"/>
    </row>
    <row r="4301" spans="1:11" x14ac:dyDescent="0.25">
      <c r="A4301" s="5" t="str">
        <f t="shared" si="67"/>
        <v>ID4207G4368</v>
      </c>
      <c r="B4301">
        <v>4368</v>
      </c>
      <c r="C4301" t="s">
        <v>68</v>
      </c>
      <c r="D4301">
        <v>4207</v>
      </c>
      <c r="E4301" t="s">
        <v>100</v>
      </c>
      <c r="F4301" t="s">
        <v>196</v>
      </c>
      <c r="G4301" t="s">
        <v>535</v>
      </c>
      <c r="H4301" t="s">
        <v>55</v>
      </c>
      <c r="I4301">
        <v>826</v>
      </c>
      <c r="K4301" s="1"/>
    </row>
    <row r="4302" spans="1:11" x14ac:dyDescent="0.25">
      <c r="A4302" s="5" t="str">
        <f t="shared" si="67"/>
        <v>ID4208G4369</v>
      </c>
      <c r="B4302">
        <v>4369</v>
      </c>
      <c r="C4302" t="s">
        <v>68</v>
      </c>
      <c r="D4302">
        <v>4208</v>
      </c>
      <c r="E4302" t="s">
        <v>100</v>
      </c>
      <c r="F4302" t="s">
        <v>196</v>
      </c>
      <c r="G4302" t="s">
        <v>535</v>
      </c>
      <c r="H4302" t="s">
        <v>1759</v>
      </c>
      <c r="I4302">
        <v>826</v>
      </c>
      <c r="K4302" s="1"/>
    </row>
    <row r="4303" spans="1:11" x14ac:dyDescent="0.25">
      <c r="A4303" s="5" t="str">
        <f t="shared" si="67"/>
        <v>ID4209G4370</v>
      </c>
      <c r="B4303">
        <v>4370</v>
      </c>
      <c r="C4303" t="s">
        <v>68</v>
      </c>
      <c r="D4303">
        <v>4209</v>
      </c>
      <c r="E4303" t="s">
        <v>100</v>
      </c>
      <c r="F4303" t="s">
        <v>196</v>
      </c>
      <c r="G4303" t="s">
        <v>535</v>
      </c>
      <c r="H4303" t="s">
        <v>496</v>
      </c>
      <c r="I4303">
        <v>826</v>
      </c>
      <c r="K4303" s="1"/>
    </row>
    <row r="4304" spans="1:11" x14ac:dyDescent="0.25">
      <c r="A4304" s="5" t="str">
        <f t="shared" si="67"/>
        <v>ID4210G4371</v>
      </c>
      <c r="B4304">
        <v>4371</v>
      </c>
      <c r="C4304" t="s">
        <v>68</v>
      </c>
      <c r="D4304">
        <v>4210</v>
      </c>
      <c r="E4304" t="s">
        <v>100</v>
      </c>
      <c r="F4304" t="s">
        <v>196</v>
      </c>
      <c r="G4304" t="s">
        <v>535</v>
      </c>
      <c r="H4304" t="s">
        <v>78</v>
      </c>
      <c r="I4304">
        <v>826</v>
      </c>
      <c r="K4304" s="1"/>
    </row>
    <row r="4305" spans="1:11" x14ac:dyDescent="0.25">
      <c r="A4305" s="5" t="str">
        <f t="shared" si="67"/>
        <v>ID4660G4372</v>
      </c>
      <c r="B4305">
        <v>4372</v>
      </c>
      <c r="C4305" t="s">
        <v>68</v>
      </c>
      <c r="D4305">
        <v>4660</v>
      </c>
      <c r="E4305" t="s">
        <v>100</v>
      </c>
      <c r="F4305" t="s">
        <v>196</v>
      </c>
      <c r="G4305" t="s">
        <v>535</v>
      </c>
      <c r="H4305" t="s">
        <v>1989</v>
      </c>
      <c r="I4305">
        <v>826</v>
      </c>
      <c r="K4305" s="1"/>
    </row>
    <row r="4306" spans="1:11" x14ac:dyDescent="0.25">
      <c r="A4306" s="5" t="str">
        <f t="shared" si="67"/>
        <v>ID4661G4373</v>
      </c>
      <c r="B4306">
        <v>4373</v>
      </c>
      <c r="C4306" t="s">
        <v>68</v>
      </c>
      <c r="D4306">
        <v>4661</v>
      </c>
      <c r="E4306" t="s">
        <v>100</v>
      </c>
      <c r="F4306" t="s">
        <v>196</v>
      </c>
      <c r="G4306" t="s">
        <v>535</v>
      </c>
      <c r="H4306" t="s">
        <v>1990</v>
      </c>
      <c r="I4306">
        <v>826</v>
      </c>
      <c r="K4306" s="1"/>
    </row>
    <row r="4307" spans="1:11" x14ac:dyDescent="0.25">
      <c r="A4307" s="5" t="str">
        <f t="shared" si="67"/>
        <v>ID1352G4374</v>
      </c>
      <c r="B4307">
        <v>4374</v>
      </c>
      <c r="C4307" t="s">
        <v>68</v>
      </c>
      <c r="D4307">
        <v>1352</v>
      </c>
      <c r="E4307" t="s">
        <v>100</v>
      </c>
      <c r="F4307" t="s">
        <v>196</v>
      </c>
      <c r="G4307" t="s">
        <v>700</v>
      </c>
      <c r="H4307" t="s">
        <v>700</v>
      </c>
      <c r="I4307">
        <v>465</v>
      </c>
      <c r="K4307" s="1"/>
    </row>
    <row r="4308" spans="1:11" x14ac:dyDescent="0.25">
      <c r="A4308" s="5" t="str">
        <f t="shared" si="67"/>
        <v>ID1951G4375</v>
      </c>
      <c r="B4308">
        <v>4375</v>
      </c>
      <c r="C4308" t="s">
        <v>68</v>
      </c>
      <c r="D4308">
        <v>1951</v>
      </c>
      <c r="E4308" t="s">
        <v>100</v>
      </c>
      <c r="F4308" t="s">
        <v>196</v>
      </c>
      <c r="G4308" t="s">
        <v>700</v>
      </c>
      <c r="H4308" t="s">
        <v>838</v>
      </c>
      <c r="I4308">
        <v>1352</v>
      </c>
      <c r="K4308" s="1"/>
    </row>
    <row r="4309" spans="1:11" x14ac:dyDescent="0.25">
      <c r="A4309" s="5" t="str">
        <f t="shared" si="67"/>
        <v>ID1952G4376</v>
      </c>
      <c r="B4309">
        <v>4376</v>
      </c>
      <c r="C4309" t="s">
        <v>68</v>
      </c>
      <c r="D4309">
        <v>1952</v>
      </c>
      <c r="E4309" t="s">
        <v>100</v>
      </c>
      <c r="F4309" t="s">
        <v>196</v>
      </c>
      <c r="G4309" t="s">
        <v>700</v>
      </c>
      <c r="H4309" t="s">
        <v>839</v>
      </c>
      <c r="I4309">
        <v>1352</v>
      </c>
      <c r="K4309" s="1"/>
    </row>
    <row r="4310" spans="1:11" x14ac:dyDescent="0.25">
      <c r="A4310" s="5" t="str">
        <f t="shared" si="67"/>
        <v>ID1953G4377</v>
      </c>
      <c r="B4310">
        <v>4377</v>
      </c>
      <c r="C4310" t="s">
        <v>68</v>
      </c>
      <c r="D4310">
        <v>1953</v>
      </c>
      <c r="E4310" t="s">
        <v>100</v>
      </c>
      <c r="F4310" t="s">
        <v>196</v>
      </c>
      <c r="G4310" t="s">
        <v>700</v>
      </c>
      <c r="H4310" t="s">
        <v>78</v>
      </c>
      <c r="I4310">
        <v>1352</v>
      </c>
      <c r="K4310" s="1"/>
    </row>
    <row r="4311" spans="1:11" x14ac:dyDescent="0.25">
      <c r="A4311" s="5" t="str">
        <f t="shared" si="67"/>
        <v>ID1354G4378</v>
      </c>
      <c r="B4311">
        <v>4378</v>
      </c>
      <c r="C4311" t="s">
        <v>68</v>
      </c>
      <c r="D4311">
        <v>1354</v>
      </c>
      <c r="E4311" t="s">
        <v>100</v>
      </c>
      <c r="F4311" t="s">
        <v>196</v>
      </c>
      <c r="G4311" t="s">
        <v>702</v>
      </c>
      <c r="H4311" t="s">
        <v>702</v>
      </c>
      <c r="I4311">
        <v>465</v>
      </c>
      <c r="K4311" s="1"/>
    </row>
    <row r="4312" spans="1:11" x14ac:dyDescent="0.25">
      <c r="A4312" s="5" t="str">
        <f t="shared" si="67"/>
        <v>ID6087G4379</v>
      </c>
      <c r="B4312">
        <v>4379</v>
      </c>
      <c r="C4312" t="s">
        <v>68</v>
      </c>
      <c r="D4312">
        <v>6087</v>
      </c>
      <c r="E4312" t="s">
        <v>100</v>
      </c>
      <c r="F4312" t="s">
        <v>196</v>
      </c>
      <c r="G4312" t="s">
        <v>702</v>
      </c>
      <c r="H4312" t="s">
        <v>2519</v>
      </c>
      <c r="I4312">
        <v>1354</v>
      </c>
      <c r="K4312" s="1"/>
    </row>
    <row r="4313" spans="1:11" x14ac:dyDescent="0.25">
      <c r="A4313" s="5" t="str">
        <f t="shared" si="67"/>
        <v>ID6088G4380</v>
      </c>
      <c r="B4313">
        <v>4380</v>
      </c>
      <c r="C4313" t="s">
        <v>68</v>
      </c>
      <c r="D4313">
        <v>6088</v>
      </c>
      <c r="E4313" t="s">
        <v>100</v>
      </c>
      <c r="F4313" t="s">
        <v>196</v>
      </c>
      <c r="G4313" t="s">
        <v>702</v>
      </c>
      <c r="H4313" t="s">
        <v>2520</v>
      </c>
      <c r="I4313">
        <v>1354</v>
      </c>
      <c r="K4313" s="1"/>
    </row>
    <row r="4314" spans="1:11" x14ac:dyDescent="0.25">
      <c r="A4314" s="5" t="str">
        <f t="shared" si="67"/>
        <v>ID6089G4381</v>
      </c>
      <c r="B4314">
        <v>4381</v>
      </c>
      <c r="C4314" t="s">
        <v>68</v>
      </c>
      <c r="D4314">
        <v>6089</v>
      </c>
      <c r="E4314" t="s">
        <v>100</v>
      </c>
      <c r="F4314" t="s">
        <v>196</v>
      </c>
      <c r="G4314" t="s">
        <v>702</v>
      </c>
      <c r="H4314" t="s">
        <v>133</v>
      </c>
      <c r="I4314">
        <v>1354</v>
      </c>
      <c r="K4314" s="1"/>
    </row>
    <row r="4315" spans="1:11" x14ac:dyDescent="0.25">
      <c r="A4315" s="5" t="str">
        <f t="shared" si="67"/>
        <v>ID6090G4382</v>
      </c>
      <c r="B4315">
        <v>4382</v>
      </c>
      <c r="C4315" t="s">
        <v>68</v>
      </c>
      <c r="D4315">
        <v>6090</v>
      </c>
      <c r="E4315" t="s">
        <v>100</v>
      </c>
      <c r="F4315" t="s">
        <v>196</v>
      </c>
      <c r="G4315" t="s">
        <v>702</v>
      </c>
      <c r="H4315" t="s">
        <v>141</v>
      </c>
      <c r="I4315">
        <v>1354</v>
      </c>
      <c r="K4315" s="1"/>
    </row>
    <row r="4316" spans="1:11" x14ac:dyDescent="0.25">
      <c r="A4316" s="5" t="str">
        <f t="shared" si="67"/>
        <v>ID6091G4383</v>
      </c>
      <c r="B4316">
        <v>4383</v>
      </c>
      <c r="C4316" t="s">
        <v>68</v>
      </c>
      <c r="D4316">
        <v>6091</v>
      </c>
      <c r="E4316" t="s">
        <v>100</v>
      </c>
      <c r="F4316" t="s">
        <v>196</v>
      </c>
      <c r="G4316" t="s">
        <v>702</v>
      </c>
      <c r="H4316" t="s">
        <v>78</v>
      </c>
      <c r="I4316">
        <v>1354</v>
      </c>
      <c r="K4316" s="1"/>
    </row>
    <row r="4317" spans="1:11" x14ac:dyDescent="0.25">
      <c r="A4317" s="5" t="str">
        <f t="shared" si="67"/>
        <v>ID6631G4384</v>
      </c>
      <c r="B4317">
        <v>4384</v>
      </c>
      <c r="C4317" t="s">
        <v>68</v>
      </c>
      <c r="D4317">
        <v>6631</v>
      </c>
      <c r="E4317" t="s">
        <v>100</v>
      </c>
      <c r="F4317" t="s">
        <v>196</v>
      </c>
      <c r="G4317" t="s">
        <v>702</v>
      </c>
      <c r="H4317" t="s">
        <v>2756</v>
      </c>
      <c r="I4317">
        <v>1354</v>
      </c>
      <c r="K4317" s="1"/>
    </row>
    <row r="4318" spans="1:11" x14ac:dyDescent="0.25">
      <c r="A4318" s="5" t="str">
        <f t="shared" si="67"/>
        <v>ID6632G4385</v>
      </c>
      <c r="B4318">
        <v>4385</v>
      </c>
      <c r="C4318" t="s">
        <v>68</v>
      </c>
      <c r="D4318">
        <v>6632</v>
      </c>
      <c r="E4318" t="s">
        <v>100</v>
      </c>
      <c r="F4318" t="s">
        <v>196</v>
      </c>
      <c r="G4318" t="s">
        <v>702</v>
      </c>
      <c r="H4318" t="s">
        <v>654</v>
      </c>
      <c r="I4318">
        <v>1354</v>
      </c>
      <c r="K4318" s="1"/>
    </row>
    <row r="4319" spans="1:11" x14ac:dyDescent="0.25">
      <c r="A4319" s="5" t="str">
        <f t="shared" si="67"/>
        <v>ID1373G4386</v>
      </c>
      <c r="B4319">
        <v>4386</v>
      </c>
      <c r="C4319" t="s">
        <v>68</v>
      </c>
      <c r="D4319">
        <v>1373</v>
      </c>
      <c r="E4319" t="s">
        <v>100</v>
      </c>
      <c r="F4319" t="s">
        <v>196</v>
      </c>
      <c r="G4319" t="s">
        <v>195</v>
      </c>
      <c r="H4319" t="s">
        <v>195</v>
      </c>
      <c r="I4319">
        <v>465</v>
      </c>
      <c r="K4319" s="1"/>
    </row>
    <row r="4320" spans="1:11" x14ac:dyDescent="0.25">
      <c r="A4320" s="5" t="str">
        <f t="shared" si="67"/>
        <v>ID2236G4387</v>
      </c>
      <c r="B4320">
        <v>4387</v>
      </c>
      <c r="C4320" t="s">
        <v>68</v>
      </c>
      <c r="D4320">
        <v>2236</v>
      </c>
      <c r="E4320" t="s">
        <v>100</v>
      </c>
      <c r="F4320" t="s">
        <v>196</v>
      </c>
      <c r="G4320" t="s">
        <v>195</v>
      </c>
      <c r="H4320" t="s">
        <v>944</v>
      </c>
      <c r="I4320">
        <v>1373</v>
      </c>
      <c r="K4320" s="1"/>
    </row>
    <row r="4321" spans="1:11" x14ac:dyDescent="0.25">
      <c r="A4321" s="5" t="str">
        <f t="shared" si="67"/>
        <v>ID2237G4388</v>
      </c>
      <c r="B4321">
        <v>4388</v>
      </c>
      <c r="C4321" t="s">
        <v>68</v>
      </c>
      <c r="D4321">
        <v>2237</v>
      </c>
      <c r="E4321" t="s">
        <v>100</v>
      </c>
      <c r="F4321" t="s">
        <v>196</v>
      </c>
      <c r="G4321" t="s">
        <v>195</v>
      </c>
      <c r="H4321" t="s">
        <v>945</v>
      </c>
      <c r="I4321">
        <v>1373</v>
      </c>
      <c r="K4321" s="1"/>
    </row>
    <row r="4322" spans="1:11" x14ac:dyDescent="0.25">
      <c r="A4322" s="5" t="str">
        <f t="shared" si="67"/>
        <v>ID2238G4389</v>
      </c>
      <c r="B4322">
        <v>4389</v>
      </c>
      <c r="C4322" t="s">
        <v>68</v>
      </c>
      <c r="D4322">
        <v>2238</v>
      </c>
      <c r="E4322" t="s">
        <v>100</v>
      </c>
      <c r="F4322" t="s">
        <v>196</v>
      </c>
      <c r="G4322" t="s">
        <v>195</v>
      </c>
      <c r="H4322" t="s">
        <v>946</v>
      </c>
      <c r="I4322">
        <v>1373</v>
      </c>
      <c r="K4322" s="1"/>
    </row>
    <row r="4323" spans="1:11" x14ac:dyDescent="0.25">
      <c r="A4323" s="5" t="str">
        <f t="shared" si="67"/>
        <v>ID2239G4390</v>
      </c>
      <c r="B4323">
        <v>4390</v>
      </c>
      <c r="C4323" t="s">
        <v>68</v>
      </c>
      <c r="D4323">
        <v>2239</v>
      </c>
      <c r="E4323" t="s">
        <v>100</v>
      </c>
      <c r="F4323" t="s">
        <v>196</v>
      </c>
      <c r="G4323" t="s">
        <v>195</v>
      </c>
      <c r="H4323" t="s">
        <v>78</v>
      </c>
      <c r="I4323">
        <v>1373</v>
      </c>
      <c r="K4323" s="1"/>
    </row>
    <row r="4324" spans="1:11" x14ac:dyDescent="0.25">
      <c r="A4324" s="5" t="str">
        <f t="shared" si="67"/>
        <v>ID6605G4391</v>
      </c>
      <c r="B4324">
        <v>4391</v>
      </c>
      <c r="C4324" t="s">
        <v>68</v>
      </c>
      <c r="D4324">
        <v>6605</v>
      </c>
      <c r="E4324" t="s">
        <v>100</v>
      </c>
      <c r="F4324" t="s">
        <v>196</v>
      </c>
      <c r="G4324" t="s">
        <v>195</v>
      </c>
      <c r="H4324" t="s">
        <v>1580</v>
      </c>
      <c r="I4324">
        <v>1373</v>
      </c>
      <c r="K4324" s="1"/>
    </row>
    <row r="4325" spans="1:11" x14ac:dyDescent="0.25">
      <c r="A4325" s="5" t="str">
        <f t="shared" si="67"/>
        <v>ID6606G4392</v>
      </c>
      <c r="B4325">
        <v>4392</v>
      </c>
      <c r="C4325" t="s">
        <v>68</v>
      </c>
      <c r="D4325">
        <v>6606</v>
      </c>
      <c r="E4325" t="s">
        <v>100</v>
      </c>
      <c r="F4325" t="s">
        <v>196</v>
      </c>
      <c r="G4325" t="s">
        <v>195</v>
      </c>
      <c r="H4325" t="s">
        <v>563</v>
      </c>
      <c r="I4325">
        <v>1373</v>
      </c>
      <c r="K4325" s="1"/>
    </row>
    <row r="4326" spans="1:11" x14ac:dyDescent="0.25">
      <c r="A4326" s="5" t="str">
        <f t="shared" si="67"/>
        <v>ID6607G4393</v>
      </c>
      <c r="B4326">
        <v>4393</v>
      </c>
      <c r="C4326" t="s">
        <v>68</v>
      </c>
      <c r="D4326">
        <v>6607</v>
      </c>
      <c r="E4326" t="s">
        <v>100</v>
      </c>
      <c r="F4326" t="s">
        <v>196</v>
      </c>
      <c r="G4326" t="s">
        <v>195</v>
      </c>
      <c r="H4326" t="s">
        <v>2740</v>
      </c>
      <c r="I4326">
        <v>1373</v>
      </c>
      <c r="K4326" s="1"/>
    </row>
    <row r="4327" spans="1:11" x14ac:dyDescent="0.25">
      <c r="A4327" s="5" t="str">
        <f t="shared" si="67"/>
        <v>ID1415G4394</v>
      </c>
      <c r="B4327">
        <v>4394</v>
      </c>
      <c r="C4327" t="s">
        <v>68</v>
      </c>
      <c r="D4327">
        <v>1415</v>
      </c>
      <c r="E4327" t="s">
        <v>100</v>
      </c>
      <c r="F4327" t="s">
        <v>196</v>
      </c>
      <c r="G4327" t="s">
        <v>721</v>
      </c>
      <c r="H4327" t="s">
        <v>721</v>
      </c>
      <c r="I4327">
        <v>465</v>
      </c>
      <c r="K4327" s="1"/>
    </row>
    <row r="4328" spans="1:11" x14ac:dyDescent="0.25">
      <c r="A4328" s="5" t="str">
        <f t="shared" si="67"/>
        <v>ID1447G4395</v>
      </c>
      <c r="B4328">
        <v>4395</v>
      </c>
      <c r="C4328" t="s">
        <v>68</v>
      </c>
      <c r="D4328">
        <v>1447</v>
      </c>
      <c r="E4328" t="s">
        <v>100</v>
      </c>
      <c r="F4328" t="s">
        <v>196</v>
      </c>
      <c r="G4328" t="s">
        <v>155</v>
      </c>
      <c r="H4328" t="s">
        <v>155</v>
      </c>
      <c r="I4328">
        <v>465</v>
      </c>
      <c r="K4328" s="1"/>
    </row>
    <row r="4329" spans="1:11" x14ac:dyDescent="0.25">
      <c r="A4329" s="5" t="str">
        <f t="shared" si="67"/>
        <v>ID2549G4396</v>
      </c>
      <c r="B4329">
        <v>4396</v>
      </c>
      <c r="C4329" t="s">
        <v>68</v>
      </c>
      <c r="D4329">
        <v>2549</v>
      </c>
      <c r="E4329" t="s">
        <v>100</v>
      </c>
      <c r="F4329" t="s">
        <v>196</v>
      </c>
      <c r="G4329" t="s">
        <v>1079</v>
      </c>
      <c r="H4329" t="s">
        <v>1079</v>
      </c>
      <c r="I4329">
        <v>465</v>
      </c>
      <c r="K4329" s="1"/>
    </row>
    <row r="4330" spans="1:11" x14ac:dyDescent="0.25">
      <c r="A4330" s="5" t="str">
        <f t="shared" si="67"/>
        <v>ID3386G4397</v>
      </c>
      <c r="B4330">
        <v>4397</v>
      </c>
      <c r="C4330" t="s">
        <v>68</v>
      </c>
      <c r="D4330">
        <v>3386</v>
      </c>
      <c r="E4330" t="s">
        <v>100</v>
      </c>
      <c r="F4330" t="s">
        <v>196</v>
      </c>
      <c r="G4330" t="s">
        <v>1413</v>
      </c>
      <c r="H4330" t="s">
        <v>1413</v>
      </c>
      <c r="I4330">
        <v>465</v>
      </c>
      <c r="K4330" s="1"/>
    </row>
    <row r="4331" spans="1:11" x14ac:dyDescent="0.25">
      <c r="A4331" s="5" t="str">
        <f t="shared" si="67"/>
        <v>ID3387G4398</v>
      </c>
      <c r="B4331">
        <v>4398</v>
      </c>
      <c r="C4331" t="s">
        <v>68</v>
      </c>
      <c r="D4331">
        <v>3387</v>
      </c>
      <c r="E4331" t="s">
        <v>100</v>
      </c>
      <c r="F4331" t="s">
        <v>196</v>
      </c>
      <c r="G4331" t="s">
        <v>1413</v>
      </c>
      <c r="H4331" t="s">
        <v>1414</v>
      </c>
      <c r="I4331">
        <v>3386</v>
      </c>
      <c r="K4331" s="1"/>
    </row>
    <row r="4332" spans="1:11" x14ac:dyDescent="0.25">
      <c r="A4332" s="5" t="str">
        <f t="shared" si="67"/>
        <v>ID3388G4399</v>
      </c>
      <c r="B4332">
        <v>4399</v>
      </c>
      <c r="C4332" t="s">
        <v>68</v>
      </c>
      <c r="D4332">
        <v>3388</v>
      </c>
      <c r="E4332" t="s">
        <v>100</v>
      </c>
      <c r="F4332" t="s">
        <v>196</v>
      </c>
      <c r="G4332" t="s">
        <v>1413</v>
      </c>
      <c r="H4332" t="s">
        <v>1415</v>
      </c>
      <c r="I4332">
        <v>3386</v>
      </c>
      <c r="K4332" s="1"/>
    </row>
    <row r="4333" spans="1:11" x14ac:dyDescent="0.25">
      <c r="A4333" s="5" t="str">
        <f t="shared" si="67"/>
        <v>ID3389G4400</v>
      </c>
      <c r="B4333">
        <v>4400</v>
      </c>
      <c r="C4333" t="s">
        <v>68</v>
      </c>
      <c r="D4333">
        <v>3389</v>
      </c>
      <c r="E4333" t="s">
        <v>100</v>
      </c>
      <c r="F4333" t="s">
        <v>196</v>
      </c>
      <c r="G4333" t="s">
        <v>1413</v>
      </c>
      <c r="H4333" t="s">
        <v>1416</v>
      </c>
      <c r="I4333">
        <v>3386</v>
      </c>
      <c r="K4333" s="1"/>
    </row>
    <row r="4334" spans="1:11" x14ac:dyDescent="0.25">
      <c r="A4334" s="5" t="str">
        <f t="shared" si="67"/>
        <v>ID3392G4401</v>
      </c>
      <c r="B4334">
        <v>4401</v>
      </c>
      <c r="C4334" t="s">
        <v>68</v>
      </c>
      <c r="D4334">
        <v>3392</v>
      </c>
      <c r="E4334" t="s">
        <v>100</v>
      </c>
      <c r="F4334" t="s">
        <v>196</v>
      </c>
      <c r="G4334" t="s">
        <v>1413</v>
      </c>
      <c r="H4334" t="s">
        <v>78</v>
      </c>
      <c r="I4334">
        <v>3386</v>
      </c>
      <c r="K4334" s="1"/>
    </row>
    <row r="4335" spans="1:11" x14ac:dyDescent="0.25">
      <c r="A4335" s="5" t="str">
        <f t="shared" si="67"/>
        <v>ID4654G4402</v>
      </c>
      <c r="B4335">
        <v>4402</v>
      </c>
      <c r="C4335" t="s">
        <v>68</v>
      </c>
      <c r="D4335">
        <v>4654</v>
      </c>
      <c r="E4335" t="s">
        <v>100</v>
      </c>
      <c r="F4335" t="s">
        <v>196</v>
      </c>
      <c r="G4335" t="s">
        <v>1985</v>
      </c>
      <c r="H4335" t="s">
        <v>1985</v>
      </c>
      <c r="I4335">
        <v>465</v>
      </c>
      <c r="K4335" s="1"/>
    </row>
    <row r="4336" spans="1:11" x14ac:dyDescent="0.25">
      <c r="A4336" s="5" t="str">
        <f t="shared" si="67"/>
        <v>ID6341G4403</v>
      </c>
      <c r="B4336">
        <v>4403</v>
      </c>
      <c r="C4336" t="s">
        <v>68</v>
      </c>
      <c r="D4336">
        <v>6341</v>
      </c>
      <c r="E4336" t="s">
        <v>100</v>
      </c>
      <c r="F4336" t="s">
        <v>196</v>
      </c>
      <c r="G4336" t="s">
        <v>820</v>
      </c>
      <c r="H4336" t="s">
        <v>820</v>
      </c>
      <c r="I4336">
        <v>465</v>
      </c>
      <c r="K4336" s="1"/>
    </row>
    <row r="4337" spans="1:11" x14ac:dyDescent="0.25">
      <c r="A4337" s="5" t="str">
        <f t="shared" si="67"/>
        <v>ID6342G4404</v>
      </c>
      <c r="B4337">
        <v>4404</v>
      </c>
      <c r="C4337" t="s">
        <v>68</v>
      </c>
      <c r="D4337">
        <v>6342</v>
      </c>
      <c r="E4337" t="s">
        <v>100</v>
      </c>
      <c r="F4337" t="s">
        <v>196</v>
      </c>
      <c r="G4337" t="s">
        <v>536</v>
      </c>
      <c r="H4337" t="s">
        <v>536</v>
      </c>
      <c r="I4337">
        <v>465</v>
      </c>
      <c r="K4337" s="1"/>
    </row>
    <row r="4338" spans="1:11" x14ac:dyDescent="0.25">
      <c r="A4338" s="5" t="str">
        <f t="shared" si="67"/>
        <v>ID6343G4405</v>
      </c>
      <c r="B4338">
        <v>4405</v>
      </c>
      <c r="C4338" t="s">
        <v>68</v>
      </c>
      <c r="D4338">
        <v>6343</v>
      </c>
      <c r="E4338" t="s">
        <v>100</v>
      </c>
      <c r="F4338" t="s">
        <v>196</v>
      </c>
      <c r="G4338" t="s">
        <v>2600</v>
      </c>
      <c r="H4338" t="s">
        <v>2600</v>
      </c>
      <c r="I4338">
        <v>465</v>
      </c>
      <c r="K4338" s="1"/>
    </row>
    <row r="4339" spans="1:11" x14ac:dyDescent="0.25">
      <c r="A4339" s="5" t="str">
        <f t="shared" si="67"/>
        <v>ID6343G4406</v>
      </c>
      <c r="B4339">
        <v>4406</v>
      </c>
      <c r="C4339" t="s">
        <v>68</v>
      </c>
      <c r="D4339">
        <v>6343</v>
      </c>
      <c r="E4339" t="s">
        <v>100</v>
      </c>
      <c r="F4339" t="s">
        <v>196</v>
      </c>
      <c r="G4339" t="s">
        <v>2600</v>
      </c>
      <c r="H4339" t="s">
        <v>2600</v>
      </c>
      <c r="I4339">
        <v>465</v>
      </c>
      <c r="K4339" s="1"/>
    </row>
    <row r="4340" spans="1:11" x14ac:dyDescent="0.25">
      <c r="A4340" s="5" t="str">
        <f t="shared" si="67"/>
        <v>ID6635G4407</v>
      </c>
      <c r="B4340">
        <v>4407</v>
      </c>
      <c r="C4340" t="s">
        <v>68</v>
      </c>
      <c r="D4340">
        <v>6635</v>
      </c>
      <c r="E4340" t="s">
        <v>100</v>
      </c>
      <c r="F4340" t="s">
        <v>196</v>
      </c>
      <c r="G4340" t="s">
        <v>2428</v>
      </c>
      <c r="H4340" t="s">
        <v>2428</v>
      </c>
      <c r="I4340">
        <v>465</v>
      </c>
      <c r="K4340" s="1"/>
    </row>
    <row r="4341" spans="1:11" x14ac:dyDescent="0.25">
      <c r="A4341" s="5" t="str">
        <f t="shared" si="67"/>
        <v>ID6838G4408</v>
      </c>
      <c r="B4341">
        <v>4408</v>
      </c>
      <c r="C4341" t="s">
        <v>68</v>
      </c>
      <c r="D4341">
        <v>6838</v>
      </c>
      <c r="E4341" t="s">
        <v>100</v>
      </c>
      <c r="F4341" t="s">
        <v>196</v>
      </c>
      <c r="G4341" t="s">
        <v>496</v>
      </c>
      <c r="H4341" t="s">
        <v>496</v>
      </c>
      <c r="I4341">
        <v>465</v>
      </c>
      <c r="K4341" s="1"/>
    </row>
    <row r="4342" spans="1:11" x14ac:dyDescent="0.25">
      <c r="A4342" s="5" t="str">
        <f t="shared" si="67"/>
        <v>ID466G4409</v>
      </c>
      <c r="B4342">
        <v>4409</v>
      </c>
      <c r="C4342" t="s">
        <v>68</v>
      </c>
      <c r="D4342">
        <v>466</v>
      </c>
      <c r="E4342" t="s">
        <v>100</v>
      </c>
      <c r="F4342" t="s">
        <v>198</v>
      </c>
      <c r="G4342" t="s">
        <v>198</v>
      </c>
      <c r="H4342" t="s">
        <v>198</v>
      </c>
      <c r="I4342">
        <v>193</v>
      </c>
      <c r="K4342" s="1"/>
    </row>
    <row r="4343" spans="1:11" x14ac:dyDescent="0.25">
      <c r="A4343" s="5" t="str">
        <f t="shared" si="67"/>
        <v>ID146G4410</v>
      </c>
      <c r="B4343">
        <v>4410</v>
      </c>
      <c r="C4343" t="s">
        <v>68</v>
      </c>
      <c r="D4343">
        <v>146</v>
      </c>
      <c r="E4343" t="s">
        <v>100</v>
      </c>
      <c r="F4343" t="s">
        <v>198</v>
      </c>
      <c r="G4343" t="s">
        <v>199</v>
      </c>
      <c r="H4343" t="s">
        <v>199</v>
      </c>
      <c r="I4343">
        <v>466</v>
      </c>
      <c r="K4343" s="1"/>
    </row>
    <row r="4344" spans="1:11" x14ac:dyDescent="0.25">
      <c r="A4344" s="5" t="str">
        <f t="shared" si="67"/>
        <v>ID172G4411</v>
      </c>
      <c r="B4344">
        <v>4411</v>
      </c>
      <c r="C4344" t="s">
        <v>68</v>
      </c>
      <c r="D4344">
        <v>172</v>
      </c>
      <c r="E4344" t="s">
        <v>100</v>
      </c>
      <c r="F4344" t="s">
        <v>198</v>
      </c>
      <c r="G4344" t="s">
        <v>219</v>
      </c>
      <c r="H4344" t="s">
        <v>219</v>
      </c>
      <c r="I4344">
        <v>466</v>
      </c>
      <c r="K4344" s="1"/>
    </row>
    <row r="4345" spans="1:11" x14ac:dyDescent="0.25">
      <c r="A4345" s="5" t="str">
        <f t="shared" si="67"/>
        <v>ID1815G4412</v>
      </c>
      <c r="B4345">
        <v>4412</v>
      </c>
      <c r="C4345" t="s">
        <v>68</v>
      </c>
      <c r="D4345">
        <v>1815</v>
      </c>
      <c r="E4345" t="s">
        <v>100</v>
      </c>
      <c r="F4345" t="s">
        <v>198</v>
      </c>
      <c r="G4345" t="s">
        <v>219</v>
      </c>
      <c r="H4345" t="s">
        <v>145</v>
      </c>
      <c r="I4345">
        <v>172</v>
      </c>
      <c r="K4345" s="1"/>
    </row>
    <row r="4346" spans="1:11" x14ac:dyDescent="0.25">
      <c r="A4346" s="5" t="str">
        <f t="shared" si="67"/>
        <v>ID1816G4413</v>
      </c>
      <c r="B4346">
        <v>4413</v>
      </c>
      <c r="C4346" t="s">
        <v>68</v>
      </c>
      <c r="D4346">
        <v>1816</v>
      </c>
      <c r="E4346" t="s">
        <v>100</v>
      </c>
      <c r="F4346" t="s">
        <v>198</v>
      </c>
      <c r="G4346" t="s">
        <v>219</v>
      </c>
      <c r="H4346" t="s">
        <v>251</v>
      </c>
      <c r="I4346">
        <v>172</v>
      </c>
      <c r="K4346" s="1"/>
    </row>
    <row r="4347" spans="1:11" x14ac:dyDescent="0.25">
      <c r="A4347" s="5" t="str">
        <f t="shared" si="67"/>
        <v>ID1817G4414</v>
      </c>
      <c r="B4347">
        <v>4414</v>
      </c>
      <c r="C4347" t="s">
        <v>68</v>
      </c>
      <c r="D4347">
        <v>1817</v>
      </c>
      <c r="E4347" t="s">
        <v>100</v>
      </c>
      <c r="F4347" t="s">
        <v>198</v>
      </c>
      <c r="G4347" t="s">
        <v>219</v>
      </c>
      <c r="H4347" t="s">
        <v>528</v>
      </c>
      <c r="I4347">
        <v>172</v>
      </c>
      <c r="K4347" s="1"/>
    </row>
    <row r="4348" spans="1:11" x14ac:dyDescent="0.25">
      <c r="A4348" s="5" t="str">
        <f t="shared" si="67"/>
        <v>ID1818G4415</v>
      </c>
      <c r="B4348">
        <v>4415</v>
      </c>
      <c r="C4348" t="s">
        <v>68</v>
      </c>
      <c r="D4348">
        <v>1818</v>
      </c>
      <c r="E4348" t="s">
        <v>100</v>
      </c>
      <c r="F4348" t="s">
        <v>198</v>
      </c>
      <c r="G4348" t="s">
        <v>219</v>
      </c>
      <c r="H4348" t="s">
        <v>253</v>
      </c>
      <c r="I4348">
        <v>172</v>
      </c>
      <c r="K4348" s="1"/>
    </row>
    <row r="4349" spans="1:11" x14ac:dyDescent="0.25">
      <c r="A4349" s="5" t="str">
        <f t="shared" si="67"/>
        <v>ID1819G4416</v>
      </c>
      <c r="B4349">
        <v>4416</v>
      </c>
      <c r="C4349" t="s">
        <v>68</v>
      </c>
      <c r="D4349">
        <v>1819</v>
      </c>
      <c r="E4349" t="s">
        <v>100</v>
      </c>
      <c r="F4349" t="s">
        <v>198</v>
      </c>
      <c r="G4349" t="s">
        <v>219</v>
      </c>
      <c r="H4349" t="s">
        <v>702</v>
      </c>
      <c r="I4349">
        <v>172</v>
      </c>
      <c r="K4349" s="1"/>
    </row>
    <row r="4350" spans="1:11" x14ac:dyDescent="0.25">
      <c r="A4350" s="5" t="str">
        <f t="shared" si="67"/>
        <v>ID1820G4417</v>
      </c>
      <c r="B4350">
        <v>4417</v>
      </c>
      <c r="C4350" t="s">
        <v>68</v>
      </c>
      <c r="D4350">
        <v>1820</v>
      </c>
      <c r="E4350" t="s">
        <v>100</v>
      </c>
      <c r="F4350" t="s">
        <v>198</v>
      </c>
      <c r="G4350" t="s">
        <v>219</v>
      </c>
      <c r="H4350" t="s">
        <v>700</v>
      </c>
      <c r="I4350">
        <v>172</v>
      </c>
      <c r="K4350" s="1"/>
    </row>
    <row r="4351" spans="1:11" x14ac:dyDescent="0.25">
      <c r="A4351" s="5" t="str">
        <f t="shared" si="67"/>
        <v>ID1821G4418</v>
      </c>
      <c r="B4351">
        <v>4418</v>
      </c>
      <c r="C4351" t="s">
        <v>68</v>
      </c>
      <c r="D4351">
        <v>1821</v>
      </c>
      <c r="E4351" t="s">
        <v>100</v>
      </c>
      <c r="F4351" t="s">
        <v>198</v>
      </c>
      <c r="G4351" t="s">
        <v>219</v>
      </c>
      <c r="H4351" t="s">
        <v>78</v>
      </c>
      <c r="I4351">
        <v>172</v>
      </c>
      <c r="K4351" s="1"/>
    </row>
    <row r="4352" spans="1:11" x14ac:dyDescent="0.25">
      <c r="A4352" s="5" t="str">
        <f t="shared" si="67"/>
        <v>ID786G4419</v>
      </c>
      <c r="B4352">
        <v>4419</v>
      </c>
      <c r="C4352" t="s">
        <v>68</v>
      </c>
      <c r="D4352">
        <v>786</v>
      </c>
      <c r="E4352" t="s">
        <v>100</v>
      </c>
      <c r="F4352" t="s">
        <v>198</v>
      </c>
      <c r="G4352" t="s">
        <v>78</v>
      </c>
      <c r="H4352" t="s">
        <v>78</v>
      </c>
      <c r="I4352">
        <v>466</v>
      </c>
      <c r="K4352" s="1"/>
    </row>
    <row r="4353" spans="1:11" x14ac:dyDescent="0.25">
      <c r="A4353" s="5" t="str">
        <f t="shared" si="67"/>
        <v>ID1822G4420</v>
      </c>
      <c r="B4353">
        <v>4420</v>
      </c>
      <c r="C4353" t="s">
        <v>68</v>
      </c>
      <c r="D4353">
        <v>1822</v>
      </c>
      <c r="E4353" t="s">
        <v>100</v>
      </c>
      <c r="F4353" t="s">
        <v>198</v>
      </c>
      <c r="G4353" t="s">
        <v>78</v>
      </c>
      <c r="H4353" t="s">
        <v>806</v>
      </c>
      <c r="I4353">
        <v>786</v>
      </c>
      <c r="K4353" s="1"/>
    </row>
    <row r="4354" spans="1:11" x14ac:dyDescent="0.25">
      <c r="A4354" s="5" t="str">
        <f t="shared" si="67"/>
        <v>ID1823G4421</v>
      </c>
      <c r="B4354">
        <v>4421</v>
      </c>
      <c r="C4354" t="s">
        <v>68</v>
      </c>
      <c r="D4354">
        <v>1823</v>
      </c>
      <c r="E4354" t="s">
        <v>100</v>
      </c>
      <c r="F4354" t="s">
        <v>198</v>
      </c>
      <c r="G4354" t="s">
        <v>78</v>
      </c>
      <c r="H4354" t="s">
        <v>807</v>
      </c>
      <c r="I4354">
        <v>786</v>
      </c>
      <c r="K4354" s="1"/>
    </row>
    <row r="4355" spans="1:11" x14ac:dyDescent="0.25">
      <c r="A4355" s="5" t="str">
        <f t="shared" ref="A4355:A4418" si="68">"ID"&amp;D4355&amp;"G"&amp;B4355</f>
        <v>ID1482G4422</v>
      </c>
      <c r="B4355">
        <v>4422</v>
      </c>
      <c r="C4355" t="s">
        <v>68</v>
      </c>
      <c r="D4355">
        <v>1482</v>
      </c>
      <c r="E4355" t="s">
        <v>100</v>
      </c>
      <c r="F4355" t="s">
        <v>198</v>
      </c>
      <c r="G4355" t="s">
        <v>735</v>
      </c>
      <c r="H4355" t="s">
        <v>735</v>
      </c>
      <c r="I4355">
        <v>466</v>
      </c>
      <c r="K4355" s="1"/>
    </row>
    <row r="4356" spans="1:11" x14ac:dyDescent="0.25">
      <c r="A4356" s="5" t="str">
        <f t="shared" si="68"/>
        <v>ID1813G4423</v>
      </c>
      <c r="B4356">
        <v>4423</v>
      </c>
      <c r="C4356" t="s">
        <v>68</v>
      </c>
      <c r="D4356">
        <v>1813</v>
      </c>
      <c r="E4356" t="s">
        <v>100</v>
      </c>
      <c r="F4356" t="s">
        <v>198</v>
      </c>
      <c r="G4356" t="s">
        <v>735</v>
      </c>
      <c r="H4356" t="s">
        <v>806</v>
      </c>
      <c r="I4356">
        <v>1482</v>
      </c>
      <c r="K4356" s="1"/>
    </row>
    <row r="4357" spans="1:11" x14ac:dyDescent="0.25">
      <c r="A4357" s="5" t="str">
        <f t="shared" si="68"/>
        <v>ID1814G4424</v>
      </c>
      <c r="B4357">
        <v>4424</v>
      </c>
      <c r="C4357" t="s">
        <v>68</v>
      </c>
      <c r="D4357">
        <v>1814</v>
      </c>
      <c r="E4357" t="s">
        <v>100</v>
      </c>
      <c r="F4357" t="s">
        <v>198</v>
      </c>
      <c r="G4357" t="s">
        <v>735</v>
      </c>
      <c r="H4357" t="s">
        <v>807</v>
      </c>
      <c r="I4357">
        <v>1482</v>
      </c>
      <c r="K4357" s="1"/>
    </row>
    <row r="4358" spans="1:11" x14ac:dyDescent="0.25">
      <c r="A4358" s="5" t="str">
        <f t="shared" si="68"/>
        <v>ID467G4425</v>
      </c>
      <c r="B4358">
        <v>4425</v>
      </c>
      <c r="C4358" t="s">
        <v>68</v>
      </c>
      <c r="D4358">
        <v>467</v>
      </c>
      <c r="E4358" t="s">
        <v>100</v>
      </c>
      <c r="F4358" t="s">
        <v>103</v>
      </c>
      <c r="G4358" t="s">
        <v>103</v>
      </c>
      <c r="H4358" t="s">
        <v>103</v>
      </c>
      <c r="I4358">
        <v>193</v>
      </c>
      <c r="K4358" s="1"/>
    </row>
    <row r="4359" spans="1:11" x14ac:dyDescent="0.25">
      <c r="A4359" s="5" t="str">
        <f t="shared" si="68"/>
        <v>ID24G4426</v>
      </c>
      <c r="B4359">
        <v>4426</v>
      </c>
      <c r="C4359" t="s">
        <v>68</v>
      </c>
      <c r="D4359">
        <v>24</v>
      </c>
      <c r="E4359" t="s">
        <v>100</v>
      </c>
      <c r="F4359" t="s">
        <v>103</v>
      </c>
      <c r="G4359" t="s">
        <v>104</v>
      </c>
      <c r="H4359" t="s">
        <v>104</v>
      </c>
      <c r="I4359">
        <v>467</v>
      </c>
      <c r="K4359" s="1"/>
    </row>
    <row r="4360" spans="1:11" x14ac:dyDescent="0.25">
      <c r="A4360" s="5" t="str">
        <f t="shared" si="68"/>
        <v>ID551G4427</v>
      </c>
      <c r="B4360">
        <v>4427</v>
      </c>
      <c r="C4360" t="s">
        <v>68</v>
      </c>
      <c r="D4360">
        <v>551</v>
      </c>
      <c r="E4360" t="s">
        <v>100</v>
      </c>
      <c r="F4360" t="s">
        <v>103</v>
      </c>
      <c r="G4360" t="s">
        <v>257</v>
      </c>
      <c r="H4360" t="s">
        <v>257</v>
      </c>
      <c r="I4360">
        <v>467</v>
      </c>
      <c r="K4360" s="1"/>
    </row>
    <row r="4361" spans="1:11" x14ac:dyDescent="0.25">
      <c r="A4361" s="5" t="str">
        <f t="shared" si="68"/>
        <v>ID775G4428</v>
      </c>
      <c r="B4361">
        <v>4428</v>
      </c>
      <c r="C4361" t="s">
        <v>68</v>
      </c>
      <c r="D4361">
        <v>775</v>
      </c>
      <c r="E4361" t="s">
        <v>100</v>
      </c>
      <c r="F4361" t="s">
        <v>103</v>
      </c>
      <c r="G4361" t="s">
        <v>78</v>
      </c>
      <c r="H4361" t="s">
        <v>78</v>
      </c>
      <c r="I4361">
        <v>467</v>
      </c>
      <c r="K4361" s="1"/>
    </row>
    <row r="4362" spans="1:11" x14ac:dyDescent="0.25">
      <c r="A4362" s="5" t="str">
        <f t="shared" si="68"/>
        <v>ID828G4429</v>
      </c>
      <c r="B4362">
        <v>4429</v>
      </c>
      <c r="C4362" t="s">
        <v>68</v>
      </c>
      <c r="D4362">
        <v>828</v>
      </c>
      <c r="E4362" t="s">
        <v>100</v>
      </c>
      <c r="F4362" t="s">
        <v>103</v>
      </c>
      <c r="G4362" t="s">
        <v>536</v>
      </c>
      <c r="H4362" t="s">
        <v>536</v>
      </c>
      <c r="I4362">
        <v>467</v>
      </c>
      <c r="K4362" s="1"/>
    </row>
    <row r="4363" spans="1:11" x14ac:dyDescent="0.25">
      <c r="A4363" s="5" t="str">
        <f t="shared" si="68"/>
        <v>ID829G4430</v>
      </c>
      <c r="B4363">
        <v>4430</v>
      </c>
      <c r="C4363" t="s">
        <v>68</v>
      </c>
      <c r="D4363">
        <v>829</v>
      </c>
      <c r="E4363" t="s">
        <v>100</v>
      </c>
      <c r="F4363" t="s">
        <v>103</v>
      </c>
      <c r="G4363" t="s">
        <v>460</v>
      </c>
      <c r="H4363" t="s">
        <v>460</v>
      </c>
      <c r="I4363">
        <v>467</v>
      </c>
      <c r="K4363" s="1"/>
    </row>
    <row r="4364" spans="1:11" x14ac:dyDescent="0.25">
      <c r="A4364" s="5" t="str">
        <f t="shared" si="68"/>
        <v>ID830G4431</v>
      </c>
      <c r="B4364">
        <v>4431</v>
      </c>
      <c r="C4364" t="s">
        <v>68</v>
      </c>
      <c r="D4364">
        <v>830</v>
      </c>
      <c r="E4364" t="s">
        <v>100</v>
      </c>
      <c r="F4364" t="s">
        <v>103</v>
      </c>
      <c r="G4364" t="s">
        <v>499</v>
      </c>
      <c r="H4364" t="s">
        <v>499</v>
      </c>
      <c r="I4364">
        <v>467</v>
      </c>
      <c r="K4364" s="1"/>
    </row>
    <row r="4365" spans="1:11" x14ac:dyDescent="0.25">
      <c r="A4365" s="5" t="str">
        <f t="shared" si="68"/>
        <v>ID831G4432</v>
      </c>
      <c r="B4365">
        <v>4432</v>
      </c>
      <c r="C4365" t="s">
        <v>68</v>
      </c>
      <c r="D4365">
        <v>831</v>
      </c>
      <c r="E4365" t="s">
        <v>100</v>
      </c>
      <c r="F4365" t="s">
        <v>103</v>
      </c>
      <c r="G4365" t="s">
        <v>537</v>
      </c>
      <c r="H4365" t="s">
        <v>537</v>
      </c>
      <c r="I4365">
        <v>467</v>
      </c>
      <c r="K4365" s="1"/>
    </row>
    <row r="4366" spans="1:11" x14ac:dyDescent="0.25">
      <c r="A4366" s="5" t="str">
        <f t="shared" si="68"/>
        <v>ID832G4433</v>
      </c>
      <c r="B4366">
        <v>4433</v>
      </c>
      <c r="C4366" t="s">
        <v>68</v>
      </c>
      <c r="D4366">
        <v>832</v>
      </c>
      <c r="E4366" t="s">
        <v>100</v>
      </c>
      <c r="F4366" t="s">
        <v>103</v>
      </c>
      <c r="G4366" t="s">
        <v>538</v>
      </c>
      <c r="H4366" t="s">
        <v>538</v>
      </c>
      <c r="I4366">
        <v>467</v>
      </c>
      <c r="K4366" s="1"/>
    </row>
    <row r="4367" spans="1:11" x14ac:dyDescent="0.25">
      <c r="A4367" s="5" t="str">
        <f t="shared" si="68"/>
        <v>ID1483G4434</v>
      </c>
      <c r="B4367">
        <v>4434</v>
      </c>
      <c r="C4367" t="s">
        <v>68</v>
      </c>
      <c r="D4367">
        <v>1483</v>
      </c>
      <c r="E4367" t="s">
        <v>100</v>
      </c>
      <c r="F4367" t="s">
        <v>103</v>
      </c>
      <c r="G4367" t="s">
        <v>736</v>
      </c>
      <c r="H4367" t="s">
        <v>736</v>
      </c>
      <c r="I4367">
        <v>467</v>
      </c>
      <c r="K4367" s="1"/>
    </row>
    <row r="4368" spans="1:11" x14ac:dyDescent="0.25">
      <c r="A4368" s="5" t="str">
        <f t="shared" si="68"/>
        <v>ID4662G4435</v>
      </c>
      <c r="B4368">
        <v>4435</v>
      </c>
      <c r="C4368" t="s">
        <v>68</v>
      </c>
      <c r="D4368">
        <v>4662</v>
      </c>
      <c r="E4368" t="s">
        <v>100</v>
      </c>
      <c r="F4368" t="s">
        <v>103</v>
      </c>
      <c r="G4368" t="s">
        <v>1991</v>
      </c>
      <c r="H4368" t="s">
        <v>1991</v>
      </c>
      <c r="I4368">
        <v>467</v>
      </c>
      <c r="K4368" s="1"/>
    </row>
    <row r="4369" spans="1:11" x14ac:dyDescent="0.25">
      <c r="A4369" s="5" t="str">
        <f t="shared" si="68"/>
        <v>ID4663G4436</v>
      </c>
      <c r="B4369">
        <v>4436</v>
      </c>
      <c r="C4369" t="s">
        <v>68</v>
      </c>
      <c r="D4369">
        <v>4663</v>
      </c>
      <c r="E4369" t="s">
        <v>100</v>
      </c>
      <c r="F4369" t="s">
        <v>103</v>
      </c>
      <c r="G4369" t="s">
        <v>1992</v>
      </c>
      <c r="H4369" t="s">
        <v>1992</v>
      </c>
      <c r="I4369">
        <v>467</v>
      </c>
      <c r="K4369" s="1"/>
    </row>
    <row r="4370" spans="1:11" x14ac:dyDescent="0.25">
      <c r="A4370" s="5" t="str">
        <f t="shared" si="68"/>
        <v>ID4664G4437</v>
      </c>
      <c r="B4370">
        <v>4437</v>
      </c>
      <c r="C4370" t="s">
        <v>68</v>
      </c>
      <c r="D4370">
        <v>4664</v>
      </c>
      <c r="E4370" t="s">
        <v>100</v>
      </c>
      <c r="F4370" t="s">
        <v>103</v>
      </c>
      <c r="G4370" t="s">
        <v>1993</v>
      </c>
      <c r="H4370" t="s">
        <v>1993</v>
      </c>
      <c r="I4370">
        <v>467</v>
      </c>
      <c r="K4370" s="1"/>
    </row>
    <row r="4371" spans="1:11" x14ac:dyDescent="0.25">
      <c r="A4371" s="5" t="str">
        <f t="shared" si="68"/>
        <v>ID1222G4438</v>
      </c>
      <c r="B4371">
        <v>4438</v>
      </c>
      <c r="C4371" t="s">
        <v>68</v>
      </c>
      <c r="D4371">
        <v>1222</v>
      </c>
      <c r="E4371" t="s">
        <v>100</v>
      </c>
      <c r="F4371" t="s">
        <v>644</v>
      </c>
      <c r="G4371" t="s">
        <v>644</v>
      </c>
      <c r="H4371" t="s">
        <v>644</v>
      </c>
      <c r="I4371">
        <v>193</v>
      </c>
      <c r="K4371" s="1"/>
    </row>
    <row r="4372" spans="1:11" x14ac:dyDescent="0.25">
      <c r="A4372" s="5" t="str">
        <f t="shared" si="68"/>
        <v>ID2867G4439</v>
      </c>
      <c r="B4372">
        <v>4439</v>
      </c>
      <c r="C4372" t="s">
        <v>68</v>
      </c>
      <c r="D4372">
        <v>2867</v>
      </c>
      <c r="E4372" t="s">
        <v>100</v>
      </c>
      <c r="F4372" t="s">
        <v>644</v>
      </c>
      <c r="G4372" t="s">
        <v>1193</v>
      </c>
      <c r="H4372" t="s">
        <v>1193</v>
      </c>
      <c r="I4372">
        <v>1222</v>
      </c>
      <c r="K4372" s="1"/>
    </row>
    <row r="4373" spans="1:11" x14ac:dyDescent="0.25">
      <c r="A4373" s="5" t="str">
        <f t="shared" si="68"/>
        <v>ID2869G4440</v>
      </c>
      <c r="B4373">
        <v>4440</v>
      </c>
      <c r="C4373" t="s">
        <v>68</v>
      </c>
      <c r="D4373">
        <v>2869</v>
      </c>
      <c r="E4373" t="s">
        <v>100</v>
      </c>
      <c r="F4373" t="s">
        <v>644</v>
      </c>
      <c r="G4373" t="s">
        <v>1194</v>
      </c>
      <c r="H4373" t="s">
        <v>1194</v>
      </c>
      <c r="I4373">
        <v>1222</v>
      </c>
      <c r="K4373" s="1"/>
    </row>
    <row r="4374" spans="1:11" x14ac:dyDescent="0.25">
      <c r="A4374" s="5" t="str">
        <f t="shared" si="68"/>
        <v>ID2870G4441</v>
      </c>
      <c r="B4374">
        <v>4441</v>
      </c>
      <c r="C4374" t="s">
        <v>68</v>
      </c>
      <c r="D4374">
        <v>2870</v>
      </c>
      <c r="E4374" t="s">
        <v>100</v>
      </c>
      <c r="F4374" t="s">
        <v>644</v>
      </c>
      <c r="G4374" t="s">
        <v>1195</v>
      </c>
      <c r="H4374" t="s">
        <v>1195</v>
      </c>
      <c r="I4374">
        <v>1222</v>
      </c>
      <c r="K4374" s="1"/>
    </row>
    <row r="4375" spans="1:11" x14ac:dyDescent="0.25">
      <c r="A4375" s="5" t="str">
        <f t="shared" si="68"/>
        <v>ID2871G4442</v>
      </c>
      <c r="B4375">
        <v>4442</v>
      </c>
      <c r="C4375" t="s">
        <v>68</v>
      </c>
      <c r="D4375">
        <v>2871</v>
      </c>
      <c r="E4375" t="s">
        <v>100</v>
      </c>
      <c r="F4375" t="s">
        <v>644</v>
      </c>
      <c r="G4375" t="s">
        <v>1196</v>
      </c>
      <c r="H4375" t="s">
        <v>1196</v>
      </c>
      <c r="I4375">
        <v>1222</v>
      </c>
      <c r="K4375" s="1"/>
    </row>
    <row r="4376" spans="1:11" x14ac:dyDescent="0.25">
      <c r="A4376" s="5" t="str">
        <f t="shared" si="68"/>
        <v>ID2872G4443</v>
      </c>
      <c r="B4376">
        <v>4443</v>
      </c>
      <c r="C4376" t="s">
        <v>68</v>
      </c>
      <c r="D4376">
        <v>2872</v>
      </c>
      <c r="E4376" t="s">
        <v>100</v>
      </c>
      <c r="F4376" t="s">
        <v>644</v>
      </c>
      <c r="G4376" t="s">
        <v>1197</v>
      </c>
      <c r="H4376" t="s">
        <v>1197</v>
      </c>
      <c r="I4376">
        <v>1222</v>
      </c>
      <c r="K4376" s="1"/>
    </row>
    <row r="4377" spans="1:11" x14ac:dyDescent="0.25">
      <c r="A4377" s="5" t="str">
        <f t="shared" si="68"/>
        <v>ID2873G4444</v>
      </c>
      <c r="B4377">
        <v>4444</v>
      </c>
      <c r="C4377" t="s">
        <v>68</v>
      </c>
      <c r="D4377">
        <v>2873</v>
      </c>
      <c r="E4377" t="s">
        <v>100</v>
      </c>
      <c r="F4377" t="s">
        <v>644</v>
      </c>
      <c r="G4377" t="s">
        <v>78</v>
      </c>
      <c r="H4377" t="s">
        <v>78</v>
      </c>
      <c r="I4377">
        <v>1222</v>
      </c>
      <c r="K4377" s="1"/>
    </row>
    <row r="4378" spans="1:11" x14ac:dyDescent="0.25">
      <c r="A4378" s="5" t="str">
        <f t="shared" si="68"/>
        <v>ID2874G4445</v>
      </c>
      <c r="B4378">
        <v>4445</v>
      </c>
      <c r="C4378" t="s">
        <v>68</v>
      </c>
      <c r="D4378">
        <v>2874</v>
      </c>
      <c r="E4378" t="s">
        <v>100</v>
      </c>
      <c r="F4378" t="s">
        <v>644</v>
      </c>
      <c r="G4378" t="s">
        <v>1198</v>
      </c>
      <c r="H4378" t="s">
        <v>1198</v>
      </c>
      <c r="I4378">
        <v>1222</v>
      </c>
      <c r="K4378" s="1"/>
    </row>
    <row r="4379" spans="1:11" x14ac:dyDescent="0.25">
      <c r="A4379" s="5" t="str">
        <f t="shared" si="68"/>
        <v>ID6344G4446</v>
      </c>
      <c r="B4379">
        <v>4446</v>
      </c>
      <c r="C4379" t="s">
        <v>68</v>
      </c>
      <c r="D4379">
        <v>6344</v>
      </c>
      <c r="E4379" t="s">
        <v>100</v>
      </c>
      <c r="F4379" t="s">
        <v>2601</v>
      </c>
      <c r="G4379" t="s">
        <v>2601</v>
      </c>
      <c r="H4379" t="s">
        <v>2601</v>
      </c>
      <c r="I4379">
        <v>193</v>
      </c>
      <c r="K4379" s="1"/>
    </row>
    <row r="4380" spans="1:11" x14ac:dyDescent="0.25">
      <c r="A4380" s="5" t="str">
        <f t="shared" si="68"/>
        <v>ID6649G4447</v>
      </c>
      <c r="B4380">
        <v>4447</v>
      </c>
      <c r="C4380" t="s">
        <v>68</v>
      </c>
      <c r="D4380">
        <v>6649</v>
      </c>
      <c r="E4380" t="s">
        <v>100</v>
      </c>
      <c r="F4380" t="s">
        <v>2766</v>
      </c>
      <c r="G4380" t="s">
        <v>2766</v>
      </c>
      <c r="H4380" t="s">
        <v>2766</v>
      </c>
      <c r="I4380">
        <v>193</v>
      </c>
      <c r="K4380" s="1"/>
    </row>
    <row r="4381" spans="1:11" x14ac:dyDescent="0.25">
      <c r="A4381" s="5" t="str">
        <f t="shared" si="68"/>
        <v>ID6650G4448</v>
      </c>
      <c r="B4381">
        <v>4448</v>
      </c>
      <c r="C4381" t="s">
        <v>68</v>
      </c>
      <c r="D4381">
        <v>6650</v>
      </c>
      <c r="E4381" t="s">
        <v>100</v>
      </c>
      <c r="F4381" t="s">
        <v>2766</v>
      </c>
      <c r="G4381" t="s">
        <v>1909</v>
      </c>
      <c r="H4381" t="s">
        <v>1909</v>
      </c>
      <c r="I4381">
        <v>6649</v>
      </c>
      <c r="K4381" s="1"/>
    </row>
    <row r="4382" spans="1:11" x14ac:dyDescent="0.25">
      <c r="A4382" s="5" t="str">
        <f t="shared" si="68"/>
        <v>ID6651G4449</v>
      </c>
      <c r="B4382">
        <v>4449</v>
      </c>
      <c r="C4382" t="s">
        <v>68</v>
      </c>
      <c r="D4382">
        <v>6651</v>
      </c>
      <c r="E4382" t="s">
        <v>100</v>
      </c>
      <c r="F4382" t="s">
        <v>2766</v>
      </c>
      <c r="G4382" t="s">
        <v>1910</v>
      </c>
      <c r="H4382" t="s">
        <v>1910</v>
      </c>
      <c r="I4382">
        <v>6649</v>
      </c>
      <c r="K4382" s="1"/>
    </row>
    <row r="4383" spans="1:11" x14ac:dyDescent="0.25">
      <c r="A4383" s="5" t="str">
        <f t="shared" si="68"/>
        <v>ID6652G4450</v>
      </c>
      <c r="B4383">
        <v>4450</v>
      </c>
      <c r="C4383" t="s">
        <v>68</v>
      </c>
      <c r="D4383">
        <v>6652</v>
      </c>
      <c r="E4383" t="s">
        <v>100</v>
      </c>
      <c r="F4383" t="s">
        <v>2766</v>
      </c>
      <c r="G4383" t="s">
        <v>1911</v>
      </c>
      <c r="H4383" t="s">
        <v>1911</v>
      </c>
      <c r="I4383">
        <v>6649</v>
      </c>
      <c r="K4383" s="1"/>
    </row>
    <row r="4384" spans="1:11" x14ac:dyDescent="0.25">
      <c r="A4384" s="5" t="str">
        <f t="shared" si="68"/>
        <v>ID6653G4451</v>
      </c>
      <c r="B4384">
        <v>4451</v>
      </c>
      <c r="C4384" t="s">
        <v>68</v>
      </c>
      <c r="D4384">
        <v>6653</v>
      </c>
      <c r="E4384" t="s">
        <v>100</v>
      </c>
      <c r="F4384" t="s">
        <v>2766</v>
      </c>
      <c r="G4384" t="s">
        <v>1912</v>
      </c>
      <c r="H4384" t="s">
        <v>1912</v>
      </c>
      <c r="I4384">
        <v>6649</v>
      </c>
      <c r="K4384" s="1"/>
    </row>
    <row r="4385" spans="1:11" x14ac:dyDescent="0.25">
      <c r="A4385" s="5" t="str">
        <f t="shared" si="68"/>
        <v>ID6654G4452</v>
      </c>
      <c r="B4385">
        <v>4452</v>
      </c>
      <c r="C4385" t="s">
        <v>68</v>
      </c>
      <c r="D4385">
        <v>6654</v>
      </c>
      <c r="E4385" t="s">
        <v>100</v>
      </c>
      <c r="F4385" t="s">
        <v>2766</v>
      </c>
      <c r="G4385" t="s">
        <v>1913</v>
      </c>
      <c r="H4385" t="s">
        <v>1913</v>
      </c>
      <c r="I4385">
        <v>6649</v>
      </c>
      <c r="K4385" s="1"/>
    </row>
    <row r="4386" spans="1:11" x14ac:dyDescent="0.25">
      <c r="A4386" s="5" t="str">
        <f t="shared" si="68"/>
        <v>ID6655G4453</v>
      </c>
      <c r="B4386">
        <v>4453</v>
      </c>
      <c r="C4386" t="s">
        <v>68</v>
      </c>
      <c r="D4386">
        <v>6655</v>
      </c>
      <c r="E4386" t="s">
        <v>100</v>
      </c>
      <c r="F4386" t="s">
        <v>2766</v>
      </c>
      <c r="G4386" t="s">
        <v>1914</v>
      </c>
      <c r="H4386" t="s">
        <v>1914</v>
      </c>
      <c r="I4386">
        <v>6649</v>
      </c>
      <c r="K4386" s="1"/>
    </row>
    <row r="4387" spans="1:11" x14ac:dyDescent="0.25">
      <c r="A4387" s="5" t="str">
        <f t="shared" si="68"/>
        <v>ID6656G4454</v>
      </c>
      <c r="B4387">
        <v>4454</v>
      </c>
      <c r="C4387" t="s">
        <v>68</v>
      </c>
      <c r="D4387">
        <v>6656</v>
      </c>
      <c r="E4387" t="s">
        <v>100</v>
      </c>
      <c r="F4387" t="s">
        <v>2766</v>
      </c>
      <c r="G4387" t="s">
        <v>1915</v>
      </c>
      <c r="H4387" t="s">
        <v>1915</v>
      </c>
      <c r="I4387">
        <v>6649</v>
      </c>
      <c r="K4387" s="1"/>
    </row>
    <row r="4388" spans="1:11" x14ac:dyDescent="0.25">
      <c r="A4388" s="5" t="str">
        <f t="shared" si="68"/>
        <v>ID6657G4455</v>
      </c>
      <c r="B4388">
        <v>4455</v>
      </c>
      <c r="C4388" t="s">
        <v>68</v>
      </c>
      <c r="D4388">
        <v>6657</v>
      </c>
      <c r="E4388" t="s">
        <v>100</v>
      </c>
      <c r="F4388" t="s">
        <v>2766</v>
      </c>
      <c r="G4388" t="s">
        <v>1916</v>
      </c>
      <c r="H4388" t="s">
        <v>1916</v>
      </c>
      <c r="I4388">
        <v>6649</v>
      </c>
      <c r="K4388" s="1"/>
    </row>
    <row r="4389" spans="1:11" x14ac:dyDescent="0.25">
      <c r="A4389" s="5" t="str">
        <f t="shared" si="68"/>
        <v>ID6658G4456</v>
      </c>
      <c r="B4389">
        <v>4456</v>
      </c>
      <c r="C4389" t="s">
        <v>68</v>
      </c>
      <c r="D4389">
        <v>6658</v>
      </c>
      <c r="E4389" t="s">
        <v>100</v>
      </c>
      <c r="F4389" t="s">
        <v>2766</v>
      </c>
      <c r="G4389" t="s">
        <v>78</v>
      </c>
      <c r="H4389" t="s">
        <v>78</v>
      </c>
      <c r="I4389">
        <v>6649</v>
      </c>
      <c r="K4389" s="1"/>
    </row>
    <row r="4390" spans="1:11" x14ac:dyDescent="0.25">
      <c r="A4390" s="5" t="str">
        <f t="shared" si="68"/>
        <v>ID202G4457</v>
      </c>
      <c r="B4390">
        <v>4457</v>
      </c>
      <c r="C4390" t="s">
        <v>68</v>
      </c>
      <c r="D4390">
        <v>202</v>
      </c>
      <c r="E4390" t="s">
        <v>97</v>
      </c>
      <c r="F4390" t="s">
        <v>97</v>
      </c>
      <c r="G4390" t="s">
        <v>97</v>
      </c>
      <c r="H4390" t="s">
        <v>97</v>
      </c>
      <c r="I4390" t="s">
        <v>71</v>
      </c>
      <c r="K4390" s="1"/>
    </row>
    <row r="4391" spans="1:11" x14ac:dyDescent="0.25">
      <c r="A4391" s="5" t="str">
        <f t="shared" si="68"/>
        <v>ID219G4458</v>
      </c>
      <c r="B4391">
        <v>4458</v>
      </c>
      <c r="C4391" t="s">
        <v>68</v>
      </c>
      <c r="D4391">
        <v>219</v>
      </c>
      <c r="E4391" t="s">
        <v>97</v>
      </c>
      <c r="F4391" t="s">
        <v>78</v>
      </c>
      <c r="G4391" t="s">
        <v>78</v>
      </c>
      <c r="H4391" t="s">
        <v>78</v>
      </c>
      <c r="I4391">
        <v>202</v>
      </c>
      <c r="K4391" s="1"/>
    </row>
    <row r="4392" spans="1:11" x14ac:dyDescent="0.25">
      <c r="A4392" s="5" t="str">
        <f t="shared" si="68"/>
        <v>ID470G4459</v>
      </c>
      <c r="B4392">
        <v>4459</v>
      </c>
      <c r="C4392" t="s">
        <v>68</v>
      </c>
      <c r="D4392">
        <v>470</v>
      </c>
      <c r="E4392" t="s">
        <v>97</v>
      </c>
      <c r="F4392" t="s">
        <v>389</v>
      </c>
      <c r="G4392" t="s">
        <v>389</v>
      </c>
      <c r="H4392" t="s">
        <v>389</v>
      </c>
      <c r="I4392">
        <v>202</v>
      </c>
      <c r="K4392" s="1"/>
    </row>
    <row r="4393" spans="1:11" x14ac:dyDescent="0.25">
      <c r="A4393" s="5" t="str">
        <f t="shared" si="68"/>
        <v>ID470G4460</v>
      </c>
      <c r="B4393">
        <v>4460</v>
      </c>
      <c r="C4393" t="s">
        <v>68</v>
      </c>
      <c r="D4393">
        <v>470</v>
      </c>
      <c r="E4393" t="s">
        <v>97</v>
      </c>
      <c r="F4393" t="s">
        <v>389</v>
      </c>
      <c r="G4393" t="s">
        <v>389</v>
      </c>
      <c r="H4393" t="s">
        <v>389</v>
      </c>
      <c r="I4393">
        <v>202</v>
      </c>
      <c r="K4393" s="1"/>
    </row>
    <row r="4394" spans="1:11" x14ac:dyDescent="0.25">
      <c r="A4394" s="5" t="str">
        <f t="shared" si="68"/>
        <v>ID7828G4461</v>
      </c>
      <c r="B4394">
        <v>4461</v>
      </c>
      <c r="C4394" t="s">
        <v>68</v>
      </c>
      <c r="D4394">
        <v>7828</v>
      </c>
      <c r="E4394" t="s">
        <v>97</v>
      </c>
      <c r="F4394" t="s">
        <v>389</v>
      </c>
      <c r="G4394" t="s">
        <v>3343</v>
      </c>
      <c r="H4394" t="s">
        <v>3343</v>
      </c>
      <c r="I4394">
        <v>470</v>
      </c>
      <c r="K4394" s="1"/>
    </row>
    <row r="4395" spans="1:11" x14ac:dyDescent="0.25">
      <c r="A4395" s="5" t="str">
        <f t="shared" si="68"/>
        <v>ID7829G4462</v>
      </c>
      <c r="B4395">
        <v>4462</v>
      </c>
      <c r="C4395" t="s">
        <v>68</v>
      </c>
      <c r="D4395">
        <v>7829</v>
      </c>
      <c r="E4395" t="s">
        <v>97</v>
      </c>
      <c r="F4395" t="s">
        <v>389</v>
      </c>
      <c r="G4395" t="s">
        <v>3344</v>
      </c>
      <c r="H4395" t="s">
        <v>3344</v>
      </c>
      <c r="I4395">
        <v>470</v>
      </c>
      <c r="K4395" s="1"/>
    </row>
    <row r="4396" spans="1:11" x14ac:dyDescent="0.25">
      <c r="A4396" s="5" t="str">
        <f t="shared" si="68"/>
        <v>ID7830G4463</v>
      </c>
      <c r="B4396">
        <v>4463</v>
      </c>
      <c r="C4396" t="s">
        <v>68</v>
      </c>
      <c r="D4396">
        <v>7830</v>
      </c>
      <c r="E4396" t="s">
        <v>97</v>
      </c>
      <c r="F4396" t="s">
        <v>389</v>
      </c>
      <c r="G4396" t="s">
        <v>78</v>
      </c>
      <c r="H4396" t="s">
        <v>78</v>
      </c>
      <c r="I4396">
        <v>470</v>
      </c>
      <c r="K4396" s="1"/>
    </row>
    <row r="4397" spans="1:11" x14ac:dyDescent="0.25">
      <c r="A4397" s="5" t="str">
        <f t="shared" si="68"/>
        <v>ID472G4464</v>
      </c>
      <c r="B4397">
        <v>4464</v>
      </c>
      <c r="C4397" t="s">
        <v>68</v>
      </c>
      <c r="D4397">
        <v>472</v>
      </c>
      <c r="E4397" t="s">
        <v>97</v>
      </c>
      <c r="F4397" t="s">
        <v>204</v>
      </c>
      <c r="G4397" t="s">
        <v>204</v>
      </c>
      <c r="H4397" t="s">
        <v>204</v>
      </c>
      <c r="I4397">
        <v>202</v>
      </c>
      <c r="K4397" s="1"/>
    </row>
    <row r="4398" spans="1:11" x14ac:dyDescent="0.25">
      <c r="A4398" s="5" t="str">
        <f t="shared" si="68"/>
        <v>ID472G4465</v>
      </c>
      <c r="B4398">
        <v>4465</v>
      </c>
      <c r="C4398" t="s">
        <v>68</v>
      </c>
      <c r="D4398">
        <v>472</v>
      </c>
      <c r="E4398" t="s">
        <v>97</v>
      </c>
      <c r="F4398" t="s">
        <v>204</v>
      </c>
      <c r="G4398" t="s">
        <v>204</v>
      </c>
      <c r="H4398" t="s">
        <v>204</v>
      </c>
      <c r="I4398">
        <v>202</v>
      </c>
      <c r="K4398" s="1"/>
    </row>
    <row r="4399" spans="1:11" x14ac:dyDescent="0.25">
      <c r="A4399" s="5" t="str">
        <f t="shared" si="68"/>
        <v>ID151G4466</v>
      </c>
      <c r="B4399">
        <v>4466</v>
      </c>
      <c r="C4399" t="s">
        <v>68</v>
      </c>
      <c r="D4399">
        <v>151</v>
      </c>
      <c r="E4399" t="s">
        <v>97</v>
      </c>
      <c r="F4399" t="s">
        <v>204</v>
      </c>
      <c r="G4399" t="s">
        <v>78</v>
      </c>
      <c r="H4399" t="s">
        <v>78</v>
      </c>
      <c r="I4399">
        <v>472</v>
      </c>
      <c r="K4399" s="1"/>
    </row>
    <row r="4400" spans="1:11" x14ac:dyDescent="0.25">
      <c r="A4400" s="5" t="str">
        <f t="shared" si="68"/>
        <v>ID151G4467</v>
      </c>
      <c r="B4400">
        <v>4467</v>
      </c>
      <c r="C4400" t="s">
        <v>68</v>
      </c>
      <c r="D4400">
        <v>151</v>
      </c>
      <c r="E4400" t="s">
        <v>97</v>
      </c>
      <c r="F4400" t="s">
        <v>204</v>
      </c>
      <c r="G4400" t="s">
        <v>78</v>
      </c>
      <c r="H4400" t="s">
        <v>78</v>
      </c>
      <c r="I4400">
        <v>472</v>
      </c>
      <c r="K4400" s="1"/>
    </row>
    <row r="4401" spans="1:11" x14ac:dyDescent="0.25">
      <c r="A4401" s="5" t="str">
        <f t="shared" si="68"/>
        <v>ID216G4468</v>
      </c>
      <c r="B4401">
        <v>4468</v>
      </c>
      <c r="C4401" t="s">
        <v>68</v>
      </c>
      <c r="D4401">
        <v>216</v>
      </c>
      <c r="E4401" t="s">
        <v>97</v>
      </c>
      <c r="F4401" t="s">
        <v>204</v>
      </c>
      <c r="G4401" t="s">
        <v>245</v>
      </c>
      <c r="H4401" t="s">
        <v>245</v>
      </c>
      <c r="I4401">
        <v>472</v>
      </c>
      <c r="K4401" s="1"/>
    </row>
    <row r="4402" spans="1:11" x14ac:dyDescent="0.25">
      <c r="A4402" s="5" t="str">
        <f t="shared" si="68"/>
        <v>ID216G4469</v>
      </c>
      <c r="B4402">
        <v>4469</v>
      </c>
      <c r="C4402" t="s">
        <v>68</v>
      </c>
      <c r="D4402">
        <v>216</v>
      </c>
      <c r="E4402" t="s">
        <v>97</v>
      </c>
      <c r="F4402" t="s">
        <v>204</v>
      </c>
      <c r="G4402" t="s">
        <v>245</v>
      </c>
      <c r="H4402" t="s">
        <v>245</v>
      </c>
      <c r="I4402">
        <v>472</v>
      </c>
      <c r="K4402" s="1"/>
    </row>
    <row r="4403" spans="1:11" x14ac:dyDescent="0.25">
      <c r="A4403" s="5" t="str">
        <f t="shared" si="68"/>
        <v>ID7844G4470</v>
      </c>
      <c r="B4403">
        <v>4470</v>
      </c>
      <c r="C4403" t="s">
        <v>68</v>
      </c>
      <c r="D4403">
        <v>7844</v>
      </c>
      <c r="E4403" t="s">
        <v>97</v>
      </c>
      <c r="F4403" t="s">
        <v>204</v>
      </c>
      <c r="G4403" t="s">
        <v>245</v>
      </c>
      <c r="H4403" t="s">
        <v>203</v>
      </c>
      <c r="I4403">
        <v>216</v>
      </c>
      <c r="K4403" s="1"/>
    </row>
    <row r="4404" spans="1:11" x14ac:dyDescent="0.25">
      <c r="A4404" s="5" t="str">
        <f t="shared" si="68"/>
        <v>ID7845G4471</v>
      </c>
      <c r="B4404">
        <v>4471</v>
      </c>
      <c r="C4404" t="s">
        <v>68</v>
      </c>
      <c r="D4404">
        <v>7845</v>
      </c>
      <c r="E4404" t="s">
        <v>97</v>
      </c>
      <c r="F4404" t="s">
        <v>204</v>
      </c>
      <c r="G4404" t="s">
        <v>245</v>
      </c>
      <c r="H4404" t="s">
        <v>3349</v>
      </c>
      <c r="I4404">
        <v>216</v>
      </c>
      <c r="K4404" s="1"/>
    </row>
    <row r="4405" spans="1:11" x14ac:dyDescent="0.25">
      <c r="A4405" s="5" t="str">
        <f t="shared" si="68"/>
        <v>ID841G4472</v>
      </c>
      <c r="B4405">
        <v>4472</v>
      </c>
      <c r="C4405" t="s">
        <v>68</v>
      </c>
      <c r="D4405">
        <v>841</v>
      </c>
      <c r="E4405" t="s">
        <v>97</v>
      </c>
      <c r="F4405" t="s">
        <v>541</v>
      </c>
      <c r="G4405" t="s">
        <v>542</v>
      </c>
      <c r="H4405" t="s">
        <v>542</v>
      </c>
      <c r="I4405">
        <v>472</v>
      </c>
      <c r="K4405" s="1"/>
    </row>
    <row r="4406" spans="1:11" x14ac:dyDescent="0.25">
      <c r="A4406" s="5" t="str">
        <f t="shared" si="68"/>
        <v>ID4220G4473</v>
      </c>
      <c r="B4406">
        <v>4473</v>
      </c>
      <c r="C4406" t="s">
        <v>68</v>
      </c>
      <c r="D4406">
        <v>4220</v>
      </c>
      <c r="E4406" t="s">
        <v>97</v>
      </c>
      <c r="F4406" t="s">
        <v>541</v>
      </c>
      <c r="G4406" t="s">
        <v>542</v>
      </c>
      <c r="H4406" t="s">
        <v>86</v>
      </c>
      <c r="I4406">
        <v>841</v>
      </c>
      <c r="K4406" s="1"/>
    </row>
    <row r="4407" spans="1:11" x14ac:dyDescent="0.25">
      <c r="A4407" s="5" t="str">
        <f t="shared" si="68"/>
        <v>ID4221G4474</v>
      </c>
      <c r="B4407">
        <v>4474</v>
      </c>
      <c r="C4407" t="s">
        <v>68</v>
      </c>
      <c r="D4407">
        <v>4221</v>
      </c>
      <c r="E4407" t="s">
        <v>97</v>
      </c>
      <c r="F4407" t="s">
        <v>541</v>
      </c>
      <c r="G4407" t="s">
        <v>542</v>
      </c>
      <c r="H4407" t="s">
        <v>248</v>
      </c>
      <c r="I4407">
        <v>841</v>
      </c>
      <c r="K4407" s="1"/>
    </row>
    <row r="4408" spans="1:11" x14ac:dyDescent="0.25">
      <c r="A4408" s="5" t="str">
        <f t="shared" si="68"/>
        <v>ID4222G4475</v>
      </c>
      <c r="B4408">
        <v>4475</v>
      </c>
      <c r="C4408" t="s">
        <v>68</v>
      </c>
      <c r="D4408">
        <v>4222</v>
      </c>
      <c r="E4408" t="s">
        <v>97</v>
      </c>
      <c r="F4408" t="s">
        <v>541</v>
      </c>
      <c r="G4408" t="s">
        <v>542</v>
      </c>
      <c r="H4408" t="s">
        <v>203</v>
      </c>
      <c r="I4408">
        <v>841</v>
      </c>
      <c r="K4408" s="1"/>
    </row>
    <row r="4409" spans="1:11" x14ac:dyDescent="0.25">
      <c r="A4409" s="5" t="str">
        <f t="shared" si="68"/>
        <v>ID842G4476</v>
      </c>
      <c r="B4409">
        <v>4476</v>
      </c>
      <c r="C4409" t="s">
        <v>68</v>
      </c>
      <c r="D4409">
        <v>842</v>
      </c>
      <c r="E4409" t="s">
        <v>97</v>
      </c>
      <c r="F4409" t="s">
        <v>204</v>
      </c>
      <c r="G4409" t="s">
        <v>543</v>
      </c>
      <c r="H4409" t="s">
        <v>543</v>
      </c>
      <c r="I4409">
        <v>472</v>
      </c>
      <c r="K4409" s="1"/>
    </row>
    <row r="4410" spans="1:11" x14ac:dyDescent="0.25">
      <c r="A4410" s="5" t="str">
        <f t="shared" si="68"/>
        <v>ID842G4477</v>
      </c>
      <c r="B4410">
        <v>4477</v>
      </c>
      <c r="C4410" t="s">
        <v>68</v>
      </c>
      <c r="D4410">
        <v>842</v>
      </c>
      <c r="E4410" t="s">
        <v>97</v>
      </c>
      <c r="F4410" t="s">
        <v>204</v>
      </c>
      <c r="G4410" t="s">
        <v>543</v>
      </c>
      <c r="H4410" t="s">
        <v>543</v>
      </c>
      <c r="I4410">
        <v>472</v>
      </c>
      <c r="K4410" s="1"/>
    </row>
    <row r="4411" spans="1:11" x14ac:dyDescent="0.25">
      <c r="A4411" s="5" t="str">
        <f t="shared" si="68"/>
        <v>ID1060G4478</v>
      </c>
      <c r="B4411">
        <v>4478</v>
      </c>
      <c r="C4411" t="s">
        <v>68</v>
      </c>
      <c r="D4411">
        <v>1060</v>
      </c>
      <c r="E4411" t="s">
        <v>97</v>
      </c>
      <c r="F4411" t="s">
        <v>204</v>
      </c>
      <c r="G4411" t="s">
        <v>543</v>
      </c>
      <c r="H4411" t="s">
        <v>86</v>
      </c>
      <c r="I4411">
        <v>842</v>
      </c>
      <c r="K4411" s="1"/>
    </row>
    <row r="4412" spans="1:11" x14ac:dyDescent="0.25">
      <c r="A4412" s="5" t="str">
        <f t="shared" si="68"/>
        <v>ID1060G4479</v>
      </c>
      <c r="B4412">
        <v>4479</v>
      </c>
      <c r="C4412" t="s">
        <v>68</v>
      </c>
      <c r="D4412">
        <v>1060</v>
      </c>
      <c r="E4412" t="s">
        <v>97</v>
      </c>
      <c r="F4412" t="s">
        <v>204</v>
      </c>
      <c r="G4412" t="s">
        <v>543</v>
      </c>
      <c r="H4412" t="s">
        <v>86</v>
      </c>
      <c r="I4412">
        <v>842</v>
      </c>
      <c r="K4412" s="1"/>
    </row>
    <row r="4413" spans="1:11" x14ac:dyDescent="0.25">
      <c r="A4413" s="5" t="str">
        <f t="shared" si="68"/>
        <v>ID1061G4480</v>
      </c>
      <c r="B4413">
        <v>4480</v>
      </c>
      <c r="C4413" t="s">
        <v>68</v>
      </c>
      <c r="D4413">
        <v>1061</v>
      </c>
      <c r="E4413" t="s">
        <v>97</v>
      </c>
      <c r="F4413" t="s">
        <v>204</v>
      </c>
      <c r="G4413" t="s">
        <v>543</v>
      </c>
      <c r="H4413" t="s">
        <v>248</v>
      </c>
      <c r="I4413">
        <v>842</v>
      </c>
      <c r="K4413" s="1"/>
    </row>
    <row r="4414" spans="1:11" x14ac:dyDescent="0.25">
      <c r="A4414" s="5" t="str">
        <f t="shared" si="68"/>
        <v>ID1061G4481</v>
      </c>
      <c r="B4414">
        <v>4481</v>
      </c>
      <c r="C4414" t="s">
        <v>68</v>
      </c>
      <c r="D4414">
        <v>1061</v>
      </c>
      <c r="E4414" t="s">
        <v>97</v>
      </c>
      <c r="F4414" t="s">
        <v>204</v>
      </c>
      <c r="G4414" t="s">
        <v>543</v>
      </c>
      <c r="H4414" t="s">
        <v>248</v>
      </c>
      <c r="I4414">
        <v>842</v>
      </c>
      <c r="K4414" s="1"/>
    </row>
    <row r="4415" spans="1:11" x14ac:dyDescent="0.25">
      <c r="A4415" s="5" t="str">
        <f t="shared" si="68"/>
        <v>ID1062G4482</v>
      </c>
      <c r="B4415">
        <v>4482</v>
      </c>
      <c r="C4415" t="s">
        <v>68</v>
      </c>
      <c r="D4415">
        <v>1062</v>
      </c>
      <c r="E4415" t="s">
        <v>97</v>
      </c>
      <c r="F4415" t="s">
        <v>204</v>
      </c>
      <c r="G4415" t="s">
        <v>543</v>
      </c>
      <c r="H4415" t="s">
        <v>203</v>
      </c>
      <c r="I4415">
        <v>842</v>
      </c>
      <c r="K4415" s="1"/>
    </row>
    <row r="4416" spans="1:11" x14ac:dyDescent="0.25">
      <c r="A4416" s="5" t="str">
        <f t="shared" si="68"/>
        <v>ID1062G4483</v>
      </c>
      <c r="B4416">
        <v>4483</v>
      </c>
      <c r="C4416" t="s">
        <v>68</v>
      </c>
      <c r="D4416">
        <v>1062</v>
      </c>
      <c r="E4416" t="s">
        <v>97</v>
      </c>
      <c r="F4416" t="s">
        <v>204</v>
      </c>
      <c r="G4416" t="s">
        <v>543</v>
      </c>
      <c r="H4416" t="s">
        <v>203</v>
      </c>
      <c r="I4416">
        <v>842</v>
      </c>
      <c r="K4416" s="1"/>
    </row>
    <row r="4417" spans="1:11" x14ac:dyDescent="0.25">
      <c r="A4417" s="5" t="str">
        <f t="shared" si="68"/>
        <v>ID844G4484</v>
      </c>
      <c r="B4417">
        <v>4484</v>
      </c>
      <c r="C4417" t="s">
        <v>68</v>
      </c>
      <c r="D4417">
        <v>844</v>
      </c>
      <c r="E4417" t="s">
        <v>97</v>
      </c>
      <c r="F4417" t="s">
        <v>204</v>
      </c>
      <c r="G4417" t="s">
        <v>544</v>
      </c>
      <c r="H4417" t="s">
        <v>544</v>
      </c>
      <c r="I4417">
        <v>472</v>
      </c>
      <c r="K4417" s="1"/>
    </row>
    <row r="4418" spans="1:11" x14ac:dyDescent="0.25">
      <c r="A4418" s="5" t="str">
        <f t="shared" si="68"/>
        <v>ID844G4485</v>
      </c>
      <c r="B4418">
        <v>4485</v>
      </c>
      <c r="C4418" t="s">
        <v>68</v>
      </c>
      <c r="D4418">
        <v>844</v>
      </c>
      <c r="E4418" t="s">
        <v>97</v>
      </c>
      <c r="F4418" t="s">
        <v>204</v>
      </c>
      <c r="G4418" t="s">
        <v>544</v>
      </c>
      <c r="H4418" t="s">
        <v>544</v>
      </c>
      <c r="I4418">
        <v>472</v>
      </c>
      <c r="K4418" s="1"/>
    </row>
    <row r="4419" spans="1:11" x14ac:dyDescent="0.25">
      <c r="A4419" s="5" t="str">
        <f t="shared" ref="A4419:A4482" si="69">"ID"&amp;D4419&amp;"G"&amp;B4419</f>
        <v>ID1063G4486</v>
      </c>
      <c r="B4419">
        <v>4486</v>
      </c>
      <c r="C4419" t="s">
        <v>68</v>
      </c>
      <c r="D4419">
        <v>1063</v>
      </c>
      <c r="E4419" t="s">
        <v>97</v>
      </c>
      <c r="F4419" t="s">
        <v>204</v>
      </c>
      <c r="G4419" t="s">
        <v>544</v>
      </c>
      <c r="H4419" t="s">
        <v>86</v>
      </c>
      <c r="I4419">
        <v>844</v>
      </c>
      <c r="K4419" s="1"/>
    </row>
    <row r="4420" spans="1:11" x14ac:dyDescent="0.25">
      <c r="A4420" s="5" t="str">
        <f t="shared" si="69"/>
        <v>ID1063G4487</v>
      </c>
      <c r="B4420">
        <v>4487</v>
      </c>
      <c r="C4420" t="s">
        <v>68</v>
      </c>
      <c r="D4420">
        <v>1063</v>
      </c>
      <c r="E4420" t="s">
        <v>97</v>
      </c>
      <c r="F4420" t="s">
        <v>204</v>
      </c>
      <c r="G4420" t="s">
        <v>544</v>
      </c>
      <c r="H4420" t="s">
        <v>86</v>
      </c>
      <c r="I4420">
        <v>844</v>
      </c>
      <c r="K4420" s="1"/>
    </row>
    <row r="4421" spans="1:11" x14ac:dyDescent="0.25">
      <c r="A4421" s="5" t="str">
        <f t="shared" si="69"/>
        <v>ID1064G4488</v>
      </c>
      <c r="B4421">
        <v>4488</v>
      </c>
      <c r="C4421" t="s">
        <v>68</v>
      </c>
      <c r="D4421">
        <v>1064</v>
      </c>
      <c r="E4421" t="s">
        <v>97</v>
      </c>
      <c r="F4421" t="s">
        <v>204</v>
      </c>
      <c r="G4421" t="s">
        <v>544</v>
      </c>
      <c r="H4421" t="s">
        <v>248</v>
      </c>
      <c r="I4421">
        <v>844</v>
      </c>
      <c r="K4421" s="1"/>
    </row>
    <row r="4422" spans="1:11" x14ac:dyDescent="0.25">
      <c r="A4422" s="5" t="str">
        <f t="shared" si="69"/>
        <v>ID1064G4489</v>
      </c>
      <c r="B4422">
        <v>4489</v>
      </c>
      <c r="C4422" t="s">
        <v>68</v>
      </c>
      <c r="D4422">
        <v>1064</v>
      </c>
      <c r="E4422" t="s">
        <v>97</v>
      </c>
      <c r="F4422" t="s">
        <v>204</v>
      </c>
      <c r="G4422" t="s">
        <v>544</v>
      </c>
      <c r="H4422" t="s">
        <v>248</v>
      </c>
      <c r="I4422">
        <v>844</v>
      </c>
      <c r="K4422" s="1"/>
    </row>
    <row r="4423" spans="1:11" x14ac:dyDescent="0.25">
      <c r="A4423" s="5" t="str">
        <f t="shared" si="69"/>
        <v>ID1065G4490</v>
      </c>
      <c r="B4423">
        <v>4490</v>
      </c>
      <c r="C4423" t="s">
        <v>68</v>
      </c>
      <c r="D4423">
        <v>1065</v>
      </c>
      <c r="E4423" t="s">
        <v>97</v>
      </c>
      <c r="F4423" t="s">
        <v>204</v>
      </c>
      <c r="G4423" t="s">
        <v>544</v>
      </c>
      <c r="H4423" t="s">
        <v>203</v>
      </c>
      <c r="I4423">
        <v>844</v>
      </c>
      <c r="K4423" s="1"/>
    </row>
    <row r="4424" spans="1:11" x14ac:dyDescent="0.25">
      <c r="A4424" s="5" t="str">
        <f t="shared" si="69"/>
        <v>ID1065G4491</v>
      </c>
      <c r="B4424">
        <v>4491</v>
      </c>
      <c r="C4424" t="s">
        <v>68</v>
      </c>
      <c r="D4424">
        <v>1065</v>
      </c>
      <c r="E4424" t="s">
        <v>97</v>
      </c>
      <c r="F4424" t="s">
        <v>204</v>
      </c>
      <c r="G4424" t="s">
        <v>544</v>
      </c>
      <c r="H4424" t="s">
        <v>203</v>
      </c>
      <c r="I4424">
        <v>844</v>
      </c>
      <c r="K4424" s="1"/>
    </row>
    <row r="4425" spans="1:11" x14ac:dyDescent="0.25">
      <c r="A4425" s="5" t="str">
        <f t="shared" si="69"/>
        <v>ID3025G4492</v>
      </c>
      <c r="B4425">
        <v>4492</v>
      </c>
      <c r="C4425" t="s">
        <v>68</v>
      </c>
      <c r="D4425">
        <v>3025</v>
      </c>
      <c r="E4425" t="s">
        <v>97</v>
      </c>
      <c r="F4425" t="s">
        <v>541</v>
      </c>
      <c r="G4425" t="s">
        <v>1273</v>
      </c>
      <c r="H4425" t="s">
        <v>1273</v>
      </c>
      <c r="I4425">
        <v>472</v>
      </c>
      <c r="K4425" s="1"/>
    </row>
    <row r="4426" spans="1:11" x14ac:dyDescent="0.25">
      <c r="A4426" s="5" t="str">
        <f t="shared" si="69"/>
        <v>ID5963G4493</v>
      </c>
      <c r="B4426">
        <v>4493</v>
      </c>
      <c r="C4426" t="s">
        <v>68</v>
      </c>
      <c r="D4426">
        <v>5963</v>
      </c>
      <c r="E4426" t="s">
        <v>97</v>
      </c>
      <c r="F4426" t="s">
        <v>541</v>
      </c>
      <c r="G4426" t="s">
        <v>2481</v>
      </c>
      <c r="H4426" t="s">
        <v>2481</v>
      </c>
      <c r="I4426">
        <v>472</v>
      </c>
      <c r="K4426" s="1"/>
    </row>
    <row r="4427" spans="1:11" x14ac:dyDescent="0.25">
      <c r="A4427" s="5" t="str">
        <f t="shared" si="69"/>
        <v>ID7831G4494</v>
      </c>
      <c r="B4427">
        <v>4494</v>
      </c>
      <c r="C4427" t="s">
        <v>68</v>
      </c>
      <c r="D4427">
        <v>7831</v>
      </c>
      <c r="E4427" t="s">
        <v>97</v>
      </c>
      <c r="F4427" t="s">
        <v>541</v>
      </c>
      <c r="G4427" t="s">
        <v>3345</v>
      </c>
      <c r="H4427" t="s">
        <v>3345</v>
      </c>
      <c r="I4427">
        <v>472</v>
      </c>
      <c r="K4427" s="1"/>
    </row>
    <row r="4428" spans="1:11" x14ac:dyDescent="0.25">
      <c r="A4428" s="5" t="str">
        <f t="shared" si="69"/>
        <v>ID7831G4495</v>
      </c>
      <c r="B4428">
        <v>4495</v>
      </c>
      <c r="C4428" t="s">
        <v>68</v>
      </c>
      <c r="D4428">
        <v>7831</v>
      </c>
      <c r="E4428" t="s">
        <v>97</v>
      </c>
      <c r="F4428" t="s">
        <v>3346</v>
      </c>
      <c r="G4428" t="s">
        <v>3345</v>
      </c>
      <c r="H4428" t="s">
        <v>3345</v>
      </c>
      <c r="I4428">
        <v>472</v>
      </c>
      <c r="K4428" s="1"/>
    </row>
    <row r="4429" spans="1:11" x14ac:dyDescent="0.25">
      <c r="A4429" s="5" t="str">
        <f t="shared" si="69"/>
        <v>ID7832G4496</v>
      </c>
      <c r="B4429">
        <v>4496</v>
      </c>
      <c r="C4429" t="s">
        <v>68</v>
      </c>
      <c r="D4429">
        <v>7832</v>
      </c>
      <c r="E4429" t="s">
        <v>97</v>
      </c>
      <c r="F4429" t="s">
        <v>541</v>
      </c>
      <c r="G4429" t="s">
        <v>3345</v>
      </c>
      <c r="H4429" t="s">
        <v>203</v>
      </c>
      <c r="I4429">
        <v>7831</v>
      </c>
      <c r="K4429" s="1"/>
    </row>
    <row r="4430" spans="1:11" x14ac:dyDescent="0.25">
      <c r="A4430" s="5" t="str">
        <f t="shared" si="69"/>
        <v>ID7832G4497</v>
      </c>
      <c r="B4430">
        <v>4497</v>
      </c>
      <c r="C4430" t="s">
        <v>68</v>
      </c>
      <c r="D4430">
        <v>7832</v>
      </c>
      <c r="E4430" t="s">
        <v>97</v>
      </c>
      <c r="F4430" t="s">
        <v>3346</v>
      </c>
      <c r="G4430" t="s">
        <v>3345</v>
      </c>
      <c r="H4430" t="s">
        <v>203</v>
      </c>
      <c r="I4430">
        <v>7831</v>
      </c>
      <c r="K4430" s="1"/>
    </row>
    <row r="4431" spans="1:11" x14ac:dyDescent="0.25">
      <c r="A4431" s="5" t="str">
        <f t="shared" si="69"/>
        <v>ID7833G4498</v>
      </c>
      <c r="B4431">
        <v>4498</v>
      </c>
      <c r="C4431" t="s">
        <v>68</v>
      </c>
      <c r="D4431">
        <v>7833</v>
      </c>
      <c r="E4431" t="s">
        <v>97</v>
      </c>
      <c r="F4431" t="s">
        <v>541</v>
      </c>
      <c r="G4431" t="s">
        <v>3345</v>
      </c>
      <c r="H4431" t="s">
        <v>248</v>
      </c>
      <c r="I4431">
        <v>7831</v>
      </c>
      <c r="K4431" s="1"/>
    </row>
    <row r="4432" spans="1:11" x14ac:dyDescent="0.25">
      <c r="A4432" s="5" t="str">
        <f t="shared" si="69"/>
        <v>ID7833G4499</v>
      </c>
      <c r="B4432">
        <v>4499</v>
      </c>
      <c r="C4432" t="s">
        <v>68</v>
      </c>
      <c r="D4432">
        <v>7833</v>
      </c>
      <c r="E4432" t="s">
        <v>97</v>
      </c>
      <c r="F4432" t="s">
        <v>3346</v>
      </c>
      <c r="G4432" t="s">
        <v>3345</v>
      </c>
      <c r="H4432" t="s">
        <v>248</v>
      </c>
      <c r="I4432">
        <v>7831</v>
      </c>
      <c r="K4432" s="1"/>
    </row>
    <row r="4433" spans="1:11" x14ac:dyDescent="0.25">
      <c r="A4433" s="5" t="str">
        <f t="shared" si="69"/>
        <v>ID7834G4500</v>
      </c>
      <c r="B4433">
        <v>4500</v>
      </c>
      <c r="C4433" t="s">
        <v>68</v>
      </c>
      <c r="D4433">
        <v>7834</v>
      </c>
      <c r="E4433" t="s">
        <v>97</v>
      </c>
      <c r="F4433" t="s">
        <v>541</v>
      </c>
      <c r="G4433" t="s">
        <v>3345</v>
      </c>
      <c r="H4433" t="s">
        <v>86</v>
      </c>
      <c r="I4433">
        <v>7831</v>
      </c>
      <c r="K4433" s="1"/>
    </row>
    <row r="4434" spans="1:11" x14ac:dyDescent="0.25">
      <c r="A4434" s="5" t="str">
        <f t="shared" si="69"/>
        <v>ID7834G4501</v>
      </c>
      <c r="B4434">
        <v>4501</v>
      </c>
      <c r="C4434" t="s">
        <v>68</v>
      </c>
      <c r="D4434">
        <v>7834</v>
      </c>
      <c r="E4434" t="s">
        <v>97</v>
      </c>
      <c r="F4434" t="s">
        <v>3346</v>
      </c>
      <c r="G4434" t="s">
        <v>3345</v>
      </c>
      <c r="H4434" t="s">
        <v>86</v>
      </c>
      <c r="I4434">
        <v>7831</v>
      </c>
      <c r="K4434" s="1"/>
    </row>
    <row r="4435" spans="1:11" x14ac:dyDescent="0.25">
      <c r="A4435" s="5" t="str">
        <f t="shared" si="69"/>
        <v>ID7835G4502</v>
      </c>
      <c r="B4435">
        <v>4502</v>
      </c>
      <c r="C4435" t="s">
        <v>68</v>
      </c>
      <c r="D4435">
        <v>7835</v>
      </c>
      <c r="E4435" t="s">
        <v>97</v>
      </c>
      <c r="F4435" t="s">
        <v>541</v>
      </c>
      <c r="G4435" t="s">
        <v>3345</v>
      </c>
      <c r="H4435" t="s">
        <v>3347</v>
      </c>
      <c r="I4435">
        <v>7831</v>
      </c>
      <c r="K4435" s="1"/>
    </row>
    <row r="4436" spans="1:11" x14ac:dyDescent="0.25">
      <c r="A4436" s="5" t="str">
        <f t="shared" si="69"/>
        <v>ID7835G4503</v>
      </c>
      <c r="B4436">
        <v>4503</v>
      </c>
      <c r="C4436" t="s">
        <v>68</v>
      </c>
      <c r="D4436">
        <v>7835</v>
      </c>
      <c r="E4436" t="s">
        <v>97</v>
      </c>
      <c r="F4436" t="s">
        <v>3346</v>
      </c>
      <c r="G4436" t="s">
        <v>3345</v>
      </c>
      <c r="H4436" t="s">
        <v>3347</v>
      </c>
      <c r="I4436">
        <v>7831</v>
      </c>
      <c r="K4436" s="1"/>
    </row>
    <row r="4437" spans="1:11" x14ac:dyDescent="0.25">
      <c r="A4437" s="5" t="str">
        <f t="shared" si="69"/>
        <v>ID7920G4504</v>
      </c>
      <c r="B4437">
        <v>4504</v>
      </c>
      <c r="C4437" t="s">
        <v>68</v>
      </c>
      <c r="D4437">
        <v>7920</v>
      </c>
      <c r="E4437" t="s">
        <v>97</v>
      </c>
      <c r="F4437" t="s">
        <v>204</v>
      </c>
      <c r="G4437" t="s">
        <v>3362</v>
      </c>
      <c r="H4437" t="s">
        <v>3362</v>
      </c>
      <c r="I4437">
        <v>472</v>
      </c>
      <c r="K4437" s="1"/>
    </row>
    <row r="4438" spans="1:11" x14ac:dyDescent="0.25">
      <c r="A4438" s="5" t="str">
        <f t="shared" si="69"/>
        <v>ID9012G4505</v>
      </c>
      <c r="B4438">
        <v>4505</v>
      </c>
      <c r="C4438" t="s">
        <v>68</v>
      </c>
      <c r="D4438">
        <v>9012</v>
      </c>
      <c r="E4438" t="s">
        <v>97</v>
      </c>
      <c r="F4438" t="s">
        <v>204</v>
      </c>
      <c r="G4438" t="s">
        <v>3348</v>
      </c>
      <c r="H4438" t="s">
        <v>3348</v>
      </c>
      <c r="I4438">
        <v>472</v>
      </c>
      <c r="K4438" s="1"/>
    </row>
    <row r="4439" spans="1:11" x14ac:dyDescent="0.25">
      <c r="A4439" s="5" t="str">
        <f t="shared" si="69"/>
        <v>ID9013G4506</v>
      </c>
      <c r="B4439">
        <v>4506</v>
      </c>
      <c r="C4439" t="s">
        <v>68</v>
      </c>
      <c r="D4439">
        <v>9013</v>
      </c>
      <c r="E4439" t="s">
        <v>97</v>
      </c>
      <c r="F4439" t="s">
        <v>204</v>
      </c>
      <c r="G4439" t="s">
        <v>3348</v>
      </c>
      <c r="H4439" t="s">
        <v>86</v>
      </c>
      <c r="I4439">
        <v>9012</v>
      </c>
      <c r="K4439" s="1"/>
    </row>
    <row r="4440" spans="1:11" x14ac:dyDescent="0.25">
      <c r="A4440" s="5" t="str">
        <f t="shared" si="69"/>
        <v>ID9014G4507</v>
      </c>
      <c r="B4440">
        <v>4507</v>
      </c>
      <c r="C4440" t="s">
        <v>68</v>
      </c>
      <c r="D4440">
        <v>9014</v>
      </c>
      <c r="E4440" t="s">
        <v>97</v>
      </c>
      <c r="F4440" t="s">
        <v>204</v>
      </c>
      <c r="G4440" t="s">
        <v>3348</v>
      </c>
      <c r="H4440" t="s">
        <v>248</v>
      </c>
      <c r="I4440">
        <v>9012</v>
      </c>
      <c r="K4440" s="1"/>
    </row>
    <row r="4441" spans="1:11" x14ac:dyDescent="0.25">
      <c r="A4441" s="5" t="str">
        <f t="shared" si="69"/>
        <v>ID9015G4508</v>
      </c>
      <c r="B4441">
        <v>4508</v>
      </c>
      <c r="C4441" t="s">
        <v>68</v>
      </c>
      <c r="D4441">
        <v>9015</v>
      </c>
      <c r="E4441" t="s">
        <v>97</v>
      </c>
      <c r="F4441" t="s">
        <v>204</v>
      </c>
      <c r="G4441" t="s">
        <v>3348</v>
      </c>
      <c r="H4441" t="s">
        <v>203</v>
      </c>
      <c r="I4441">
        <v>9012</v>
      </c>
      <c r="K4441" s="1"/>
    </row>
    <row r="4442" spans="1:11" x14ac:dyDescent="0.25">
      <c r="A4442" s="5" t="str">
        <f t="shared" si="69"/>
        <v>ID473G4509</v>
      </c>
      <c r="B4442">
        <v>4509</v>
      </c>
      <c r="C4442" t="s">
        <v>68</v>
      </c>
      <c r="D4442">
        <v>473</v>
      </c>
      <c r="E4442" t="s">
        <v>97</v>
      </c>
      <c r="F4442" t="s">
        <v>98</v>
      </c>
      <c r="G4442" t="s">
        <v>98</v>
      </c>
      <c r="H4442" t="s">
        <v>98</v>
      </c>
      <c r="I4442">
        <v>202</v>
      </c>
      <c r="K4442" s="1"/>
    </row>
    <row r="4443" spans="1:11" x14ac:dyDescent="0.25">
      <c r="A4443" s="5" t="str">
        <f t="shared" si="69"/>
        <v>ID21G4510</v>
      </c>
      <c r="B4443">
        <v>4510</v>
      </c>
      <c r="C4443" t="s">
        <v>68</v>
      </c>
      <c r="D4443">
        <v>21</v>
      </c>
      <c r="E4443" t="s">
        <v>97</v>
      </c>
      <c r="F4443" t="s">
        <v>98</v>
      </c>
      <c r="G4443" t="s">
        <v>99</v>
      </c>
      <c r="H4443" t="s">
        <v>99</v>
      </c>
      <c r="I4443">
        <v>473</v>
      </c>
      <c r="K4443" s="1"/>
    </row>
    <row r="4444" spans="1:11" x14ac:dyDescent="0.25">
      <c r="A4444" s="5" t="str">
        <f t="shared" si="69"/>
        <v>ID222G4511</v>
      </c>
      <c r="B4444">
        <v>4511</v>
      </c>
      <c r="C4444" t="s">
        <v>68</v>
      </c>
      <c r="D4444">
        <v>222</v>
      </c>
      <c r="E4444" t="s">
        <v>97</v>
      </c>
      <c r="F4444" t="s">
        <v>98</v>
      </c>
      <c r="G4444" t="s">
        <v>250</v>
      </c>
      <c r="H4444" t="s">
        <v>250</v>
      </c>
      <c r="I4444">
        <v>473</v>
      </c>
      <c r="K4444" s="1"/>
    </row>
    <row r="4445" spans="1:11" x14ac:dyDescent="0.25">
      <c r="A4445" s="5" t="str">
        <f t="shared" si="69"/>
        <v>ID769G4512</v>
      </c>
      <c r="B4445">
        <v>4512</v>
      </c>
      <c r="C4445" t="s">
        <v>68</v>
      </c>
      <c r="D4445">
        <v>769</v>
      </c>
      <c r="E4445" t="s">
        <v>97</v>
      </c>
      <c r="F4445" t="s">
        <v>98</v>
      </c>
      <c r="G4445" t="s">
        <v>78</v>
      </c>
      <c r="H4445" t="s">
        <v>78</v>
      </c>
      <c r="I4445">
        <v>473</v>
      </c>
      <c r="K4445" s="1"/>
    </row>
    <row r="4446" spans="1:11" x14ac:dyDescent="0.25">
      <c r="A4446" s="5" t="str">
        <f t="shared" si="69"/>
        <v>ID804G4513</v>
      </c>
      <c r="B4446">
        <v>4513</v>
      </c>
      <c r="C4446" t="s">
        <v>68</v>
      </c>
      <c r="D4446">
        <v>804</v>
      </c>
      <c r="E4446" t="s">
        <v>97</v>
      </c>
      <c r="F4446" t="s">
        <v>98</v>
      </c>
      <c r="G4446" t="s">
        <v>84</v>
      </c>
      <c r="H4446" t="s">
        <v>84</v>
      </c>
      <c r="I4446">
        <v>473</v>
      </c>
      <c r="K4446" s="1"/>
    </row>
    <row r="4447" spans="1:11" x14ac:dyDescent="0.25">
      <c r="A4447" s="5" t="str">
        <f t="shared" si="69"/>
        <v>ID847G4514</v>
      </c>
      <c r="B4447">
        <v>4514</v>
      </c>
      <c r="C4447" t="s">
        <v>68</v>
      </c>
      <c r="D4447">
        <v>847</v>
      </c>
      <c r="E4447" t="s">
        <v>97</v>
      </c>
      <c r="F4447" t="s">
        <v>98</v>
      </c>
      <c r="G4447" t="s">
        <v>545</v>
      </c>
      <c r="H4447" t="s">
        <v>545</v>
      </c>
      <c r="I4447">
        <v>473</v>
      </c>
      <c r="K4447" s="1"/>
    </row>
    <row r="4448" spans="1:11" x14ac:dyDescent="0.25">
      <c r="A4448" s="5" t="str">
        <f t="shared" si="69"/>
        <v>ID848G4515</v>
      </c>
      <c r="B4448">
        <v>4515</v>
      </c>
      <c r="C4448" t="s">
        <v>68</v>
      </c>
      <c r="D4448">
        <v>848</v>
      </c>
      <c r="E4448" t="s">
        <v>97</v>
      </c>
      <c r="F4448" t="s">
        <v>98</v>
      </c>
      <c r="G4448" t="s">
        <v>546</v>
      </c>
      <c r="H4448" t="s">
        <v>546</v>
      </c>
      <c r="I4448">
        <v>473</v>
      </c>
      <c r="K4448" s="1"/>
    </row>
    <row r="4449" spans="1:11" x14ac:dyDescent="0.25">
      <c r="A4449" s="5" t="str">
        <f t="shared" si="69"/>
        <v>ID2306G4516</v>
      </c>
      <c r="B4449">
        <v>4516</v>
      </c>
      <c r="C4449" t="s">
        <v>68</v>
      </c>
      <c r="D4449">
        <v>2306</v>
      </c>
      <c r="E4449" t="s">
        <v>97</v>
      </c>
      <c r="F4449" t="s">
        <v>98</v>
      </c>
      <c r="G4449" t="s">
        <v>972</v>
      </c>
      <c r="H4449" t="s">
        <v>972</v>
      </c>
      <c r="I4449">
        <v>473</v>
      </c>
      <c r="K4449" s="1"/>
    </row>
    <row r="4450" spans="1:11" x14ac:dyDescent="0.25">
      <c r="A4450" s="5" t="str">
        <f t="shared" si="69"/>
        <v>ID2321G4517</v>
      </c>
      <c r="B4450">
        <v>4517</v>
      </c>
      <c r="C4450" t="s">
        <v>68</v>
      </c>
      <c r="D4450">
        <v>2321</v>
      </c>
      <c r="E4450" t="s">
        <v>97</v>
      </c>
      <c r="F4450" t="s">
        <v>98</v>
      </c>
      <c r="G4450" t="s">
        <v>974</v>
      </c>
      <c r="H4450" t="s">
        <v>974</v>
      </c>
      <c r="I4450">
        <v>473</v>
      </c>
      <c r="K4450" s="1"/>
    </row>
    <row r="4451" spans="1:11" x14ac:dyDescent="0.25">
      <c r="A4451" s="5" t="str">
        <f t="shared" si="69"/>
        <v>ID7846G4518</v>
      </c>
      <c r="B4451">
        <v>4518</v>
      </c>
      <c r="C4451" t="s">
        <v>68</v>
      </c>
      <c r="D4451">
        <v>7846</v>
      </c>
      <c r="E4451" t="s">
        <v>97</v>
      </c>
      <c r="F4451" t="s">
        <v>98</v>
      </c>
      <c r="G4451" t="s">
        <v>938</v>
      </c>
      <c r="H4451" t="s">
        <v>938</v>
      </c>
      <c r="I4451">
        <v>473</v>
      </c>
      <c r="K4451" s="1"/>
    </row>
    <row r="4452" spans="1:11" x14ac:dyDescent="0.25">
      <c r="A4452" s="5" t="str">
        <f t="shared" si="69"/>
        <v>ID7847G4519</v>
      </c>
      <c r="B4452">
        <v>4519</v>
      </c>
      <c r="C4452" t="s">
        <v>68</v>
      </c>
      <c r="D4452">
        <v>7847</v>
      </c>
      <c r="E4452" t="s">
        <v>97</v>
      </c>
      <c r="F4452" t="s">
        <v>98</v>
      </c>
      <c r="G4452" t="s">
        <v>973</v>
      </c>
      <c r="H4452" t="s">
        <v>973</v>
      </c>
      <c r="I4452">
        <v>473</v>
      </c>
      <c r="K4452" s="1"/>
    </row>
    <row r="4453" spans="1:11" x14ac:dyDescent="0.25">
      <c r="A4453" s="5" t="str">
        <f t="shared" si="69"/>
        <v>ID7848G4520</v>
      </c>
      <c r="B4453">
        <v>4520</v>
      </c>
      <c r="C4453" t="s">
        <v>68</v>
      </c>
      <c r="D4453">
        <v>7848</v>
      </c>
      <c r="E4453" t="s">
        <v>97</v>
      </c>
      <c r="F4453" t="s">
        <v>98</v>
      </c>
      <c r="G4453" t="s">
        <v>1202</v>
      </c>
      <c r="H4453" t="s">
        <v>1202</v>
      </c>
      <c r="I4453">
        <v>473</v>
      </c>
      <c r="K4453" s="1"/>
    </row>
    <row r="4454" spans="1:11" x14ac:dyDescent="0.25">
      <c r="A4454" s="5" t="str">
        <f t="shared" si="69"/>
        <v>ID7849G4521</v>
      </c>
      <c r="B4454">
        <v>4521</v>
      </c>
      <c r="C4454" t="s">
        <v>68</v>
      </c>
      <c r="D4454">
        <v>7849</v>
      </c>
      <c r="E4454" t="s">
        <v>97</v>
      </c>
      <c r="F4454" t="s">
        <v>98</v>
      </c>
      <c r="G4454" t="s">
        <v>3350</v>
      </c>
      <c r="H4454" t="s">
        <v>3350</v>
      </c>
      <c r="I4454">
        <v>473</v>
      </c>
      <c r="K4454" s="1"/>
    </row>
    <row r="4455" spans="1:11" x14ac:dyDescent="0.25">
      <c r="A4455" s="5" t="str">
        <f t="shared" si="69"/>
        <v>ID474G4522</v>
      </c>
      <c r="B4455">
        <v>4522</v>
      </c>
      <c r="C4455" t="s">
        <v>68</v>
      </c>
      <c r="D4455">
        <v>474</v>
      </c>
      <c r="E4455" t="s">
        <v>97</v>
      </c>
      <c r="F4455" t="s">
        <v>246</v>
      </c>
      <c r="G4455" t="s">
        <v>246</v>
      </c>
      <c r="H4455" t="s">
        <v>246</v>
      </c>
      <c r="I4455">
        <v>202</v>
      </c>
      <c r="K4455" s="1"/>
    </row>
    <row r="4456" spans="1:11" x14ac:dyDescent="0.25">
      <c r="A4456" s="5" t="str">
        <f t="shared" si="69"/>
        <v>ID217G4523</v>
      </c>
      <c r="B4456">
        <v>4523</v>
      </c>
      <c r="C4456" t="s">
        <v>68</v>
      </c>
      <c r="D4456">
        <v>217</v>
      </c>
      <c r="E4456" t="s">
        <v>97</v>
      </c>
      <c r="F4456" t="s">
        <v>246</v>
      </c>
      <c r="G4456" t="s">
        <v>78</v>
      </c>
      <c r="H4456" t="s">
        <v>78</v>
      </c>
      <c r="I4456">
        <v>474</v>
      </c>
      <c r="K4456" s="1"/>
    </row>
    <row r="4457" spans="1:11" x14ac:dyDescent="0.25">
      <c r="A4457" s="5" t="str">
        <f t="shared" si="69"/>
        <v>ID851G4524</v>
      </c>
      <c r="B4457">
        <v>4524</v>
      </c>
      <c r="C4457" t="s">
        <v>68</v>
      </c>
      <c r="D4457">
        <v>851</v>
      </c>
      <c r="E4457" t="s">
        <v>97</v>
      </c>
      <c r="F4457" t="s">
        <v>246</v>
      </c>
      <c r="G4457" t="s">
        <v>547</v>
      </c>
      <c r="H4457" t="s">
        <v>547</v>
      </c>
      <c r="I4457">
        <v>474</v>
      </c>
      <c r="K4457" s="1"/>
    </row>
    <row r="4458" spans="1:11" x14ac:dyDescent="0.25">
      <c r="A4458" s="5" t="str">
        <f t="shared" si="69"/>
        <v>ID852G4525</v>
      </c>
      <c r="B4458">
        <v>4525</v>
      </c>
      <c r="C4458" t="s">
        <v>68</v>
      </c>
      <c r="D4458">
        <v>852</v>
      </c>
      <c r="E4458" t="s">
        <v>97</v>
      </c>
      <c r="F4458" t="s">
        <v>246</v>
      </c>
      <c r="G4458" t="s">
        <v>548</v>
      </c>
      <c r="H4458" t="s">
        <v>548</v>
      </c>
      <c r="I4458">
        <v>474</v>
      </c>
      <c r="K4458" s="1"/>
    </row>
    <row r="4459" spans="1:11" x14ac:dyDescent="0.25">
      <c r="A4459" s="5" t="str">
        <f t="shared" si="69"/>
        <v>ID853G4526</v>
      </c>
      <c r="B4459">
        <v>4526</v>
      </c>
      <c r="C4459" t="s">
        <v>68</v>
      </c>
      <c r="D4459">
        <v>853</v>
      </c>
      <c r="E4459" t="s">
        <v>97</v>
      </c>
      <c r="F4459" t="s">
        <v>246</v>
      </c>
      <c r="G4459" t="s">
        <v>549</v>
      </c>
      <c r="H4459" t="s">
        <v>549</v>
      </c>
      <c r="I4459">
        <v>474</v>
      </c>
      <c r="K4459" s="1"/>
    </row>
    <row r="4460" spans="1:11" x14ac:dyDescent="0.25">
      <c r="A4460" s="5" t="str">
        <f t="shared" si="69"/>
        <v>ID854G4527</v>
      </c>
      <c r="B4460">
        <v>4527</v>
      </c>
      <c r="C4460" t="s">
        <v>68</v>
      </c>
      <c r="D4460">
        <v>854</v>
      </c>
      <c r="E4460" t="s">
        <v>97</v>
      </c>
      <c r="F4460" t="s">
        <v>246</v>
      </c>
      <c r="G4460" t="s">
        <v>325</v>
      </c>
      <c r="H4460" t="s">
        <v>325</v>
      </c>
      <c r="I4460">
        <v>474</v>
      </c>
      <c r="K4460" s="1"/>
    </row>
    <row r="4461" spans="1:11" x14ac:dyDescent="0.25">
      <c r="A4461" s="5" t="str">
        <f t="shared" si="69"/>
        <v>ID475G4528</v>
      </c>
      <c r="B4461">
        <v>4528</v>
      </c>
      <c r="C4461" t="s">
        <v>68</v>
      </c>
      <c r="D4461">
        <v>475</v>
      </c>
      <c r="E4461" t="s">
        <v>97</v>
      </c>
      <c r="F4461" t="s">
        <v>202</v>
      </c>
      <c r="G4461" t="s">
        <v>202</v>
      </c>
      <c r="H4461" t="s">
        <v>202</v>
      </c>
      <c r="I4461">
        <v>202</v>
      </c>
      <c r="K4461" s="1"/>
    </row>
    <row r="4462" spans="1:11" x14ac:dyDescent="0.25">
      <c r="A4462" s="5" t="str">
        <f t="shared" si="69"/>
        <v>ID150G4529</v>
      </c>
      <c r="B4462">
        <v>4529</v>
      </c>
      <c r="C4462" t="s">
        <v>68</v>
      </c>
      <c r="D4462">
        <v>150</v>
      </c>
      <c r="E4462" t="s">
        <v>97</v>
      </c>
      <c r="F4462" t="s">
        <v>202</v>
      </c>
      <c r="G4462" t="s">
        <v>203</v>
      </c>
      <c r="H4462" t="s">
        <v>203</v>
      </c>
      <c r="I4462">
        <v>475</v>
      </c>
      <c r="K4462" s="1"/>
    </row>
    <row r="4463" spans="1:11" x14ac:dyDescent="0.25">
      <c r="A4463" s="5" t="str">
        <f t="shared" si="69"/>
        <v>ID2307G4530</v>
      </c>
      <c r="B4463">
        <v>4530</v>
      </c>
      <c r="C4463" t="s">
        <v>68</v>
      </c>
      <c r="D4463">
        <v>2307</v>
      </c>
      <c r="E4463" t="s">
        <v>97</v>
      </c>
      <c r="F4463" t="s">
        <v>202</v>
      </c>
      <c r="G4463" t="s">
        <v>203</v>
      </c>
      <c r="H4463" t="s">
        <v>99</v>
      </c>
      <c r="I4463">
        <v>150</v>
      </c>
      <c r="K4463" s="1"/>
    </row>
    <row r="4464" spans="1:11" x14ac:dyDescent="0.25">
      <c r="A4464" s="5" t="str">
        <f t="shared" si="69"/>
        <v>ID2308G4531</v>
      </c>
      <c r="B4464">
        <v>4531</v>
      </c>
      <c r="C4464" t="s">
        <v>68</v>
      </c>
      <c r="D4464">
        <v>2308</v>
      </c>
      <c r="E4464" t="s">
        <v>97</v>
      </c>
      <c r="F4464" t="s">
        <v>202</v>
      </c>
      <c r="G4464" t="s">
        <v>203</v>
      </c>
      <c r="H4464" t="s">
        <v>407</v>
      </c>
      <c r="I4464">
        <v>150</v>
      </c>
      <c r="K4464" s="1"/>
    </row>
    <row r="4465" spans="1:11" x14ac:dyDescent="0.25">
      <c r="A4465" s="5" t="str">
        <f t="shared" si="69"/>
        <v>ID2310G4532</v>
      </c>
      <c r="B4465">
        <v>4532</v>
      </c>
      <c r="C4465" t="s">
        <v>68</v>
      </c>
      <c r="D4465">
        <v>2310</v>
      </c>
      <c r="E4465" t="s">
        <v>97</v>
      </c>
      <c r="F4465" t="s">
        <v>202</v>
      </c>
      <c r="G4465" t="s">
        <v>203</v>
      </c>
      <c r="H4465" t="s">
        <v>973</v>
      </c>
      <c r="I4465">
        <v>150</v>
      </c>
      <c r="K4465" s="1"/>
    </row>
    <row r="4466" spans="1:11" x14ac:dyDescent="0.25">
      <c r="A4466" s="5" t="str">
        <f t="shared" si="69"/>
        <v>ID2311G4533</v>
      </c>
      <c r="B4466">
        <v>4533</v>
      </c>
      <c r="C4466" t="s">
        <v>68</v>
      </c>
      <c r="D4466">
        <v>2311</v>
      </c>
      <c r="E4466" t="s">
        <v>97</v>
      </c>
      <c r="F4466" t="s">
        <v>202</v>
      </c>
      <c r="G4466" t="s">
        <v>203</v>
      </c>
      <c r="H4466" t="s">
        <v>84</v>
      </c>
      <c r="I4466">
        <v>150</v>
      </c>
      <c r="K4466" s="1"/>
    </row>
    <row r="4467" spans="1:11" x14ac:dyDescent="0.25">
      <c r="A4467" s="5" t="str">
        <f t="shared" si="69"/>
        <v>ID2313G4534</v>
      </c>
      <c r="B4467">
        <v>4534</v>
      </c>
      <c r="C4467" t="s">
        <v>68</v>
      </c>
      <c r="D4467">
        <v>2313</v>
      </c>
      <c r="E4467" t="s">
        <v>97</v>
      </c>
      <c r="F4467" t="s">
        <v>202</v>
      </c>
      <c r="G4467" t="s">
        <v>203</v>
      </c>
      <c r="H4467" t="s">
        <v>78</v>
      </c>
      <c r="I4467">
        <v>150</v>
      </c>
      <c r="K4467" s="1"/>
    </row>
    <row r="4468" spans="1:11" x14ac:dyDescent="0.25">
      <c r="A4468" s="5" t="str">
        <f t="shared" si="69"/>
        <v>ID2322G4535</v>
      </c>
      <c r="B4468">
        <v>4535</v>
      </c>
      <c r="C4468" t="s">
        <v>68</v>
      </c>
      <c r="D4468">
        <v>2322</v>
      </c>
      <c r="E4468" t="s">
        <v>97</v>
      </c>
      <c r="F4468" t="s">
        <v>202</v>
      </c>
      <c r="G4468" t="s">
        <v>203</v>
      </c>
      <c r="H4468" t="s">
        <v>974</v>
      </c>
      <c r="I4468">
        <v>150</v>
      </c>
      <c r="K4468" s="1"/>
    </row>
    <row r="4469" spans="1:11" x14ac:dyDescent="0.25">
      <c r="A4469" s="5" t="str">
        <f t="shared" si="69"/>
        <v>ID2888G4536</v>
      </c>
      <c r="B4469">
        <v>4536</v>
      </c>
      <c r="C4469" t="s">
        <v>68</v>
      </c>
      <c r="D4469">
        <v>2888</v>
      </c>
      <c r="E4469" t="s">
        <v>97</v>
      </c>
      <c r="F4469" t="s">
        <v>202</v>
      </c>
      <c r="G4469" t="s">
        <v>203</v>
      </c>
      <c r="H4469" t="s">
        <v>1202</v>
      </c>
      <c r="I4469">
        <v>150</v>
      </c>
      <c r="K4469" s="1"/>
    </row>
    <row r="4470" spans="1:11" x14ac:dyDescent="0.25">
      <c r="A4470" s="5" t="str">
        <f t="shared" si="69"/>
        <v>ID7850G4537</v>
      </c>
      <c r="B4470">
        <v>4537</v>
      </c>
      <c r="C4470" t="s">
        <v>68</v>
      </c>
      <c r="D4470">
        <v>7850</v>
      </c>
      <c r="E4470" t="s">
        <v>97</v>
      </c>
      <c r="F4470" t="s">
        <v>202</v>
      </c>
      <c r="G4470" t="s">
        <v>203</v>
      </c>
      <c r="H4470" t="s">
        <v>545</v>
      </c>
      <c r="I4470">
        <v>150</v>
      </c>
      <c r="K4470" s="1"/>
    </row>
    <row r="4471" spans="1:11" x14ac:dyDescent="0.25">
      <c r="A4471" s="5" t="str">
        <f t="shared" si="69"/>
        <v>ID7851G4538</v>
      </c>
      <c r="B4471">
        <v>4538</v>
      </c>
      <c r="C4471" t="s">
        <v>68</v>
      </c>
      <c r="D4471">
        <v>7851</v>
      </c>
      <c r="E4471" t="s">
        <v>97</v>
      </c>
      <c r="F4471" t="s">
        <v>3351</v>
      </c>
      <c r="G4471" t="s">
        <v>203</v>
      </c>
      <c r="H4471" t="s">
        <v>3350</v>
      </c>
      <c r="I4471">
        <v>150</v>
      </c>
      <c r="K4471" s="1"/>
    </row>
    <row r="4472" spans="1:11" x14ac:dyDescent="0.25">
      <c r="A4472" s="5" t="str">
        <f t="shared" si="69"/>
        <v>ID7852G4539</v>
      </c>
      <c r="B4472">
        <v>4539</v>
      </c>
      <c r="C4472" t="s">
        <v>68</v>
      </c>
      <c r="D4472">
        <v>7852</v>
      </c>
      <c r="E4472" t="s">
        <v>97</v>
      </c>
      <c r="F4472" t="s">
        <v>3351</v>
      </c>
      <c r="G4472" t="s">
        <v>203</v>
      </c>
      <c r="H4472" t="s">
        <v>546</v>
      </c>
      <c r="I4472">
        <v>150</v>
      </c>
      <c r="K4472" s="1"/>
    </row>
    <row r="4473" spans="1:11" x14ac:dyDescent="0.25">
      <c r="A4473" s="5" t="str">
        <f t="shared" si="69"/>
        <v>ID7853G4540</v>
      </c>
      <c r="B4473">
        <v>4540</v>
      </c>
      <c r="C4473" t="s">
        <v>68</v>
      </c>
      <c r="D4473">
        <v>7853</v>
      </c>
      <c r="E4473" t="s">
        <v>97</v>
      </c>
      <c r="F4473" t="s">
        <v>202</v>
      </c>
      <c r="G4473" t="s">
        <v>203</v>
      </c>
      <c r="H4473" t="s">
        <v>972</v>
      </c>
      <c r="I4473">
        <v>150</v>
      </c>
      <c r="K4473" s="1"/>
    </row>
    <row r="4474" spans="1:11" x14ac:dyDescent="0.25">
      <c r="A4474" s="5" t="str">
        <f t="shared" si="69"/>
        <v>ID7854G4541</v>
      </c>
      <c r="B4474">
        <v>4541</v>
      </c>
      <c r="C4474" t="s">
        <v>68</v>
      </c>
      <c r="D4474">
        <v>7854</v>
      </c>
      <c r="E4474" t="s">
        <v>97</v>
      </c>
      <c r="F4474" t="s">
        <v>202</v>
      </c>
      <c r="G4474" t="s">
        <v>203</v>
      </c>
      <c r="H4474" t="s">
        <v>250</v>
      </c>
      <c r="I4474">
        <v>150</v>
      </c>
      <c r="K4474" s="1"/>
    </row>
    <row r="4475" spans="1:11" x14ac:dyDescent="0.25">
      <c r="A4475" s="5" t="str">
        <f t="shared" si="69"/>
        <v>ID855G4542</v>
      </c>
      <c r="B4475">
        <v>4542</v>
      </c>
      <c r="C4475" t="s">
        <v>68</v>
      </c>
      <c r="D4475">
        <v>855</v>
      </c>
      <c r="E4475" t="s">
        <v>97</v>
      </c>
      <c r="F4475" t="s">
        <v>202</v>
      </c>
      <c r="G4475" t="s">
        <v>86</v>
      </c>
      <c r="H4475" t="s">
        <v>86</v>
      </c>
      <c r="I4475">
        <v>475</v>
      </c>
      <c r="K4475" s="1"/>
    </row>
    <row r="4476" spans="1:11" x14ac:dyDescent="0.25">
      <c r="A4476" s="5" t="str">
        <f t="shared" si="69"/>
        <v>ID9088G4543</v>
      </c>
      <c r="B4476">
        <v>4543</v>
      </c>
      <c r="C4476" t="s">
        <v>68</v>
      </c>
      <c r="D4476">
        <v>9088</v>
      </c>
      <c r="E4476" t="s">
        <v>97</v>
      </c>
      <c r="F4476" t="s">
        <v>202</v>
      </c>
      <c r="G4476" t="s">
        <v>86</v>
      </c>
      <c r="H4476" t="s">
        <v>3359</v>
      </c>
      <c r="I4476">
        <v>855</v>
      </c>
      <c r="K4476" s="1"/>
    </row>
    <row r="4477" spans="1:11" x14ac:dyDescent="0.25">
      <c r="A4477" s="5" t="str">
        <f t="shared" si="69"/>
        <v>ID9089G4544</v>
      </c>
      <c r="B4477">
        <v>4544</v>
      </c>
      <c r="C4477" t="s">
        <v>68</v>
      </c>
      <c r="D4477">
        <v>9089</v>
      </c>
      <c r="E4477" t="s">
        <v>97</v>
      </c>
      <c r="F4477" t="s">
        <v>202</v>
      </c>
      <c r="G4477" t="s">
        <v>86</v>
      </c>
      <c r="H4477" t="s">
        <v>249</v>
      </c>
      <c r="I4477">
        <v>855</v>
      </c>
      <c r="K4477" s="1"/>
    </row>
    <row r="4478" spans="1:11" x14ac:dyDescent="0.25">
      <c r="A4478" s="5" t="str">
        <f t="shared" si="69"/>
        <v>ID9090G4545</v>
      </c>
      <c r="B4478">
        <v>4545</v>
      </c>
      <c r="C4478" t="s">
        <v>68</v>
      </c>
      <c r="D4478">
        <v>9090</v>
      </c>
      <c r="E4478" t="s">
        <v>97</v>
      </c>
      <c r="F4478" t="s">
        <v>202</v>
      </c>
      <c r="G4478" t="s">
        <v>86</v>
      </c>
      <c r="H4478" t="s">
        <v>1275</v>
      </c>
      <c r="I4478">
        <v>855</v>
      </c>
      <c r="K4478" s="1"/>
    </row>
    <row r="4479" spans="1:11" x14ac:dyDescent="0.25">
      <c r="A4479" s="5" t="str">
        <f t="shared" si="69"/>
        <v>ID9091G4546</v>
      </c>
      <c r="B4479">
        <v>4546</v>
      </c>
      <c r="C4479" t="s">
        <v>68</v>
      </c>
      <c r="D4479">
        <v>9091</v>
      </c>
      <c r="E4479" t="s">
        <v>97</v>
      </c>
      <c r="F4479" t="s">
        <v>202</v>
      </c>
      <c r="G4479" t="s">
        <v>86</v>
      </c>
      <c r="H4479" t="s">
        <v>78</v>
      </c>
      <c r="I4479">
        <v>855</v>
      </c>
      <c r="K4479" s="1"/>
    </row>
    <row r="4480" spans="1:11" x14ac:dyDescent="0.25">
      <c r="A4480" s="5" t="str">
        <f t="shared" si="69"/>
        <v>ID856G4547</v>
      </c>
      <c r="B4480">
        <v>4547</v>
      </c>
      <c r="C4480" t="s">
        <v>68</v>
      </c>
      <c r="D4480">
        <v>856</v>
      </c>
      <c r="E4480" t="s">
        <v>97</v>
      </c>
      <c r="F4480" t="s">
        <v>202</v>
      </c>
      <c r="G4480" t="s">
        <v>248</v>
      </c>
      <c r="H4480" t="s">
        <v>248</v>
      </c>
      <c r="I4480">
        <v>475</v>
      </c>
      <c r="K4480" s="1"/>
    </row>
    <row r="4481" spans="1:11" x14ac:dyDescent="0.25">
      <c r="A4481" s="5" t="str">
        <f t="shared" si="69"/>
        <v>ID7855G4548</v>
      </c>
      <c r="B4481">
        <v>4548</v>
      </c>
      <c r="C4481" t="s">
        <v>68</v>
      </c>
      <c r="D4481">
        <v>7855</v>
      </c>
      <c r="E4481" t="s">
        <v>97</v>
      </c>
      <c r="F4481" t="s">
        <v>3351</v>
      </c>
      <c r="G4481" t="s">
        <v>1275</v>
      </c>
      <c r="H4481" t="s">
        <v>1275</v>
      </c>
      <c r="I4481">
        <v>475</v>
      </c>
      <c r="K4481" s="1"/>
    </row>
    <row r="4482" spans="1:11" x14ac:dyDescent="0.25">
      <c r="A4482" s="5" t="str">
        <f t="shared" si="69"/>
        <v>ID7856G4549</v>
      </c>
      <c r="B4482">
        <v>4549</v>
      </c>
      <c r="C4482" t="s">
        <v>68</v>
      </c>
      <c r="D4482">
        <v>7856</v>
      </c>
      <c r="E4482" t="s">
        <v>97</v>
      </c>
      <c r="F4482" t="s">
        <v>202</v>
      </c>
      <c r="G4482" t="s">
        <v>249</v>
      </c>
      <c r="H4482" t="s">
        <v>249</v>
      </c>
      <c r="I4482">
        <v>475</v>
      </c>
      <c r="K4482" s="1"/>
    </row>
    <row r="4483" spans="1:11" x14ac:dyDescent="0.25">
      <c r="A4483" s="5" t="str">
        <f t="shared" ref="A4483:A4546" si="70">"ID"&amp;D4483&amp;"G"&amp;B4483</f>
        <v>ID7857G4550</v>
      </c>
      <c r="B4483">
        <v>4550</v>
      </c>
      <c r="C4483" t="s">
        <v>68</v>
      </c>
      <c r="D4483">
        <v>7857</v>
      </c>
      <c r="E4483" t="s">
        <v>97</v>
      </c>
      <c r="F4483" t="s">
        <v>3351</v>
      </c>
      <c r="G4483" t="s">
        <v>3347</v>
      </c>
      <c r="H4483" t="s">
        <v>3347</v>
      </c>
      <c r="I4483">
        <v>475</v>
      </c>
      <c r="K4483" s="1"/>
    </row>
    <row r="4484" spans="1:11" x14ac:dyDescent="0.25">
      <c r="A4484" s="5" t="str">
        <f t="shared" si="70"/>
        <v>ID476G4551</v>
      </c>
      <c r="B4484">
        <v>4551</v>
      </c>
      <c r="C4484" t="s">
        <v>68</v>
      </c>
      <c r="D4484">
        <v>476</v>
      </c>
      <c r="E4484" t="s">
        <v>97</v>
      </c>
      <c r="F4484" t="s">
        <v>244</v>
      </c>
      <c r="G4484" t="s">
        <v>244</v>
      </c>
      <c r="H4484" t="s">
        <v>244</v>
      </c>
      <c r="I4484">
        <v>202</v>
      </c>
      <c r="K4484" s="1"/>
    </row>
    <row r="4485" spans="1:11" x14ac:dyDescent="0.25">
      <c r="A4485" s="5" t="str">
        <f t="shared" si="70"/>
        <v>ID215G4552</v>
      </c>
      <c r="B4485">
        <v>4552</v>
      </c>
      <c r="C4485" t="s">
        <v>68</v>
      </c>
      <c r="D4485">
        <v>215</v>
      </c>
      <c r="E4485" t="s">
        <v>97</v>
      </c>
      <c r="F4485" t="s">
        <v>244</v>
      </c>
      <c r="G4485" t="s">
        <v>203</v>
      </c>
      <c r="H4485" t="s">
        <v>203</v>
      </c>
      <c r="I4485">
        <v>476</v>
      </c>
      <c r="K4485" s="1"/>
    </row>
    <row r="4486" spans="1:11" x14ac:dyDescent="0.25">
      <c r="A4486" s="5" t="str">
        <f t="shared" si="70"/>
        <v>ID2314G4553</v>
      </c>
      <c r="B4486">
        <v>4553</v>
      </c>
      <c r="C4486" t="s">
        <v>68</v>
      </c>
      <c r="D4486">
        <v>2314</v>
      </c>
      <c r="E4486" t="s">
        <v>97</v>
      </c>
      <c r="F4486" t="s">
        <v>244</v>
      </c>
      <c r="G4486" t="s">
        <v>203</v>
      </c>
      <c r="H4486" t="s">
        <v>99</v>
      </c>
      <c r="I4486">
        <v>215</v>
      </c>
      <c r="K4486" s="1"/>
    </row>
    <row r="4487" spans="1:11" x14ac:dyDescent="0.25">
      <c r="A4487" s="5" t="str">
        <f t="shared" si="70"/>
        <v>ID2315G4554</v>
      </c>
      <c r="B4487">
        <v>4554</v>
      </c>
      <c r="C4487" t="s">
        <v>68</v>
      </c>
      <c r="D4487">
        <v>2315</v>
      </c>
      <c r="E4487" t="s">
        <v>97</v>
      </c>
      <c r="F4487" t="s">
        <v>244</v>
      </c>
      <c r="G4487" t="s">
        <v>203</v>
      </c>
      <c r="H4487" t="s">
        <v>545</v>
      </c>
      <c r="I4487">
        <v>215</v>
      </c>
      <c r="K4487" s="1"/>
    </row>
    <row r="4488" spans="1:11" x14ac:dyDescent="0.25">
      <c r="A4488" s="5" t="str">
        <f t="shared" si="70"/>
        <v>ID2316G4555</v>
      </c>
      <c r="B4488">
        <v>4555</v>
      </c>
      <c r="C4488" t="s">
        <v>68</v>
      </c>
      <c r="D4488">
        <v>2316</v>
      </c>
      <c r="E4488" t="s">
        <v>97</v>
      </c>
      <c r="F4488" t="s">
        <v>244</v>
      </c>
      <c r="G4488" t="s">
        <v>203</v>
      </c>
      <c r="H4488" t="s">
        <v>972</v>
      </c>
      <c r="I4488">
        <v>215</v>
      </c>
      <c r="K4488" s="1"/>
    </row>
    <row r="4489" spans="1:11" x14ac:dyDescent="0.25">
      <c r="A4489" s="5" t="str">
        <f t="shared" si="70"/>
        <v>ID2317G4556</v>
      </c>
      <c r="B4489">
        <v>4556</v>
      </c>
      <c r="C4489" t="s">
        <v>68</v>
      </c>
      <c r="D4489">
        <v>2317</v>
      </c>
      <c r="E4489" t="s">
        <v>97</v>
      </c>
      <c r="F4489" t="s">
        <v>244</v>
      </c>
      <c r="G4489" t="s">
        <v>203</v>
      </c>
      <c r="H4489" t="s">
        <v>973</v>
      </c>
      <c r="I4489">
        <v>215</v>
      </c>
      <c r="K4489" s="1"/>
    </row>
    <row r="4490" spans="1:11" x14ac:dyDescent="0.25">
      <c r="A4490" s="5" t="str">
        <f t="shared" si="70"/>
        <v>ID2318G4557</v>
      </c>
      <c r="B4490">
        <v>4557</v>
      </c>
      <c r="C4490" t="s">
        <v>68</v>
      </c>
      <c r="D4490">
        <v>2318</v>
      </c>
      <c r="E4490" t="s">
        <v>97</v>
      </c>
      <c r="F4490" t="s">
        <v>244</v>
      </c>
      <c r="G4490" t="s">
        <v>203</v>
      </c>
      <c r="H4490" t="s">
        <v>84</v>
      </c>
      <c r="I4490">
        <v>215</v>
      </c>
      <c r="K4490" s="1"/>
    </row>
    <row r="4491" spans="1:11" x14ac:dyDescent="0.25">
      <c r="A4491" s="5" t="str">
        <f t="shared" si="70"/>
        <v>ID2319G4558</v>
      </c>
      <c r="B4491">
        <v>4558</v>
      </c>
      <c r="C4491" t="s">
        <v>68</v>
      </c>
      <c r="D4491">
        <v>2319</v>
      </c>
      <c r="E4491" t="s">
        <v>97</v>
      </c>
      <c r="F4491" t="s">
        <v>244</v>
      </c>
      <c r="G4491" t="s">
        <v>203</v>
      </c>
      <c r="H4491" t="s">
        <v>250</v>
      </c>
      <c r="I4491">
        <v>215</v>
      </c>
      <c r="K4491" s="1"/>
    </row>
    <row r="4492" spans="1:11" x14ac:dyDescent="0.25">
      <c r="A4492" s="5" t="str">
        <f t="shared" si="70"/>
        <v>ID2320G4559</v>
      </c>
      <c r="B4492">
        <v>4559</v>
      </c>
      <c r="C4492" t="s">
        <v>68</v>
      </c>
      <c r="D4492">
        <v>2320</v>
      </c>
      <c r="E4492" t="s">
        <v>97</v>
      </c>
      <c r="F4492" t="s">
        <v>244</v>
      </c>
      <c r="G4492" t="s">
        <v>203</v>
      </c>
      <c r="H4492" t="s">
        <v>78</v>
      </c>
      <c r="I4492">
        <v>215</v>
      </c>
      <c r="K4492" s="1"/>
    </row>
    <row r="4493" spans="1:11" x14ac:dyDescent="0.25">
      <c r="A4493" s="5" t="str">
        <f t="shared" si="70"/>
        <v>ID2323G4560</v>
      </c>
      <c r="B4493">
        <v>4560</v>
      </c>
      <c r="C4493" t="s">
        <v>68</v>
      </c>
      <c r="D4493">
        <v>2323</v>
      </c>
      <c r="E4493" t="s">
        <v>97</v>
      </c>
      <c r="F4493" t="s">
        <v>244</v>
      </c>
      <c r="G4493" t="s">
        <v>203</v>
      </c>
      <c r="H4493" t="s">
        <v>974</v>
      </c>
      <c r="I4493">
        <v>215</v>
      </c>
      <c r="K4493" s="1"/>
    </row>
    <row r="4494" spans="1:11" x14ac:dyDescent="0.25">
      <c r="A4494" s="5" t="str">
        <f t="shared" si="70"/>
        <v>ID2889G4561</v>
      </c>
      <c r="B4494">
        <v>4561</v>
      </c>
      <c r="C4494" t="s">
        <v>68</v>
      </c>
      <c r="D4494">
        <v>2889</v>
      </c>
      <c r="E4494" t="s">
        <v>97</v>
      </c>
      <c r="F4494" t="s">
        <v>244</v>
      </c>
      <c r="G4494" t="s">
        <v>203</v>
      </c>
      <c r="H4494" t="s">
        <v>1202</v>
      </c>
      <c r="I4494">
        <v>215</v>
      </c>
      <c r="K4494" s="1"/>
    </row>
    <row r="4495" spans="1:11" x14ac:dyDescent="0.25">
      <c r="A4495" s="5" t="str">
        <f t="shared" si="70"/>
        <v>ID7858G4562</v>
      </c>
      <c r="B4495">
        <v>4562</v>
      </c>
      <c r="C4495" t="s">
        <v>68</v>
      </c>
      <c r="D4495">
        <v>7858</v>
      </c>
      <c r="E4495" t="s">
        <v>97</v>
      </c>
      <c r="F4495" t="s">
        <v>1274</v>
      </c>
      <c r="G4495" t="s">
        <v>203</v>
      </c>
      <c r="H4495" t="s">
        <v>3352</v>
      </c>
      <c r="I4495">
        <v>215</v>
      </c>
      <c r="K4495" s="1"/>
    </row>
    <row r="4496" spans="1:11" x14ac:dyDescent="0.25">
      <c r="A4496" s="5" t="str">
        <f t="shared" si="70"/>
        <v>ID7859G4563</v>
      </c>
      <c r="B4496">
        <v>4563</v>
      </c>
      <c r="C4496" t="s">
        <v>68</v>
      </c>
      <c r="D4496">
        <v>7859</v>
      </c>
      <c r="E4496" t="s">
        <v>97</v>
      </c>
      <c r="F4496" t="s">
        <v>244</v>
      </c>
      <c r="G4496" t="s">
        <v>203</v>
      </c>
      <c r="H4496" t="s">
        <v>3353</v>
      </c>
      <c r="I4496">
        <v>215</v>
      </c>
      <c r="K4496" s="1"/>
    </row>
    <row r="4497" spans="1:11" x14ac:dyDescent="0.25">
      <c r="A4497" s="5" t="str">
        <f t="shared" si="70"/>
        <v>ID7860G4564</v>
      </c>
      <c r="B4497">
        <v>4564</v>
      </c>
      <c r="C4497" t="s">
        <v>68</v>
      </c>
      <c r="D4497">
        <v>7860</v>
      </c>
      <c r="E4497" t="s">
        <v>97</v>
      </c>
      <c r="F4497" t="s">
        <v>244</v>
      </c>
      <c r="G4497" t="s">
        <v>203</v>
      </c>
      <c r="H4497" t="s">
        <v>546</v>
      </c>
      <c r="I4497">
        <v>215</v>
      </c>
      <c r="K4497" s="1"/>
    </row>
    <row r="4498" spans="1:11" x14ac:dyDescent="0.25">
      <c r="A4498" s="5" t="str">
        <f t="shared" si="70"/>
        <v>ID857G4565</v>
      </c>
      <c r="B4498">
        <v>4565</v>
      </c>
      <c r="C4498" t="s">
        <v>68</v>
      </c>
      <c r="D4498">
        <v>857</v>
      </c>
      <c r="E4498" t="s">
        <v>97</v>
      </c>
      <c r="F4498" t="s">
        <v>244</v>
      </c>
      <c r="G4498" t="s">
        <v>86</v>
      </c>
      <c r="H4498" t="s">
        <v>86</v>
      </c>
      <c r="I4498">
        <v>476</v>
      </c>
      <c r="K4498" s="1"/>
    </row>
    <row r="4499" spans="1:11" x14ac:dyDescent="0.25">
      <c r="A4499" s="5" t="str">
        <f t="shared" si="70"/>
        <v>ID7862G4566</v>
      </c>
      <c r="B4499">
        <v>4566</v>
      </c>
      <c r="C4499" t="s">
        <v>68</v>
      </c>
      <c r="D4499">
        <v>7862</v>
      </c>
      <c r="E4499" t="s">
        <v>97</v>
      </c>
      <c r="F4499" t="s">
        <v>244</v>
      </c>
      <c r="G4499" t="s">
        <v>86</v>
      </c>
      <c r="H4499" t="s">
        <v>3354</v>
      </c>
      <c r="I4499">
        <v>857</v>
      </c>
      <c r="K4499" s="1"/>
    </row>
    <row r="4500" spans="1:11" x14ac:dyDescent="0.25">
      <c r="A4500" s="5" t="str">
        <f t="shared" si="70"/>
        <v>ID7863G4567</v>
      </c>
      <c r="B4500">
        <v>4567</v>
      </c>
      <c r="C4500" t="s">
        <v>68</v>
      </c>
      <c r="D4500">
        <v>7863</v>
      </c>
      <c r="E4500" t="s">
        <v>97</v>
      </c>
      <c r="F4500" t="s">
        <v>244</v>
      </c>
      <c r="G4500" t="s">
        <v>86</v>
      </c>
      <c r="H4500" t="s">
        <v>3355</v>
      </c>
      <c r="I4500">
        <v>857</v>
      </c>
      <c r="K4500" s="1"/>
    </row>
    <row r="4501" spans="1:11" x14ac:dyDescent="0.25">
      <c r="A4501" s="5" t="str">
        <f t="shared" si="70"/>
        <v>ID7864G4568</v>
      </c>
      <c r="B4501">
        <v>4568</v>
      </c>
      <c r="C4501" t="s">
        <v>68</v>
      </c>
      <c r="D4501">
        <v>7864</v>
      </c>
      <c r="E4501" t="s">
        <v>97</v>
      </c>
      <c r="F4501" t="s">
        <v>244</v>
      </c>
      <c r="G4501" t="s">
        <v>86</v>
      </c>
      <c r="H4501" t="s">
        <v>78</v>
      </c>
      <c r="I4501">
        <v>857</v>
      </c>
      <c r="K4501" s="1"/>
    </row>
    <row r="4502" spans="1:11" x14ac:dyDescent="0.25">
      <c r="A4502" s="5" t="str">
        <f t="shared" si="70"/>
        <v>ID9092G4569</v>
      </c>
      <c r="B4502">
        <v>4569</v>
      </c>
      <c r="C4502" t="s">
        <v>68</v>
      </c>
      <c r="D4502">
        <v>9092</v>
      </c>
      <c r="E4502" t="s">
        <v>97</v>
      </c>
      <c r="F4502" t="s">
        <v>244</v>
      </c>
      <c r="G4502" t="s">
        <v>86</v>
      </c>
      <c r="H4502" t="s">
        <v>3359</v>
      </c>
      <c r="I4502">
        <v>857</v>
      </c>
      <c r="K4502" s="1"/>
    </row>
    <row r="4503" spans="1:11" x14ac:dyDescent="0.25">
      <c r="A4503" s="5" t="str">
        <f t="shared" si="70"/>
        <v>ID9093G4570</v>
      </c>
      <c r="B4503">
        <v>4570</v>
      </c>
      <c r="C4503" t="s">
        <v>68</v>
      </c>
      <c r="D4503">
        <v>9093</v>
      </c>
      <c r="E4503" t="s">
        <v>97</v>
      </c>
      <c r="F4503" t="s">
        <v>244</v>
      </c>
      <c r="G4503" t="s">
        <v>86</v>
      </c>
      <c r="H4503" t="s">
        <v>249</v>
      </c>
      <c r="I4503">
        <v>857</v>
      </c>
      <c r="K4503" s="1"/>
    </row>
    <row r="4504" spans="1:11" x14ac:dyDescent="0.25">
      <c r="A4504" s="5" t="str">
        <f t="shared" si="70"/>
        <v>ID9094G4571</v>
      </c>
      <c r="B4504">
        <v>4571</v>
      </c>
      <c r="C4504" t="s">
        <v>68</v>
      </c>
      <c r="D4504">
        <v>9094</v>
      </c>
      <c r="E4504" t="s">
        <v>97</v>
      </c>
      <c r="F4504" t="s">
        <v>244</v>
      </c>
      <c r="G4504" t="s">
        <v>86</v>
      </c>
      <c r="H4504" t="s">
        <v>1275</v>
      </c>
      <c r="I4504">
        <v>857</v>
      </c>
      <c r="K4504" s="1"/>
    </row>
    <row r="4505" spans="1:11" x14ac:dyDescent="0.25">
      <c r="A4505" s="5" t="str">
        <f t="shared" si="70"/>
        <v>ID858G4572</v>
      </c>
      <c r="B4505">
        <v>4572</v>
      </c>
      <c r="C4505" t="s">
        <v>68</v>
      </c>
      <c r="D4505">
        <v>858</v>
      </c>
      <c r="E4505" t="s">
        <v>97</v>
      </c>
      <c r="F4505" t="s">
        <v>244</v>
      </c>
      <c r="G4505" t="s">
        <v>248</v>
      </c>
      <c r="H4505" t="s">
        <v>248</v>
      </c>
      <c r="I4505">
        <v>476</v>
      </c>
      <c r="K4505" s="1"/>
    </row>
    <row r="4506" spans="1:11" x14ac:dyDescent="0.25">
      <c r="A4506" s="5" t="str">
        <f t="shared" si="70"/>
        <v>ID3026G4573</v>
      </c>
      <c r="B4506">
        <v>4573</v>
      </c>
      <c r="C4506" t="s">
        <v>68</v>
      </c>
      <c r="D4506">
        <v>3026</v>
      </c>
      <c r="E4506" t="s">
        <v>97</v>
      </c>
      <c r="F4506" t="s">
        <v>1274</v>
      </c>
      <c r="G4506" t="s">
        <v>1275</v>
      </c>
      <c r="H4506" t="s">
        <v>1275</v>
      </c>
      <c r="I4506">
        <v>476</v>
      </c>
      <c r="K4506" s="1"/>
    </row>
    <row r="4507" spans="1:11" x14ac:dyDescent="0.25">
      <c r="A4507" s="5" t="str">
        <f t="shared" si="70"/>
        <v>ID3027G4574</v>
      </c>
      <c r="B4507">
        <v>4574</v>
      </c>
      <c r="C4507" t="s">
        <v>68</v>
      </c>
      <c r="D4507">
        <v>3027</v>
      </c>
      <c r="E4507" t="s">
        <v>97</v>
      </c>
      <c r="F4507" t="s">
        <v>244</v>
      </c>
      <c r="G4507" t="s">
        <v>249</v>
      </c>
      <c r="H4507" t="s">
        <v>249</v>
      </c>
      <c r="I4507">
        <v>476</v>
      </c>
      <c r="K4507" s="1"/>
    </row>
    <row r="4508" spans="1:11" x14ac:dyDescent="0.25">
      <c r="A4508" s="5" t="str">
        <f t="shared" si="70"/>
        <v>ID7861G4575</v>
      </c>
      <c r="B4508">
        <v>4575</v>
      </c>
      <c r="C4508" t="s">
        <v>68</v>
      </c>
      <c r="D4508">
        <v>7861</v>
      </c>
      <c r="E4508" t="s">
        <v>97</v>
      </c>
      <c r="F4508" t="s">
        <v>1274</v>
      </c>
      <c r="G4508" t="s">
        <v>3347</v>
      </c>
      <c r="H4508" t="s">
        <v>3347</v>
      </c>
      <c r="I4508">
        <v>476</v>
      </c>
      <c r="K4508" s="1"/>
    </row>
    <row r="4509" spans="1:11" x14ac:dyDescent="0.25">
      <c r="A4509" s="5" t="str">
        <f t="shared" si="70"/>
        <v>ID477G4576</v>
      </c>
      <c r="B4509">
        <v>4576</v>
      </c>
      <c r="C4509" t="s">
        <v>68</v>
      </c>
      <c r="D4509">
        <v>477</v>
      </c>
      <c r="E4509" t="s">
        <v>97</v>
      </c>
      <c r="F4509" t="s">
        <v>247</v>
      </c>
      <c r="G4509" t="s">
        <v>247</v>
      </c>
      <c r="H4509" t="s">
        <v>247</v>
      </c>
      <c r="I4509">
        <v>202</v>
      </c>
      <c r="K4509" s="1"/>
    </row>
    <row r="4510" spans="1:11" x14ac:dyDescent="0.25">
      <c r="A4510" s="5" t="str">
        <f t="shared" si="70"/>
        <v>ID218G4577</v>
      </c>
      <c r="B4510">
        <v>4577</v>
      </c>
      <c r="C4510" t="s">
        <v>68</v>
      </c>
      <c r="D4510">
        <v>218</v>
      </c>
      <c r="E4510" t="s">
        <v>97</v>
      </c>
      <c r="F4510" t="s">
        <v>247</v>
      </c>
      <c r="G4510" t="s">
        <v>248</v>
      </c>
      <c r="H4510" t="s">
        <v>248</v>
      </c>
      <c r="I4510">
        <v>477</v>
      </c>
      <c r="K4510" s="1"/>
    </row>
    <row r="4511" spans="1:11" x14ac:dyDescent="0.25">
      <c r="A4511" s="5" t="str">
        <f t="shared" si="70"/>
        <v>ID837G4578</v>
      </c>
      <c r="B4511">
        <v>4578</v>
      </c>
      <c r="C4511" t="s">
        <v>68</v>
      </c>
      <c r="D4511">
        <v>837</v>
      </c>
      <c r="E4511" t="s">
        <v>97</v>
      </c>
      <c r="F4511" t="s">
        <v>247</v>
      </c>
      <c r="G4511" t="s">
        <v>203</v>
      </c>
      <c r="H4511" t="s">
        <v>203</v>
      </c>
      <c r="I4511">
        <v>477</v>
      </c>
      <c r="K4511" s="1"/>
    </row>
    <row r="4512" spans="1:11" x14ac:dyDescent="0.25">
      <c r="A4512" s="5" t="str">
        <f t="shared" si="70"/>
        <v>ID2882G4579</v>
      </c>
      <c r="B4512">
        <v>4579</v>
      </c>
      <c r="C4512" t="s">
        <v>68</v>
      </c>
      <c r="D4512">
        <v>2882</v>
      </c>
      <c r="E4512" t="s">
        <v>97</v>
      </c>
      <c r="F4512" t="s">
        <v>247</v>
      </c>
      <c r="G4512" t="s">
        <v>203</v>
      </c>
      <c r="H4512" t="s">
        <v>99</v>
      </c>
      <c r="I4512">
        <v>837</v>
      </c>
      <c r="K4512" s="1"/>
    </row>
    <row r="4513" spans="1:11" x14ac:dyDescent="0.25">
      <c r="A4513" s="5" t="str">
        <f t="shared" si="70"/>
        <v>ID2883G4580</v>
      </c>
      <c r="B4513">
        <v>4580</v>
      </c>
      <c r="C4513" t="s">
        <v>68</v>
      </c>
      <c r="D4513">
        <v>2883</v>
      </c>
      <c r="E4513" t="s">
        <v>97</v>
      </c>
      <c r="F4513" t="s">
        <v>247</v>
      </c>
      <c r="G4513" t="s">
        <v>203</v>
      </c>
      <c r="H4513" t="s">
        <v>1202</v>
      </c>
      <c r="I4513">
        <v>837</v>
      </c>
      <c r="K4513" s="1"/>
    </row>
    <row r="4514" spans="1:11" x14ac:dyDescent="0.25">
      <c r="A4514" s="5" t="str">
        <f t="shared" si="70"/>
        <v>ID2884G4581</v>
      </c>
      <c r="B4514">
        <v>4581</v>
      </c>
      <c r="C4514" t="s">
        <v>68</v>
      </c>
      <c r="D4514">
        <v>2884</v>
      </c>
      <c r="E4514" t="s">
        <v>97</v>
      </c>
      <c r="F4514" t="s">
        <v>247</v>
      </c>
      <c r="G4514" t="s">
        <v>203</v>
      </c>
      <c r="H4514" t="s">
        <v>973</v>
      </c>
      <c r="I4514">
        <v>837</v>
      </c>
      <c r="K4514" s="1"/>
    </row>
    <row r="4515" spans="1:11" x14ac:dyDescent="0.25">
      <c r="A4515" s="5" t="str">
        <f t="shared" si="70"/>
        <v>ID2885G4582</v>
      </c>
      <c r="B4515">
        <v>4582</v>
      </c>
      <c r="C4515" t="s">
        <v>68</v>
      </c>
      <c r="D4515">
        <v>2885</v>
      </c>
      <c r="E4515" t="s">
        <v>97</v>
      </c>
      <c r="F4515" t="s">
        <v>247</v>
      </c>
      <c r="G4515" t="s">
        <v>203</v>
      </c>
      <c r="H4515" t="s">
        <v>84</v>
      </c>
      <c r="I4515">
        <v>837</v>
      </c>
      <c r="K4515" s="1"/>
    </row>
    <row r="4516" spans="1:11" x14ac:dyDescent="0.25">
      <c r="A4516" s="5" t="str">
        <f t="shared" si="70"/>
        <v>ID2886G4583</v>
      </c>
      <c r="B4516">
        <v>4583</v>
      </c>
      <c r="C4516" t="s">
        <v>68</v>
      </c>
      <c r="D4516">
        <v>2886</v>
      </c>
      <c r="E4516" t="s">
        <v>97</v>
      </c>
      <c r="F4516" t="s">
        <v>247</v>
      </c>
      <c r="G4516" t="s">
        <v>203</v>
      </c>
      <c r="H4516" t="s">
        <v>78</v>
      </c>
      <c r="I4516">
        <v>837</v>
      </c>
      <c r="K4516" s="1"/>
    </row>
    <row r="4517" spans="1:11" x14ac:dyDescent="0.25">
      <c r="A4517" s="5" t="str">
        <f t="shared" si="70"/>
        <v>ID2887G4584</v>
      </c>
      <c r="B4517">
        <v>4584</v>
      </c>
      <c r="C4517" t="s">
        <v>68</v>
      </c>
      <c r="D4517">
        <v>2887</v>
      </c>
      <c r="E4517" t="s">
        <v>97</v>
      </c>
      <c r="F4517" t="s">
        <v>247</v>
      </c>
      <c r="G4517" t="s">
        <v>203</v>
      </c>
      <c r="H4517" t="s">
        <v>972</v>
      </c>
      <c r="I4517">
        <v>837</v>
      </c>
      <c r="K4517" s="1"/>
    </row>
    <row r="4518" spans="1:11" x14ac:dyDescent="0.25">
      <c r="A4518" s="5" t="str">
        <f t="shared" si="70"/>
        <v>ID7897G4585</v>
      </c>
      <c r="B4518">
        <v>4585</v>
      </c>
      <c r="C4518" t="s">
        <v>68</v>
      </c>
      <c r="D4518">
        <v>7897</v>
      </c>
      <c r="E4518" t="s">
        <v>97</v>
      </c>
      <c r="F4518" t="s">
        <v>247</v>
      </c>
      <c r="G4518" t="s">
        <v>203</v>
      </c>
      <c r="H4518" t="s">
        <v>545</v>
      </c>
      <c r="I4518">
        <v>837</v>
      </c>
      <c r="K4518" s="1"/>
    </row>
    <row r="4519" spans="1:11" x14ac:dyDescent="0.25">
      <c r="A4519" s="5" t="str">
        <f t="shared" si="70"/>
        <v>ID7898G4586</v>
      </c>
      <c r="B4519">
        <v>4586</v>
      </c>
      <c r="C4519" t="s">
        <v>68</v>
      </c>
      <c r="D4519">
        <v>7898</v>
      </c>
      <c r="E4519" t="s">
        <v>97</v>
      </c>
      <c r="F4519" t="s">
        <v>247</v>
      </c>
      <c r="G4519" t="s">
        <v>203</v>
      </c>
      <c r="H4519" t="s">
        <v>3353</v>
      </c>
      <c r="I4519">
        <v>837</v>
      </c>
      <c r="K4519" s="1"/>
    </row>
    <row r="4520" spans="1:11" x14ac:dyDescent="0.25">
      <c r="A4520" s="5" t="str">
        <f t="shared" si="70"/>
        <v>ID7899G4587</v>
      </c>
      <c r="B4520">
        <v>4587</v>
      </c>
      <c r="C4520" t="s">
        <v>68</v>
      </c>
      <c r="D4520">
        <v>7899</v>
      </c>
      <c r="E4520" t="s">
        <v>97</v>
      </c>
      <c r="F4520" t="s">
        <v>247</v>
      </c>
      <c r="G4520" t="s">
        <v>203</v>
      </c>
      <c r="H4520" t="s">
        <v>974</v>
      </c>
      <c r="I4520">
        <v>837</v>
      </c>
      <c r="K4520" s="1"/>
    </row>
    <row r="4521" spans="1:11" x14ac:dyDescent="0.25">
      <c r="A4521" s="5" t="str">
        <f t="shared" si="70"/>
        <v>ID7900G4588</v>
      </c>
      <c r="B4521">
        <v>4588</v>
      </c>
      <c r="C4521" t="s">
        <v>68</v>
      </c>
      <c r="D4521">
        <v>7900</v>
      </c>
      <c r="E4521" t="s">
        <v>97</v>
      </c>
      <c r="F4521" t="s">
        <v>247</v>
      </c>
      <c r="G4521" t="s">
        <v>203</v>
      </c>
      <c r="H4521" t="s">
        <v>250</v>
      </c>
      <c r="I4521">
        <v>837</v>
      </c>
      <c r="K4521" s="1"/>
    </row>
    <row r="4522" spans="1:11" x14ac:dyDescent="0.25">
      <c r="A4522" s="5" t="str">
        <f t="shared" si="70"/>
        <v>ID7901G4589</v>
      </c>
      <c r="B4522">
        <v>4589</v>
      </c>
      <c r="C4522" t="s">
        <v>68</v>
      </c>
      <c r="D4522">
        <v>7901</v>
      </c>
      <c r="E4522" t="s">
        <v>97</v>
      </c>
      <c r="F4522" t="s">
        <v>247</v>
      </c>
      <c r="G4522" t="s">
        <v>203</v>
      </c>
      <c r="H4522" t="s">
        <v>546</v>
      </c>
      <c r="I4522">
        <v>837</v>
      </c>
      <c r="K4522" s="1"/>
    </row>
    <row r="4523" spans="1:11" x14ac:dyDescent="0.25">
      <c r="A4523" s="5" t="str">
        <f t="shared" si="70"/>
        <v>ID859G4590</v>
      </c>
      <c r="B4523">
        <v>4590</v>
      </c>
      <c r="C4523" t="s">
        <v>68</v>
      </c>
      <c r="D4523">
        <v>859</v>
      </c>
      <c r="E4523" t="s">
        <v>97</v>
      </c>
      <c r="F4523" t="s">
        <v>247</v>
      </c>
      <c r="G4523" t="s">
        <v>86</v>
      </c>
      <c r="H4523" t="s">
        <v>86</v>
      </c>
      <c r="I4523">
        <v>477</v>
      </c>
      <c r="K4523" s="1"/>
    </row>
    <row r="4524" spans="1:11" x14ac:dyDescent="0.25">
      <c r="A4524" s="5" t="str">
        <f t="shared" si="70"/>
        <v>ID9099G4591</v>
      </c>
      <c r="B4524">
        <v>4591</v>
      </c>
      <c r="C4524" t="s">
        <v>68</v>
      </c>
      <c r="D4524">
        <v>9099</v>
      </c>
      <c r="E4524" t="s">
        <v>97</v>
      </c>
      <c r="F4524" t="s">
        <v>247</v>
      </c>
      <c r="G4524" t="s">
        <v>86</v>
      </c>
      <c r="H4524" t="s">
        <v>3359</v>
      </c>
      <c r="I4524">
        <v>859</v>
      </c>
      <c r="K4524" s="1"/>
    </row>
    <row r="4525" spans="1:11" x14ac:dyDescent="0.25">
      <c r="A4525" s="5" t="str">
        <f t="shared" si="70"/>
        <v>ID9100G4592</v>
      </c>
      <c r="B4525">
        <v>4592</v>
      </c>
      <c r="C4525" t="s">
        <v>68</v>
      </c>
      <c r="D4525">
        <v>9100</v>
      </c>
      <c r="E4525" t="s">
        <v>97</v>
      </c>
      <c r="F4525" t="s">
        <v>247</v>
      </c>
      <c r="G4525" t="s">
        <v>86</v>
      </c>
      <c r="H4525" t="s">
        <v>1275</v>
      </c>
      <c r="I4525">
        <v>859</v>
      </c>
      <c r="K4525" s="1"/>
    </row>
    <row r="4526" spans="1:11" x14ac:dyDescent="0.25">
      <c r="A4526" s="5" t="str">
        <f t="shared" si="70"/>
        <v>ID9101G4593</v>
      </c>
      <c r="B4526">
        <v>4593</v>
      </c>
      <c r="C4526" t="s">
        <v>68</v>
      </c>
      <c r="D4526">
        <v>9101</v>
      </c>
      <c r="E4526" t="s">
        <v>97</v>
      </c>
      <c r="F4526" t="s">
        <v>247</v>
      </c>
      <c r="G4526" t="s">
        <v>86</v>
      </c>
      <c r="H4526" t="s">
        <v>78</v>
      </c>
      <c r="I4526">
        <v>859</v>
      </c>
      <c r="K4526" s="1"/>
    </row>
    <row r="4527" spans="1:11" x14ac:dyDescent="0.25">
      <c r="A4527" s="5" t="str">
        <f t="shared" si="70"/>
        <v>ID7895G4594</v>
      </c>
      <c r="B4527">
        <v>4594</v>
      </c>
      <c r="C4527" t="s">
        <v>68</v>
      </c>
      <c r="D4527">
        <v>7895</v>
      </c>
      <c r="E4527" t="s">
        <v>97</v>
      </c>
      <c r="F4527" t="s">
        <v>247</v>
      </c>
      <c r="G4527" t="s">
        <v>1275</v>
      </c>
      <c r="H4527" t="s">
        <v>1275</v>
      </c>
      <c r="I4527">
        <v>477</v>
      </c>
      <c r="K4527" s="1"/>
    </row>
    <row r="4528" spans="1:11" x14ac:dyDescent="0.25">
      <c r="A4528" s="5" t="str">
        <f t="shared" si="70"/>
        <v>ID7896G4595</v>
      </c>
      <c r="B4528">
        <v>4595</v>
      </c>
      <c r="C4528" t="s">
        <v>68</v>
      </c>
      <c r="D4528">
        <v>7896</v>
      </c>
      <c r="E4528" t="s">
        <v>97</v>
      </c>
      <c r="F4528" t="s">
        <v>247</v>
      </c>
      <c r="G4528" t="s">
        <v>3347</v>
      </c>
      <c r="H4528" t="s">
        <v>3347</v>
      </c>
      <c r="I4528">
        <v>477</v>
      </c>
      <c r="K4528" s="1"/>
    </row>
    <row r="4529" spans="1:11" x14ac:dyDescent="0.25">
      <c r="A4529" s="5" t="str">
        <f t="shared" si="70"/>
        <v>ID3028G4596</v>
      </c>
      <c r="B4529">
        <v>4596</v>
      </c>
      <c r="C4529" t="s">
        <v>68</v>
      </c>
      <c r="D4529">
        <v>3028</v>
      </c>
      <c r="E4529" t="s">
        <v>97</v>
      </c>
      <c r="F4529" t="s">
        <v>1276</v>
      </c>
      <c r="G4529" t="s">
        <v>1276</v>
      </c>
      <c r="H4529" t="s">
        <v>1276</v>
      </c>
      <c r="I4529">
        <v>202</v>
      </c>
      <c r="K4529" s="1"/>
    </row>
    <row r="4530" spans="1:11" x14ac:dyDescent="0.25">
      <c r="A4530" s="5" t="str">
        <f t="shared" si="70"/>
        <v>ID3806G4597</v>
      </c>
      <c r="B4530">
        <v>4597</v>
      </c>
      <c r="C4530" t="s">
        <v>68</v>
      </c>
      <c r="D4530">
        <v>3806</v>
      </c>
      <c r="E4530" t="s">
        <v>97</v>
      </c>
      <c r="F4530" t="s">
        <v>1276</v>
      </c>
      <c r="G4530" t="s">
        <v>86</v>
      </c>
      <c r="H4530" t="s">
        <v>86</v>
      </c>
      <c r="I4530">
        <v>3028</v>
      </c>
      <c r="K4530" s="1"/>
    </row>
    <row r="4531" spans="1:11" x14ac:dyDescent="0.25">
      <c r="A4531" s="5" t="str">
        <f t="shared" si="70"/>
        <v>ID7888G4598</v>
      </c>
      <c r="B4531">
        <v>4598</v>
      </c>
      <c r="C4531" t="s">
        <v>68</v>
      </c>
      <c r="D4531">
        <v>7888</v>
      </c>
      <c r="E4531" t="s">
        <v>97</v>
      </c>
      <c r="F4531" t="s">
        <v>1276</v>
      </c>
      <c r="G4531" t="s">
        <v>86</v>
      </c>
      <c r="H4531" t="s">
        <v>3357</v>
      </c>
      <c r="I4531">
        <v>3806</v>
      </c>
      <c r="K4531" s="1"/>
    </row>
    <row r="4532" spans="1:11" x14ac:dyDescent="0.25">
      <c r="A4532" s="5" t="str">
        <f t="shared" si="70"/>
        <v>ID7889G4599</v>
      </c>
      <c r="B4532">
        <v>4599</v>
      </c>
      <c r="C4532" t="s">
        <v>68</v>
      </c>
      <c r="D4532">
        <v>7889</v>
      </c>
      <c r="E4532" t="s">
        <v>97</v>
      </c>
      <c r="F4532" t="s">
        <v>1276</v>
      </c>
      <c r="G4532" t="s">
        <v>86</v>
      </c>
      <c r="H4532" t="s">
        <v>3358</v>
      </c>
      <c r="I4532">
        <v>3806</v>
      </c>
      <c r="K4532" s="1"/>
    </row>
    <row r="4533" spans="1:11" x14ac:dyDescent="0.25">
      <c r="A4533" s="5" t="str">
        <f t="shared" si="70"/>
        <v>ID7890G4600</v>
      </c>
      <c r="B4533">
        <v>4600</v>
      </c>
      <c r="C4533" t="s">
        <v>68</v>
      </c>
      <c r="D4533">
        <v>7890</v>
      </c>
      <c r="E4533" t="s">
        <v>97</v>
      </c>
      <c r="F4533" t="s">
        <v>1276</v>
      </c>
      <c r="G4533" t="s">
        <v>86</v>
      </c>
      <c r="H4533" t="s">
        <v>3359</v>
      </c>
      <c r="I4533">
        <v>3806</v>
      </c>
      <c r="K4533" s="1"/>
    </row>
    <row r="4534" spans="1:11" x14ac:dyDescent="0.25">
      <c r="A4534" s="5" t="str">
        <f t="shared" si="70"/>
        <v>ID7891G4601</v>
      </c>
      <c r="B4534">
        <v>4601</v>
      </c>
      <c r="C4534" t="s">
        <v>68</v>
      </c>
      <c r="D4534">
        <v>7891</v>
      </c>
      <c r="E4534" t="s">
        <v>97</v>
      </c>
      <c r="F4534" t="s">
        <v>1276</v>
      </c>
      <c r="G4534" t="s">
        <v>86</v>
      </c>
      <c r="H4534" t="s">
        <v>2047</v>
      </c>
      <c r="I4534">
        <v>3806</v>
      </c>
      <c r="K4534" s="1"/>
    </row>
    <row r="4535" spans="1:11" x14ac:dyDescent="0.25">
      <c r="A4535" s="5" t="str">
        <f t="shared" si="70"/>
        <v>ID7892G4602</v>
      </c>
      <c r="B4535">
        <v>4602</v>
      </c>
      <c r="C4535" t="s">
        <v>68</v>
      </c>
      <c r="D4535">
        <v>7892</v>
      </c>
      <c r="E4535" t="s">
        <v>97</v>
      </c>
      <c r="F4535" t="s">
        <v>1276</v>
      </c>
      <c r="G4535" t="s">
        <v>86</v>
      </c>
      <c r="H4535" t="s">
        <v>3360</v>
      </c>
      <c r="I4535">
        <v>3806</v>
      </c>
      <c r="K4535" s="1"/>
    </row>
    <row r="4536" spans="1:11" x14ac:dyDescent="0.25">
      <c r="A4536" s="5" t="str">
        <f t="shared" si="70"/>
        <v>ID7893G4603</v>
      </c>
      <c r="B4536">
        <v>4603</v>
      </c>
      <c r="C4536" t="s">
        <v>68</v>
      </c>
      <c r="D4536">
        <v>7893</v>
      </c>
      <c r="E4536" t="s">
        <v>97</v>
      </c>
      <c r="F4536" t="s">
        <v>1276</v>
      </c>
      <c r="G4536" t="s">
        <v>86</v>
      </c>
      <c r="H4536" t="s">
        <v>3361</v>
      </c>
      <c r="I4536">
        <v>3806</v>
      </c>
      <c r="K4536" s="1"/>
    </row>
    <row r="4537" spans="1:11" x14ac:dyDescent="0.25">
      <c r="A4537" s="5" t="str">
        <f t="shared" si="70"/>
        <v>ID7894G4604</v>
      </c>
      <c r="B4537">
        <v>4604</v>
      </c>
      <c r="C4537" t="s">
        <v>68</v>
      </c>
      <c r="D4537">
        <v>7894</v>
      </c>
      <c r="E4537" t="s">
        <v>97</v>
      </c>
      <c r="F4537" t="s">
        <v>1276</v>
      </c>
      <c r="G4537" t="s">
        <v>86</v>
      </c>
      <c r="H4537" t="s">
        <v>78</v>
      </c>
      <c r="I4537">
        <v>3806</v>
      </c>
      <c r="K4537" s="1"/>
    </row>
    <row r="4538" spans="1:11" x14ac:dyDescent="0.25">
      <c r="A4538" s="5" t="str">
        <f t="shared" si="70"/>
        <v>ID3807G4605</v>
      </c>
      <c r="B4538">
        <v>4605</v>
      </c>
      <c r="C4538" t="s">
        <v>68</v>
      </c>
      <c r="D4538">
        <v>3807</v>
      </c>
      <c r="E4538" t="s">
        <v>97</v>
      </c>
      <c r="F4538" t="s">
        <v>1276</v>
      </c>
      <c r="G4538" t="s">
        <v>248</v>
      </c>
      <c r="H4538" t="s">
        <v>248</v>
      </c>
      <c r="I4538">
        <v>3028</v>
      </c>
      <c r="K4538" s="1"/>
    </row>
    <row r="4539" spans="1:11" x14ac:dyDescent="0.25">
      <c r="A4539" s="5" t="str">
        <f t="shared" si="70"/>
        <v>ID3808G4606</v>
      </c>
      <c r="B4539">
        <v>4606</v>
      </c>
      <c r="C4539" t="s">
        <v>68</v>
      </c>
      <c r="D4539">
        <v>3808</v>
      </c>
      <c r="E4539" t="s">
        <v>97</v>
      </c>
      <c r="F4539" t="s">
        <v>1276</v>
      </c>
      <c r="G4539" t="s">
        <v>1552</v>
      </c>
      <c r="H4539" t="s">
        <v>1552</v>
      </c>
      <c r="I4539">
        <v>3028</v>
      </c>
      <c r="K4539" s="1"/>
    </row>
    <row r="4540" spans="1:11" x14ac:dyDescent="0.25">
      <c r="A4540" s="5" t="str">
        <f t="shared" si="70"/>
        <v>ID3809G4607</v>
      </c>
      <c r="B4540">
        <v>4607</v>
      </c>
      <c r="C4540" t="s">
        <v>68</v>
      </c>
      <c r="D4540">
        <v>3809</v>
      </c>
      <c r="E4540" t="s">
        <v>97</v>
      </c>
      <c r="F4540" t="s">
        <v>1276</v>
      </c>
      <c r="G4540" t="s">
        <v>203</v>
      </c>
      <c r="H4540" t="s">
        <v>203</v>
      </c>
      <c r="I4540">
        <v>3028</v>
      </c>
      <c r="K4540" s="1"/>
    </row>
    <row r="4541" spans="1:11" x14ac:dyDescent="0.25">
      <c r="A4541" s="5" t="str">
        <f t="shared" si="70"/>
        <v>ID7878G4608</v>
      </c>
      <c r="B4541">
        <v>4608</v>
      </c>
      <c r="C4541" t="s">
        <v>68</v>
      </c>
      <c r="D4541">
        <v>7878</v>
      </c>
      <c r="E4541" t="s">
        <v>97</v>
      </c>
      <c r="F4541" t="s">
        <v>1276</v>
      </c>
      <c r="G4541" t="s">
        <v>203</v>
      </c>
      <c r="H4541" t="s">
        <v>99</v>
      </c>
      <c r="I4541">
        <v>3809</v>
      </c>
      <c r="K4541" s="1"/>
    </row>
    <row r="4542" spans="1:11" x14ac:dyDescent="0.25">
      <c r="A4542" s="5" t="str">
        <f t="shared" si="70"/>
        <v>ID7879G4609</v>
      </c>
      <c r="B4542">
        <v>4609</v>
      </c>
      <c r="C4542" t="s">
        <v>68</v>
      </c>
      <c r="D4542">
        <v>7879</v>
      </c>
      <c r="E4542" t="s">
        <v>97</v>
      </c>
      <c r="F4542" t="s">
        <v>1276</v>
      </c>
      <c r="G4542" t="s">
        <v>203</v>
      </c>
      <c r="H4542" t="s">
        <v>3352</v>
      </c>
      <c r="I4542">
        <v>3809</v>
      </c>
      <c r="K4542" s="1"/>
    </row>
    <row r="4543" spans="1:11" x14ac:dyDescent="0.25">
      <c r="A4543" s="5" t="str">
        <f t="shared" si="70"/>
        <v>ID7880G4610</v>
      </c>
      <c r="B4543">
        <v>4610</v>
      </c>
      <c r="C4543" t="s">
        <v>68</v>
      </c>
      <c r="D4543">
        <v>7880</v>
      </c>
      <c r="E4543" t="s">
        <v>97</v>
      </c>
      <c r="F4543" t="s">
        <v>1276</v>
      </c>
      <c r="G4543" t="s">
        <v>203</v>
      </c>
      <c r="H4543" t="s">
        <v>973</v>
      </c>
      <c r="I4543">
        <v>3809</v>
      </c>
      <c r="K4543" s="1"/>
    </row>
    <row r="4544" spans="1:11" x14ac:dyDescent="0.25">
      <c r="A4544" s="5" t="str">
        <f t="shared" si="70"/>
        <v>ID7881G4611</v>
      </c>
      <c r="B4544">
        <v>4611</v>
      </c>
      <c r="C4544" t="s">
        <v>68</v>
      </c>
      <c r="D4544">
        <v>7881</v>
      </c>
      <c r="E4544" t="s">
        <v>97</v>
      </c>
      <c r="F4544" t="s">
        <v>1276</v>
      </c>
      <c r="G4544" t="s">
        <v>203</v>
      </c>
      <c r="H4544" t="s">
        <v>1202</v>
      </c>
      <c r="I4544">
        <v>3809</v>
      </c>
      <c r="K4544" s="1"/>
    </row>
    <row r="4545" spans="1:11" x14ac:dyDescent="0.25">
      <c r="A4545" s="5" t="str">
        <f t="shared" si="70"/>
        <v>ID7882G4612</v>
      </c>
      <c r="B4545">
        <v>4612</v>
      </c>
      <c r="C4545" t="s">
        <v>68</v>
      </c>
      <c r="D4545">
        <v>7882</v>
      </c>
      <c r="E4545" t="s">
        <v>97</v>
      </c>
      <c r="F4545" t="s">
        <v>1276</v>
      </c>
      <c r="G4545" t="s">
        <v>203</v>
      </c>
      <c r="H4545" t="s">
        <v>974</v>
      </c>
      <c r="I4545">
        <v>3809</v>
      </c>
      <c r="K4545" s="1"/>
    </row>
    <row r="4546" spans="1:11" x14ac:dyDescent="0.25">
      <c r="A4546" s="5" t="str">
        <f t="shared" si="70"/>
        <v>ID7883G4613</v>
      </c>
      <c r="B4546">
        <v>4613</v>
      </c>
      <c r="C4546" t="s">
        <v>68</v>
      </c>
      <c r="D4546">
        <v>7883</v>
      </c>
      <c r="E4546" t="s">
        <v>97</v>
      </c>
      <c r="F4546" t="s">
        <v>1276</v>
      </c>
      <c r="G4546" t="s">
        <v>203</v>
      </c>
      <c r="H4546" t="s">
        <v>546</v>
      </c>
      <c r="I4546">
        <v>3809</v>
      </c>
      <c r="K4546" s="1"/>
    </row>
    <row r="4547" spans="1:11" x14ac:dyDescent="0.25">
      <c r="A4547" s="5" t="str">
        <f t="shared" ref="A4547:A4610" si="71">"ID"&amp;D4547&amp;"G"&amp;B4547</f>
        <v>ID7884G4614</v>
      </c>
      <c r="B4547">
        <v>4614</v>
      </c>
      <c r="C4547" t="s">
        <v>68</v>
      </c>
      <c r="D4547">
        <v>7884</v>
      </c>
      <c r="E4547" t="s">
        <v>97</v>
      </c>
      <c r="F4547" t="s">
        <v>1276</v>
      </c>
      <c r="G4547" t="s">
        <v>203</v>
      </c>
      <c r="H4547" t="s">
        <v>972</v>
      </c>
      <c r="I4547">
        <v>3809</v>
      </c>
      <c r="K4547" s="1"/>
    </row>
    <row r="4548" spans="1:11" x14ac:dyDescent="0.25">
      <c r="A4548" s="5" t="str">
        <f t="shared" si="71"/>
        <v>ID7885G4615</v>
      </c>
      <c r="B4548">
        <v>4615</v>
      </c>
      <c r="C4548" t="s">
        <v>68</v>
      </c>
      <c r="D4548">
        <v>7885</v>
      </c>
      <c r="E4548" t="s">
        <v>97</v>
      </c>
      <c r="F4548" t="s">
        <v>1276</v>
      </c>
      <c r="G4548" t="s">
        <v>203</v>
      </c>
      <c r="H4548" t="s">
        <v>84</v>
      </c>
      <c r="I4548">
        <v>3809</v>
      </c>
      <c r="K4548" s="1"/>
    </row>
    <row r="4549" spans="1:11" x14ac:dyDescent="0.25">
      <c r="A4549" s="5" t="str">
        <f t="shared" si="71"/>
        <v>ID7886G4616</v>
      </c>
      <c r="B4549">
        <v>4616</v>
      </c>
      <c r="C4549" t="s">
        <v>68</v>
      </c>
      <c r="D4549">
        <v>7886</v>
      </c>
      <c r="E4549" t="s">
        <v>97</v>
      </c>
      <c r="F4549" t="s">
        <v>1276</v>
      </c>
      <c r="G4549" t="s">
        <v>203</v>
      </c>
      <c r="H4549" t="s">
        <v>250</v>
      </c>
      <c r="I4549">
        <v>3809</v>
      </c>
      <c r="K4549" s="1"/>
    </row>
    <row r="4550" spans="1:11" x14ac:dyDescent="0.25">
      <c r="A4550" s="5" t="str">
        <f t="shared" si="71"/>
        <v>ID7887G4617</v>
      </c>
      <c r="B4550">
        <v>4617</v>
      </c>
      <c r="C4550" t="s">
        <v>68</v>
      </c>
      <c r="D4550">
        <v>7887</v>
      </c>
      <c r="E4550" t="s">
        <v>97</v>
      </c>
      <c r="F4550" t="s">
        <v>1276</v>
      </c>
      <c r="G4550" t="s">
        <v>203</v>
      </c>
      <c r="H4550" t="s">
        <v>78</v>
      </c>
      <c r="I4550">
        <v>3809</v>
      </c>
      <c r="K4550" s="1"/>
    </row>
    <row r="4551" spans="1:11" x14ac:dyDescent="0.25">
      <c r="A4551" s="5" t="str">
        <f t="shared" si="71"/>
        <v>ID3193G4618</v>
      </c>
      <c r="B4551">
        <v>4618</v>
      </c>
      <c r="C4551" t="s">
        <v>68</v>
      </c>
      <c r="D4551">
        <v>3193</v>
      </c>
      <c r="E4551" t="s">
        <v>97</v>
      </c>
      <c r="F4551" t="s">
        <v>1320</v>
      </c>
      <c r="G4551" t="s">
        <v>1320</v>
      </c>
      <c r="H4551" t="s">
        <v>1320</v>
      </c>
      <c r="I4551">
        <v>202</v>
      </c>
      <c r="K4551" s="1"/>
    </row>
    <row r="4552" spans="1:11" x14ac:dyDescent="0.25">
      <c r="A4552" s="5" t="str">
        <f t="shared" si="71"/>
        <v>ID3194G4619</v>
      </c>
      <c r="B4552">
        <v>4619</v>
      </c>
      <c r="C4552" t="s">
        <v>68</v>
      </c>
      <c r="D4552">
        <v>3194</v>
      </c>
      <c r="E4552" t="s">
        <v>97</v>
      </c>
      <c r="F4552" t="s">
        <v>1320</v>
      </c>
      <c r="G4552" t="s">
        <v>1323</v>
      </c>
      <c r="H4552" t="s">
        <v>1323</v>
      </c>
      <c r="I4552">
        <v>3193</v>
      </c>
      <c r="K4552" s="1"/>
    </row>
    <row r="4553" spans="1:11" x14ac:dyDescent="0.25">
      <c r="A4553" s="5" t="str">
        <f t="shared" si="71"/>
        <v>ID3195G4620</v>
      </c>
      <c r="B4553">
        <v>4620</v>
      </c>
      <c r="C4553" t="s">
        <v>68</v>
      </c>
      <c r="D4553">
        <v>3195</v>
      </c>
      <c r="E4553" t="s">
        <v>97</v>
      </c>
      <c r="F4553" t="s">
        <v>1320</v>
      </c>
      <c r="G4553" t="s">
        <v>1324</v>
      </c>
      <c r="H4553" t="s">
        <v>1324</v>
      </c>
      <c r="I4553">
        <v>3193</v>
      </c>
      <c r="K4553" s="1"/>
    </row>
    <row r="4554" spans="1:11" x14ac:dyDescent="0.25">
      <c r="A4554" s="5" t="str">
        <f t="shared" si="71"/>
        <v>ID3196G4621</v>
      </c>
      <c r="B4554">
        <v>4621</v>
      </c>
      <c r="C4554" t="s">
        <v>68</v>
      </c>
      <c r="D4554">
        <v>3196</v>
      </c>
      <c r="E4554" t="s">
        <v>97</v>
      </c>
      <c r="F4554" t="s">
        <v>1320</v>
      </c>
      <c r="G4554" t="s">
        <v>1325</v>
      </c>
      <c r="H4554" t="s">
        <v>1325</v>
      </c>
      <c r="I4554">
        <v>3193</v>
      </c>
      <c r="K4554" s="1"/>
    </row>
    <row r="4555" spans="1:11" x14ac:dyDescent="0.25">
      <c r="A4555" s="5" t="str">
        <f t="shared" si="71"/>
        <v>ID3197G4622</v>
      </c>
      <c r="B4555">
        <v>4622</v>
      </c>
      <c r="C4555" t="s">
        <v>68</v>
      </c>
      <c r="D4555">
        <v>3197</v>
      </c>
      <c r="E4555" t="s">
        <v>97</v>
      </c>
      <c r="F4555" t="s">
        <v>1320</v>
      </c>
      <c r="G4555" t="s">
        <v>78</v>
      </c>
      <c r="H4555" t="s">
        <v>78</v>
      </c>
      <c r="I4555">
        <v>3193</v>
      </c>
      <c r="K4555" s="1"/>
    </row>
    <row r="4556" spans="1:11" x14ac:dyDescent="0.25">
      <c r="A4556" s="5" t="str">
        <f t="shared" si="71"/>
        <v>ID3198G4623</v>
      </c>
      <c r="B4556">
        <v>4623</v>
      </c>
      <c r="C4556" t="s">
        <v>68</v>
      </c>
      <c r="D4556">
        <v>3198</v>
      </c>
      <c r="E4556" t="s">
        <v>97</v>
      </c>
      <c r="F4556" t="s">
        <v>1320</v>
      </c>
      <c r="G4556" t="s">
        <v>1326</v>
      </c>
      <c r="H4556" t="s">
        <v>1326</v>
      </c>
      <c r="I4556">
        <v>3193</v>
      </c>
      <c r="K4556" s="1"/>
    </row>
    <row r="4557" spans="1:11" x14ac:dyDescent="0.25">
      <c r="A4557" s="5" t="str">
        <f t="shared" si="71"/>
        <v>ID7823G4624</v>
      </c>
      <c r="B4557">
        <v>4624</v>
      </c>
      <c r="C4557" t="s">
        <v>68</v>
      </c>
      <c r="D4557">
        <v>7823</v>
      </c>
      <c r="E4557" t="s">
        <v>97</v>
      </c>
      <c r="F4557" t="s">
        <v>1320</v>
      </c>
      <c r="G4557" t="s">
        <v>1326</v>
      </c>
      <c r="H4557" t="s">
        <v>3340</v>
      </c>
      <c r="I4557">
        <v>3198</v>
      </c>
      <c r="K4557" s="1"/>
    </row>
    <row r="4558" spans="1:11" x14ac:dyDescent="0.25">
      <c r="A4558" s="5" t="str">
        <f t="shared" si="71"/>
        <v>ID7824G4625</v>
      </c>
      <c r="B4558">
        <v>4625</v>
      </c>
      <c r="C4558" t="s">
        <v>68</v>
      </c>
      <c r="D4558">
        <v>7824</v>
      </c>
      <c r="E4558" t="s">
        <v>97</v>
      </c>
      <c r="F4558" t="s">
        <v>1320</v>
      </c>
      <c r="G4558" t="s">
        <v>1326</v>
      </c>
      <c r="H4558" t="s">
        <v>3341</v>
      </c>
      <c r="I4558">
        <v>3198</v>
      </c>
      <c r="K4558" s="1"/>
    </row>
    <row r="4559" spans="1:11" x14ac:dyDescent="0.25">
      <c r="A4559" s="5" t="str">
        <f t="shared" si="71"/>
        <v>ID7825G4626</v>
      </c>
      <c r="B4559">
        <v>4626</v>
      </c>
      <c r="C4559" t="s">
        <v>68</v>
      </c>
      <c r="D4559">
        <v>7825</v>
      </c>
      <c r="E4559" t="s">
        <v>97</v>
      </c>
      <c r="F4559" t="s">
        <v>1320</v>
      </c>
      <c r="G4559" t="s">
        <v>1326</v>
      </c>
      <c r="H4559" t="s">
        <v>3342</v>
      </c>
      <c r="I4559">
        <v>3198</v>
      </c>
      <c r="K4559" s="1"/>
    </row>
    <row r="4560" spans="1:11" x14ac:dyDescent="0.25">
      <c r="A4560" s="5" t="str">
        <f t="shared" si="71"/>
        <v>ID7826G4627</v>
      </c>
      <c r="B4560">
        <v>4627</v>
      </c>
      <c r="C4560" t="s">
        <v>68</v>
      </c>
      <c r="D4560">
        <v>7826</v>
      </c>
      <c r="E4560" t="s">
        <v>97</v>
      </c>
      <c r="F4560" t="s">
        <v>1320</v>
      </c>
      <c r="G4560" t="s">
        <v>1326</v>
      </c>
      <c r="H4560" t="s">
        <v>78</v>
      </c>
      <c r="I4560">
        <v>3198</v>
      </c>
      <c r="K4560" s="1"/>
    </row>
    <row r="4561" spans="1:11" x14ac:dyDescent="0.25">
      <c r="A4561" s="5" t="str">
        <f t="shared" si="71"/>
        <v>ID3204G4628</v>
      </c>
      <c r="B4561">
        <v>4628</v>
      </c>
      <c r="C4561" t="s">
        <v>68</v>
      </c>
      <c r="D4561">
        <v>3204</v>
      </c>
      <c r="E4561" t="s">
        <v>97</v>
      </c>
      <c r="F4561" t="s">
        <v>1320</v>
      </c>
      <c r="G4561" t="s">
        <v>1327</v>
      </c>
      <c r="H4561" t="s">
        <v>1327</v>
      </c>
      <c r="I4561">
        <v>3193</v>
      </c>
      <c r="K4561" s="1"/>
    </row>
    <row r="4562" spans="1:11" x14ac:dyDescent="0.25">
      <c r="A4562" s="5" t="str">
        <f t="shared" si="71"/>
        <v>ID7819G4629</v>
      </c>
      <c r="B4562">
        <v>4629</v>
      </c>
      <c r="C4562" t="s">
        <v>68</v>
      </c>
      <c r="D4562">
        <v>7819</v>
      </c>
      <c r="E4562" t="s">
        <v>97</v>
      </c>
      <c r="F4562" t="s">
        <v>1320</v>
      </c>
      <c r="G4562" t="s">
        <v>1327</v>
      </c>
      <c r="H4562" t="s">
        <v>3340</v>
      </c>
      <c r="I4562">
        <v>3204</v>
      </c>
      <c r="K4562" s="1"/>
    </row>
    <row r="4563" spans="1:11" x14ac:dyDescent="0.25">
      <c r="A4563" s="5" t="str">
        <f t="shared" si="71"/>
        <v>ID7820G4630</v>
      </c>
      <c r="B4563">
        <v>4630</v>
      </c>
      <c r="C4563" t="s">
        <v>68</v>
      </c>
      <c r="D4563">
        <v>7820</v>
      </c>
      <c r="E4563" t="s">
        <v>97</v>
      </c>
      <c r="F4563" t="s">
        <v>1320</v>
      </c>
      <c r="G4563" t="s">
        <v>1327</v>
      </c>
      <c r="H4563" t="s">
        <v>3341</v>
      </c>
      <c r="I4563">
        <v>3204</v>
      </c>
      <c r="K4563" s="1"/>
    </row>
    <row r="4564" spans="1:11" x14ac:dyDescent="0.25">
      <c r="A4564" s="5" t="str">
        <f t="shared" si="71"/>
        <v>ID7821G4631</v>
      </c>
      <c r="B4564">
        <v>4631</v>
      </c>
      <c r="C4564" t="s">
        <v>68</v>
      </c>
      <c r="D4564">
        <v>7821</v>
      </c>
      <c r="E4564" t="s">
        <v>97</v>
      </c>
      <c r="F4564" t="s">
        <v>1320</v>
      </c>
      <c r="G4564" t="s">
        <v>1327</v>
      </c>
      <c r="H4564" t="s">
        <v>2112</v>
      </c>
      <c r="I4564">
        <v>3204</v>
      </c>
      <c r="K4564" s="1"/>
    </row>
    <row r="4565" spans="1:11" x14ac:dyDescent="0.25">
      <c r="A4565" s="5" t="str">
        <f t="shared" si="71"/>
        <v>ID7822G4632</v>
      </c>
      <c r="B4565">
        <v>4632</v>
      </c>
      <c r="C4565" t="s">
        <v>68</v>
      </c>
      <c r="D4565">
        <v>7822</v>
      </c>
      <c r="E4565" t="s">
        <v>97</v>
      </c>
      <c r="F4565" t="s">
        <v>1320</v>
      </c>
      <c r="G4565" t="s">
        <v>1327</v>
      </c>
      <c r="H4565" t="s">
        <v>78</v>
      </c>
      <c r="I4565">
        <v>3204</v>
      </c>
      <c r="K4565" s="1"/>
    </row>
    <row r="4566" spans="1:11" x14ac:dyDescent="0.25">
      <c r="A4566" s="5" t="str">
        <f t="shared" si="71"/>
        <v>ID7827G4633</v>
      </c>
      <c r="B4566">
        <v>4633</v>
      </c>
      <c r="C4566" t="s">
        <v>68</v>
      </c>
      <c r="D4566">
        <v>7827</v>
      </c>
      <c r="E4566" t="s">
        <v>97</v>
      </c>
      <c r="F4566" t="s">
        <v>1320</v>
      </c>
      <c r="G4566" t="s">
        <v>1194</v>
      </c>
      <c r="H4566" t="s">
        <v>1194</v>
      </c>
      <c r="I4566">
        <v>3193</v>
      </c>
      <c r="K4566" s="1"/>
    </row>
    <row r="4567" spans="1:11" x14ac:dyDescent="0.25">
      <c r="A4567" s="5" t="str">
        <f t="shared" si="71"/>
        <v>ID3377G4634</v>
      </c>
      <c r="B4567">
        <v>4634</v>
      </c>
      <c r="C4567" t="s">
        <v>68</v>
      </c>
      <c r="D4567">
        <v>3377</v>
      </c>
      <c r="E4567" t="s">
        <v>97</v>
      </c>
      <c r="F4567" t="s">
        <v>1408</v>
      </c>
      <c r="G4567" t="s">
        <v>1408</v>
      </c>
      <c r="H4567" t="s">
        <v>1408</v>
      </c>
      <c r="I4567">
        <v>202</v>
      </c>
      <c r="K4567" s="1"/>
    </row>
    <row r="4568" spans="1:11" x14ac:dyDescent="0.25">
      <c r="A4568" s="5" t="str">
        <f t="shared" si="71"/>
        <v>ID3378G4635</v>
      </c>
      <c r="B4568">
        <v>4635</v>
      </c>
      <c r="C4568" t="s">
        <v>68</v>
      </c>
      <c r="D4568">
        <v>3378</v>
      </c>
      <c r="E4568" t="s">
        <v>97</v>
      </c>
      <c r="F4568" t="s">
        <v>1408</v>
      </c>
      <c r="G4568" t="s">
        <v>985</v>
      </c>
      <c r="H4568" t="s">
        <v>985</v>
      </c>
      <c r="I4568">
        <v>3377</v>
      </c>
      <c r="K4568" s="1"/>
    </row>
    <row r="4569" spans="1:11" x14ac:dyDescent="0.25">
      <c r="A4569" s="5" t="str">
        <f t="shared" si="71"/>
        <v>ID3379G4636</v>
      </c>
      <c r="B4569">
        <v>4636</v>
      </c>
      <c r="C4569" t="s">
        <v>68</v>
      </c>
      <c r="D4569">
        <v>3379</v>
      </c>
      <c r="E4569" t="s">
        <v>97</v>
      </c>
      <c r="F4569" t="s">
        <v>1408</v>
      </c>
      <c r="G4569" t="s">
        <v>1409</v>
      </c>
      <c r="H4569" t="s">
        <v>1409</v>
      </c>
      <c r="I4569">
        <v>3377</v>
      </c>
      <c r="K4569" s="1"/>
    </row>
    <row r="4570" spans="1:11" x14ac:dyDescent="0.25">
      <c r="A4570" s="5" t="str">
        <f t="shared" si="71"/>
        <v>ID3380G4637</v>
      </c>
      <c r="B4570">
        <v>4637</v>
      </c>
      <c r="C4570" t="s">
        <v>68</v>
      </c>
      <c r="D4570">
        <v>3380</v>
      </c>
      <c r="E4570" t="s">
        <v>97</v>
      </c>
      <c r="F4570" t="s">
        <v>1408</v>
      </c>
      <c r="G4570" t="s">
        <v>1410</v>
      </c>
      <c r="H4570" t="s">
        <v>1410</v>
      </c>
      <c r="I4570">
        <v>3377</v>
      </c>
      <c r="K4570" s="1"/>
    </row>
    <row r="4571" spans="1:11" x14ac:dyDescent="0.25">
      <c r="A4571" s="5" t="str">
        <f t="shared" si="71"/>
        <v>ID3381G4638</v>
      </c>
      <c r="B4571">
        <v>4638</v>
      </c>
      <c r="C4571" t="s">
        <v>68</v>
      </c>
      <c r="D4571">
        <v>3381</v>
      </c>
      <c r="E4571" t="s">
        <v>97</v>
      </c>
      <c r="F4571" t="s">
        <v>1408</v>
      </c>
      <c r="G4571" t="s">
        <v>78</v>
      </c>
      <c r="H4571" t="s">
        <v>78</v>
      </c>
      <c r="I4571">
        <v>3377</v>
      </c>
      <c r="K4571" s="1"/>
    </row>
    <row r="4572" spans="1:11" x14ac:dyDescent="0.25">
      <c r="A4572" s="5" t="str">
        <f t="shared" si="71"/>
        <v>ID4234G4639</v>
      </c>
      <c r="B4572">
        <v>4639</v>
      </c>
      <c r="C4572" t="s">
        <v>68</v>
      </c>
      <c r="D4572">
        <v>4234</v>
      </c>
      <c r="E4572" t="s">
        <v>97</v>
      </c>
      <c r="F4572" t="s">
        <v>1774</v>
      </c>
      <c r="G4572" t="s">
        <v>1774</v>
      </c>
      <c r="H4572" t="s">
        <v>1774</v>
      </c>
      <c r="I4572">
        <v>202</v>
      </c>
      <c r="K4572" s="1"/>
    </row>
    <row r="4573" spans="1:11" x14ac:dyDescent="0.25">
      <c r="A4573" s="5" t="str">
        <f t="shared" si="71"/>
        <v>ID4235G4640</v>
      </c>
      <c r="B4573">
        <v>4640</v>
      </c>
      <c r="C4573" t="s">
        <v>68</v>
      </c>
      <c r="D4573">
        <v>4235</v>
      </c>
      <c r="E4573" t="s">
        <v>97</v>
      </c>
      <c r="F4573" t="s">
        <v>1774</v>
      </c>
      <c r="G4573" t="s">
        <v>86</v>
      </c>
      <c r="H4573" t="s">
        <v>86</v>
      </c>
      <c r="I4573">
        <v>4234</v>
      </c>
      <c r="K4573" s="1"/>
    </row>
    <row r="4574" spans="1:11" x14ac:dyDescent="0.25">
      <c r="A4574" s="5" t="str">
        <f t="shared" si="71"/>
        <v>ID9102G4641</v>
      </c>
      <c r="B4574">
        <v>4641</v>
      </c>
      <c r="C4574" t="s">
        <v>68</v>
      </c>
      <c r="D4574">
        <v>9102</v>
      </c>
      <c r="E4574" t="s">
        <v>97</v>
      </c>
      <c r="F4574" t="s">
        <v>1774</v>
      </c>
      <c r="G4574" t="s">
        <v>86</v>
      </c>
      <c r="H4574" t="s">
        <v>3359</v>
      </c>
      <c r="I4574">
        <v>4235</v>
      </c>
      <c r="K4574" s="1"/>
    </row>
    <row r="4575" spans="1:11" x14ac:dyDescent="0.25">
      <c r="A4575" s="5" t="str">
        <f t="shared" si="71"/>
        <v>ID9103G4642</v>
      </c>
      <c r="B4575">
        <v>4642</v>
      </c>
      <c r="C4575" t="s">
        <v>68</v>
      </c>
      <c r="D4575">
        <v>9103</v>
      </c>
      <c r="E4575" t="s">
        <v>97</v>
      </c>
      <c r="F4575" t="s">
        <v>1774</v>
      </c>
      <c r="G4575" t="s">
        <v>86</v>
      </c>
      <c r="H4575" t="s">
        <v>1275</v>
      </c>
      <c r="I4575">
        <v>4235</v>
      </c>
      <c r="K4575" s="1"/>
    </row>
    <row r="4576" spans="1:11" x14ac:dyDescent="0.25">
      <c r="A4576" s="5" t="str">
        <f t="shared" si="71"/>
        <v>ID9104G4643</v>
      </c>
      <c r="B4576">
        <v>4643</v>
      </c>
      <c r="C4576" t="s">
        <v>68</v>
      </c>
      <c r="D4576">
        <v>9104</v>
      </c>
      <c r="E4576" t="s">
        <v>97</v>
      </c>
      <c r="F4576" t="s">
        <v>1774</v>
      </c>
      <c r="G4576" t="s">
        <v>86</v>
      </c>
      <c r="H4576" t="s">
        <v>1963</v>
      </c>
      <c r="I4576">
        <v>4235</v>
      </c>
      <c r="K4576" s="1"/>
    </row>
    <row r="4577" spans="1:11" x14ac:dyDescent="0.25">
      <c r="A4577" s="5" t="str">
        <f t="shared" si="71"/>
        <v>ID9105G4644</v>
      </c>
      <c r="B4577">
        <v>4644</v>
      </c>
      <c r="C4577" t="s">
        <v>68</v>
      </c>
      <c r="D4577">
        <v>9105</v>
      </c>
      <c r="E4577" t="s">
        <v>97</v>
      </c>
      <c r="F4577" t="s">
        <v>1774</v>
      </c>
      <c r="G4577" t="s">
        <v>86</v>
      </c>
      <c r="H4577" t="s">
        <v>1234</v>
      </c>
      <c r="I4577">
        <v>4235</v>
      </c>
      <c r="K4577" s="1"/>
    </row>
    <row r="4578" spans="1:11" x14ac:dyDescent="0.25">
      <c r="A4578" s="5" t="str">
        <f t="shared" si="71"/>
        <v>ID9106G4645</v>
      </c>
      <c r="B4578">
        <v>4645</v>
      </c>
      <c r="C4578" t="s">
        <v>68</v>
      </c>
      <c r="D4578">
        <v>9106</v>
      </c>
      <c r="E4578" t="s">
        <v>97</v>
      </c>
      <c r="F4578" t="s">
        <v>1774</v>
      </c>
      <c r="G4578" t="s">
        <v>86</v>
      </c>
      <c r="H4578" t="s">
        <v>78</v>
      </c>
      <c r="I4578">
        <v>4235</v>
      </c>
      <c r="K4578" s="1"/>
    </row>
    <row r="4579" spans="1:11" x14ac:dyDescent="0.25">
      <c r="A4579" s="5" t="str">
        <f t="shared" si="71"/>
        <v>ID4236G4646</v>
      </c>
      <c r="B4579">
        <v>4646</v>
      </c>
      <c r="C4579" t="s">
        <v>68</v>
      </c>
      <c r="D4579">
        <v>4236</v>
      </c>
      <c r="E4579" t="s">
        <v>97</v>
      </c>
      <c r="F4579" t="s">
        <v>1774</v>
      </c>
      <c r="G4579" t="s">
        <v>248</v>
      </c>
      <c r="H4579" t="s">
        <v>248</v>
      </c>
      <c r="I4579">
        <v>4234</v>
      </c>
      <c r="K4579" s="1"/>
    </row>
    <row r="4580" spans="1:11" x14ac:dyDescent="0.25">
      <c r="A4580" s="5" t="str">
        <f t="shared" si="71"/>
        <v>ID4237G4647</v>
      </c>
      <c r="B4580">
        <v>4647</v>
      </c>
      <c r="C4580" t="s">
        <v>68</v>
      </c>
      <c r="D4580">
        <v>4237</v>
      </c>
      <c r="E4580" t="s">
        <v>97</v>
      </c>
      <c r="F4580" t="s">
        <v>1774</v>
      </c>
      <c r="G4580" t="s">
        <v>203</v>
      </c>
      <c r="H4580" t="s">
        <v>203</v>
      </c>
      <c r="I4580">
        <v>4234</v>
      </c>
      <c r="K4580" s="1"/>
    </row>
    <row r="4581" spans="1:11" x14ac:dyDescent="0.25">
      <c r="A4581" s="5" t="str">
        <f t="shared" si="71"/>
        <v>ID7904G4648</v>
      </c>
      <c r="B4581">
        <v>4648</v>
      </c>
      <c r="C4581" t="s">
        <v>68</v>
      </c>
      <c r="D4581">
        <v>7904</v>
      </c>
      <c r="E4581" t="s">
        <v>97</v>
      </c>
      <c r="F4581" t="s">
        <v>1774</v>
      </c>
      <c r="G4581" t="s">
        <v>203</v>
      </c>
      <c r="H4581" t="s">
        <v>99</v>
      </c>
      <c r="I4581">
        <v>4237</v>
      </c>
      <c r="K4581" s="1"/>
    </row>
    <row r="4582" spans="1:11" x14ac:dyDescent="0.25">
      <c r="A4582" s="5" t="str">
        <f t="shared" si="71"/>
        <v>ID7905G4649</v>
      </c>
      <c r="B4582">
        <v>4649</v>
      </c>
      <c r="C4582" t="s">
        <v>68</v>
      </c>
      <c r="D4582">
        <v>7905</v>
      </c>
      <c r="E4582" t="s">
        <v>97</v>
      </c>
      <c r="F4582" t="s">
        <v>1774</v>
      </c>
      <c r="G4582" t="s">
        <v>203</v>
      </c>
      <c r="H4582" t="s">
        <v>545</v>
      </c>
      <c r="I4582">
        <v>4237</v>
      </c>
      <c r="K4582" s="1"/>
    </row>
    <row r="4583" spans="1:11" x14ac:dyDescent="0.25">
      <c r="A4583" s="5" t="str">
        <f t="shared" si="71"/>
        <v>ID7906G4650</v>
      </c>
      <c r="B4583">
        <v>4650</v>
      </c>
      <c r="C4583" t="s">
        <v>68</v>
      </c>
      <c r="D4583">
        <v>7906</v>
      </c>
      <c r="E4583" t="s">
        <v>97</v>
      </c>
      <c r="F4583" t="s">
        <v>1774</v>
      </c>
      <c r="G4583" t="s">
        <v>203</v>
      </c>
      <c r="H4583" t="s">
        <v>973</v>
      </c>
      <c r="I4583">
        <v>4237</v>
      </c>
      <c r="K4583" s="1"/>
    </row>
    <row r="4584" spans="1:11" x14ac:dyDescent="0.25">
      <c r="A4584" s="5" t="str">
        <f t="shared" si="71"/>
        <v>ID7907G4651</v>
      </c>
      <c r="B4584">
        <v>4651</v>
      </c>
      <c r="C4584" t="s">
        <v>68</v>
      </c>
      <c r="D4584">
        <v>7907</v>
      </c>
      <c r="E4584" t="s">
        <v>97</v>
      </c>
      <c r="F4584" t="s">
        <v>1774</v>
      </c>
      <c r="G4584" t="s">
        <v>203</v>
      </c>
      <c r="H4584" t="s">
        <v>1202</v>
      </c>
      <c r="I4584">
        <v>4237</v>
      </c>
      <c r="K4584" s="1"/>
    </row>
    <row r="4585" spans="1:11" x14ac:dyDescent="0.25">
      <c r="A4585" s="5" t="str">
        <f t="shared" si="71"/>
        <v>ID7908G4652</v>
      </c>
      <c r="B4585">
        <v>4652</v>
      </c>
      <c r="C4585" t="s">
        <v>68</v>
      </c>
      <c r="D4585">
        <v>7908</v>
      </c>
      <c r="E4585" t="s">
        <v>97</v>
      </c>
      <c r="F4585" t="s">
        <v>1774</v>
      </c>
      <c r="G4585" t="s">
        <v>203</v>
      </c>
      <c r="H4585" t="s">
        <v>3353</v>
      </c>
      <c r="I4585">
        <v>4237</v>
      </c>
      <c r="K4585" s="1"/>
    </row>
    <row r="4586" spans="1:11" x14ac:dyDescent="0.25">
      <c r="A4586" s="5" t="str">
        <f t="shared" si="71"/>
        <v>ID7909G4653</v>
      </c>
      <c r="B4586">
        <v>4653</v>
      </c>
      <c r="C4586" t="s">
        <v>68</v>
      </c>
      <c r="D4586">
        <v>7909</v>
      </c>
      <c r="E4586" t="s">
        <v>97</v>
      </c>
      <c r="F4586" t="s">
        <v>1774</v>
      </c>
      <c r="G4586" t="s">
        <v>203</v>
      </c>
      <c r="H4586" t="s">
        <v>974</v>
      </c>
      <c r="I4586">
        <v>4237</v>
      </c>
      <c r="K4586" s="1"/>
    </row>
    <row r="4587" spans="1:11" x14ac:dyDescent="0.25">
      <c r="A4587" s="5" t="str">
        <f t="shared" si="71"/>
        <v>ID7910G4654</v>
      </c>
      <c r="B4587">
        <v>4654</v>
      </c>
      <c r="C4587" t="s">
        <v>68</v>
      </c>
      <c r="D4587">
        <v>7910</v>
      </c>
      <c r="E4587" t="s">
        <v>97</v>
      </c>
      <c r="F4587" t="s">
        <v>1774</v>
      </c>
      <c r="G4587" t="s">
        <v>203</v>
      </c>
      <c r="H4587" t="s">
        <v>546</v>
      </c>
      <c r="I4587">
        <v>4237</v>
      </c>
      <c r="K4587" s="1"/>
    </row>
    <row r="4588" spans="1:11" x14ac:dyDescent="0.25">
      <c r="A4588" s="5" t="str">
        <f t="shared" si="71"/>
        <v>ID7911G4655</v>
      </c>
      <c r="B4588">
        <v>4655</v>
      </c>
      <c r="C4588" t="s">
        <v>68</v>
      </c>
      <c r="D4588">
        <v>7911</v>
      </c>
      <c r="E4588" t="s">
        <v>97</v>
      </c>
      <c r="F4588" t="s">
        <v>1774</v>
      </c>
      <c r="G4588" t="s">
        <v>203</v>
      </c>
      <c r="H4588" t="s">
        <v>972</v>
      </c>
      <c r="I4588">
        <v>4237</v>
      </c>
      <c r="K4588" s="1"/>
    </row>
    <row r="4589" spans="1:11" x14ac:dyDescent="0.25">
      <c r="A4589" s="5" t="str">
        <f t="shared" si="71"/>
        <v>ID7912G4656</v>
      </c>
      <c r="B4589">
        <v>4656</v>
      </c>
      <c r="C4589" t="s">
        <v>68</v>
      </c>
      <c r="D4589">
        <v>7912</v>
      </c>
      <c r="E4589" t="s">
        <v>97</v>
      </c>
      <c r="F4589" t="s">
        <v>1774</v>
      </c>
      <c r="G4589" t="s">
        <v>203</v>
      </c>
      <c r="H4589" t="s">
        <v>84</v>
      </c>
      <c r="I4589">
        <v>4237</v>
      </c>
      <c r="K4589" s="1"/>
    </row>
    <row r="4590" spans="1:11" x14ac:dyDescent="0.25">
      <c r="A4590" s="5" t="str">
        <f t="shared" si="71"/>
        <v>ID7913G4657</v>
      </c>
      <c r="B4590">
        <v>4657</v>
      </c>
      <c r="C4590" t="s">
        <v>68</v>
      </c>
      <c r="D4590">
        <v>7913</v>
      </c>
      <c r="E4590" t="s">
        <v>97</v>
      </c>
      <c r="F4590" t="s">
        <v>1774</v>
      </c>
      <c r="G4590" t="s">
        <v>203</v>
      </c>
      <c r="H4590" t="s">
        <v>250</v>
      </c>
      <c r="I4590">
        <v>4237</v>
      </c>
      <c r="K4590" s="1"/>
    </row>
    <row r="4591" spans="1:11" x14ac:dyDescent="0.25">
      <c r="A4591" s="5" t="str">
        <f t="shared" si="71"/>
        <v>ID7914G4658</v>
      </c>
      <c r="B4591">
        <v>4658</v>
      </c>
      <c r="C4591" t="s">
        <v>68</v>
      </c>
      <c r="D4591">
        <v>7914</v>
      </c>
      <c r="E4591" t="s">
        <v>97</v>
      </c>
      <c r="F4591" t="s">
        <v>1774</v>
      </c>
      <c r="G4591" t="s">
        <v>203</v>
      </c>
      <c r="H4591" t="s">
        <v>78</v>
      </c>
      <c r="I4591">
        <v>4237</v>
      </c>
      <c r="K4591" s="1"/>
    </row>
    <row r="4592" spans="1:11" x14ac:dyDescent="0.25">
      <c r="A4592" s="5" t="str">
        <f t="shared" si="71"/>
        <v>ID7902G4659</v>
      </c>
      <c r="B4592">
        <v>4659</v>
      </c>
      <c r="C4592" t="s">
        <v>68</v>
      </c>
      <c r="D4592">
        <v>7902</v>
      </c>
      <c r="E4592" t="s">
        <v>97</v>
      </c>
      <c r="F4592" t="s">
        <v>1774</v>
      </c>
      <c r="G4592" t="s">
        <v>1275</v>
      </c>
      <c r="H4592" t="s">
        <v>1275</v>
      </c>
      <c r="I4592">
        <v>4234</v>
      </c>
      <c r="K4592" s="1"/>
    </row>
    <row r="4593" spans="1:11" x14ac:dyDescent="0.25">
      <c r="A4593" s="5" t="str">
        <f t="shared" si="71"/>
        <v>ID7903G4660</v>
      </c>
      <c r="B4593">
        <v>4660</v>
      </c>
      <c r="C4593" t="s">
        <v>68</v>
      </c>
      <c r="D4593">
        <v>7903</v>
      </c>
      <c r="E4593" t="s">
        <v>97</v>
      </c>
      <c r="F4593" t="s">
        <v>1774</v>
      </c>
      <c r="G4593" t="s">
        <v>3347</v>
      </c>
      <c r="H4593" t="s">
        <v>3347</v>
      </c>
      <c r="I4593">
        <v>4234</v>
      </c>
      <c r="K4593" s="1"/>
    </row>
    <row r="4594" spans="1:11" x14ac:dyDescent="0.25">
      <c r="A4594" s="5" t="str">
        <f t="shared" si="71"/>
        <v>ID6101G4661</v>
      </c>
      <c r="B4594">
        <v>4661</v>
      </c>
      <c r="C4594" t="s">
        <v>68</v>
      </c>
      <c r="D4594">
        <v>6101</v>
      </c>
      <c r="E4594" t="s">
        <v>97</v>
      </c>
      <c r="F4594" t="s">
        <v>2528</v>
      </c>
      <c r="G4594" t="s">
        <v>2528</v>
      </c>
      <c r="H4594" t="s">
        <v>2528</v>
      </c>
      <c r="I4594">
        <v>202</v>
      </c>
      <c r="K4594" s="1"/>
    </row>
    <row r="4595" spans="1:11" x14ac:dyDescent="0.25">
      <c r="A4595" s="5" t="str">
        <f t="shared" si="71"/>
        <v>ID6205G4662</v>
      </c>
      <c r="B4595">
        <v>4662</v>
      </c>
      <c r="C4595" t="s">
        <v>68</v>
      </c>
      <c r="D4595">
        <v>6205</v>
      </c>
      <c r="E4595" t="s">
        <v>97</v>
      </c>
      <c r="F4595" t="s">
        <v>2584</v>
      </c>
      <c r="G4595" t="s">
        <v>2584</v>
      </c>
      <c r="H4595" t="s">
        <v>2584</v>
      </c>
      <c r="I4595">
        <v>202</v>
      </c>
      <c r="K4595" s="1"/>
    </row>
    <row r="4596" spans="1:11" x14ac:dyDescent="0.25">
      <c r="A4596" s="5" t="str">
        <f t="shared" si="71"/>
        <v>ID6206G4663</v>
      </c>
      <c r="B4596">
        <v>4663</v>
      </c>
      <c r="C4596" t="s">
        <v>68</v>
      </c>
      <c r="D4596">
        <v>6206</v>
      </c>
      <c r="E4596" t="s">
        <v>97</v>
      </c>
      <c r="F4596" t="s">
        <v>2584</v>
      </c>
      <c r="G4596" t="s">
        <v>86</v>
      </c>
      <c r="H4596" t="s">
        <v>86</v>
      </c>
      <c r="I4596">
        <v>6205</v>
      </c>
      <c r="K4596" s="1"/>
    </row>
    <row r="4597" spans="1:11" x14ac:dyDescent="0.25">
      <c r="A4597" s="5" t="str">
        <f t="shared" si="71"/>
        <v>ID9095G4664</v>
      </c>
      <c r="B4597">
        <v>4664</v>
      </c>
      <c r="C4597" t="s">
        <v>68</v>
      </c>
      <c r="D4597">
        <v>9095</v>
      </c>
      <c r="E4597" t="s">
        <v>97</v>
      </c>
      <c r="F4597" t="s">
        <v>2584</v>
      </c>
      <c r="G4597" t="s">
        <v>86</v>
      </c>
      <c r="H4597" t="s">
        <v>3359</v>
      </c>
      <c r="I4597">
        <v>6206</v>
      </c>
      <c r="K4597" s="1"/>
    </row>
    <row r="4598" spans="1:11" x14ac:dyDescent="0.25">
      <c r="A4598" s="5" t="str">
        <f t="shared" si="71"/>
        <v>ID9096G4665</v>
      </c>
      <c r="B4598">
        <v>4665</v>
      </c>
      <c r="C4598" t="s">
        <v>68</v>
      </c>
      <c r="D4598">
        <v>9096</v>
      </c>
      <c r="E4598" t="s">
        <v>97</v>
      </c>
      <c r="F4598" t="s">
        <v>2584</v>
      </c>
      <c r="G4598" t="s">
        <v>86</v>
      </c>
      <c r="H4598" t="s">
        <v>1275</v>
      </c>
      <c r="I4598">
        <v>6206</v>
      </c>
      <c r="K4598" s="1"/>
    </row>
    <row r="4599" spans="1:11" x14ac:dyDescent="0.25">
      <c r="A4599" s="5" t="str">
        <f t="shared" si="71"/>
        <v>ID9097G4666</v>
      </c>
      <c r="B4599">
        <v>4666</v>
      </c>
      <c r="C4599" t="s">
        <v>68</v>
      </c>
      <c r="D4599">
        <v>9097</v>
      </c>
      <c r="E4599" t="s">
        <v>97</v>
      </c>
      <c r="F4599" t="s">
        <v>2584</v>
      </c>
      <c r="G4599" t="s">
        <v>86</v>
      </c>
      <c r="H4599" t="s">
        <v>1234</v>
      </c>
      <c r="I4599">
        <v>6206</v>
      </c>
      <c r="K4599" s="1"/>
    </row>
    <row r="4600" spans="1:11" x14ac:dyDescent="0.25">
      <c r="A4600" s="5" t="str">
        <f t="shared" si="71"/>
        <v>ID9098G4667</v>
      </c>
      <c r="B4600">
        <v>4667</v>
      </c>
      <c r="C4600" t="s">
        <v>68</v>
      </c>
      <c r="D4600">
        <v>9098</v>
      </c>
      <c r="E4600" t="s">
        <v>97</v>
      </c>
      <c r="F4600" t="s">
        <v>2584</v>
      </c>
      <c r="G4600" t="s">
        <v>86</v>
      </c>
      <c r="H4600" t="s">
        <v>78</v>
      </c>
      <c r="I4600">
        <v>6206</v>
      </c>
      <c r="K4600" s="1"/>
    </row>
    <row r="4601" spans="1:11" x14ac:dyDescent="0.25">
      <c r="A4601" s="5" t="str">
        <f t="shared" si="71"/>
        <v>ID6207G4668</v>
      </c>
      <c r="B4601">
        <v>4668</v>
      </c>
      <c r="C4601" t="s">
        <v>68</v>
      </c>
      <c r="D4601">
        <v>6207</v>
      </c>
      <c r="E4601" t="s">
        <v>97</v>
      </c>
      <c r="F4601" t="s">
        <v>2584</v>
      </c>
      <c r="G4601" t="s">
        <v>248</v>
      </c>
      <c r="H4601" t="s">
        <v>248</v>
      </c>
      <c r="I4601">
        <v>6205</v>
      </c>
      <c r="K4601" s="1"/>
    </row>
    <row r="4602" spans="1:11" x14ac:dyDescent="0.25">
      <c r="A4602" s="5" t="str">
        <f t="shared" si="71"/>
        <v>ID6208G4669</v>
      </c>
      <c r="B4602">
        <v>4669</v>
      </c>
      <c r="C4602" t="s">
        <v>68</v>
      </c>
      <c r="D4602">
        <v>6208</v>
      </c>
      <c r="E4602" t="s">
        <v>97</v>
      </c>
      <c r="F4602" t="s">
        <v>2584</v>
      </c>
      <c r="G4602" t="s">
        <v>203</v>
      </c>
      <c r="H4602" t="s">
        <v>203</v>
      </c>
      <c r="I4602">
        <v>6205</v>
      </c>
      <c r="K4602" s="1"/>
    </row>
    <row r="4603" spans="1:11" x14ac:dyDescent="0.25">
      <c r="A4603" s="5" t="str">
        <f t="shared" si="71"/>
        <v>ID7867G4670</v>
      </c>
      <c r="B4603">
        <v>4670</v>
      </c>
      <c r="C4603" t="s">
        <v>68</v>
      </c>
      <c r="D4603">
        <v>7867</v>
      </c>
      <c r="E4603" t="s">
        <v>97</v>
      </c>
      <c r="F4603" t="s">
        <v>2584</v>
      </c>
      <c r="G4603" t="s">
        <v>203</v>
      </c>
      <c r="H4603" t="s">
        <v>99</v>
      </c>
      <c r="I4603">
        <v>6208</v>
      </c>
      <c r="K4603" s="1"/>
    </row>
    <row r="4604" spans="1:11" x14ac:dyDescent="0.25">
      <c r="A4604" s="5" t="str">
        <f t="shared" si="71"/>
        <v>ID7868G4671</v>
      </c>
      <c r="B4604">
        <v>4671</v>
      </c>
      <c r="C4604" t="s">
        <v>68</v>
      </c>
      <c r="D4604">
        <v>7868</v>
      </c>
      <c r="E4604" t="s">
        <v>97</v>
      </c>
      <c r="F4604" t="s">
        <v>3356</v>
      </c>
      <c r="G4604" t="s">
        <v>203</v>
      </c>
      <c r="H4604" t="s">
        <v>3352</v>
      </c>
      <c r="I4604">
        <v>6208</v>
      </c>
      <c r="K4604" s="1"/>
    </row>
    <row r="4605" spans="1:11" x14ac:dyDescent="0.25">
      <c r="A4605" s="5" t="str">
        <f t="shared" si="71"/>
        <v>ID7869G4672</v>
      </c>
      <c r="B4605">
        <v>4672</v>
      </c>
      <c r="C4605" t="s">
        <v>68</v>
      </c>
      <c r="D4605">
        <v>7869</v>
      </c>
      <c r="E4605" t="s">
        <v>97</v>
      </c>
      <c r="F4605" t="s">
        <v>2584</v>
      </c>
      <c r="G4605" t="s">
        <v>203</v>
      </c>
      <c r="H4605" t="s">
        <v>973</v>
      </c>
      <c r="I4605">
        <v>6208</v>
      </c>
      <c r="K4605" s="1"/>
    </row>
    <row r="4606" spans="1:11" x14ac:dyDescent="0.25">
      <c r="A4606" s="5" t="str">
        <f t="shared" si="71"/>
        <v>ID7870G4673</v>
      </c>
      <c r="B4606">
        <v>4673</v>
      </c>
      <c r="C4606" t="s">
        <v>68</v>
      </c>
      <c r="D4606">
        <v>7870</v>
      </c>
      <c r="E4606" t="s">
        <v>97</v>
      </c>
      <c r="F4606" t="s">
        <v>2584</v>
      </c>
      <c r="G4606" t="s">
        <v>203</v>
      </c>
      <c r="H4606" t="s">
        <v>1202</v>
      </c>
      <c r="I4606">
        <v>6208</v>
      </c>
      <c r="K4606" s="1"/>
    </row>
    <row r="4607" spans="1:11" x14ac:dyDescent="0.25">
      <c r="A4607" s="5" t="str">
        <f t="shared" si="71"/>
        <v>ID7871G4674</v>
      </c>
      <c r="B4607">
        <v>4674</v>
      </c>
      <c r="C4607" t="s">
        <v>68</v>
      </c>
      <c r="D4607">
        <v>7871</v>
      </c>
      <c r="E4607" t="s">
        <v>97</v>
      </c>
      <c r="F4607" t="s">
        <v>2584</v>
      </c>
      <c r="G4607" t="s">
        <v>203</v>
      </c>
      <c r="H4607" t="s">
        <v>3353</v>
      </c>
      <c r="I4607">
        <v>6208</v>
      </c>
      <c r="K4607" s="1"/>
    </row>
    <row r="4608" spans="1:11" x14ac:dyDescent="0.25">
      <c r="A4608" s="5" t="str">
        <f t="shared" si="71"/>
        <v>ID7872G4675</v>
      </c>
      <c r="B4608">
        <v>4675</v>
      </c>
      <c r="C4608" t="s">
        <v>68</v>
      </c>
      <c r="D4608">
        <v>7872</v>
      </c>
      <c r="E4608" t="s">
        <v>97</v>
      </c>
      <c r="F4608" t="s">
        <v>2584</v>
      </c>
      <c r="G4608" t="s">
        <v>203</v>
      </c>
      <c r="H4608" t="s">
        <v>974</v>
      </c>
      <c r="I4608">
        <v>6208</v>
      </c>
      <c r="K4608" s="1"/>
    </row>
    <row r="4609" spans="1:11" x14ac:dyDescent="0.25">
      <c r="A4609" s="5" t="str">
        <f t="shared" si="71"/>
        <v>ID7873G4676</v>
      </c>
      <c r="B4609">
        <v>4676</v>
      </c>
      <c r="C4609" t="s">
        <v>68</v>
      </c>
      <c r="D4609">
        <v>7873</v>
      </c>
      <c r="E4609" t="s">
        <v>97</v>
      </c>
      <c r="F4609" t="s">
        <v>3356</v>
      </c>
      <c r="G4609" t="s">
        <v>203</v>
      </c>
      <c r="H4609" t="s">
        <v>546</v>
      </c>
      <c r="I4609">
        <v>6208</v>
      </c>
      <c r="K4609" s="1"/>
    </row>
    <row r="4610" spans="1:11" x14ac:dyDescent="0.25">
      <c r="A4610" s="5" t="str">
        <f t="shared" si="71"/>
        <v>ID7874G4677</v>
      </c>
      <c r="B4610">
        <v>4677</v>
      </c>
      <c r="C4610" t="s">
        <v>68</v>
      </c>
      <c r="D4610">
        <v>7874</v>
      </c>
      <c r="E4610" t="s">
        <v>97</v>
      </c>
      <c r="F4610" t="s">
        <v>2584</v>
      </c>
      <c r="G4610" t="s">
        <v>203</v>
      </c>
      <c r="H4610" t="s">
        <v>972</v>
      </c>
      <c r="I4610">
        <v>6208</v>
      </c>
      <c r="K4610" s="1"/>
    </row>
    <row r="4611" spans="1:11" x14ac:dyDescent="0.25">
      <c r="A4611" s="5" t="str">
        <f t="shared" ref="A4611:A4674" si="72">"ID"&amp;D4611&amp;"G"&amp;B4611</f>
        <v>ID7875G4678</v>
      </c>
      <c r="B4611">
        <v>4678</v>
      </c>
      <c r="C4611" t="s">
        <v>68</v>
      </c>
      <c r="D4611">
        <v>7875</v>
      </c>
      <c r="E4611" t="s">
        <v>97</v>
      </c>
      <c r="F4611" t="s">
        <v>2584</v>
      </c>
      <c r="G4611" t="s">
        <v>203</v>
      </c>
      <c r="H4611" t="s">
        <v>84</v>
      </c>
      <c r="I4611">
        <v>6208</v>
      </c>
      <c r="K4611" s="1"/>
    </row>
    <row r="4612" spans="1:11" x14ac:dyDescent="0.25">
      <c r="A4612" s="5" t="str">
        <f t="shared" si="72"/>
        <v>ID7876G4679</v>
      </c>
      <c r="B4612">
        <v>4679</v>
      </c>
      <c r="C4612" t="s">
        <v>68</v>
      </c>
      <c r="D4612">
        <v>7876</v>
      </c>
      <c r="E4612" t="s">
        <v>97</v>
      </c>
      <c r="F4612" t="s">
        <v>2584</v>
      </c>
      <c r="G4612" t="s">
        <v>203</v>
      </c>
      <c r="H4612" t="s">
        <v>250</v>
      </c>
      <c r="I4612">
        <v>6208</v>
      </c>
      <c r="K4612" s="1"/>
    </row>
    <row r="4613" spans="1:11" x14ac:dyDescent="0.25">
      <c r="A4613" s="5" t="str">
        <f t="shared" si="72"/>
        <v>ID7877G4680</v>
      </c>
      <c r="B4613">
        <v>4680</v>
      </c>
      <c r="C4613" t="s">
        <v>68</v>
      </c>
      <c r="D4613">
        <v>7877</v>
      </c>
      <c r="E4613" t="s">
        <v>97</v>
      </c>
      <c r="F4613" t="s">
        <v>2584</v>
      </c>
      <c r="G4613" t="s">
        <v>203</v>
      </c>
      <c r="H4613" t="s">
        <v>78</v>
      </c>
      <c r="I4613">
        <v>6208</v>
      </c>
      <c r="K4613" s="1"/>
    </row>
    <row r="4614" spans="1:11" x14ac:dyDescent="0.25">
      <c r="A4614" s="5" t="str">
        <f t="shared" si="72"/>
        <v>ID7865G4681</v>
      </c>
      <c r="B4614">
        <v>4681</v>
      </c>
      <c r="C4614" t="s">
        <v>68</v>
      </c>
      <c r="D4614">
        <v>7865</v>
      </c>
      <c r="E4614" t="s">
        <v>97</v>
      </c>
      <c r="F4614" t="s">
        <v>3356</v>
      </c>
      <c r="G4614" t="s">
        <v>1275</v>
      </c>
      <c r="H4614" t="s">
        <v>1275</v>
      </c>
      <c r="I4614">
        <v>6205</v>
      </c>
      <c r="K4614" s="1"/>
    </row>
    <row r="4615" spans="1:11" x14ac:dyDescent="0.25">
      <c r="A4615" s="5" t="str">
        <f t="shared" si="72"/>
        <v>ID7866G4682</v>
      </c>
      <c r="B4615">
        <v>4682</v>
      </c>
      <c r="C4615" t="s">
        <v>68</v>
      </c>
      <c r="D4615">
        <v>7866</v>
      </c>
      <c r="E4615" t="s">
        <v>97</v>
      </c>
      <c r="F4615" t="s">
        <v>3356</v>
      </c>
      <c r="G4615" t="s">
        <v>3347</v>
      </c>
      <c r="H4615" t="s">
        <v>3347</v>
      </c>
      <c r="I4615">
        <v>6205</v>
      </c>
      <c r="K4615" s="1"/>
    </row>
    <row r="4616" spans="1:11" x14ac:dyDescent="0.25">
      <c r="A4616" s="5" t="str">
        <f t="shared" si="72"/>
        <v>ID7836G4683</v>
      </c>
      <c r="B4616">
        <v>4683</v>
      </c>
      <c r="C4616" t="s">
        <v>68</v>
      </c>
      <c r="D4616">
        <v>7836</v>
      </c>
      <c r="E4616" t="s">
        <v>97</v>
      </c>
      <c r="F4616" t="s">
        <v>1273</v>
      </c>
      <c r="G4616" t="s">
        <v>1273</v>
      </c>
      <c r="H4616" t="s">
        <v>1273</v>
      </c>
      <c r="I4616">
        <v>202</v>
      </c>
      <c r="K4616" s="1"/>
    </row>
    <row r="4617" spans="1:11" x14ac:dyDescent="0.25">
      <c r="A4617" s="5" t="str">
        <f t="shared" si="72"/>
        <v>ID7837G4684</v>
      </c>
      <c r="B4617">
        <v>4684</v>
      </c>
      <c r="C4617" t="s">
        <v>68</v>
      </c>
      <c r="D4617">
        <v>7837</v>
      </c>
      <c r="E4617" t="s">
        <v>97</v>
      </c>
      <c r="F4617" t="s">
        <v>1273</v>
      </c>
      <c r="G4617" t="s">
        <v>203</v>
      </c>
      <c r="H4617" t="s">
        <v>203</v>
      </c>
      <c r="I4617">
        <v>7836</v>
      </c>
      <c r="K4617" s="1"/>
    </row>
    <row r="4618" spans="1:11" x14ac:dyDescent="0.25">
      <c r="A4618" s="5" t="str">
        <f t="shared" si="72"/>
        <v>ID7838G4685</v>
      </c>
      <c r="B4618">
        <v>4685</v>
      </c>
      <c r="C4618" t="s">
        <v>68</v>
      </c>
      <c r="D4618">
        <v>7838</v>
      </c>
      <c r="E4618" t="s">
        <v>97</v>
      </c>
      <c r="F4618" t="s">
        <v>1273</v>
      </c>
      <c r="G4618" t="s">
        <v>248</v>
      </c>
      <c r="H4618" t="s">
        <v>248</v>
      </c>
      <c r="I4618">
        <v>7836</v>
      </c>
      <c r="K4618" s="1"/>
    </row>
    <row r="4619" spans="1:11" x14ac:dyDescent="0.25">
      <c r="A4619" s="5" t="str">
        <f t="shared" si="72"/>
        <v>ID7839G4686</v>
      </c>
      <c r="B4619">
        <v>4686</v>
      </c>
      <c r="C4619" t="s">
        <v>68</v>
      </c>
      <c r="D4619">
        <v>7839</v>
      </c>
      <c r="E4619" t="s">
        <v>97</v>
      </c>
      <c r="F4619" t="s">
        <v>1273</v>
      </c>
      <c r="G4619" t="s">
        <v>86</v>
      </c>
      <c r="H4619" t="s">
        <v>86</v>
      </c>
      <c r="I4619">
        <v>7836</v>
      </c>
      <c r="K4619" s="1"/>
    </row>
    <row r="4620" spans="1:11" x14ac:dyDescent="0.25">
      <c r="A4620" s="5" t="str">
        <f t="shared" si="72"/>
        <v>ID9083G4687</v>
      </c>
      <c r="B4620">
        <v>4687</v>
      </c>
      <c r="C4620" t="s">
        <v>68</v>
      </c>
      <c r="D4620">
        <v>9083</v>
      </c>
      <c r="E4620" t="s">
        <v>97</v>
      </c>
      <c r="F4620" t="s">
        <v>1273</v>
      </c>
      <c r="G4620" t="s">
        <v>86</v>
      </c>
      <c r="H4620" t="s">
        <v>3839</v>
      </c>
      <c r="I4620">
        <v>7839</v>
      </c>
      <c r="K4620" s="1"/>
    </row>
    <row r="4621" spans="1:11" x14ac:dyDescent="0.25">
      <c r="A4621" s="5" t="str">
        <f t="shared" si="72"/>
        <v>ID9084G4688</v>
      </c>
      <c r="B4621">
        <v>4688</v>
      </c>
      <c r="C4621" t="s">
        <v>68</v>
      </c>
      <c r="D4621">
        <v>9084</v>
      </c>
      <c r="E4621" t="s">
        <v>97</v>
      </c>
      <c r="F4621" t="s">
        <v>1273</v>
      </c>
      <c r="G4621" t="s">
        <v>86</v>
      </c>
      <c r="H4621" t="s">
        <v>333</v>
      </c>
      <c r="I4621">
        <v>7839</v>
      </c>
      <c r="K4621" s="1"/>
    </row>
    <row r="4622" spans="1:11" x14ac:dyDescent="0.25">
      <c r="A4622" s="5" t="str">
        <f t="shared" si="72"/>
        <v>ID9085G4689</v>
      </c>
      <c r="B4622">
        <v>4689</v>
      </c>
      <c r="C4622" t="s">
        <v>68</v>
      </c>
      <c r="D4622">
        <v>9085</v>
      </c>
      <c r="E4622" t="s">
        <v>97</v>
      </c>
      <c r="F4622" t="s">
        <v>1273</v>
      </c>
      <c r="G4622" t="s">
        <v>86</v>
      </c>
      <c r="H4622" t="s">
        <v>174</v>
      </c>
      <c r="I4622">
        <v>7839</v>
      </c>
      <c r="K4622" s="1"/>
    </row>
    <row r="4623" spans="1:11" x14ac:dyDescent="0.25">
      <c r="A4623" s="5" t="str">
        <f t="shared" si="72"/>
        <v>ID9086G4690</v>
      </c>
      <c r="B4623">
        <v>4690</v>
      </c>
      <c r="C4623" t="s">
        <v>68</v>
      </c>
      <c r="D4623">
        <v>9086</v>
      </c>
      <c r="E4623" t="s">
        <v>97</v>
      </c>
      <c r="F4623" t="s">
        <v>1273</v>
      </c>
      <c r="G4623" t="s">
        <v>86</v>
      </c>
      <c r="H4623" t="s">
        <v>3840</v>
      </c>
      <c r="I4623">
        <v>7839</v>
      </c>
      <c r="K4623" s="1"/>
    </row>
    <row r="4624" spans="1:11" x14ac:dyDescent="0.25">
      <c r="A4624" s="5" t="str">
        <f t="shared" si="72"/>
        <v>ID9087G4691</v>
      </c>
      <c r="B4624">
        <v>4691</v>
      </c>
      <c r="C4624" t="s">
        <v>68</v>
      </c>
      <c r="D4624">
        <v>9087</v>
      </c>
      <c r="E4624" t="s">
        <v>97</v>
      </c>
      <c r="F4624" t="s">
        <v>1273</v>
      </c>
      <c r="G4624" t="s">
        <v>86</v>
      </c>
      <c r="H4624" t="s">
        <v>78</v>
      </c>
      <c r="I4624">
        <v>7839</v>
      </c>
      <c r="K4624" s="1"/>
    </row>
    <row r="4625" spans="1:11" x14ac:dyDescent="0.25">
      <c r="A4625" s="5" t="str">
        <f t="shared" si="72"/>
        <v>ID7840G4692</v>
      </c>
      <c r="B4625">
        <v>4692</v>
      </c>
      <c r="C4625" t="s">
        <v>68</v>
      </c>
      <c r="D4625">
        <v>7840</v>
      </c>
      <c r="E4625" t="s">
        <v>97</v>
      </c>
      <c r="F4625" t="s">
        <v>3348</v>
      </c>
      <c r="G4625" t="s">
        <v>3348</v>
      </c>
      <c r="H4625" t="s">
        <v>3348</v>
      </c>
      <c r="I4625">
        <v>202</v>
      </c>
      <c r="K4625" s="1"/>
    </row>
    <row r="4626" spans="1:11" x14ac:dyDescent="0.25">
      <c r="A4626" s="5" t="str">
        <f t="shared" si="72"/>
        <v>ID7841G4693</v>
      </c>
      <c r="B4626">
        <v>4693</v>
      </c>
      <c r="C4626" t="s">
        <v>68</v>
      </c>
      <c r="D4626">
        <v>7841</v>
      </c>
      <c r="E4626" t="s">
        <v>97</v>
      </c>
      <c r="F4626" t="s">
        <v>3348</v>
      </c>
      <c r="G4626" t="s">
        <v>203</v>
      </c>
      <c r="H4626" t="s">
        <v>203</v>
      </c>
      <c r="I4626">
        <v>7840</v>
      </c>
      <c r="K4626" s="1"/>
    </row>
    <row r="4627" spans="1:11" x14ac:dyDescent="0.25">
      <c r="A4627" s="5" t="str">
        <f t="shared" si="72"/>
        <v>ID7842G4694</v>
      </c>
      <c r="B4627">
        <v>4694</v>
      </c>
      <c r="C4627" t="s">
        <v>68</v>
      </c>
      <c r="D4627">
        <v>7842</v>
      </c>
      <c r="E4627" t="s">
        <v>97</v>
      </c>
      <c r="F4627" t="s">
        <v>3348</v>
      </c>
      <c r="G4627" t="s">
        <v>248</v>
      </c>
      <c r="H4627" t="s">
        <v>248</v>
      </c>
      <c r="I4627">
        <v>7840</v>
      </c>
      <c r="K4627" s="1"/>
    </row>
    <row r="4628" spans="1:11" x14ac:dyDescent="0.25">
      <c r="A4628" s="5" t="str">
        <f t="shared" si="72"/>
        <v>ID7843G4695</v>
      </c>
      <c r="B4628">
        <v>4695</v>
      </c>
      <c r="C4628" t="s">
        <v>68</v>
      </c>
      <c r="D4628">
        <v>7843</v>
      </c>
      <c r="E4628" t="s">
        <v>97</v>
      </c>
      <c r="F4628" t="s">
        <v>3348</v>
      </c>
      <c r="G4628" t="s">
        <v>86</v>
      </c>
      <c r="H4628" t="s">
        <v>86</v>
      </c>
      <c r="I4628">
        <v>7840</v>
      </c>
      <c r="K4628" s="1"/>
    </row>
    <row r="4629" spans="1:11" x14ac:dyDescent="0.25">
      <c r="A4629" s="5" t="str">
        <f t="shared" si="72"/>
        <v>ID7915G4696</v>
      </c>
      <c r="B4629">
        <v>4696</v>
      </c>
      <c r="C4629" t="s">
        <v>68</v>
      </c>
      <c r="D4629">
        <v>7915</v>
      </c>
      <c r="E4629" t="s">
        <v>97</v>
      </c>
      <c r="F4629" t="s">
        <v>3345</v>
      </c>
      <c r="G4629" t="s">
        <v>3345</v>
      </c>
      <c r="H4629" t="s">
        <v>3345</v>
      </c>
      <c r="I4629">
        <v>202</v>
      </c>
      <c r="K4629" s="1"/>
    </row>
    <row r="4630" spans="1:11" x14ac:dyDescent="0.25">
      <c r="A4630" s="5" t="str">
        <f t="shared" si="72"/>
        <v>ID7916G4697</v>
      </c>
      <c r="B4630">
        <v>4697</v>
      </c>
      <c r="C4630" t="s">
        <v>68</v>
      </c>
      <c r="D4630">
        <v>7916</v>
      </c>
      <c r="E4630" t="s">
        <v>97</v>
      </c>
      <c r="F4630" t="s">
        <v>3345</v>
      </c>
      <c r="G4630" t="s">
        <v>203</v>
      </c>
      <c r="H4630" t="s">
        <v>203</v>
      </c>
      <c r="I4630">
        <v>7915</v>
      </c>
      <c r="K4630" s="1"/>
    </row>
    <row r="4631" spans="1:11" x14ac:dyDescent="0.25">
      <c r="A4631" s="5" t="str">
        <f t="shared" si="72"/>
        <v>ID7917G4698</v>
      </c>
      <c r="B4631">
        <v>4698</v>
      </c>
      <c r="C4631" t="s">
        <v>68</v>
      </c>
      <c r="D4631">
        <v>7917</v>
      </c>
      <c r="E4631" t="s">
        <v>97</v>
      </c>
      <c r="F4631" t="s">
        <v>3345</v>
      </c>
      <c r="G4631" t="s">
        <v>248</v>
      </c>
      <c r="H4631" t="s">
        <v>248</v>
      </c>
      <c r="I4631">
        <v>7915</v>
      </c>
      <c r="K4631" s="1"/>
    </row>
    <row r="4632" spans="1:11" x14ac:dyDescent="0.25">
      <c r="A4632" s="5" t="str">
        <f t="shared" si="72"/>
        <v>ID7918G4699</v>
      </c>
      <c r="B4632">
        <v>4699</v>
      </c>
      <c r="C4632" t="s">
        <v>68</v>
      </c>
      <c r="D4632">
        <v>7918</v>
      </c>
      <c r="E4632" t="s">
        <v>97</v>
      </c>
      <c r="F4632" t="s">
        <v>3345</v>
      </c>
      <c r="G4632" t="s">
        <v>86</v>
      </c>
      <c r="H4632" t="s">
        <v>86</v>
      </c>
      <c r="I4632">
        <v>7915</v>
      </c>
      <c r="K4632" s="1"/>
    </row>
    <row r="4633" spans="1:11" x14ac:dyDescent="0.25">
      <c r="A4633" s="5" t="str">
        <f t="shared" si="72"/>
        <v>ID7919G4700</v>
      </c>
      <c r="B4633">
        <v>4700</v>
      </c>
      <c r="C4633" t="s">
        <v>68</v>
      </c>
      <c r="D4633">
        <v>7919</v>
      </c>
      <c r="E4633" t="s">
        <v>97</v>
      </c>
      <c r="F4633" t="s">
        <v>3345</v>
      </c>
      <c r="G4633" t="s">
        <v>3359</v>
      </c>
      <c r="H4633" t="s">
        <v>3359</v>
      </c>
      <c r="I4633">
        <v>7915</v>
      </c>
      <c r="K4633" s="1"/>
    </row>
    <row r="4634" spans="1:11" x14ac:dyDescent="0.25">
      <c r="A4634" s="5" t="str">
        <f t="shared" si="72"/>
        <v>ID9016G4701</v>
      </c>
      <c r="B4634">
        <v>4701</v>
      </c>
      <c r="C4634" t="s">
        <v>68</v>
      </c>
      <c r="D4634">
        <v>9016</v>
      </c>
      <c r="E4634" t="s">
        <v>97</v>
      </c>
      <c r="F4634" t="s">
        <v>3824</v>
      </c>
      <c r="G4634" t="s">
        <v>3824</v>
      </c>
      <c r="H4634" t="s">
        <v>3824</v>
      </c>
      <c r="I4634">
        <v>202</v>
      </c>
      <c r="K4634" s="1"/>
    </row>
    <row r="4635" spans="1:11" x14ac:dyDescent="0.25">
      <c r="A4635" s="5" t="str">
        <f t="shared" si="72"/>
        <v>ID246G4702</v>
      </c>
      <c r="B4635">
        <v>4702</v>
      </c>
      <c r="C4635" t="s">
        <v>68</v>
      </c>
      <c r="D4635">
        <v>246</v>
      </c>
      <c r="E4635" t="s">
        <v>164</v>
      </c>
      <c r="F4635" t="s">
        <v>164</v>
      </c>
      <c r="G4635" t="s">
        <v>164</v>
      </c>
      <c r="H4635" t="s">
        <v>164</v>
      </c>
      <c r="I4635" t="s">
        <v>71</v>
      </c>
      <c r="K4635" s="1"/>
    </row>
    <row r="4636" spans="1:11" x14ac:dyDescent="0.25">
      <c r="A4636" s="5" t="str">
        <f t="shared" si="72"/>
        <v>ID99G4703</v>
      </c>
      <c r="B4636">
        <v>4703</v>
      </c>
      <c r="C4636" t="s">
        <v>68</v>
      </c>
      <c r="D4636">
        <v>99</v>
      </c>
      <c r="E4636" t="s">
        <v>164</v>
      </c>
      <c r="F4636" t="s">
        <v>78</v>
      </c>
      <c r="G4636" t="s">
        <v>78</v>
      </c>
      <c r="H4636" t="s">
        <v>78</v>
      </c>
      <c r="I4636">
        <v>246</v>
      </c>
      <c r="K4636" s="1"/>
    </row>
    <row r="4637" spans="1:11" x14ac:dyDescent="0.25">
      <c r="A4637" s="5" t="str">
        <f t="shared" si="72"/>
        <v>ID250G4704</v>
      </c>
      <c r="B4637">
        <v>4704</v>
      </c>
      <c r="C4637" t="s">
        <v>68</v>
      </c>
      <c r="D4637">
        <v>250</v>
      </c>
      <c r="E4637" t="s">
        <v>164</v>
      </c>
      <c r="F4637" t="s">
        <v>267</v>
      </c>
      <c r="G4637" t="s">
        <v>267</v>
      </c>
      <c r="H4637" t="s">
        <v>267</v>
      </c>
      <c r="I4637">
        <v>246</v>
      </c>
      <c r="K4637" s="1"/>
    </row>
    <row r="4638" spans="1:11" x14ac:dyDescent="0.25">
      <c r="A4638" s="5" t="str">
        <f t="shared" si="72"/>
        <v>ID478G4705</v>
      </c>
      <c r="B4638">
        <v>4705</v>
      </c>
      <c r="C4638" t="s">
        <v>68</v>
      </c>
      <c r="D4638">
        <v>478</v>
      </c>
      <c r="E4638" t="s">
        <v>164</v>
      </c>
      <c r="F4638" t="s">
        <v>390</v>
      </c>
      <c r="G4638" t="s">
        <v>390</v>
      </c>
      <c r="H4638" t="s">
        <v>390</v>
      </c>
      <c r="I4638">
        <v>246</v>
      </c>
      <c r="K4638" s="1"/>
    </row>
    <row r="4639" spans="1:11" x14ac:dyDescent="0.25">
      <c r="A4639" s="5" t="str">
        <f t="shared" si="72"/>
        <v>ID779G4706</v>
      </c>
      <c r="B4639">
        <v>4706</v>
      </c>
      <c r="C4639" t="s">
        <v>68</v>
      </c>
      <c r="D4639">
        <v>779</v>
      </c>
      <c r="E4639" t="s">
        <v>164</v>
      </c>
      <c r="F4639" t="s">
        <v>390</v>
      </c>
      <c r="G4639" t="s">
        <v>78</v>
      </c>
      <c r="H4639" t="s">
        <v>78</v>
      </c>
      <c r="I4639">
        <v>478</v>
      </c>
      <c r="K4639" s="1"/>
    </row>
    <row r="4640" spans="1:11" x14ac:dyDescent="0.25">
      <c r="A4640" s="5" t="str">
        <f t="shared" si="72"/>
        <v>ID861G4707</v>
      </c>
      <c r="B4640">
        <v>4707</v>
      </c>
      <c r="C4640" t="s">
        <v>68</v>
      </c>
      <c r="D4640">
        <v>861</v>
      </c>
      <c r="E4640" t="s">
        <v>164</v>
      </c>
      <c r="F4640" t="s">
        <v>390</v>
      </c>
      <c r="G4640" t="s">
        <v>550</v>
      </c>
      <c r="H4640" t="s">
        <v>550</v>
      </c>
      <c r="I4640">
        <v>478</v>
      </c>
      <c r="K4640" s="1"/>
    </row>
    <row r="4641" spans="1:11" x14ac:dyDescent="0.25">
      <c r="A4641" s="5" t="str">
        <f t="shared" si="72"/>
        <v>ID3445G4708</v>
      </c>
      <c r="B4641">
        <v>4708</v>
      </c>
      <c r="C4641" t="s">
        <v>68</v>
      </c>
      <c r="D4641">
        <v>3445</v>
      </c>
      <c r="E4641" t="s">
        <v>164</v>
      </c>
      <c r="F4641" t="s">
        <v>390</v>
      </c>
      <c r="G4641" t="s">
        <v>1458</v>
      </c>
      <c r="H4641" t="s">
        <v>1458</v>
      </c>
      <c r="I4641">
        <v>478</v>
      </c>
      <c r="K4641" s="1"/>
    </row>
    <row r="4642" spans="1:11" x14ac:dyDescent="0.25">
      <c r="A4642" s="5" t="str">
        <f t="shared" si="72"/>
        <v>ID3446G4709</v>
      </c>
      <c r="B4642">
        <v>4709</v>
      </c>
      <c r="C4642" t="s">
        <v>68</v>
      </c>
      <c r="D4642">
        <v>3446</v>
      </c>
      <c r="E4642" t="s">
        <v>164</v>
      </c>
      <c r="F4642" t="s">
        <v>390</v>
      </c>
      <c r="G4642" t="s">
        <v>1459</v>
      </c>
      <c r="H4642" t="s">
        <v>1459</v>
      </c>
      <c r="I4642">
        <v>478</v>
      </c>
      <c r="K4642" s="1"/>
    </row>
    <row r="4643" spans="1:11" x14ac:dyDescent="0.25">
      <c r="A4643" s="5" t="str">
        <f t="shared" si="72"/>
        <v>ID479G4710</v>
      </c>
      <c r="B4643">
        <v>4710</v>
      </c>
      <c r="C4643" t="s">
        <v>68</v>
      </c>
      <c r="D4643">
        <v>479</v>
      </c>
      <c r="E4643" t="s">
        <v>164</v>
      </c>
      <c r="F4643" t="s">
        <v>266</v>
      </c>
      <c r="G4643" t="s">
        <v>266</v>
      </c>
      <c r="H4643" t="s">
        <v>266</v>
      </c>
      <c r="I4643">
        <v>246</v>
      </c>
      <c r="K4643" s="1"/>
    </row>
    <row r="4644" spans="1:11" x14ac:dyDescent="0.25">
      <c r="A4644" s="5" t="str">
        <f t="shared" si="72"/>
        <v>ID479G4711</v>
      </c>
      <c r="B4644">
        <v>4711</v>
      </c>
      <c r="C4644" t="s">
        <v>68</v>
      </c>
      <c r="D4644">
        <v>479</v>
      </c>
      <c r="E4644" t="s">
        <v>164</v>
      </c>
      <c r="F4644" t="s">
        <v>266</v>
      </c>
      <c r="G4644" t="s">
        <v>266</v>
      </c>
      <c r="H4644" t="s">
        <v>266</v>
      </c>
      <c r="I4644">
        <v>246</v>
      </c>
      <c r="K4644" s="1"/>
    </row>
    <row r="4645" spans="1:11" x14ac:dyDescent="0.25">
      <c r="A4645" s="5" t="str">
        <f t="shared" si="72"/>
        <v>ID249G4712</v>
      </c>
      <c r="B4645">
        <v>4712</v>
      </c>
      <c r="C4645" t="s">
        <v>68</v>
      </c>
      <c r="D4645">
        <v>249</v>
      </c>
      <c r="E4645" t="s">
        <v>164</v>
      </c>
      <c r="F4645" t="s">
        <v>266</v>
      </c>
      <c r="G4645" t="s">
        <v>78</v>
      </c>
      <c r="H4645" t="s">
        <v>78</v>
      </c>
      <c r="I4645">
        <v>479</v>
      </c>
      <c r="K4645" s="1"/>
    </row>
    <row r="4646" spans="1:11" x14ac:dyDescent="0.25">
      <c r="A4646" s="5" t="str">
        <f t="shared" si="72"/>
        <v>ID249G4713</v>
      </c>
      <c r="B4646">
        <v>4713</v>
      </c>
      <c r="C4646" t="s">
        <v>68</v>
      </c>
      <c r="D4646">
        <v>249</v>
      </c>
      <c r="E4646" t="s">
        <v>164</v>
      </c>
      <c r="F4646" t="s">
        <v>266</v>
      </c>
      <c r="G4646" t="s">
        <v>78</v>
      </c>
      <c r="H4646" t="s">
        <v>78</v>
      </c>
      <c r="I4646">
        <v>479</v>
      </c>
      <c r="K4646" s="1"/>
    </row>
    <row r="4647" spans="1:11" x14ac:dyDescent="0.25">
      <c r="A4647" s="5" t="str">
        <f t="shared" si="72"/>
        <v>ID865G4714</v>
      </c>
      <c r="B4647">
        <v>4714</v>
      </c>
      <c r="C4647" t="s">
        <v>68</v>
      </c>
      <c r="D4647">
        <v>865</v>
      </c>
      <c r="E4647" t="s">
        <v>164</v>
      </c>
      <c r="F4647" t="s">
        <v>266</v>
      </c>
      <c r="G4647" t="s">
        <v>551</v>
      </c>
      <c r="H4647" t="s">
        <v>551</v>
      </c>
      <c r="I4647">
        <v>479</v>
      </c>
      <c r="K4647" s="1"/>
    </row>
    <row r="4648" spans="1:11" x14ac:dyDescent="0.25">
      <c r="A4648" s="5" t="str">
        <f t="shared" si="72"/>
        <v>ID865G4715</v>
      </c>
      <c r="B4648">
        <v>4715</v>
      </c>
      <c r="C4648" t="s">
        <v>68</v>
      </c>
      <c r="D4648">
        <v>865</v>
      </c>
      <c r="E4648" t="s">
        <v>164</v>
      </c>
      <c r="F4648" t="s">
        <v>266</v>
      </c>
      <c r="G4648" t="s">
        <v>551</v>
      </c>
      <c r="H4648" t="s">
        <v>551</v>
      </c>
      <c r="I4648">
        <v>479</v>
      </c>
      <c r="K4648" s="1"/>
    </row>
    <row r="4649" spans="1:11" x14ac:dyDescent="0.25">
      <c r="A4649" s="5" t="str">
        <f t="shared" si="72"/>
        <v>ID1677G4716</v>
      </c>
      <c r="B4649">
        <v>4716</v>
      </c>
      <c r="C4649" t="s">
        <v>68</v>
      </c>
      <c r="D4649">
        <v>1677</v>
      </c>
      <c r="E4649" t="s">
        <v>164</v>
      </c>
      <c r="F4649" t="s">
        <v>266</v>
      </c>
      <c r="G4649" t="s">
        <v>551</v>
      </c>
      <c r="H4649" t="s">
        <v>766</v>
      </c>
      <c r="I4649">
        <v>865</v>
      </c>
      <c r="K4649" s="1"/>
    </row>
    <row r="4650" spans="1:11" x14ac:dyDescent="0.25">
      <c r="A4650" s="5" t="str">
        <f t="shared" si="72"/>
        <v>ID1677G4717</v>
      </c>
      <c r="B4650">
        <v>4717</v>
      </c>
      <c r="C4650" t="s">
        <v>68</v>
      </c>
      <c r="D4650">
        <v>1677</v>
      </c>
      <c r="E4650" t="s">
        <v>164</v>
      </c>
      <c r="F4650" t="s">
        <v>266</v>
      </c>
      <c r="G4650" t="s">
        <v>551</v>
      </c>
      <c r="H4650" t="s">
        <v>766</v>
      </c>
      <c r="I4650">
        <v>865</v>
      </c>
      <c r="K4650" s="1"/>
    </row>
    <row r="4651" spans="1:11" x14ac:dyDescent="0.25">
      <c r="A4651" s="5" t="str">
        <f t="shared" si="72"/>
        <v>ID1678G4718</v>
      </c>
      <c r="B4651">
        <v>4718</v>
      </c>
      <c r="C4651" t="s">
        <v>68</v>
      </c>
      <c r="D4651">
        <v>1678</v>
      </c>
      <c r="E4651" t="s">
        <v>164</v>
      </c>
      <c r="F4651" t="s">
        <v>266</v>
      </c>
      <c r="G4651" t="s">
        <v>551</v>
      </c>
      <c r="H4651" t="s">
        <v>767</v>
      </c>
      <c r="I4651">
        <v>865</v>
      </c>
      <c r="K4651" s="1"/>
    </row>
    <row r="4652" spans="1:11" x14ac:dyDescent="0.25">
      <c r="A4652" s="5" t="str">
        <f t="shared" si="72"/>
        <v>ID1678G4719</v>
      </c>
      <c r="B4652">
        <v>4719</v>
      </c>
      <c r="C4652" t="s">
        <v>68</v>
      </c>
      <c r="D4652">
        <v>1678</v>
      </c>
      <c r="E4652" t="s">
        <v>164</v>
      </c>
      <c r="F4652" t="s">
        <v>266</v>
      </c>
      <c r="G4652" t="s">
        <v>551</v>
      </c>
      <c r="H4652" t="s">
        <v>767</v>
      </c>
      <c r="I4652">
        <v>865</v>
      </c>
      <c r="K4652" s="1"/>
    </row>
    <row r="4653" spans="1:11" x14ac:dyDescent="0.25">
      <c r="A4653" s="5" t="str">
        <f t="shared" si="72"/>
        <v>ID1679G4720</v>
      </c>
      <c r="B4653">
        <v>4720</v>
      </c>
      <c r="C4653" t="s">
        <v>68</v>
      </c>
      <c r="D4653">
        <v>1679</v>
      </c>
      <c r="E4653" t="s">
        <v>164</v>
      </c>
      <c r="F4653" t="s">
        <v>266</v>
      </c>
      <c r="G4653" t="s">
        <v>551</v>
      </c>
      <c r="H4653" t="s">
        <v>768</v>
      </c>
      <c r="I4653">
        <v>865</v>
      </c>
      <c r="K4653" s="1"/>
    </row>
    <row r="4654" spans="1:11" x14ac:dyDescent="0.25">
      <c r="A4654" s="5" t="str">
        <f t="shared" si="72"/>
        <v>ID1679G4721</v>
      </c>
      <c r="B4654">
        <v>4721</v>
      </c>
      <c r="C4654" t="s">
        <v>68</v>
      </c>
      <c r="D4654">
        <v>1679</v>
      </c>
      <c r="E4654" t="s">
        <v>164</v>
      </c>
      <c r="F4654" t="s">
        <v>266</v>
      </c>
      <c r="G4654" t="s">
        <v>551</v>
      </c>
      <c r="H4654" t="s">
        <v>768</v>
      </c>
      <c r="I4654">
        <v>865</v>
      </c>
      <c r="K4654" s="1"/>
    </row>
    <row r="4655" spans="1:11" x14ac:dyDescent="0.25">
      <c r="A4655" s="5" t="str">
        <f t="shared" si="72"/>
        <v>ID872G4722</v>
      </c>
      <c r="B4655">
        <v>4722</v>
      </c>
      <c r="C4655" t="s">
        <v>68</v>
      </c>
      <c r="D4655">
        <v>872</v>
      </c>
      <c r="E4655" t="s">
        <v>164</v>
      </c>
      <c r="F4655" t="s">
        <v>266</v>
      </c>
      <c r="G4655" t="s">
        <v>555</v>
      </c>
      <c r="H4655" t="s">
        <v>555</v>
      </c>
      <c r="I4655">
        <v>479</v>
      </c>
      <c r="K4655" s="1"/>
    </row>
    <row r="4656" spans="1:11" x14ac:dyDescent="0.25">
      <c r="A4656" s="5" t="str">
        <f t="shared" si="72"/>
        <v>ID872G4723</v>
      </c>
      <c r="B4656">
        <v>4723</v>
      </c>
      <c r="C4656" t="s">
        <v>68</v>
      </c>
      <c r="D4656">
        <v>872</v>
      </c>
      <c r="E4656" t="s">
        <v>164</v>
      </c>
      <c r="F4656" t="s">
        <v>266</v>
      </c>
      <c r="G4656" t="s">
        <v>555</v>
      </c>
      <c r="H4656" t="s">
        <v>555</v>
      </c>
      <c r="I4656">
        <v>479</v>
      </c>
      <c r="K4656" s="1"/>
    </row>
    <row r="4657" spans="1:11" x14ac:dyDescent="0.25">
      <c r="A4657" s="5" t="str">
        <f t="shared" si="72"/>
        <v>ID1692G4724</v>
      </c>
      <c r="B4657">
        <v>4724</v>
      </c>
      <c r="C4657" t="s">
        <v>68</v>
      </c>
      <c r="D4657">
        <v>1692</v>
      </c>
      <c r="E4657" t="s">
        <v>164</v>
      </c>
      <c r="F4657" t="s">
        <v>266</v>
      </c>
      <c r="G4657" t="s">
        <v>555</v>
      </c>
      <c r="H4657" t="s">
        <v>766</v>
      </c>
      <c r="I4657">
        <v>872</v>
      </c>
      <c r="K4657" s="1"/>
    </row>
    <row r="4658" spans="1:11" x14ac:dyDescent="0.25">
      <c r="A4658" s="5" t="str">
        <f t="shared" si="72"/>
        <v>ID1692G4725</v>
      </c>
      <c r="B4658">
        <v>4725</v>
      </c>
      <c r="C4658" t="s">
        <v>68</v>
      </c>
      <c r="D4658">
        <v>1692</v>
      </c>
      <c r="E4658" t="s">
        <v>164</v>
      </c>
      <c r="F4658" t="s">
        <v>266</v>
      </c>
      <c r="G4658" t="s">
        <v>555</v>
      </c>
      <c r="H4658" t="s">
        <v>766</v>
      </c>
      <c r="I4658">
        <v>872</v>
      </c>
      <c r="K4658" s="1"/>
    </row>
    <row r="4659" spans="1:11" x14ac:dyDescent="0.25">
      <c r="A4659" s="5" t="str">
        <f t="shared" si="72"/>
        <v>ID1694G4726</v>
      </c>
      <c r="B4659">
        <v>4726</v>
      </c>
      <c r="C4659" t="s">
        <v>68</v>
      </c>
      <c r="D4659">
        <v>1694</v>
      </c>
      <c r="E4659" t="s">
        <v>164</v>
      </c>
      <c r="F4659" t="s">
        <v>266</v>
      </c>
      <c r="G4659" t="s">
        <v>555</v>
      </c>
      <c r="H4659" t="s">
        <v>768</v>
      </c>
      <c r="I4659">
        <v>872</v>
      </c>
      <c r="K4659" s="1"/>
    </row>
    <row r="4660" spans="1:11" x14ac:dyDescent="0.25">
      <c r="A4660" s="5" t="str">
        <f t="shared" si="72"/>
        <v>ID1694G4727</v>
      </c>
      <c r="B4660">
        <v>4727</v>
      </c>
      <c r="C4660" t="s">
        <v>68</v>
      </c>
      <c r="D4660">
        <v>1694</v>
      </c>
      <c r="E4660" t="s">
        <v>164</v>
      </c>
      <c r="F4660" t="s">
        <v>266</v>
      </c>
      <c r="G4660" t="s">
        <v>555</v>
      </c>
      <c r="H4660" t="s">
        <v>768</v>
      </c>
      <c r="I4660">
        <v>872</v>
      </c>
      <c r="K4660" s="1"/>
    </row>
    <row r="4661" spans="1:11" x14ac:dyDescent="0.25">
      <c r="A4661" s="5" t="str">
        <f t="shared" si="72"/>
        <v>ID2846G4728</v>
      </c>
      <c r="B4661">
        <v>4728</v>
      </c>
      <c r="C4661" t="s">
        <v>68</v>
      </c>
      <c r="D4661">
        <v>2846</v>
      </c>
      <c r="E4661" t="s">
        <v>164</v>
      </c>
      <c r="F4661" t="s">
        <v>266</v>
      </c>
      <c r="G4661" t="s">
        <v>555</v>
      </c>
      <c r="H4661" t="s">
        <v>1182</v>
      </c>
      <c r="I4661">
        <v>872</v>
      </c>
      <c r="K4661" s="1"/>
    </row>
    <row r="4662" spans="1:11" x14ac:dyDescent="0.25">
      <c r="A4662" s="5" t="str">
        <f t="shared" si="72"/>
        <v>ID2846G4729</v>
      </c>
      <c r="B4662">
        <v>4729</v>
      </c>
      <c r="C4662" t="s">
        <v>68</v>
      </c>
      <c r="D4662">
        <v>2846</v>
      </c>
      <c r="E4662" t="s">
        <v>164</v>
      </c>
      <c r="F4662" t="s">
        <v>266</v>
      </c>
      <c r="G4662" t="s">
        <v>555</v>
      </c>
      <c r="H4662" t="s">
        <v>1182</v>
      </c>
      <c r="I4662">
        <v>872</v>
      </c>
      <c r="K4662" s="1"/>
    </row>
    <row r="4663" spans="1:11" x14ac:dyDescent="0.25">
      <c r="A4663" s="5" t="str">
        <f t="shared" si="72"/>
        <v>ID2166G4730</v>
      </c>
      <c r="B4663">
        <v>4730</v>
      </c>
      <c r="C4663" t="s">
        <v>68</v>
      </c>
      <c r="D4663">
        <v>2166</v>
      </c>
      <c r="E4663" t="s">
        <v>164</v>
      </c>
      <c r="F4663" t="s">
        <v>266</v>
      </c>
      <c r="G4663" t="s">
        <v>923</v>
      </c>
      <c r="H4663" t="s">
        <v>923</v>
      </c>
      <c r="I4663">
        <v>479</v>
      </c>
      <c r="K4663" s="1"/>
    </row>
    <row r="4664" spans="1:11" x14ac:dyDescent="0.25">
      <c r="A4664" s="5" t="str">
        <f t="shared" si="72"/>
        <v>ID2166G4731</v>
      </c>
      <c r="B4664">
        <v>4731</v>
      </c>
      <c r="C4664" t="s">
        <v>68</v>
      </c>
      <c r="D4664">
        <v>2166</v>
      </c>
      <c r="E4664" t="s">
        <v>164</v>
      </c>
      <c r="F4664" t="s">
        <v>266</v>
      </c>
      <c r="G4664" t="s">
        <v>923</v>
      </c>
      <c r="H4664" t="s">
        <v>923</v>
      </c>
      <c r="I4664">
        <v>479</v>
      </c>
      <c r="K4664" s="1"/>
    </row>
    <row r="4665" spans="1:11" x14ac:dyDescent="0.25">
      <c r="A4665" s="5" t="str">
        <f t="shared" si="72"/>
        <v>ID6529G4732</v>
      </c>
      <c r="B4665">
        <v>4732</v>
      </c>
      <c r="C4665" t="s">
        <v>68</v>
      </c>
      <c r="D4665">
        <v>6529</v>
      </c>
      <c r="E4665" t="s">
        <v>164</v>
      </c>
      <c r="F4665" t="s">
        <v>266</v>
      </c>
      <c r="G4665" t="s">
        <v>923</v>
      </c>
      <c r="H4665" t="s">
        <v>2697</v>
      </c>
      <c r="I4665">
        <v>2166</v>
      </c>
      <c r="K4665" s="1"/>
    </row>
    <row r="4666" spans="1:11" x14ac:dyDescent="0.25">
      <c r="A4666" s="5" t="str">
        <f t="shared" si="72"/>
        <v>ID6530G4733</v>
      </c>
      <c r="B4666">
        <v>4733</v>
      </c>
      <c r="C4666" t="s">
        <v>68</v>
      </c>
      <c r="D4666">
        <v>6530</v>
      </c>
      <c r="E4666" t="s">
        <v>164</v>
      </c>
      <c r="F4666" t="s">
        <v>266</v>
      </c>
      <c r="G4666" t="s">
        <v>923</v>
      </c>
      <c r="H4666" t="s">
        <v>2698</v>
      </c>
      <c r="I4666">
        <v>2166</v>
      </c>
      <c r="K4666" s="1"/>
    </row>
    <row r="4667" spans="1:11" x14ac:dyDescent="0.25">
      <c r="A4667" s="5" t="str">
        <f t="shared" si="72"/>
        <v>ID6531G4734</v>
      </c>
      <c r="B4667">
        <v>4734</v>
      </c>
      <c r="C4667" t="s">
        <v>68</v>
      </c>
      <c r="D4667">
        <v>6531</v>
      </c>
      <c r="E4667" t="s">
        <v>164</v>
      </c>
      <c r="F4667" t="s">
        <v>266</v>
      </c>
      <c r="G4667" t="s">
        <v>923</v>
      </c>
      <c r="H4667" t="s">
        <v>555</v>
      </c>
      <c r="I4667">
        <v>2166</v>
      </c>
      <c r="K4667" s="1"/>
    </row>
    <row r="4668" spans="1:11" x14ac:dyDescent="0.25">
      <c r="A4668" s="5" t="str">
        <f t="shared" si="72"/>
        <v>ID6532G4735</v>
      </c>
      <c r="B4668">
        <v>4735</v>
      </c>
      <c r="C4668" t="s">
        <v>68</v>
      </c>
      <c r="D4668">
        <v>6532</v>
      </c>
      <c r="E4668" t="s">
        <v>164</v>
      </c>
      <c r="F4668" t="s">
        <v>266</v>
      </c>
      <c r="G4668" t="s">
        <v>923</v>
      </c>
      <c r="H4668" t="s">
        <v>551</v>
      </c>
      <c r="I4668">
        <v>2166</v>
      </c>
      <c r="K4668" s="1"/>
    </row>
    <row r="4669" spans="1:11" x14ac:dyDescent="0.25">
      <c r="A4669" s="5" t="str">
        <f t="shared" si="72"/>
        <v>ID6533G4736</v>
      </c>
      <c r="B4669">
        <v>4736</v>
      </c>
      <c r="C4669" t="s">
        <v>68</v>
      </c>
      <c r="D4669">
        <v>6533</v>
      </c>
      <c r="E4669" t="s">
        <v>164</v>
      </c>
      <c r="F4669" t="s">
        <v>266</v>
      </c>
      <c r="G4669" t="s">
        <v>923</v>
      </c>
      <c r="H4669" t="s">
        <v>78</v>
      </c>
      <c r="I4669">
        <v>2166</v>
      </c>
      <c r="K4669" s="1"/>
    </row>
    <row r="4670" spans="1:11" x14ac:dyDescent="0.25">
      <c r="A4670" s="5" t="str">
        <f t="shared" si="72"/>
        <v>ID2170G4737</v>
      </c>
      <c r="B4670">
        <v>4737</v>
      </c>
      <c r="C4670" t="s">
        <v>68</v>
      </c>
      <c r="D4670">
        <v>2170</v>
      </c>
      <c r="E4670" t="s">
        <v>164</v>
      </c>
      <c r="F4670" t="s">
        <v>266</v>
      </c>
      <c r="G4670" t="s">
        <v>926</v>
      </c>
      <c r="H4670" t="s">
        <v>926</v>
      </c>
      <c r="I4670">
        <v>479</v>
      </c>
      <c r="K4670" s="1"/>
    </row>
    <row r="4671" spans="1:11" x14ac:dyDescent="0.25">
      <c r="A4671" s="5" t="str">
        <f t="shared" si="72"/>
        <v>ID2170G4738</v>
      </c>
      <c r="B4671">
        <v>4738</v>
      </c>
      <c r="C4671" t="s">
        <v>68</v>
      </c>
      <c r="D4671">
        <v>2170</v>
      </c>
      <c r="E4671" t="s">
        <v>164</v>
      </c>
      <c r="F4671" t="s">
        <v>266</v>
      </c>
      <c r="G4671" t="s">
        <v>926</v>
      </c>
      <c r="H4671" t="s">
        <v>926</v>
      </c>
      <c r="I4671">
        <v>479</v>
      </c>
      <c r="K4671" s="1"/>
    </row>
    <row r="4672" spans="1:11" x14ac:dyDescent="0.25">
      <c r="A4672" s="5" t="str">
        <f t="shared" si="72"/>
        <v>ID2171G4739</v>
      </c>
      <c r="B4672">
        <v>4739</v>
      </c>
      <c r="C4672" t="s">
        <v>68</v>
      </c>
      <c r="D4672">
        <v>2171</v>
      </c>
      <c r="E4672" t="s">
        <v>164</v>
      </c>
      <c r="F4672" t="s">
        <v>266</v>
      </c>
      <c r="G4672" t="s">
        <v>814</v>
      </c>
      <c r="H4672" t="s">
        <v>814</v>
      </c>
      <c r="I4672">
        <v>479</v>
      </c>
      <c r="K4672" s="1"/>
    </row>
    <row r="4673" spans="1:11" x14ac:dyDescent="0.25">
      <c r="A4673" s="5" t="str">
        <f t="shared" si="72"/>
        <v>ID2171G4740</v>
      </c>
      <c r="B4673">
        <v>4740</v>
      </c>
      <c r="C4673" t="s">
        <v>68</v>
      </c>
      <c r="D4673">
        <v>2171</v>
      </c>
      <c r="E4673" t="s">
        <v>164</v>
      </c>
      <c r="F4673" t="s">
        <v>266</v>
      </c>
      <c r="G4673" t="s">
        <v>814</v>
      </c>
      <c r="H4673" t="s">
        <v>814</v>
      </c>
      <c r="I4673">
        <v>479</v>
      </c>
      <c r="K4673" s="1"/>
    </row>
    <row r="4674" spans="1:11" x14ac:dyDescent="0.25">
      <c r="A4674" s="5" t="str">
        <f t="shared" si="72"/>
        <v>ID2172G4741</v>
      </c>
      <c r="B4674">
        <v>4741</v>
      </c>
      <c r="C4674" t="s">
        <v>68</v>
      </c>
      <c r="D4674">
        <v>2172</v>
      </c>
      <c r="E4674" t="s">
        <v>164</v>
      </c>
      <c r="F4674" t="s">
        <v>266</v>
      </c>
      <c r="G4674" t="s">
        <v>815</v>
      </c>
      <c r="H4674" t="s">
        <v>815</v>
      </c>
      <c r="I4674">
        <v>479</v>
      </c>
      <c r="K4674" s="1"/>
    </row>
    <row r="4675" spans="1:11" x14ac:dyDescent="0.25">
      <c r="A4675" s="5" t="str">
        <f t="shared" ref="A4675:A4738" si="73">"ID"&amp;D4675&amp;"G"&amp;B4675</f>
        <v>ID2172G4742</v>
      </c>
      <c r="B4675">
        <v>4742</v>
      </c>
      <c r="C4675" t="s">
        <v>68</v>
      </c>
      <c r="D4675">
        <v>2172</v>
      </c>
      <c r="E4675" t="s">
        <v>164</v>
      </c>
      <c r="F4675" t="s">
        <v>266</v>
      </c>
      <c r="G4675" t="s">
        <v>815</v>
      </c>
      <c r="H4675" t="s">
        <v>815</v>
      </c>
      <c r="I4675">
        <v>479</v>
      </c>
      <c r="K4675" s="1"/>
    </row>
    <row r="4676" spans="1:11" x14ac:dyDescent="0.25">
      <c r="A4676" s="5" t="str">
        <f t="shared" si="73"/>
        <v>ID3374G4743</v>
      </c>
      <c r="B4676">
        <v>4743</v>
      </c>
      <c r="C4676" t="s">
        <v>68</v>
      </c>
      <c r="D4676">
        <v>3374</v>
      </c>
      <c r="E4676" t="s">
        <v>164</v>
      </c>
      <c r="F4676" t="s">
        <v>266</v>
      </c>
      <c r="G4676" t="s">
        <v>811</v>
      </c>
      <c r="H4676" t="s">
        <v>811</v>
      </c>
      <c r="I4676">
        <v>479</v>
      </c>
      <c r="K4676" s="1"/>
    </row>
    <row r="4677" spans="1:11" x14ac:dyDescent="0.25">
      <c r="A4677" s="5" t="str">
        <f t="shared" si="73"/>
        <v>ID3374G4744</v>
      </c>
      <c r="B4677">
        <v>4744</v>
      </c>
      <c r="C4677" t="s">
        <v>68</v>
      </c>
      <c r="D4677">
        <v>3374</v>
      </c>
      <c r="E4677" t="s">
        <v>164</v>
      </c>
      <c r="F4677" t="s">
        <v>266</v>
      </c>
      <c r="G4677" t="s">
        <v>811</v>
      </c>
      <c r="H4677" t="s">
        <v>811</v>
      </c>
      <c r="I4677">
        <v>479</v>
      </c>
      <c r="K4677" s="1"/>
    </row>
    <row r="4678" spans="1:11" x14ac:dyDescent="0.25">
      <c r="A4678" s="5" t="str">
        <f t="shared" si="73"/>
        <v>ID481G4745</v>
      </c>
      <c r="B4678">
        <v>4745</v>
      </c>
      <c r="C4678" t="s">
        <v>68</v>
      </c>
      <c r="D4678">
        <v>481</v>
      </c>
      <c r="E4678" t="s">
        <v>164</v>
      </c>
      <c r="F4678" t="s">
        <v>269</v>
      </c>
      <c r="G4678" t="s">
        <v>269</v>
      </c>
      <c r="H4678" t="s">
        <v>269</v>
      </c>
      <c r="I4678">
        <v>246</v>
      </c>
      <c r="K4678" s="1"/>
    </row>
    <row r="4679" spans="1:11" x14ac:dyDescent="0.25">
      <c r="A4679" s="5" t="str">
        <f t="shared" si="73"/>
        <v>ID252G4746</v>
      </c>
      <c r="B4679">
        <v>4746</v>
      </c>
      <c r="C4679" t="s">
        <v>68</v>
      </c>
      <c r="D4679">
        <v>252</v>
      </c>
      <c r="E4679" t="s">
        <v>164</v>
      </c>
      <c r="F4679" t="s">
        <v>269</v>
      </c>
      <c r="G4679" t="s">
        <v>78</v>
      </c>
      <c r="H4679" t="s">
        <v>78</v>
      </c>
      <c r="I4679">
        <v>481</v>
      </c>
      <c r="K4679" s="1"/>
    </row>
    <row r="4680" spans="1:11" x14ac:dyDescent="0.25">
      <c r="A4680" s="5" t="str">
        <f t="shared" si="73"/>
        <v>ID1879G4747</v>
      </c>
      <c r="B4680">
        <v>4747</v>
      </c>
      <c r="C4680" t="s">
        <v>68</v>
      </c>
      <c r="D4680">
        <v>1879</v>
      </c>
      <c r="E4680" t="s">
        <v>164</v>
      </c>
      <c r="F4680" t="s">
        <v>269</v>
      </c>
      <c r="G4680" t="s">
        <v>810</v>
      </c>
      <c r="H4680" t="s">
        <v>810</v>
      </c>
      <c r="I4680">
        <v>481</v>
      </c>
      <c r="K4680" s="1"/>
    </row>
    <row r="4681" spans="1:11" x14ac:dyDescent="0.25">
      <c r="A4681" s="5" t="str">
        <f t="shared" si="73"/>
        <v>ID1880G4748</v>
      </c>
      <c r="B4681">
        <v>4748</v>
      </c>
      <c r="C4681" t="s">
        <v>68</v>
      </c>
      <c r="D4681">
        <v>1880</v>
      </c>
      <c r="E4681" t="s">
        <v>164</v>
      </c>
      <c r="F4681" t="s">
        <v>269</v>
      </c>
      <c r="G4681" t="s">
        <v>814</v>
      </c>
      <c r="H4681" t="s">
        <v>814</v>
      </c>
      <c r="I4681">
        <v>481</v>
      </c>
      <c r="K4681" s="1"/>
    </row>
    <row r="4682" spans="1:11" x14ac:dyDescent="0.25">
      <c r="A4682" s="5" t="str">
        <f t="shared" si="73"/>
        <v>ID1881G4749</v>
      </c>
      <c r="B4682">
        <v>4749</v>
      </c>
      <c r="C4682" t="s">
        <v>68</v>
      </c>
      <c r="D4682">
        <v>1881</v>
      </c>
      <c r="E4682" t="s">
        <v>164</v>
      </c>
      <c r="F4682" t="s">
        <v>269</v>
      </c>
      <c r="G4682" t="s">
        <v>815</v>
      </c>
      <c r="H4682" t="s">
        <v>815</v>
      </c>
      <c r="I4682">
        <v>481</v>
      </c>
      <c r="K4682" s="1"/>
    </row>
    <row r="4683" spans="1:11" x14ac:dyDescent="0.25">
      <c r="A4683" s="5" t="str">
        <f t="shared" si="73"/>
        <v>ID3375G4750</v>
      </c>
      <c r="B4683">
        <v>4750</v>
      </c>
      <c r="C4683" t="s">
        <v>68</v>
      </c>
      <c r="D4683">
        <v>3375</v>
      </c>
      <c r="E4683" t="s">
        <v>164</v>
      </c>
      <c r="F4683" t="s">
        <v>269</v>
      </c>
      <c r="G4683" t="s">
        <v>811</v>
      </c>
      <c r="H4683" t="s">
        <v>811</v>
      </c>
      <c r="I4683">
        <v>481</v>
      </c>
      <c r="K4683" s="1"/>
    </row>
    <row r="4684" spans="1:11" x14ac:dyDescent="0.25">
      <c r="A4684" s="5" t="str">
        <f t="shared" si="73"/>
        <v>ID4001G4751</v>
      </c>
      <c r="B4684">
        <v>4751</v>
      </c>
      <c r="C4684" t="s">
        <v>68</v>
      </c>
      <c r="D4684">
        <v>4001</v>
      </c>
      <c r="E4684" t="s">
        <v>164</v>
      </c>
      <c r="F4684" t="s">
        <v>269</v>
      </c>
      <c r="G4684" t="s">
        <v>1182</v>
      </c>
      <c r="H4684" t="s">
        <v>1182</v>
      </c>
      <c r="I4684">
        <v>481</v>
      </c>
      <c r="K4684" s="1"/>
    </row>
    <row r="4685" spans="1:11" x14ac:dyDescent="0.25">
      <c r="A4685" s="5" t="str">
        <f t="shared" si="73"/>
        <v>ID4002G4752</v>
      </c>
      <c r="B4685">
        <v>4752</v>
      </c>
      <c r="C4685" t="s">
        <v>68</v>
      </c>
      <c r="D4685">
        <v>4002</v>
      </c>
      <c r="E4685" t="s">
        <v>164</v>
      </c>
      <c r="F4685" t="s">
        <v>269</v>
      </c>
      <c r="G4685" t="s">
        <v>768</v>
      </c>
      <c r="H4685" t="s">
        <v>768</v>
      </c>
      <c r="I4685">
        <v>481</v>
      </c>
      <c r="K4685" s="1"/>
    </row>
    <row r="4686" spans="1:11" x14ac:dyDescent="0.25">
      <c r="A4686" s="5" t="str">
        <f t="shared" si="73"/>
        <v>ID4003G4753</v>
      </c>
      <c r="B4686">
        <v>4753</v>
      </c>
      <c r="C4686" t="s">
        <v>68</v>
      </c>
      <c r="D4686">
        <v>4003</v>
      </c>
      <c r="E4686" t="s">
        <v>164</v>
      </c>
      <c r="F4686" t="s">
        <v>269</v>
      </c>
      <c r="G4686" t="s">
        <v>1649</v>
      </c>
      <c r="H4686" t="s">
        <v>1649</v>
      </c>
      <c r="I4686">
        <v>481</v>
      </c>
      <c r="K4686" s="1"/>
    </row>
    <row r="4687" spans="1:11" x14ac:dyDescent="0.25">
      <c r="A4687" s="5" t="str">
        <f t="shared" si="73"/>
        <v>ID4004G4754</v>
      </c>
      <c r="B4687">
        <v>4754</v>
      </c>
      <c r="C4687" t="s">
        <v>68</v>
      </c>
      <c r="D4687">
        <v>4004</v>
      </c>
      <c r="E4687" t="s">
        <v>164</v>
      </c>
      <c r="F4687" t="s">
        <v>269</v>
      </c>
      <c r="G4687" t="s">
        <v>1650</v>
      </c>
      <c r="H4687" t="s">
        <v>1650</v>
      </c>
      <c r="I4687">
        <v>481</v>
      </c>
      <c r="K4687" s="1"/>
    </row>
    <row r="4688" spans="1:11" x14ac:dyDescent="0.25">
      <c r="A4688" s="5" t="str">
        <f t="shared" si="73"/>
        <v>ID4005G4755</v>
      </c>
      <c r="B4688">
        <v>4755</v>
      </c>
      <c r="C4688" t="s">
        <v>68</v>
      </c>
      <c r="D4688">
        <v>4005</v>
      </c>
      <c r="E4688" t="s">
        <v>164</v>
      </c>
      <c r="F4688" t="s">
        <v>269</v>
      </c>
      <c r="G4688" t="s">
        <v>767</v>
      </c>
      <c r="H4688" t="s">
        <v>767</v>
      </c>
      <c r="I4688">
        <v>481</v>
      </c>
      <c r="K4688" s="1"/>
    </row>
    <row r="4689" spans="1:11" x14ac:dyDescent="0.25">
      <c r="A4689" s="5" t="str">
        <f t="shared" si="73"/>
        <v>ID4006G4756</v>
      </c>
      <c r="B4689">
        <v>4756</v>
      </c>
      <c r="C4689" t="s">
        <v>68</v>
      </c>
      <c r="D4689">
        <v>4006</v>
      </c>
      <c r="E4689" t="s">
        <v>164</v>
      </c>
      <c r="F4689" t="s">
        <v>269</v>
      </c>
      <c r="G4689" t="s">
        <v>1460</v>
      </c>
      <c r="H4689" t="s">
        <v>1460</v>
      </c>
      <c r="I4689">
        <v>481</v>
      </c>
      <c r="K4689" s="1"/>
    </row>
    <row r="4690" spans="1:11" x14ac:dyDescent="0.25">
      <c r="A4690" s="5" t="str">
        <f t="shared" si="73"/>
        <v>ID482G4757</v>
      </c>
      <c r="B4690">
        <v>4757</v>
      </c>
      <c r="C4690" t="s">
        <v>68</v>
      </c>
      <c r="D4690">
        <v>482</v>
      </c>
      <c r="E4690" t="s">
        <v>164</v>
      </c>
      <c r="F4690" t="s">
        <v>268</v>
      </c>
      <c r="G4690" t="s">
        <v>268</v>
      </c>
      <c r="H4690" t="s">
        <v>268</v>
      </c>
      <c r="I4690">
        <v>246</v>
      </c>
      <c r="K4690" s="1"/>
    </row>
    <row r="4691" spans="1:11" x14ac:dyDescent="0.25">
      <c r="A4691" s="5" t="str">
        <f t="shared" si="73"/>
        <v>ID251G4758</v>
      </c>
      <c r="B4691">
        <v>4758</v>
      </c>
      <c r="C4691" t="s">
        <v>68</v>
      </c>
      <c r="D4691">
        <v>251</v>
      </c>
      <c r="E4691" t="s">
        <v>164</v>
      </c>
      <c r="F4691" t="s">
        <v>268</v>
      </c>
      <c r="G4691" t="s">
        <v>78</v>
      </c>
      <c r="H4691" t="s">
        <v>78</v>
      </c>
      <c r="I4691">
        <v>482</v>
      </c>
      <c r="K4691" s="1"/>
    </row>
    <row r="4692" spans="1:11" x14ac:dyDescent="0.25">
      <c r="A4692" s="5" t="str">
        <f t="shared" si="73"/>
        <v>ID869G4759</v>
      </c>
      <c r="B4692">
        <v>4759</v>
      </c>
      <c r="C4692" t="s">
        <v>68</v>
      </c>
      <c r="D4692">
        <v>869</v>
      </c>
      <c r="E4692" t="s">
        <v>164</v>
      </c>
      <c r="F4692" t="s">
        <v>268</v>
      </c>
      <c r="G4692" t="s">
        <v>552</v>
      </c>
      <c r="H4692" t="s">
        <v>552</v>
      </c>
      <c r="I4692">
        <v>482</v>
      </c>
      <c r="K4692" s="1"/>
    </row>
    <row r="4693" spans="1:11" x14ac:dyDescent="0.25">
      <c r="A4693" s="5" t="str">
        <f t="shared" si="73"/>
        <v>ID870G4760</v>
      </c>
      <c r="B4693">
        <v>4760</v>
      </c>
      <c r="C4693" t="s">
        <v>68</v>
      </c>
      <c r="D4693">
        <v>870</v>
      </c>
      <c r="E4693" t="s">
        <v>164</v>
      </c>
      <c r="F4693" t="s">
        <v>268</v>
      </c>
      <c r="G4693" t="s">
        <v>553</v>
      </c>
      <c r="H4693" t="s">
        <v>554</v>
      </c>
      <c r="I4693">
        <v>482</v>
      </c>
      <c r="K4693" s="1"/>
    </row>
    <row r="4694" spans="1:11" x14ac:dyDescent="0.25">
      <c r="A4694" s="5" t="str">
        <f t="shared" si="73"/>
        <v>ID7383G4761</v>
      </c>
      <c r="B4694">
        <v>4761</v>
      </c>
      <c r="C4694" t="s">
        <v>68</v>
      </c>
      <c r="D4694">
        <v>7383</v>
      </c>
      <c r="E4694" t="s">
        <v>164</v>
      </c>
      <c r="F4694" t="s">
        <v>268</v>
      </c>
      <c r="G4694" t="s">
        <v>1700</v>
      </c>
      <c r="H4694" t="s">
        <v>1700</v>
      </c>
      <c r="I4694">
        <v>482</v>
      </c>
      <c r="K4694" s="1"/>
    </row>
    <row r="4695" spans="1:11" x14ac:dyDescent="0.25">
      <c r="A4695" s="5" t="str">
        <f t="shared" si="73"/>
        <v>ID7384G4762</v>
      </c>
      <c r="B4695">
        <v>4762</v>
      </c>
      <c r="C4695" t="s">
        <v>68</v>
      </c>
      <c r="D4695">
        <v>7384</v>
      </c>
      <c r="E4695" t="s">
        <v>164</v>
      </c>
      <c r="F4695" t="s">
        <v>268</v>
      </c>
      <c r="G4695" t="s">
        <v>1701</v>
      </c>
      <c r="H4695" t="s">
        <v>1701</v>
      </c>
      <c r="I4695">
        <v>482</v>
      </c>
      <c r="K4695" s="1"/>
    </row>
    <row r="4696" spans="1:11" x14ac:dyDescent="0.25">
      <c r="A4696" s="5" t="str">
        <f t="shared" si="73"/>
        <v>ID7385G4763</v>
      </c>
      <c r="B4696">
        <v>4763</v>
      </c>
      <c r="C4696" t="s">
        <v>68</v>
      </c>
      <c r="D4696">
        <v>7385</v>
      </c>
      <c r="E4696" t="s">
        <v>164</v>
      </c>
      <c r="F4696" t="s">
        <v>268</v>
      </c>
      <c r="G4696" t="s">
        <v>1702</v>
      </c>
      <c r="H4696" t="s">
        <v>1702</v>
      </c>
      <c r="I4696">
        <v>482</v>
      </c>
      <c r="K4696" s="1"/>
    </row>
    <row r="4697" spans="1:11" x14ac:dyDescent="0.25">
      <c r="A4697" s="5" t="str">
        <f t="shared" si="73"/>
        <v>ID7386G4764</v>
      </c>
      <c r="B4697">
        <v>4764</v>
      </c>
      <c r="C4697" t="s">
        <v>68</v>
      </c>
      <c r="D4697">
        <v>7386</v>
      </c>
      <c r="E4697" t="s">
        <v>164</v>
      </c>
      <c r="F4697" t="s">
        <v>268</v>
      </c>
      <c r="G4697" t="s">
        <v>3144</v>
      </c>
      <c r="H4697" t="s">
        <v>3144</v>
      </c>
      <c r="I4697">
        <v>482</v>
      </c>
      <c r="K4697" s="1"/>
    </row>
    <row r="4698" spans="1:11" x14ac:dyDescent="0.25">
      <c r="A4698" s="5" t="str">
        <f t="shared" si="73"/>
        <v>ID7387G4765</v>
      </c>
      <c r="B4698">
        <v>4765</v>
      </c>
      <c r="C4698" t="s">
        <v>68</v>
      </c>
      <c r="D4698">
        <v>7387</v>
      </c>
      <c r="E4698" t="s">
        <v>164</v>
      </c>
      <c r="F4698" t="s">
        <v>268</v>
      </c>
      <c r="G4698" t="s">
        <v>3145</v>
      </c>
      <c r="H4698" t="s">
        <v>3145</v>
      </c>
      <c r="I4698">
        <v>482</v>
      </c>
      <c r="K4698" s="1"/>
    </row>
    <row r="4699" spans="1:11" x14ac:dyDescent="0.25">
      <c r="A4699" s="5" t="str">
        <f t="shared" si="73"/>
        <v>ID7388G4766</v>
      </c>
      <c r="B4699">
        <v>4766</v>
      </c>
      <c r="C4699" t="s">
        <v>68</v>
      </c>
      <c r="D4699">
        <v>7388</v>
      </c>
      <c r="E4699" t="s">
        <v>164</v>
      </c>
      <c r="F4699" t="s">
        <v>268</v>
      </c>
      <c r="G4699" t="s">
        <v>1704</v>
      </c>
      <c r="H4699" t="s">
        <v>1704</v>
      </c>
      <c r="I4699">
        <v>482</v>
      </c>
      <c r="K4699" s="1"/>
    </row>
    <row r="4700" spans="1:11" x14ac:dyDescent="0.25">
      <c r="A4700" s="5" t="str">
        <f t="shared" si="73"/>
        <v>ID7389G4767</v>
      </c>
      <c r="B4700">
        <v>4767</v>
      </c>
      <c r="C4700" t="s">
        <v>68</v>
      </c>
      <c r="D4700">
        <v>7389</v>
      </c>
      <c r="E4700" t="s">
        <v>164</v>
      </c>
      <c r="F4700" t="s">
        <v>268</v>
      </c>
      <c r="G4700" t="s">
        <v>1705</v>
      </c>
      <c r="H4700" t="s">
        <v>1705</v>
      </c>
      <c r="I4700">
        <v>482</v>
      </c>
      <c r="K4700" s="1"/>
    </row>
    <row r="4701" spans="1:11" x14ac:dyDescent="0.25">
      <c r="A4701" s="5" t="str">
        <f t="shared" si="73"/>
        <v>ID7390G4768</v>
      </c>
      <c r="B4701">
        <v>4768</v>
      </c>
      <c r="C4701" t="s">
        <v>68</v>
      </c>
      <c r="D4701">
        <v>7390</v>
      </c>
      <c r="E4701" t="s">
        <v>164</v>
      </c>
      <c r="F4701" t="s">
        <v>268</v>
      </c>
      <c r="G4701" t="s">
        <v>1706</v>
      </c>
      <c r="H4701" t="s">
        <v>1706</v>
      </c>
      <c r="I4701">
        <v>482</v>
      </c>
      <c r="K4701" s="1"/>
    </row>
    <row r="4702" spans="1:11" x14ac:dyDescent="0.25">
      <c r="A4702" s="5" t="str">
        <f t="shared" si="73"/>
        <v>ID483G4769</v>
      </c>
      <c r="B4702">
        <v>4769</v>
      </c>
      <c r="C4702" t="s">
        <v>68</v>
      </c>
      <c r="D4702">
        <v>483</v>
      </c>
      <c r="E4702" t="s">
        <v>164</v>
      </c>
      <c r="F4702" t="s">
        <v>391</v>
      </c>
      <c r="G4702" t="s">
        <v>391</v>
      </c>
      <c r="H4702" t="s">
        <v>391</v>
      </c>
      <c r="I4702">
        <v>246</v>
      </c>
      <c r="K4702" s="1"/>
    </row>
    <row r="4703" spans="1:11" x14ac:dyDescent="0.25">
      <c r="A4703" s="5" t="str">
        <f t="shared" si="73"/>
        <v>ID484G4770</v>
      </c>
      <c r="B4703">
        <v>4770</v>
      </c>
      <c r="C4703" t="s">
        <v>68</v>
      </c>
      <c r="D4703">
        <v>484</v>
      </c>
      <c r="E4703" t="s">
        <v>164</v>
      </c>
      <c r="F4703" t="s">
        <v>265</v>
      </c>
      <c r="G4703" t="s">
        <v>265</v>
      </c>
      <c r="H4703" t="s">
        <v>265</v>
      </c>
      <c r="I4703">
        <v>246</v>
      </c>
      <c r="K4703" s="1"/>
    </row>
    <row r="4704" spans="1:11" x14ac:dyDescent="0.25">
      <c r="A4704" s="5" t="str">
        <f t="shared" si="73"/>
        <v>ID248G4771</v>
      </c>
      <c r="B4704">
        <v>4771</v>
      </c>
      <c r="C4704" t="s">
        <v>68</v>
      </c>
      <c r="D4704">
        <v>248</v>
      </c>
      <c r="E4704" t="s">
        <v>164</v>
      </c>
      <c r="F4704" t="s">
        <v>265</v>
      </c>
      <c r="G4704" t="s">
        <v>78</v>
      </c>
      <c r="H4704" t="s">
        <v>78</v>
      </c>
      <c r="I4704">
        <v>484</v>
      </c>
      <c r="K4704" s="1"/>
    </row>
    <row r="4705" spans="1:11" x14ac:dyDescent="0.25">
      <c r="A4705" s="5" t="str">
        <f t="shared" si="73"/>
        <v>ID1873G4772</v>
      </c>
      <c r="B4705">
        <v>4772</v>
      </c>
      <c r="C4705" t="s">
        <v>68</v>
      </c>
      <c r="D4705">
        <v>1873</v>
      </c>
      <c r="E4705" t="s">
        <v>164</v>
      </c>
      <c r="F4705" t="s">
        <v>265</v>
      </c>
      <c r="G4705" t="s">
        <v>810</v>
      </c>
      <c r="H4705" t="s">
        <v>810</v>
      </c>
      <c r="I4705">
        <v>484</v>
      </c>
      <c r="K4705" s="1"/>
    </row>
    <row r="4706" spans="1:11" x14ac:dyDescent="0.25">
      <c r="A4706" s="5" t="str">
        <f t="shared" si="73"/>
        <v>ID6520G4773</v>
      </c>
      <c r="B4706">
        <v>4773</v>
      </c>
      <c r="C4706" t="s">
        <v>68</v>
      </c>
      <c r="D4706">
        <v>6520</v>
      </c>
      <c r="E4706" t="s">
        <v>164</v>
      </c>
      <c r="F4706" t="s">
        <v>265</v>
      </c>
      <c r="G4706" t="s">
        <v>810</v>
      </c>
      <c r="H4706" t="s">
        <v>2692</v>
      </c>
      <c r="I4706">
        <v>1873</v>
      </c>
      <c r="K4706" s="1"/>
    </row>
    <row r="4707" spans="1:11" x14ac:dyDescent="0.25">
      <c r="A4707" s="5" t="str">
        <f t="shared" si="73"/>
        <v>ID6521G4774</v>
      </c>
      <c r="B4707">
        <v>4774</v>
      </c>
      <c r="C4707" t="s">
        <v>68</v>
      </c>
      <c r="D4707">
        <v>6521</v>
      </c>
      <c r="E4707" t="s">
        <v>164</v>
      </c>
      <c r="F4707" t="s">
        <v>265</v>
      </c>
      <c r="G4707" t="s">
        <v>810</v>
      </c>
      <c r="H4707" t="s">
        <v>2693</v>
      </c>
      <c r="I4707">
        <v>1873</v>
      </c>
      <c r="K4707" s="1"/>
    </row>
    <row r="4708" spans="1:11" x14ac:dyDescent="0.25">
      <c r="A4708" s="5" t="str">
        <f t="shared" si="73"/>
        <v>ID6522G4775</v>
      </c>
      <c r="B4708">
        <v>4775</v>
      </c>
      <c r="C4708" t="s">
        <v>68</v>
      </c>
      <c r="D4708">
        <v>6522</v>
      </c>
      <c r="E4708" t="s">
        <v>164</v>
      </c>
      <c r="F4708" t="s">
        <v>265</v>
      </c>
      <c r="G4708" t="s">
        <v>810</v>
      </c>
      <c r="H4708" t="s">
        <v>2694</v>
      </c>
      <c r="I4708">
        <v>1873</v>
      </c>
      <c r="K4708" s="1"/>
    </row>
    <row r="4709" spans="1:11" x14ac:dyDescent="0.25">
      <c r="A4709" s="5" t="str">
        <f t="shared" si="73"/>
        <v>ID6523G4776</v>
      </c>
      <c r="B4709">
        <v>4776</v>
      </c>
      <c r="C4709" t="s">
        <v>68</v>
      </c>
      <c r="D4709">
        <v>6523</v>
      </c>
      <c r="E4709" t="s">
        <v>164</v>
      </c>
      <c r="F4709" t="s">
        <v>265</v>
      </c>
      <c r="G4709" t="s">
        <v>810</v>
      </c>
      <c r="H4709" t="s">
        <v>2695</v>
      </c>
      <c r="I4709">
        <v>1873</v>
      </c>
      <c r="K4709" s="1"/>
    </row>
    <row r="4710" spans="1:11" x14ac:dyDescent="0.25">
      <c r="A4710" s="5" t="str">
        <f t="shared" si="73"/>
        <v>ID6524G4777</v>
      </c>
      <c r="B4710">
        <v>4777</v>
      </c>
      <c r="C4710" t="s">
        <v>68</v>
      </c>
      <c r="D4710">
        <v>6524</v>
      </c>
      <c r="E4710" t="s">
        <v>164</v>
      </c>
      <c r="F4710" t="s">
        <v>265</v>
      </c>
      <c r="G4710" t="s">
        <v>810</v>
      </c>
      <c r="H4710" t="s">
        <v>555</v>
      </c>
      <c r="I4710">
        <v>1873</v>
      </c>
      <c r="K4710" s="1"/>
    </row>
    <row r="4711" spans="1:11" x14ac:dyDescent="0.25">
      <c r="A4711" s="5" t="str">
        <f t="shared" si="73"/>
        <v>ID6525G4778</v>
      </c>
      <c r="B4711">
        <v>4778</v>
      </c>
      <c r="C4711" t="s">
        <v>68</v>
      </c>
      <c r="D4711">
        <v>6525</v>
      </c>
      <c r="E4711" t="s">
        <v>164</v>
      </c>
      <c r="F4711" t="s">
        <v>265</v>
      </c>
      <c r="G4711" t="s">
        <v>810</v>
      </c>
      <c r="H4711" t="s">
        <v>1945</v>
      </c>
      <c r="I4711">
        <v>1873</v>
      </c>
      <c r="K4711" s="1"/>
    </row>
    <row r="4712" spans="1:11" x14ac:dyDescent="0.25">
      <c r="A4712" s="5" t="str">
        <f t="shared" si="73"/>
        <v>ID6526G4779</v>
      </c>
      <c r="B4712">
        <v>4779</v>
      </c>
      <c r="C4712" t="s">
        <v>68</v>
      </c>
      <c r="D4712">
        <v>6526</v>
      </c>
      <c r="E4712" t="s">
        <v>164</v>
      </c>
      <c r="F4712" t="s">
        <v>265</v>
      </c>
      <c r="G4712" t="s">
        <v>810</v>
      </c>
      <c r="H4712" t="s">
        <v>2696</v>
      </c>
      <c r="I4712">
        <v>1873</v>
      </c>
      <c r="K4712" s="1"/>
    </row>
    <row r="4713" spans="1:11" x14ac:dyDescent="0.25">
      <c r="A4713" s="5" t="str">
        <f t="shared" si="73"/>
        <v>ID6527G4780</v>
      </c>
      <c r="B4713">
        <v>4780</v>
      </c>
      <c r="C4713" t="s">
        <v>68</v>
      </c>
      <c r="D4713">
        <v>6527</v>
      </c>
      <c r="E4713" t="s">
        <v>164</v>
      </c>
      <c r="F4713" t="s">
        <v>265</v>
      </c>
      <c r="G4713" t="s">
        <v>810</v>
      </c>
      <c r="H4713" t="s">
        <v>551</v>
      </c>
      <c r="I4713">
        <v>1873</v>
      </c>
      <c r="K4713" s="1"/>
    </row>
    <row r="4714" spans="1:11" x14ac:dyDescent="0.25">
      <c r="A4714" s="5" t="str">
        <f t="shared" si="73"/>
        <v>ID6528G4781</v>
      </c>
      <c r="B4714">
        <v>4781</v>
      </c>
      <c r="C4714" t="s">
        <v>68</v>
      </c>
      <c r="D4714">
        <v>6528</v>
      </c>
      <c r="E4714" t="s">
        <v>164</v>
      </c>
      <c r="F4714" t="s">
        <v>265</v>
      </c>
      <c r="G4714" t="s">
        <v>810</v>
      </c>
      <c r="H4714" t="s">
        <v>78</v>
      </c>
      <c r="I4714">
        <v>1873</v>
      </c>
      <c r="K4714" s="1"/>
    </row>
    <row r="4715" spans="1:11" x14ac:dyDescent="0.25">
      <c r="A4715" s="5" t="str">
        <f t="shared" si="73"/>
        <v>ID1874G4782</v>
      </c>
      <c r="B4715">
        <v>4782</v>
      </c>
      <c r="C4715" t="s">
        <v>68</v>
      </c>
      <c r="D4715">
        <v>1874</v>
      </c>
      <c r="E4715" t="s">
        <v>164</v>
      </c>
      <c r="F4715" t="s">
        <v>265</v>
      </c>
      <c r="G4715" t="s">
        <v>811</v>
      </c>
      <c r="H4715" t="s">
        <v>811</v>
      </c>
      <c r="I4715">
        <v>484</v>
      </c>
      <c r="K4715" s="1"/>
    </row>
    <row r="4716" spans="1:11" x14ac:dyDescent="0.25">
      <c r="A4716" s="5" t="str">
        <f t="shared" si="73"/>
        <v>ID1875G4783</v>
      </c>
      <c r="B4716">
        <v>4783</v>
      </c>
      <c r="C4716" t="s">
        <v>68</v>
      </c>
      <c r="D4716">
        <v>1875</v>
      </c>
      <c r="E4716" t="s">
        <v>164</v>
      </c>
      <c r="F4716" t="s">
        <v>265</v>
      </c>
      <c r="G4716" t="s">
        <v>812</v>
      </c>
      <c r="H4716" t="s">
        <v>812</v>
      </c>
      <c r="I4716">
        <v>484</v>
      </c>
      <c r="K4716" s="1"/>
    </row>
    <row r="4717" spans="1:11" x14ac:dyDescent="0.25">
      <c r="A4717" s="5" t="str">
        <f t="shared" si="73"/>
        <v>ID1876G4784</v>
      </c>
      <c r="B4717">
        <v>4784</v>
      </c>
      <c r="C4717" t="s">
        <v>68</v>
      </c>
      <c r="D4717">
        <v>1876</v>
      </c>
      <c r="E4717" t="s">
        <v>164</v>
      </c>
      <c r="F4717" t="s">
        <v>265</v>
      </c>
      <c r="G4717" t="s">
        <v>813</v>
      </c>
      <c r="H4717" t="s">
        <v>813</v>
      </c>
      <c r="I4717">
        <v>484</v>
      </c>
      <c r="K4717" s="1"/>
    </row>
    <row r="4718" spans="1:11" x14ac:dyDescent="0.25">
      <c r="A4718" s="5" t="str">
        <f t="shared" si="73"/>
        <v>ID1877G4785</v>
      </c>
      <c r="B4718">
        <v>4785</v>
      </c>
      <c r="C4718" t="s">
        <v>68</v>
      </c>
      <c r="D4718">
        <v>1877</v>
      </c>
      <c r="E4718" t="s">
        <v>164</v>
      </c>
      <c r="F4718" t="s">
        <v>265</v>
      </c>
      <c r="G4718" t="s">
        <v>814</v>
      </c>
      <c r="H4718" t="s">
        <v>814</v>
      </c>
      <c r="I4718">
        <v>484</v>
      </c>
      <c r="K4718" s="1"/>
    </row>
    <row r="4719" spans="1:11" x14ac:dyDescent="0.25">
      <c r="A4719" s="5" t="str">
        <f t="shared" si="73"/>
        <v>ID1878G4786</v>
      </c>
      <c r="B4719">
        <v>4786</v>
      </c>
      <c r="C4719" t="s">
        <v>68</v>
      </c>
      <c r="D4719">
        <v>1878</v>
      </c>
      <c r="E4719" t="s">
        <v>164</v>
      </c>
      <c r="F4719" t="s">
        <v>265</v>
      </c>
      <c r="G4719" t="s">
        <v>815</v>
      </c>
      <c r="H4719" t="s">
        <v>815</v>
      </c>
      <c r="I4719">
        <v>484</v>
      </c>
      <c r="K4719" s="1"/>
    </row>
    <row r="4720" spans="1:11" x14ac:dyDescent="0.25">
      <c r="A4720" s="5" t="str">
        <f t="shared" si="73"/>
        <v>ID3447G4787</v>
      </c>
      <c r="B4720">
        <v>4787</v>
      </c>
      <c r="C4720" t="s">
        <v>68</v>
      </c>
      <c r="D4720">
        <v>3447</v>
      </c>
      <c r="E4720" t="s">
        <v>164</v>
      </c>
      <c r="F4720" t="s">
        <v>265</v>
      </c>
      <c r="G4720" t="s">
        <v>1460</v>
      </c>
      <c r="H4720" t="s">
        <v>1460</v>
      </c>
      <c r="I4720">
        <v>484</v>
      </c>
      <c r="K4720" s="1"/>
    </row>
    <row r="4721" spans="1:11" x14ac:dyDescent="0.25">
      <c r="A4721" s="5" t="str">
        <f t="shared" si="73"/>
        <v>ID3996G4788</v>
      </c>
      <c r="B4721">
        <v>4788</v>
      </c>
      <c r="C4721" t="s">
        <v>68</v>
      </c>
      <c r="D4721">
        <v>3996</v>
      </c>
      <c r="E4721" t="s">
        <v>164</v>
      </c>
      <c r="F4721" t="s">
        <v>265</v>
      </c>
      <c r="G4721" t="s">
        <v>1182</v>
      </c>
      <c r="H4721" t="s">
        <v>1182</v>
      </c>
      <c r="I4721">
        <v>484</v>
      </c>
      <c r="K4721" s="1"/>
    </row>
    <row r="4722" spans="1:11" x14ac:dyDescent="0.25">
      <c r="A4722" s="5" t="str">
        <f t="shared" si="73"/>
        <v>ID3997G4789</v>
      </c>
      <c r="B4722">
        <v>4789</v>
      </c>
      <c r="C4722" t="s">
        <v>68</v>
      </c>
      <c r="D4722">
        <v>3997</v>
      </c>
      <c r="E4722" t="s">
        <v>164</v>
      </c>
      <c r="F4722" t="s">
        <v>265</v>
      </c>
      <c r="G4722" t="s">
        <v>768</v>
      </c>
      <c r="H4722" t="s">
        <v>768</v>
      </c>
      <c r="I4722">
        <v>484</v>
      </c>
      <c r="K4722" s="1"/>
    </row>
    <row r="4723" spans="1:11" x14ac:dyDescent="0.25">
      <c r="A4723" s="5" t="str">
        <f t="shared" si="73"/>
        <v>ID3998G4790</v>
      </c>
      <c r="B4723">
        <v>4790</v>
      </c>
      <c r="C4723" t="s">
        <v>68</v>
      </c>
      <c r="D4723">
        <v>3998</v>
      </c>
      <c r="E4723" t="s">
        <v>164</v>
      </c>
      <c r="F4723" t="s">
        <v>265</v>
      </c>
      <c r="G4723" t="s">
        <v>1647</v>
      </c>
      <c r="H4723" t="s">
        <v>1647</v>
      </c>
      <c r="I4723">
        <v>484</v>
      </c>
      <c r="K4723" s="1"/>
    </row>
    <row r="4724" spans="1:11" x14ac:dyDescent="0.25">
      <c r="A4724" s="5" t="str">
        <f t="shared" si="73"/>
        <v>ID3999G4791</v>
      </c>
      <c r="B4724">
        <v>4791</v>
      </c>
      <c r="C4724" t="s">
        <v>68</v>
      </c>
      <c r="D4724">
        <v>3999</v>
      </c>
      <c r="E4724" t="s">
        <v>164</v>
      </c>
      <c r="F4724" t="s">
        <v>265</v>
      </c>
      <c r="G4724" t="s">
        <v>1648</v>
      </c>
      <c r="H4724" t="s">
        <v>1648</v>
      </c>
      <c r="I4724">
        <v>484</v>
      </c>
      <c r="K4724" s="1"/>
    </row>
    <row r="4725" spans="1:11" x14ac:dyDescent="0.25">
      <c r="A4725" s="5" t="str">
        <f t="shared" si="73"/>
        <v>ID4000G4792</v>
      </c>
      <c r="B4725">
        <v>4792</v>
      </c>
      <c r="C4725" t="s">
        <v>68</v>
      </c>
      <c r="D4725">
        <v>4000</v>
      </c>
      <c r="E4725" t="s">
        <v>164</v>
      </c>
      <c r="F4725" t="s">
        <v>265</v>
      </c>
      <c r="G4725" t="s">
        <v>767</v>
      </c>
      <c r="H4725" t="s">
        <v>767</v>
      </c>
      <c r="I4725">
        <v>484</v>
      </c>
      <c r="K4725" s="1"/>
    </row>
    <row r="4726" spans="1:11" x14ac:dyDescent="0.25">
      <c r="A4726" s="5" t="str">
        <f t="shared" si="73"/>
        <v>ID6516G4793</v>
      </c>
      <c r="B4726">
        <v>4793</v>
      </c>
      <c r="C4726" t="s">
        <v>68</v>
      </c>
      <c r="D4726">
        <v>6516</v>
      </c>
      <c r="E4726" t="s">
        <v>164</v>
      </c>
      <c r="F4726" t="s">
        <v>265</v>
      </c>
      <c r="G4726" t="s">
        <v>2689</v>
      </c>
      <c r="H4726" t="s">
        <v>2689</v>
      </c>
      <c r="I4726">
        <v>484</v>
      </c>
      <c r="K4726" s="1"/>
    </row>
    <row r="4727" spans="1:11" x14ac:dyDescent="0.25">
      <c r="A4727" s="5" t="str">
        <f t="shared" si="73"/>
        <v>ID6517G4794</v>
      </c>
      <c r="B4727">
        <v>4794</v>
      </c>
      <c r="C4727" t="s">
        <v>68</v>
      </c>
      <c r="D4727">
        <v>6517</v>
      </c>
      <c r="E4727" t="s">
        <v>164</v>
      </c>
      <c r="F4727" t="s">
        <v>265</v>
      </c>
      <c r="G4727" t="s">
        <v>805</v>
      </c>
      <c r="H4727" t="s">
        <v>805</v>
      </c>
      <c r="I4727">
        <v>484</v>
      </c>
      <c r="K4727" s="1"/>
    </row>
    <row r="4728" spans="1:11" x14ac:dyDescent="0.25">
      <c r="A4728" s="5" t="str">
        <f t="shared" si="73"/>
        <v>ID6518G4795</v>
      </c>
      <c r="B4728">
        <v>4795</v>
      </c>
      <c r="C4728" t="s">
        <v>68</v>
      </c>
      <c r="D4728">
        <v>6518</v>
      </c>
      <c r="E4728" t="s">
        <v>164</v>
      </c>
      <c r="F4728" t="s">
        <v>265</v>
      </c>
      <c r="G4728" t="s">
        <v>2690</v>
      </c>
      <c r="H4728" t="s">
        <v>2690</v>
      </c>
      <c r="I4728">
        <v>484</v>
      </c>
      <c r="K4728" s="1"/>
    </row>
    <row r="4729" spans="1:11" x14ac:dyDescent="0.25">
      <c r="A4729" s="5" t="str">
        <f t="shared" si="73"/>
        <v>ID6519G4796</v>
      </c>
      <c r="B4729">
        <v>4796</v>
      </c>
      <c r="C4729" t="s">
        <v>68</v>
      </c>
      <c r="D4729">
        <v>6519</v>
      </c>
      <c r="E4729" t="s">
        <v>164</v>
      </c>
      <c r="F4729" t="s">
        <v>265</v>
      </c>
      <c r="G4729" t="s">
        <v>2691</v>
      </c>
      <c r="H4729" t="s">
        <v>2691</v>
      </c>
      <c r="I4729">
        <v>484</v>
      </c>
      <c r="K4729" s="1"/>
    </row>
    <row r="4730" spans="1:11" x14ac:dyDescent="0.25">
      <c r="A4730" s="5" t="str">
        <f t="shared" si="73"/>
        <v>ID8970G4797</v>
      </c>
      <c r="B4730">
        <v>4797</v>
      </c>
      <c r="C4730" t="s">
        <v>68</v>
      </c>
      <c r="D4730">
        <v>8970</v>
      </c>
      <c r="E4730" t="s">
        <v>164</v>
      </c>
      <c r="F4730" t="s">
        <v>265</v>
      </c>
      <c r="G4730" t="s">
        <v>3793</v>
      </c>
      <c r="H4730" t="s">
        <v>3793</v>
      </c>
      <c r="I4730">
        <v>484</v>
      </c>
      <c r="K4730" s="1"/>
    </row>
    <row r="4731" spans="1:11" x14ac:dyDescent="0.25">
      <c r="A4731" s="5" t="str">
        <f t="shared" si="73"/>
        <v>ID485G4798</v>
      </c>
      <c r="B4731">
        <v>4798</v>
      </c>
      <c r="C4731" t="s">
        <v>68</v>
      </c>
      <c r="D4731">
        <v>485</v>
      </c>
      <c r="E4731" t="s">
        <v>164</v>
      </c>
      <c r="F4731" t="s">
        <v>264</v>
      </c>
      <c r="G4731" t="s">
        <v>264</v>
      </c>
      <c r="H4731" t="s">
        <v>264</v>
      </c>
      <c r="I4731">
        <v>246</v>
      </c>
      <c r="K4731" s="1"/>
    </row>
    <row r="4732" spans="1:11" x14ac:dyDescent="0.25">
      <c r="A4732" s="5" t="str">
        <f t="shared" si="73"/>
        <v>ID247G4799</v>
      </c>
      <c r="B4732">
        <v>4799</v>
      </c>
      <c r="C4732" t="s">
        <v>68</v>
      </c>
      <c r="D4732">
        <v>247</v>
      </c>
      <c r="E4732" t="s">
        <v>164</v>
      </c>
      <c r="F4732" t="s">
        <v>264</v>
      </c>
      <c r="G4732" t="s">
        <v>78</v>
      </c>
      <c r="H4732" t="s">
        <v>78</v>
      </c>
      <c r="I4732">
        <v>485</v>
      </c>
      <c r="K4732" s="1"/>
    </row>
    <row r="4733" spans="1:11" x14ac:dyDescent="0.25">
      <c r="A4733" s="5" t="str">
        <f t="shared" si="73"/>
        <v>ID4007G4800</v>
      </c>
      <c r="B4733">
        <v>4800</v>
      </c>
      <c r="C4733" t="s">
        <v>68</v>
      </c>
      <c r="D4733">
        <v>4007</v>
      </c>
      <c r="E4733" t="s">
        <v>164</v>
      </c>
      <c r="F4733" t="s">
        <v>264</v>
      </c>
      <c r="G4733" t="s">
        <v>1182</v>
      </c>
      <c r="H4733" t="s">
        <v>1182</v>
      </c>
      <c r="I4733">
        <v>485</v>
      </c>
      <c r="K4733" s="1"/>
    </row>
    <row r="4734" spans="1:11" x14ac:dyDescent="0.25">
      <c r="A4734" s="5" t="str">
        <f t="shared" si="73"/>
        <v>ID4008G4801</v>
      </c>
      <c r="B4734">
        <v>4801</v>
      </c>
      <c r="C4734" t="s">
        <v>68</v>
      </c>
      <c r="D4734">
        <v>4008</v>
      </c>
      <c r="E4734" t="s">
        <v>164</v>
      </c>
      <c r="F4734" t="s">
        <v>264</v>
      </c>
      <c r="G4734" t="s">
        <v>768</v>
      </c>
      <c r="H4734" t="s">
        <v>768</v>
      </c>
      <c r="I4734">
        <v>485</v>
      </c>
      <c r="K4734" s="1"/>
    </row>
    <row r="4735" spans="1:11" x14ac:dyDescent="0.25">
      <c r="A4735" s="5" t="str">
        <f t="shared" si="73"/>
        <v>ID4009G4802</v>
      </c>
      <c r="B4735">
        <v>4802</v>
      </c>
      <c r="C4735" t="s">
        <v>68</v>
      </c>
      <c r="D4735">
        <v>4009</v>
      </c>
      <c r="E4735" t="s">
        <v>164</v>
      </c>
      <c r="F4735" t="s">
        <v>264</v>
      </c>
      <c r="G4735" t="s">
        <v>555</v>
      </c>
      <c r="H4735" t="s">
        <v>555</v>
      </c>
      <c r="I4735">
        <v>485</v>
      </c>
      <c r="K4735" s="1"/>
    </row>
    <row r="4736" spans="1:11" x14ac:dyDescent="0.25">
      <c r="A4736" s="5" t="str">
        <f t="shared" si="73"/>
        <v>ID4009G4803</v>
      </c>
      <c r="B4736">
        <v>4803</v>
      </c>
      <c r="C4736" t="s">
        <v>68</v>
      </c>
      <c r="D4736">
        <v>4009</v>
      </c>
      <c r="E4736" t="s">
        <v>164</v>
      </c>
      <c r="F4736" t="s">
        <v>264</v>
      </c>
      <c r="G4736" t="s">
        <v>555</v>
      </c>
      <c r="H4736" t="s">
        <v>555</v>
      </c>
      <c r="I4736">
        <v>485</v>
      </c>
      <c r="K4736" s="1"/>
    </row>
    <row r="4737" spans="1:11" x14ac:dyDescent="0.25">
      <c r="A4737" s="5" t="str">
        <f t="shared" si="73"/>
        <v>ID7365G4804</v>
      </c>
      <c r="B4737">
        <v>4804</v>
      </c>
      <c r="C4737" t="s">
        <v>68</v>
      </c>
      <c r="D4737">
        <v>7365</v>
      </c>
      <c r="E4737" t="s">
        <v>164</v>
      </c>
      <c r="F4737" t="s">
        <v>264</v>
      </c>
      <c r="G4737" t="s">
        <v>555</v>
      </c>
      <c r="H4737" t="s">
        <v>1182</v>
      </c>
      <c r="I4737">
        <v>4009</v>
      </c>
      <c r="K4737" s="1"/>
    </row>
    <row r="4738" spans="1:11" x14ac:dyDescent="0.25">
      <c r="A4738" s="5" t="str">
        <f t="shared" si="73"/>
        <v>ID7366G4805</v>
      </c>
      <c r="B4738">
        <v>4805</v>
      </c>
      <c r="C4738" t="s">
        <v>68</v>
      </c>
      <c r="D4738">
        <v>7366</v>
      </c>
      <c r="E4738" t="s">
        <v>164</v>
      </c>
      <c r="F4738" t="s">
        <v>264</v>
      </c>
      <c r="G4738" t="s">
        <v>555</v>
      </c>
      <c r="H4738" t="s">
        <v>3138</v>
      </c>
      <c r="I4738">
        <v>4009</v>
      </c>
      <c r="K4738" s="1"/>
    </row>
    <row r="4739" spans="1:11" x14ac:dyDescent="0.25">
      <c r="A4739" s="5" t="str">
        <f t="shared" ref="A4739:A4802" si="74">"ID"&amp;D4739&amp;"G"&amp;B4739</f>
        <v>ID7367G4806</v>
      </c>
      <c r="B4739">
        <v>4806</v>
      </c>
      <c r="C4739" t="s">
        <v>68</v>
      </c>
      <c r="D4739">
        <v>7367</v>
      </c>
      <c r="E4739" t="s">
        <v>164</v>
      </c>
      <c r="F4739" t="s">
        <v>264</v>
      </c>
      <c r="G4739" t="s">
        <v>555</v>
      </c>
      <c r="H4739" t="s">
        <v>3139</v>
      </c>
      <c r="I4739">
        <v>4009</v>
      </c>
      <c r="K4739" s="1"/>
    </row>
    <row r="4740" spans="1:11" x14ac:dyDescent="0.25">
      <c r="A4740" s="5" t="str">
        <f t="shared" si="74"/>
        <v>ID7368G4807</v>
      </c>
      <c r="B4740">
        <v>4807</v>
      </c>
      <c r="C4740" t="s">
        <v>68</v>
      </c>
      <c r="D4740">
        <v>7368</v>
      </c>
      <c r="E4740" t="s">
        <v>164</v>
      </c>
      <c r="F4740" t="s">
        <v>264</v>
      </c>
      <c r="G4740" t="s">
        <v>555</v>
      </c>
      <c r="H4740" t="s">
        <v>78</v>
      </c>
      <c r="I4740">
        <v>4009</v>
      </c>
      <c r="K4740" s="1"/>
    </row>
    <row r="4741" spans="1:11" x14ac:dyDescent="0.25">
      <c r="A4741" s="5" t="str">
        <f t="shared" si="74"/>
        <v>ID4010G4808</v>
      </c>
      <c r="B4741">
        <v>4808</v>
      </c>
      <c r="C4741" t="s">
        <v>68</v>
      </c>
      <c r="D4741">
        <v>4010</v>
      </c>
      <c r="E4741" t="s">
        <v>164</v>
      </c>
      <c r="F4741" t="s">
        <v>264</v>
      </c>
      <c r="G4741" t="s">
        <v>1651</v>
      </c>
      <c r="H4741" t="s">
        <v>1651</v>
      </c>
      <c r="I4741">
        <v>485</v>
      </c>
      <c r="K4741" s="1"/>
    </row>
    <row r="4742" spans="1:11" x14ac:dyDescent="0.25">
      <c r="A4742" s="5" t="str">
        <f t="shared" si="74"/>
        <v>ID4011G4809</v>
      </c>
      <c r="B4742">
        <v>4809</v>
      </c>
      <c r="C4742" t="s">
        <v>68</v>
      </c>
      <c r="D4742">
        <v>4011</v>
      </c>
      <c r="E4742" t="s">
        <v>164</v>
      </c>
      <c r="F4742" t="s">
        <v>264</v>
      </c>
      <c r="G4742" t="s">
        <v>767</v>
      </c>
      <c r="H4742" t="s">
        <v>767</v>
      </c>
      <c r="I4742">
        <v>485</v>
      </c>
      <c r="K4742" s="1"/>
    </row>
    <row r="4743" spans="1:11" x14ac:dyDescent="0.25">
      <c r="A4743" s="5" t="str">
        <f t="shared" si="74"/>
        <v>ID4012G4810</v>
      </c>
      <c r="B4743">
        <v>4810</v>
      </c>
      <c r="C4743" t="s">
        <v>68</v>
      </c>
      <c r="D4743">
        <v>4012</v>
      </c>
      <c r="E4743" t="s">
        <v>164</v>
      </c>
      <c r="F4743" t="s">
        <v>264</v>
      </c>
      <c r="G4743" t="s">
        <v>1460</v>
      </c>
      <c r="H4743" t="s">
        <v>1460</v>
      </c>
      <c r="I4743">
        <v>485</v>
      </c>
      <c r="K4743" s="1"/>
    </row>
    <row r="4744" spans="1:11" x14ac:dyDescent="0.25">
      <c r="A4744" s="5" t="str">
        <f t="shared" si="74"/>
        <v>ID4087G4811</v>
      </c>
      <c r="B4744">
        <v>4811</v>
      </c>
      <c r="C4744" t="s">
        <v>68</v>
      </c>
      <c r="D4744">
        <v>4087</v>
      </c>
      <c r="E4744" t="s">
        <v>164</v>
      </c>
      <c r="F4744" t="s">
        <v>264</v>
      </c>
      <c r="G4744" t="s">
        <v>1700</v>
      </c>
      <c r="H4744" t="s">
        <v>1700</v>
      </c>
      <c r="I4744">
        <v>485</v>
      </c>
      <c r="K4744" s="1"/>
    </row>
    <row r="4745" spans="1:11" x14ac:dyDescent="0.25">
      <c r="A4745" s="5" t="str">
        <f t="shared" si="74"/>
        <v>ID4088G4812</v>
      </c>
      <c r="B4745">
        <v>4812</v>
      </c>
      <c r="C4745" t="s">
        <v>68</v>
      </c>
      <c r="D4745">
        <v>4088</v>
      </c>
      <c r="E4745" t="s">
        <v>164</v>
      </c>
      <c r="F4745" t="s">
        <v>264</v>
      </c>
      <c r="G4745" t="s">
        <v>1701</v>
      </c>
      <c r="H4745" t="s">
        <v>1701</v>
      </c>
      <c r="I4745">
        <v>485</v>
      </c>
      <c r="K4745" s="1"/>
    </row>
    <row r="4746" spans="1:11" x14ac:dyDescent="0.25">
      <c r="A4746" s="5" t="str">
        <f t="shared" si="74"/>
        <v>ID4089G4813</v>
      </c>
      <c r="B4746">
        <v>4813</v>
      </c>
      <c r="C4746" t="s">
        <v>68</v>
      </c>
      <c r="D4746">
        <v>4089</v>
      </c>
      <c r="E4746" t="s">
        <v>164</v>
      </c>
      <c r="F4746" t="s">
        <v>264</v>
      </c>
      <c r="G4746" t="s">
        <v>1702</v>
      </c>
      <c r="H4746" t="s">
        <v>1702</v>
      </c>
      <c r="I4746">
        <v>485</v>
      </c>
      <c r="K4746" s="1"/>
    </row>
    <row r="4747" spans="1:11" x14ac:dyDescent="0.25">
      <c r="A4747" s="5" t="str">
        <f t="shared" si="74"/>
        <v>ID4090G4814</v>
      </c>
      <c r="B4747">
        <v>4814</v>
      </c>
      <c r="C4747" t="s">
        <v>68</v>
      </c>
      <c r="D4747">
        <v>4090</v>
      </c>
      <c r="E4747" t="s">
        <v>164</v>
      </c>
      <c r="F4747" t="s">
        <v>264</v>
      </c>
      <c r="G4747" t="s">
        <v>1703</v>
      </c>
      <c r="H4747" t="s">
        <v>1703</v>
      </c>
      <c r="I4747">
        <v>485</v>
      </c>
      <c r="K4747" s="1"/>
    </row>
    <row r="4748" spans="1:11" x14ac:dyDescent="0.25">
      <c r="A4748" s="5" t="str">
        <f t="shared" si="74"/>
        <v>ID4091G4815</v>
      </c>
      <c r="B4748">
        <v>4815</v>
      </c>
      <c r="C4748" t="s">
        <v>68</v>
      </c>
      <c r="D4748">
        <v>4091</v>
      </c>
      <c r="E4748" t="s">
        <v>164</v>
      </c>
      <c r="F4748" t="s">
        <v>264</v>
      </c>
      <c r="G4748" t="s">
        <v>1704</v>
      </c>
      <c r="H4748" t="s">
        <v>1704</v>
      </c>
      <c r="I4748">
        <v>485</v>
      </c>
      <c r="K4748" s="1"/>
    </row>
    <row r="4749" spans="1:11" x14ac:dyDescent="0.25">
      <c r="A4749" s="5" t="str">
        <f t="shared" si="74"/>
        <v>ID4092G4816</v>
      </c>
      <c r="B4749">
        <v>4816</v>
      </c>
      <c r="C4749" t="s">
        <v>68</v>
      </c>
      <c r="D4749">
        <v>4092</v>
      </c>
      <c r="E4749" t="s">
        <v>164</v>
      </c>
      <c r="F4749" t="s">
        <v>264</v>
      </c>
      <c r="G4749" t="s">
        <v>1705</v>
      </c>
      <c r="H4749" t="s">
        <v>1705</v>
      </c>
      <c r="I4749">
        <v>485</v>
      </c>
      <c r="K4749" s="1"/>
    </row>
    <row r="4750" spans="1:11" x14ac:dyDescent="0.25">
      <c r="A4750" s="5" t="str">
        <f t="shared" si="74"/>
        <v>ID4093G4817</v>
      </c>
      <c r="B4750">
        <v>4817</v>
      </c>
      <c r="C4750" t="s">
        <v>68</v>
      </c>
      <c r="D4750">
        <v>4093</v>
      </c>
      <c r="E4750" t="s">
        <v>164</v>
      </c>
      <c r="F4750" t="s">
        <v>264</v>
      </c>
      <c r="G4750" t="s">
        <v>1706</v>
      </c>
      <c r="H4750" t="s">
        <v>1706</v>
      </c>
      <c r="I4750">
        <v>485</v>
      </c>
      <c r="K4750" s="1"/>
    </row>
    <row r="4751" spans="1:11" x14ac:dyDescent="0.25">
      <c r="A4751" s="5" t="str">
        <f t="shared" si="74"/>
        <v>ID7369G4818</v>
      </c>
      <c r="B4751">
        <v>4818</v>
      </c>
      <c r="C4751" t="s">
        <v>68</v>
      </c>
      <c r="D4751">
        <v>7369</v>
      </c>
      <c r="E4751" t="s">
        <v>164</v>
      </c>
      <c r="F4751" t="s">
        <v>264</v>
      </c>
      <c r="G4751" t="s">
        <v>3140</v>
      </c>
      <c r="H4751" t="s">
        <v>3140</v>
      </c>
      <c r="I4751">
        <v>485</v>
      </c>
      <c r="K4751" s="1"/>
    </row>
    <row r="4752" spans="1:11" x14ac:dyDescent="0.25">
      <c r="A4752" s="5" t="str">
        <f t="shared" si="74"/>
        <v>ID7370G4819</v>
      </c>
      <c r="B4752">
        <v>4819</v>
      </c>
      <c r="C4752" t="s">
        <v>68</v>
      </c>
      <c r="D4752">
        <v>7370</v>
      </c>
      <c r="E4752" t="s">
        <v>164</v>
      </c>
      <c r="F4752" t="s">
        <v>264</v>
      </c>
      <c r="G4752" t="s">
        <v>3141</v>
      </c>
      <c r="H4752" t="s">
        <v>3141</v>
      </c>
      <c r="I4752">
        <v>485</v>
      </c>
      <c r="K4752" s="1"/>
    </row>
    <row r="4753" spans="1:11" x14ac:dyDescent="0.25">
      <c r="A4753" s="5" t="str">
        <f t="shared" si="74"/>
        <v>ID7371G4820</v>
      </c>
      <c r="B4753">
        <v>4820</v>
      </c>
      <c r="C4753" t="s">
        <v>68</v>
      </c>
      <c r="D4753">
        <v>7371</v>
      </c>
      <c r="E4753" t="s">
        <v>164</v>
      </c>
      <c r="F4753" t="s">
        <v>264</v>
      </c>
      <c r="G4753" t="s">
        <v>3142</v>
      </c>
      <c r="H4753" t="s">
        <v>3142</v>
      </c>
      <c r="I4753">
        <v>485</v>
      </c>
      <c r="K4753" s="1"/>
    </row>
    <row r="4754" spans="1:11" x14ac:dyDescent="0.25">
      <c r="A4754" s="5" t="str">
        <f t="shared" si="74"/>
        <v>ID7372G4821</v>
      </c>
      <c r="B4754">
        <v>4821</v>
      </c>
      <c r="C4754" t="s">
        <v>68</v>
      </c>
      <c r="D4754">
        <v>7372</v>
      </c>
      <c r="E4754" t="s">
        <v>164</v>
      </c>
      <c r="F4754" t="s">
        <v>264</v>
      </c>
      <c r="G4754" t="s">
        <v>3142</v>
      </c>
      <c r="H4754" t="s">
        <v>3138</v>
      </c>
      <c r="I4754">
        <v>7371</v>
      </c>
      <c r="K4754" s="1"/>
    </row>
    <row r="4755" spans="1:11" x14ac:dyDescent="0.25">
      <c r="A4755" s="5" t="str">
        <f t="shared" si="74"/>
        <v>ID7373G4822</v>
      </c>
      <c r="B4755">
        <v>4822</v>
      </c>
      <c r="C4755" t="s">
        <v>68</v>
      </c>
      <c r="D4755">
        <v>7373</v>
      </c>
      <c r="E4755" t="s">
        <v>164</v>
      </c>
      <c r="F4755" t="s">
        <v>264</v>
      </c>
      <c r="G4755" t="s">
        <v>3142</v>
      </c>
      <c r="H4755" t="s">
        <v>1182</v>
      </c>
      <c r="I4755">
        <v>7371</v>
      </c>
      <c r="K4755" s="1"/>
    </row>
    <row r="4756" spans="1:11" x14ac:dyDescent="0.25">
      <c r="A4756" s="5" t="str">
        <f t="shared" si="74"/>
        <v>ID7374G4823</v>
      </c>
      <c r="B4756">
        <v>4823</v>
      </c>
      <c r="C4756" t="s">
        <v>68</v>
      </c>
      <c r="D4756">
        <v>7374</v>
      </c>
      <c r="E4756" t="s">
        <v>164</v>
      </c>
      <c r="F4756" t="s">
        <v>264</v>
      </c>
      <c r="G4756" t="s">
        <v>3142</v>
      </c>
      <c r="H4756" t="s">
        <v>767</v>
      </c>
      <c r="I4756">
        <v>7371</v>
      </c>
      <c r="K4756" s="1"/>
    </row>
    <row r="4757" spans="1:11" x14ac:dyDescent="0.25">
      <c r="A4757" s="5" t="str">
        <f t="shared" si="74"/>
        <v>ID7375G4824</v>
      </c>
      <c r="B4757">
        <v>4824</v>
      </c>
      <c r="C4757" t="s">
        <v>68</v>
      </c>
      <c r="D4757">
        <v>7375</v>
      </c>
      <c r="E4757" t="s">
        <v>164</v>
      </c>
      <c r="F4757" t="s">
        <v>264</v>
      </c>
      <c r="G4757" t="s">
        <v>3142</v>
      </c>
      <c r="H4757" t="s">
        <v>3139</v>
      </c>
      <c r="I4757">
        <v>7371</v>
      </c>
      <c r="K4757" s="1"/>
    </row>
    <row r="4758" spans="1:11" x14ac:dyDescent="0.25">
      <c r="A4758" s="5" t="str">
        <f t="shared" si="74"/>
        <v>ID7376G4825</v>
      </c>
      <c r="B4758">
        <v>4825</v>
      </c>
      <c r="C4758" t="s">
        <v>68</v>
      </c>
      <c r="D4758">
        <v>7376</v>
      </c>
      <c r="E4758" t="s">
        <v>164</v>
      </c>
      <c r="F4758" t="s">
        <v>264</v>
      </c>
      <c r="G4758" t="s">
        <v>3142</v>
      </c>
      <c r="H4758" t="s">
        <v>78</v>
      </c>
      <c r="I4758">
        <v>7371</v>
      </c>
      <c r="K4758" s="1"/>
    </row>
    <row r="4759" spans="1:11" x14ac:dyDescent="0.25">
      <c r="A4759" s="5" t="str">
        <f t="shared" si="74"/>
        <v>ID7377G4826</v>
      </c>
      <c r="B4759">
        <v>4826</v>
      </c>
      <c r="C4759" t="s">
        <v>68</v>
      </c>
      <c r="D4759">
        <v>7377</v>
      </c>
      <c r="E4759" t="s">
        <v>164</v>
      </c>
      <c r="F4759" t="s">
        <v>264</v>
      </c>
      <c r="G4759" t="s">
        <v>3143</v>
      </c>
      <c r="H4759" t="s">
        <v>3143</v>
      </c>
      <c r="I4759">
        <v>485</v>
      </c>
      <c r="K4759" s="1"/>
    </row>
    <row r="4760" spans="1:11" x14ac:dyDescent="0.25">
      <c r="A4760" s="5" t="str">
        <f t="shared" si="74"/>
        <v>ID7378G4827</v>
      </c>
      <c r="B4760">
        <v>4827</v>
      </c>
      <c r="C4760" t="s">
        <v>68</v>
      </c>
      <c r="D4760">
        <v>7378</v>
      </c>
      <c r="E4760" t="s">
        <v>164</v>
      </c>
      <c r="F4760" t="s">
        <v>264</v>
      </c>
      <c r="G4760" t="s">
        <v>3143</v>
      </c>
      <c r="H4760" t="s">
        <v>3138</v>
      </c>
      <c r="I4760">
        <v>7377</v>
      </c>
      <c r="K4760" s="1"/>
    </row>
    <row r="4761" spans="1:11" x14ac:dyDescent="0.25">
      <c r="A4761" s="5" t="str">
        <f t="shared" si="74"/>
        <v>ID7379G4828</v>
      </c>
      <c r="B4761">
        <v>4828</v>
      </c>
      <c r="C4761" t="s">
        <v>68</v>
      </c>
      <c r="D4761">
        <v>7379</v>
      </c>
      <c r="E4761" t="s">
        <v>164</v>
      </c>
      <c r="F4761" t="s">
        <v>264</v>
      </c>
      <c r="G4761" t="s">
        <v>3143</v>
      </c>
      <c r="H4761" t="s">
        <v>1182</v>
      </c>
      <c r="I4761">
        <v>7377</v>
      </c>
      <c r="K4761" s="1"/>
    </row>
    <row r="4762" spans="1:11" x14ac:dyDescent="0.25">
      <c r="A4762" s="5" t="str">
        <f t="shared" si="74"/>
        <v>ID7380G4829</v>
      </c>
      <c r="B4762">
        <v>4829</v>
      </c>
      <c r="C4762" t="s">
        <v>68</v>
      </c>
      <c r="D4762">
        <v>7380</v>
      </c>
      <c r="E4762" t="s">
        <v>164</v>
      </c>
      <c r="F4762" t="s">
        <v>264</v>
      </c>
      <c r="G4762" t="s">
        <v>3143</v>
      </c>
      <c r="H4762" t="s">
        <v>767</v>
      </c>
      <c r="I4762">
        <v>7377</v>
      </c>
      <c r="K4762" s="1"/>
    </row>
    <row r="4763" spans="1:11" x14ac:dyDescent="0.25">
      <c r="A4763" s="5" t="str">
        <f t="shared" si="74"/>
        <v>ID7381G4830</v>
      </c>
      <c r="B4763">
        <v>4830</v>
      </c>
      <c r="C4763" t="s">
        <v>68</v>
      </c>
      <c r="D4763">
        <v>7381</v>
      </c>
      <c r="E4763" t="s">
        <v>164</v>
      </c>
      <c r="F4763" t="s">
        <v>264</v>
      </c>
      <c r="G4763" t="s">
        <v>3143</v>
      </c>
      <c r="H4763" t="s">
        <v>3139</v>
      </c>
      <c r="I4763">
        <v>7377</v>
      </c>
      <c r="K4763" s="1"/>
    </row>
    <row r="4764" spans="1:11" x14ac:dyDescent="0.25">
      <c r="A4764" s="5" t="str">
        <f t="shared" si="74"/>
        <v>ID7382G4831</v>
      </c>
      <c r="B4764">
        <v>4831</v>
      </c>
      <c r="C4764" t="s">
        <v>68</v>
      </c>
      <c r="D4764">
        <v>7382</v>
      </c>
      <c r="E4764" t="s">
        <v>164</v>
      </c>
      <c r="F4764" t="s">
        <v>264</v>
      </c>
      <c r="G4764" t="s">
        <v>3143</v>
      </c>
      <c r="H4764" t="s">
        <v>78</v>
      </c>
      <c r="I4764">
        <v>7377</v>
      </c>
      <c r="K4764" s="1"/>
    </row>
    <row r="4765" spans="1:11" x14ac:dyDescent="0.25">
      <c r="A4765" s="5" t="str">
        <f t="shared" si="74"/>
        <v>ID9011G4832</v>
      </c>
      <c r="B4765">
        <v>4832</v>
      </c>
      <c r="C4765" t="s">
        <v>68</v>
      </c>
      <c r="D4765">
        <v>9011</v>
      </c>
      <c r="E4765" t="s">
        <v>164</v>
      </c>
      <c r="F4765" t="s">
        <v>264</v>
      </c>
      <c r="G4765" t="s">
        <v>3823</v>
      </c>
      <c r="H4765" t="s">
        <v>3823</v>
      </c>
      <c r="I4765">
        <v>485</v>
      </c>
      <c r="K4765" s="1"/>
    </row>
    <row r="4766" spans="1:11" x14ac:dyDescent="0.25">
      <c r="A4766" s="5" t="str">
        <f t="shared" si="74"/>
        <v>ID486G4833</v>
      </c>
      <c r="B4766">
        <v>4833</v>
      </c>
      <c r="C4766" t="s">
        <v>68</v>
      </c>
      <c r="D4766">
        <v>486</v>
      </c>
      <c r="E4766" t="s">
        <v>164</v>
      </c>
      <c r="F4766" t="s">
        <v>234</v>
      </c>
      <c r="G4766" t="s">
        <v>234</v>
      </c>
      <c r="H4766" t="s">
        <v>234</v>
      </c>
      <c r="I4766">
        <v>246</v>
      </c>
      <c r="K4766" s="1"/>
    </row>
    <row r="4767" spans="1:11" x14ac:dyDescent="0.25">
      <c r="A4767" s="5" t="str">
        <f t="shared" si="74"/>
        <v>ID201G4834</v>
      </c>
      <c r="B4767">
        <v>4834</v>
      </c>
      <c r="C4767" t="s">
        <v>68</v>
      </c>
      <c r="D4767">
        <v>201</v>
      </c>
      <c r="E4767" t="s">
        <v>164</v>
      </c>
      <c r="F4767" t="s">
        <v>234</v>
      </c>
      <c r="G4767" t="s">
        <v>235</v>
      </c>
      <c r="H4767" t="s">
        <v>235</v>
      </c>
      <c r="I4767">
        <v>486</v>
      </c>
      <c r="K4767" s="1"/>
    </row>
    <row r="4768" spans="1:11" x14ac:dyDescent="0.25">
      <c r="A4768" s="5" t="str">
        <f t="shared" si="74"/>
        <v>ID1515G4835</v>
      </c>
      <c r="B4768">
        <v>4835</v>
      </c>
      <c r="C4768" t="s">
        <v>68</v>
      </c>
      <c r="D4768">
        <v>1515</v>
      </c>
      <c r="E4768" t="s">
        <v>164</v>
      </c>
      <c r="F4768" t="s">
        <v>234</v>
      </c>
      <c r="G4768" t="s">
        <v>235</v>
      </c>
      <c r="H4768" t="s">
        <v>370</v>
      </c>
      <c r="I4768">
        <v>201</v>
      </c>
      <c r="K4768" s="1"/>
    </row>
    <row r="4769" spans="1:11" x14ac:dyDescent="0.25">
      <c r="A4769" s="5" t="str">
        <f t="shared" si="74"/>
        <v>ID1516G4836</v>
      </c>
      <c r="B4769">
        <v>4836</v>
      </c>
      <c r="C4769" t="s">
        <v>68</v>
      </c>
      <c r="D4769">
        <v>1516</v>
      </c>
      <c r="E4769" t="s">
        <v>164</v>
      </c>
      <c r="F4769" t="s">
        <v>234</v>
      </c>
      <c r="G4769" t="s">
        <v>235</v>
      </c>
      <c r="H4769" t="s">
        <v>212</v>
      </c>
      <c r="I4769">
        <v>201</v>
      </c>
      <c r="K4769" s="1"/>
    </row>
    <row r="4770" spans="1:11" x14ac:dyDescent="0.25">
      <c r="A4770" s="5" t="str">
        <f t="shared" si="74"/>
        <v>ID875G4837</v>
      </c>
      <c r="B4770">
        <v>4837</v>
      </c>
      <c r="C4770" t="s">
        <v>68</v>
      </c>
      <c r="D4770">
        <v>875</v>
      </c>
      <c r="E4770" t="s">
        <v>164</v>
      </c>
      <c r="F4770" t="s">
        <v>234</v>
      </c>
      <c r="G4770" t="s">
        <v>556</v>
      </c>
      <c r="H4770" t="s">
        <v>556</v>
      </c>
      <c r="I4770">
        <v>486</v>
      </c>
      <c r="K4770" s="1"/>
    </row>
    <row r="4771" spans="1:11" x14ac:dyDescent="0.25">
      <c r="A4771" s="5" t="str">
        <f t="shared" si="74"/>
        <v>ID876G4838</v>
      </c>
      <c r="B4771">
        <v>4838</v>
      </c>
      <c r="C4771" t="s">
        <v>68</v>
      </c>
      <c r="D4771">
        <v>876</v>
      </c>
      <c r="E4771" t="s">
        <v>164</v>
      </c>
      <c r="F4771" t="s">
        <v>234</v>
      </c>
      <c r="G4771" t="s">
        <v>557</v>
      </c>
      <c r="H4771" t="s">
        <v>557</v>
      </c>
      <c r="I4771">
        <v>486</v>
      </c>
      <c r="K4771" s="1"/>
    </row>
    <row r="4772" spans="1:11" x14ac:dyDescent="0.25">
      <c r="A4772" s="5" t="str">
        <f t="shared" si="74"/>
        <v>ID2847G4839</v>
      </c>
      <c r="B4772">
        <v>4839</v>
      </c>
      <c r="C4772" t="s">
        <v>68</v>
      </c>
      <c r="D4772">
        <v>2847</v>
      </c>
      <c r="E4772" t="s">
        <v>164</v>
      </c>
      <c r="F4772" t="s">
        <v>234</v>
      </c>
      <c r="G4772" t="s">
        <v>1183</v>
      </c>
      <c r="H4772" t="s">
        <v>1183</v>
      </c>
      <c r="I4772">
        <v>486</v>
      </c>
      <c r="K4772" s="1"/>
    </row>
    <row r="4773" spans="1:11" x14ac:dyDescent="0.25">
      <c r="A4773" s="5" t="str">
        <f t="shared" si="74"/>
        <v>ID3166G4840</v>
      </c>
      <c r="B4773">
        <v>4840</v>
      </c>
      <c r="C4773" t="s">
        <v>68</v>
      </c>
      <c r="D4773">
        <v>3166</v>
      </c>
      <c r="E4773" t="s">
        <v>164</v>
      </c>
      <c r="F4773" t="s">
        <v>234</v>
      </c>
      <c r="G4773" t="s">
        <v>1310</v>
      </c>
      <c r="H4773" t="s">
        <v>1310</v>
      </c>
      <c r="I4773">
        <v>486</v>
      </c>
      <c r="K4773" s="1"/>
    </row>
    <row r="4774" spans="1:11" x14ac:dyDescent="0.25">
      <c r="A4774" s="5" t="str">
        <f t="shared" si="74"/>
        <v>ID3167G4841</v>
      </c>
      <c r="B4774">
        <v>4841</v>
      </c>
      <c r="C4774" t="s">
        <v>68</v>
      </c>
      <c r="D4774">
        <v>3167</v>
      </c>
      <c r="E4774" t="s">
        <v>164</v>
      </c>
      <c r="F4774" t="s">
        <v>234</v>
      </c>
      <c r="G4774" t="s">
        <v>78</v>
      </c>
      <c r="H4774" t="s">
        <v>78</v>
      </c>
      <c r="I4774">
        <v>486</v>
      </c>
      <c r="K4774" s="1"/>
    </row>
    <row r="4775" spans="1:11" x14ac:dyDescent="0.25">
      <c r="A4775" s="5" t="str">
        <f t="shared" si="74"/>
        <v>ID7350G4842</v>
      </c>
      <c r="B4775">
        <v>4842</v>
      </c>
      <c r="C4775" t="s">
        <v>68</v>
      </c>
      <c r="D4775">
        <v>7350</v>
      </c>
      <c r="E4775" t="s">
        <v>164</v>
      </c>
      <c r="F4775" t="s">
        <v>234</v>
      </c>
      <c r="G4775" t="s">
        <v>3133</v>
      </c>
      <c r="H4775" t="s">
        <v>3133</v>
      </c>
      <c r="I4775">
        <v>486</v>
      </c>
      <c r="K4775" s="1"/>
    </row>
    <row r="4776" spans="1:11" x14ac:dyDescent="0.25">
      <c r="A4776" s="5" t="str">
        <f t="shared" si="74"/>
        <v>ID7351G4843</v>
      </c>
      <c r="B4776">
        <v>4843</v>
      </c>
      <c r="C4776" t="s">
        <v>68</v>
      </c>
      <c r="D4776">
        <v>7351</v>
      </c>
      <c r="E4776" t="s">
        <v>164</v>
      </c>
      <c r="F4776" t="s">
        <v>234</v>
      </c>
      <c r="G4776" t="s">
        <v>3133</v>
      </c>
      <c r="H4776" t="s">
        <v>1264</v>
      </c>
      <c r="I4776">
        <v>7350</v>
      </c>
      <c r="K4776" s="1"/>
    </row>
    <row r="4777" spans="1:11" x14ac:dyDescent="0.25">
      <c r="A4777" s="5" t="str">
        <f t="shared" si="74"/>
        <v>ID7352G4844</v>
      </c>
      <c r="B4777">
        <v>4844</v>
      </c>
      <c r="C4777" t="s">
        <v>68</v>
      </c>
      <c r="D4777">
        <v>7352</v>
      </c>
      <c r="E4777" t="s">
        <v>164</v>
      </c>
      <c r="F4777" t="s">
        <v>234</v>
      </c>
      <c r="G4777" t="s">
        <v>3133</v>
      </c>
      <c r="H4777" t="s">
        <v>3134</v>
      </c>
      <c r="I4777">
        <v>7350</v>
      </c>
      <c r="K4777" s="1"/>
    </row>
    <row r="4778" spans="1:11" x14ac:dyDescent="0.25">
      <c r="A4778" s="5" t="str">
        <f t="shared" si="74"/>
        <v>ID7353G4845</v>
      </c>
      <c r="B4778">
        <v>4845</v>
      </c>
      <c r="C4778" t="s">
        <v>68</v>
      </c>
      <c r="D4778">
        <v>7353</v>
      </c>
      <c r="E4778" t="s">
        <v>164</v>
      </c>
      <c r="F4778" t="s">
        <v>234</v>
      </c>
      <c r="G4778" t="s">
        <v>3133</v>
      </c>
      <c r="H4778" t="s">
        <v>84</v>
      </c>
      <c r="I4778">
        <v>7350</v>
      </c>
      <c r="K4778" s="1"/>
    </row>
    <row r="4779" spans="1:11" x14ac:dyDescent="0.25">
      <c r="A4779" s="5" t="str">
        <f t="shared" si="74"/>
        <v>ID7354G4846</v>
      </c>
      <c r="B4779">
        <v>4846</v>
      </c>
      <c r="C4779" t="s">
        <v>68</v>
      </c>
      <c r="D4779">
        <v>7354</v>
      </c>
      <c r="E4779" t="s">
        <v>164</v>
      </c>
      <c r="F4779" t="s">
        <v>234</v>
      </c>
      <c r="G4779" t="s">
        <v>3133</v>
      </c>
      <c r="H4779" t="s">
        <v>78</v>
      </c>
      <c r="I4779">
        <v>7350</v>
      </c>
      <c r="K4779" s="1"/>
    </row>
    <row r="4780" spans="1:11" x14ac:dyDescent="0.25">
      <c r="A4780" s="5" t="str">
        <f t="shared" si="74"/>
        <v>ID8188G4847</v>
      </c>
      <c r="B4780">
        <v>4847</v>
      </c>
      <c r="C4780" t="s">
        <v>68</v>
      </c>
      <c r="D4780">
        <v>8188</v>
      </c>
      <c r="E4780" t="s">
        <v>164</v>
      </c>
      <c r="F4780" t="s">
        <v>234</v>
      </c>
      <c r="G4780" t="s">
        <v>3133</v>
      </c>
      <c r="H4780" t="s">
        <v>263</v>
      </c>
      <c r="I4780">
        <v>7350</v>
      </c>
      <c r="K4780" s="1"/>
    </row>
    <row r="4781" spans="1:11" x14ac:dyDescent="0.25">
      <c r="A4781" s="5" t="str">
        <f t="shared" si="74"/>
        <v>ID7355G4848</v>
      </c>
      <c r="B4781">
        <v>4848</v>
      </c>
      <c r="C4781" t="s">
        <v>68</v>
      </c>
      <c r="D4781">
        <v>7355</v>
      </c>
      <c r="E4781" t="s">
        <v>164</v>
      </c>
      <c r="F4781" t="s">
        <v>234</v>
      </c>
      <c r="G4781" t="s">
        <v>3135</v>
      </c>
      <c r="H4781" t="s">
        <v>3135</v>
      </c>
      <c r="I4781">
        <v>486</v>
      </c>
      <c r="K4781" s="1"/>
    </row>
    <row r="4782" spans="1:11" x14ac:dyDescent="0.25">
      <c r="A4782" s="5" t="str">
        <f t="shared" si="74"/>
        <v>ID7356G4849</v>
      </c>
      <c r="B4782">
        <v>4849</v>
      </c>
      <c r="C4782" t="s">
        <v>68</v>
      </c>
      <c r="D4782">
        <v>7356</v>
      </c>
      <c r="E4782" t="s">
        <v>164</v>
      </c>
      <c r="F4782" t="s">
        <v>234</v>
      </c>
      <c r="G4782" t="s">
        <v>3135</v>
      </c>
      <c r="H4782" t="s">
        <v>1264</v>
      </c>
      <c r="I4782">
        <v>7355</v>
      </c>
      <c r="K4782" s="1"/>
    </row>
    <row r="4783" spans="1:11" x14ac:dyDescent="0.25">
      <c r="A4783" s="5" t="str">
        <f t="shared" si="74"/>
        <v>ID7357G4850</v>
      </c>
      <c r="B4783">
        <v>4850</v>
      </c>
      <c r="C4783" t="s">
        <v>68</v>
      </c>
      <c r="D4783">
        <v>7357</v>
      </c>
      <c r="E4783" t="s">
        <v>164</v>
      </c>
      <c r="F4783" t="s">
        <v>234</v>
      </c>
      <c r="G4783" t="s">
        <v>3135</v>
      </c>
      <c r="H4783" t="s">
        <v>3134</v>
      </c>
      <c r="I4783">
        <v>7355</v>
      </c>
      <c r="K4783" s="1"/>
    </row>
    <row r="4784" spans="1:11" x14ac:dyDescent="0.25">
      <c r="A4784" s="5" t="str">
        <f t="shared" si="74"/>
        <v>ID7358G4851</v>
      </c>
      <c r="B4784">
        <v>4851</v>
      </c>
      <c r="C4784" t="s">
        <v>68</v>
      </c>
      <c r="D4784">
        <v>7358</v>
      </c>
      <c r="E4784" t="s">
        <v>164</v>
      </c>
      <c r="F4784" t="s">
        <v>234</v>
      </c>
      <c r="G4784" t="s">
        <v>3135</v>
      </c>
      <c r="H4784" t="s">
        <v>84</v>
      </c>
      <c r="I4784">
        <v>7355</v>
      </c>
      <c r="K4784" s="1"/>
    </row>
    <row r="4785" spans="1:11" x14ac:dyDescent="0.25">
      <c r="A4785" s="5" t="str">
        <f t="shared" si="74"/>
        <v>ID7359G4852</v>
      </c>
      <c r="B4785">
        <v>4852</v>
      </c>
      <c r="C4785" t="s">
        <v>68</v>
      </c>
      <c r="D4785">
        <v>7359</v>
      </c>
      <c r="E4785" t="s">
        <v>164</v>
      </c>
      <c r="F4785" t="s">
        <v>234</v>
      </c>
      <c r="G4785" t="s">
        <v>3135</v>
      </c>
      <c r="H4785" t="s">
        <v>78</v>
      </c>
      <c r="I4785">
        <v>7355</v>
      </c>
      <c r="K4785" s="1"/>
    </row>
    <row r="4786" spans="1:11" x14ac:dyDescent="0.25">
      <c r="A4786" s="5" t="str">
        <f t="shared" si="74"/>
        <v>ID8189G4853</v>
      </c>
      <c r="B4786">
        <v>4853</v>
      </c>
      <c r="C4786" t="s">
        <v>68</v>
      </c>
      <c r="D4786">
        <v>8189</v>
      </c>
      <c r="E4786" t="s">
        <v>164</v>
      </c>
      <c r="F4786" t="s">
        <v>234</v>
      </c>
      <c r="G4786" t="s">
        <v>3135</v>
      </c>
      <c r="H4786" t="s">
        <v>263</v>
      </c>
      <c r="I4786">
        <v>7355</v>
      </c>
      <c r="K4786" s="1"/>
    </row>
    <row r="4787" spans="1:11" x14ac:dyDescent="0.25">
      <c r="A4787" s="5" t="str">
        <f t="shared" si="74"/>
        <v>ID1387G4854</v>
      </c>
      <c r="B4787">
        <v>4854</v>
      </c>
      <c r="C4787" t="s">
        <v>68</v>
      </c>
      <c r="D4787">
        <v>1387</v>
      </c>
      <c r="E4787" t="s">
        <v>164</v>
      </c>
      <c r="F4787" t="s">
        <v>712</v>
      </c>
      <c r="G4787" t="s">
        <v>712</v>
      </c>
      <c r="H4787" t="s">
        <v>712</v>
      </c>
      <c r="I4787">
        <v>246</v>
      </c>
      <c r="K4787" s="1"/>
    </row>
    <row r="4788" spans="1:11" x14ac:dyDescent="0.25">
      <c r="A4788" s="5" t="str">
        <f t="shared" si="74"/>
        <v>ID1514G4855</v>
      </c>
      <c r="B4788">
        <v>4855</v>
      </c>
      <c r="C4788" t="s">
        <v>68</v>
      </c>
      <c r="D4788">
        <v>1514</v>
      </c>
      <c r="E4788" t="s">
        <v>164</v>
      </c>
      <c r="F4788" t="s">
        <v>744</v>
      </c>
      <c r="G4788" t="s">
        <v>744</v>
      </c>
      <c r="H4788" t="s">
        <v>744</v>
      </c>
      <c r="I4788">
        <v>246</v>
      </c>
      <c r="K4788" s="1"/>
    </row>
    <row r="4789" spans="1:11" x14ac:dyDescent="0.25">
      <c r="A4789" s="5" t="str">
        <f t="shared" si="74"/>
        <v>ID7360G4856</v>
      </c>
      <c r="B4789">
        <v>4856</v>
      </c>
      <c r="C4789" t="s">
        <v>68</v>
      </c>
      <c r="D4789">
        <v>7360</v>
      </c>
      <c r="E4789" t="s">
        <v>164</v>
      </c>
      <c r="F4789" t="s">
        <v>3136</v>
      </c>
      <c r="G4789" t="s">
        <v>3136</v>
      </c>
      <c r="H4789" t="s">
        <v>3136</v>
      </c>
      <c r="I4789">
        <v>246</v>
      </c>
      <c r="K4789" s="1"/>
    </row>
    <row r="4790" spans="1:11" x14ac:dyDescent="0.25">
      <c r="A4790" s="5" t="str">
        <f t="shared" si="74"/>
        <v>ID7361G4857</v>
      </c>
      <c r="B4790">
        <v>4857</v>
      </c>
      <c r="C4790" t="s">
        <v>68</v>
      </c>
      <c r="D4790">
        <v>7361</v>
      </c>
      <c r="E4790" t="s">
        <v>164</v>
      </c>
      <c r="F4790" t="s">
        <v>3136</v>
      </c>
      <c r="G4790" t="s">
        <v>264</v>
      </c>
      <c r="H4790" t="s">
        <v>264</v>
      </c>
      <c r="I4790">
        <v>7360</v>
      </c>
      <c r="K4790" s="1"/>
    </row>
    <row r="4791" spans="1:11" x14ac:dyDescent="0.25">
      <c r="A4791" s="5" t="str">
        <f t="shared" si="74"/>
        <v>ID7362G4858</v>
      </c>
      <c r="B4791">
        <v>4858</v>
      </c>
      <c r="C4791" t="s">
        <v>68</v>
      </c>
      <c r="D4791">
        <v>7362</v>
      </c>
      <c r="E4791" t="s">
        <v>164</v>
      </c>
      <c r="F4791" t="s">
        <v>3136</v>
      </c>
      <c r="G4791" t="s">
        <v>3137</v>
      </c>
      <c r="H4791" t="s">
        <v>3137</v>
      </c>
      <c r="I4791">
        <v>7360</v>
      </c>
      <c r="K4791" s="1"/>
    </row>
    <row r="4792" spans="1:11" x14ac:dyDescent="0.25">
      <c r="A4792" s="5" t="str">
        <f t="shared" si="74"/>
        <v>ID7363G4859</v>
      </c>
      <c r="B4792">
        <v>4859</v>
      </c>
      <c r="C4792" t="s">
        <v>68</v>
      </c>
      <c r="D4792">
        <v>7363</v>
      </c>
      <c r="E4792" t="s">
        <v>164</v>
      </c>
      <c r="F4792" t="s">
        <v>3136</v>
      </c>
      <c r="G4792" t="s">
        <v>1825</v>
      </c>
      <c r="H4792" t="s">
        <v>1825</v>
      </c>
      <c r="I4792">
        <v>7360</v>
      </c>
      <c r="K4792" s="1"/>
    </row>
    <row r="4793" spans="1:11" x14ac:dyDescent="0.25">
      <c r="A4793" s="5" t="str">
        <f t="shared" si="74"/>
        <v>ID7364G4860</v>
      </c>
      <c r="B4793">
        <v>4860</v>
      </c>
      <c r="C4793" t="s">
        <v>68</v>
      </c>
      <c r="D4793">
        <v>7364</v>
      </c>
      <c r="E4793" t="s">
        <v>164</v>
      </c>
      <c r="F4793" t="s">
        <v>3136</v>
      </c>
      <c r="G4793" t="s">
        <v>78</v>
      </c>
      <c r="H4793" t="s">
        <v>78</v>
      </c>
      <c r="I4793">
        <v>7360</v>
      </c>
      <c r="K4793" s="1"/>
    </row>
    <row r="4794" spans="1:11" x14ac:dyDescent="0.25">
      <c r="A4794" s="5" t="str">
        <f t="shared" si="74"/>
        <v>ID339G4861</v>
      </c>
      <c r="B4794">
        <v>4861</v>
      </c>
      <c r="C4794" t="s">
        <v>68</v>
      </c>
      <c r="D4794">
        <v>339</v>
      </c>
      <c r="E4794" t="s">
        <v>145</v>
      </c>
      <c r="F4794" t="s">
        <v>145</v>
      </c>
      <c r="G4794" t="s">
        <v>145</v>
      </c>
      <c r="H4794" t="s">
        <v>145</v>
      </c>
      <c r="I4794" t="s">
        <v>71</v>
      </c>
      <c r="K4794" s="1"/>
    </row>
    <row r="4795" spans="1:11" x14ac:dyDescent="0.25">
      <c r="A4795" s="5" t="str">
        <f t="shared" si="74"/>
        <v>ID66G4862</v>
      </c>
      <c r="B4795">
        <v>4862</v>
      </c>
      <c r="C4795" t="s">
        <v>68</v>
      </c>
      <c r="D4795">
        <v>66</v>
      </c>
      <c r="E4795" t="s">
        <v>145</v>
      </c>
      <c r="F4795" t="s">
        <v>146</v>
      </c>
      <c r="G4795" t="s">
        <v>146</v>
      </c>
      <c r="H4795" t="s">
        <v>146</v>
      </c>
      <c r="I4795">
        <v>339</v>
      </c>
      <c r="K4795" s="1"/>
    </row>
    <row r="4796" spans="1:11" x14ac:dyDescent="0.25">
      <c r="A4796" s="5" t="str">
        <f t="shared" si="74"/>
        <v>ID1728G4863</v>
      </c>
      <c r="B4796">
        <v>4863</v>
      </c>
      <c r="C4796" t="s">
        <v>68</v>
      </c>
      <c r="D4796">
        <v>1728</v>
      </c>
      <c r="E4796" t="s">
        <v>145</v>
      </c>
      <c r="F4796" t="s">
        <v>146</v>
      </c>
      <c r="G4796" t="s">
        <v>773</v>
      </c>
      <c r="H4796" t="s">
        <v>773</v>
      </c>
      <c r="I4796">
        <v>66</v>
      </c>
      <c r="K4796" s="1"/>
    </row>
    <row r="4797" spans="1:11" x14ac:dyDescent="0.25">
      <c r="A4797" s="5" t="str">
        <f t="shared" si="74"/>
        <v>ID3018G4864</v>
      </c>
      <c r="B4797">
        <v>4864</v>
      </c>
      <c r="C4797" t="s">
        <v>68</v>
      </c>
      <c r="D4797">
        <v>3018</v>
      </c>
      <c r="E4797" t="s">
        <v>145</v>
      </c>
      <c r="F4797" t="s">
        <v>146</v>
      </c>
      <c r="G4797" t="s">
        <v>773</v>
      </c>
      <c r="H4797" t="s">
        <v>1270</v>
      </c>
      <c r="I4797">
        <v>1728</v>
      </c>
      <c r="K4797" s="1"/>
    </row>
    <row r="4798" spans="1:11" x14ac:dyDescent="0.25">
      <c r="A4798" s="5" t="str">
        <f t="shared" si="74"/>
        <v>ID3019G4865</v>
      </c>
      <c r="B4798">
        <v>4865</v>
      </c>
      <c r="C4798" t="s">
        <v>68</v>
      </c>
      <c r="D4798">
        <v>3019</v>
      </c>
      <c r="E4798" t="s">
        <v>145</v>
      </c>
      <c r="F4798" t="s">
        <v>146</v>
      </c>
      <c r="G4798" t="s">
        <v>773</v>
      </c>
      <c r="H4798" t="s">
        <v>1271</v>
      </c>
      <c r="I4798">
        <v>1728</v>
      </c>
      <c r="K4798" s="1"/>
    </row>
    <row r="4799" spans="1:11" x14ac:dyDescent="0.25">
      <c r="A4799" s="5" t="str">
        <f t="shared" si="74"/>
        <v>ID3020G4866</v>
      </c>
      <c r="B4799">
        <v>4866</v>
      </c>
      <c r="C4799" t="s">
        <v>68</v>
      </c>
      <c r="D4799">
        <v>3020</v>
      </c>
      <c r="E4799" t="s">
        <v>145</v>
      </c>
      <c r="F4799" t="s">
        <v>146</v>
      </c>
      <c r="G4799" t="s">
        <v>773</v>
      </c>
      <c r="H4799" t="s">
        <v>1272</v>
      </c>
      <c r="I4799">
        <v>1728</v>
      </c>
      <c r="K4799" s="1"/>
    </row>
    <row r="4800" spans="1:11" x14ac:dyDescent="0.25">
      <c r="A4800" s="5" t="str">
        <f t="shared" si="74"/>
        <v>ID3021G4867</v>
      </c>
      <c r="B4800">
        <v>4867</v>
      </c>
      <c r="C4800" t="s">
        <v>68</v>
      </c>
      <c r="D4800">
        <v>3021</v>
      </c>
      <c r="E4800" t="s">
        <v>145</v>
      </c>
      <c r="F4800" t="s">
        <v>146</v>
      </c>
      <c r="G4800" t="s">
        <v>773</v>
      </c>
      <c r="H4800" t="s">
        <v>78</v>
      </c>
      <c r="I4800">
        <v>1728</v>
      </c>
      <c r="K4800" s="1"/>
    </row>
    <row r="4801" spans="1:11" x14ac:dyDescent="0.25">
      <c r="A4801" s="5" t="str">
        <f t="shared" si="74"/>
        <v>ID3030G4868</v>
      </c>
      <c r="B4801">
        <v>4868</v>
      </c>
      <c r="C4801" t="s">
        <v>68</v>
      </c>
      <c r="D4801">
        <v>3030</v>
      </c>
      <c r="E4801" t="s">
        <v>145</v>
      </c>
      <c r="F4801" t="s">
        <v>146</v>
      </c>
      <c r="G4801" t="s">
        <v>773</v>
      </c>
      <c r="H4801" t="s">
        <v>1277</v>
      </c>
      <c r="I4801">
        <v>1728</v>
      </c>
      <c r="K4801" s="1"/>
    </row>
    <row r="4802" spans="1:11" x14ac:dyDescent="0.25">
      <c r="A4802" s="5" t="str">
        <f t="shared" si="74"/>
        <v>ID5511G4869</v>
      </c>
      <c r="B4802">
        <v>4869</v>
      </c>
      <c r="C4802" t="s">
        <v>68</v>
      </c>
      <c r="D4802">
        <v>5511</v>
      </c>
      <c r="E4802" t="s">
        <v>145</v>
      </c>
      <c r="F4802" t="s">
        <v>146</v>
      </c>
      <c r="G4802" t="s">
        <v>773</v>
      </c>
      <c r="H4802" t="s">
        <v>2379</v>
      </c>
      <c r="I4802">
        <v>1728</v>
      </c>
      <c r="K4802" s="1"/>
    </row>
    <row r="4803" spans="1:11" x14ac:dyDescent="0.25">
      <c r="A4803" s="5" t="str">
        <f t="shared" ref="A4803:A4866" si="75">"ID"&amp;D4803&amp;"G"&amp;B4803</f>
        <v>ID1729G4870</v>
      </c>
      <c r="B4803">
        <v>4870</v>
      </c>
      <c r="C4803" t="s">
        <v>68</v>
      </c>
      <c r="D4803">
        <v>1729</v>
      </c>
      <c r="E4803" t="s">
        <v>145</v>
      </c>
      <c r="F4803" t="s">
        <v>146</v>
      </c>
      <c r="G4803" t="s">
        <v>774</v>
      </c>
      <c r="H4803" t="s">
        <v>774</v>
      </c>
      <c r="I4803">
        <v>66</v>
      </c>
      <c r="K4803" s="1"/>
    </row>
    <row r="4804" spans="1:11" x14ac:dyDescent="0.25">
      <c r="A4804" s="5" t="str">
        <f t="shared" si="75"/>
        <v>ID1730G4871</v>
      </c>
      <c r="B4804">
        <v>4871</v>
      </c>
      <c r="C4804" t="s">
        <v>68</v>
      </c>
      <c r="D4804">
        <v>1730</v>
      </c>
      <c r="E4804" t="s">
        <v>145</v>
      </c>
      <c r="F4804" t="s">
        <v>146</v>
      </c>
      <c r="G4804" t="s">
        <v>775</v>
      </c>
      <c r="H4804" t="s">
        <v>775</v>
      </c>
      <c r="I4804">
        <v>66</v>
      </c>
      <c r="K4804" s="1"/>
    </row>
    <row r="4805" spans="1:11" x14ac:dyDescent="0.25">
      <c r="A4805" s="5" t="str">
        <f t="shared" si="75"/>
        <v>ID3014G4872</v>
      </c>
      <c r="B4805">
        <v>4872</v>
      </c>
      <c r="C4805" t="s">
        <v>68</v>
      </c>
      <c r="D4805">
        <v>3014</v>
      </c>
      <c r="E4805" t="s">
        <v>145</v>
      </c>
      <c r="F4805" t="s">
        <v>146</v>
      </c>
      <c r="G4805" t="s">
        <v>775</v>
      </c>
      <c r="H4805" t="s">
        <v>1270</v>
      </c>
      <c r="I4805">
        <v>1730</v>
      </c>
      <c r="K4805" s="1"/>
    </row>
    <row r="4806" spans="1:11" x14ac:dyDescent="0.25">
      <c r="A4806" s="5" t="str">
        <f t="shared" si="75"/>
        <v>ID3015G4873</v>
      </c>
      <c r="B4806">
        <v>4873</v>
      </c>
      <c r="C4806" t="s">
        <v>68</v>
      </c>
      <c r="D4806">
        <v>3015</v>
      </c>
      <c r="E4806" t="s">
        <v>145</v>
      </c>
      <c r="F4806" t="s">
        <v>146</v>
      </c>
      <c r="G4806" t="s">
        <v>775</v>
      </c>
      <c r="H4806" t="s">
        <v>1271</v>
      </c>
      <c r="I4806">
        <v>1730</v>
      </c>
      <c r="K4806" s="1"/>
    </row>
    <row r="4807" spans="1:11" x14ac:dyDescent="0.25">
      <c r="A4807" s="5" t="str">
        <f t="shared" si="75"/>
        <v>ID3016G4874</v>
      </c>
      <c r="B4807">
        <v>4874</v>
      </c>
      <c r="C4807" t="s">
        <v>68</v>
      </c>
      <c r="D4807">
        <v>3016</v>
      </c>
      <c r="E4807" t="s">
        <v>145</v>
      </c>
      <c r="F4807" t="s">
        <v>146</v>
      </c>
      <c r="G4807" t="s">
        <v>775</v>
      </c>
      <c r="H4807" t="s">
        <v>1272</v>
      </c>
      <c r="I4807">
        <v>1730</v>
      </c>
      <c r="K4807" s="1"/>
    </row>
    <row r="4808" spans="1:11" x14ac:dyDescent="0.25">
      <c r="A4808" s="5" t="str">
        <f t="shared" si="75"/>
        <v>ID3017G4875</v>
      </c>
      <c r="B4808">
        <v>4875</v>
      </c>
      <c r="C4808" t="s">
        <v>68</v>
      </c>
      <c r="D4808">
        <v>3017</v>
      </c>
      <c r="E4808" t="s">
        <v>145</v>
      </c>
      <c r="F4808" t="s">
        <v>146</v>
      </c>
      <c r="G4808" t="s">
        <v>775</v>
      </c>
      <c r="H4808" t="s">
        <v>78</v>
      </c>
      <c r="I4808">
        <v>1730</v>
      </c>
      <c r="K4808" s="1"/>
    </row>
    <row r="4809" spans="1:11" x14ac:dyDescent="0.25">
      <c r="A4809" s="5" t="str">
        <f t="shared" si="75"/>
        <v>ID3031G4876</v>
      </c>
      <c r="B4809">
        <v>4876</v>
      </c>
      <c r="C4809" t="s">
        <v>68</v>
      </c>
      <c r="D4809">
        <v>3031</v>
      </c>
      <c r="E4809" t="s">
        <v>145</v>
      </c>
      <c r="F4809" t="s">
        <v>146</v>
      </c>
      <c r="G4809" t="s">
        <v>775</v>
      </c>
      <c r="H4809" t="s">
        <v>1277</v>
      </c>
      <c r="I4809">
        <v>1730</v>
      </c>
      <c r="K4809" s="1"/>
    </row>
    <row r="4810" spans="1:11" x14ac:dyDescent="0.25">
      <c r="A4810" s="5" t="str">
        <f t="shared" si="75"/>
        <v>ID1731G4877</v>
      </c>
      <c r="B4810">
        <v>4877</v>
      </c>
      <c r="C4810" t="s">
        <v>68</v>
      </c>
      <c r="D4810">
        <v>1731</v>
      </c>
      <c r="E4810" t="s">
        <v>145</v>
      </c>
      <c r="F4810" t="s">
        <v>146</v>
      </c>
      <c r="G4810" t="s">
        <v>776</v>
      </c>
      <c r="H4810" t="s">
        <v>776</v>
      </c>
      <c r="I4810">
        <v>66</v>
      </c>
      <c r="K4810" s="1"/>
    </row>
    <row r="4811" spans="1:11" x14ac:dyDescent="0.25">
      <c r="A4811" s="5" t="str">
        <f t="shared" si="75"/>
        <v>ID1732G4878</v>
      </c>
      <c r="B4811">
        <v>4878</v>
      </c>
      <c r="C4811" t="s">
        <v>68</v>
      </c>
      <c r="D4811">
        <v>1732</v>
      </c>
      <c r="E4811" t="s">
        <v>145</v>
      </c>
      <c r="F4811" t="s">
        <v>146</v>
      </c>
      <c r="G4811" t="s">
        <v>78</v>
      </c>
      <c r="H4811" t="s">
        <v>78</v>
      </c>
      <c r="I4811">
        <v>66</v>
      </c>
      <c r="K4811" s="1"/>
    </row>
    <row r="4812" spans="1:11" x14ac:dyDescent="0.25">
      <c r="A4812" s="5" t="str">
        <f t="shared" si="75"/>
        <v>ID7345G4879</v>
      </c>
      <c r="B4812">
        <v>4879</v>
      </c>
      <c r="C4812" t="s">
        <v>68</v>
      </c>
      <c r="D4812">
        <v>7345</v>
      </c>
      <c r="E4812" t="s">
        <v>145</v>
      </c>
      <c r="F4812" t="s">
        <v>146</v>
      </c>
      <c r="G4812" t="s">
        <v>78</v>
      </c>
      <c r="H4812" t="s">
        <v>774</v>
      </c>
      <c r="I4812">
        <v>1732</v>
      </c>
      <c r="K4812" s="1"/>
    </row>
    <row r="4813" spans="1:11" x14ac:dyDescent="0.25">
      <c r="A4813" s="5" t="str">
        <f t="shared" si="75"/>
        <v>ID7346G4880</v>
      </c>
      <c r="B4813">
        <v>4880</v>
      </c>
      <c r="C4813" t="s">
        <v>68</v>
      </c>
      <c r="D4813">
        <v>7346</v>
      </c>
      <c r="E4813" t="s">
        <v>145</v>
      </c>
      <c r="F4813" t="s">
        <v>146</v>
      </c>
      <c r="G4813" t="s">
        <v>78</v>
      </c>
      <c r="H4813" t="s">
        <v>773</v>
      </c>
      <c r="I4813">
        <v>1732</v>
      </c>
      <c r="K4813" s="1"/>
    </row>
    <row r="4814" spans="1:11" x14ac:dyDescent="0.25">
      <c r="A4814" s="5" t="str">
        <f t="shared" si="75"/>
        <v>ID7347G4881</v>
      </c>
      <c r="B4814">
        <v>4881</v>
      </c>
      <c r="C4814" t="s">
        <v>68</v>
      </c>
      <c r="D4814">
        <v>7347</v>
      </c>
      <c r="E4814" t="s">
        <v>145</v>
      </c>
      <c r="F4814" t="s">
        <v>146</v>
      </c>
      <c r="G4814" t="s">
        <v>78</v>
      </c>
      <c r="H4814" t="s">
        <v>2681</v>
      </c>
      <c r="I4814">
        <v>1732</v>
      </c>
      <c r="K4814" s="1"/>
    </row>
    <row r="4815" spans="1:11" x14ac:dyDescent="0.25">
      <c r="A4815" s="5" t="str">
        <f t="shared" si="75"/>
        <v>ID7348G4882</v>
      </c>
      <c r="B4815">
        <v>4882</v>
      </c>
      <c r="C4815" t="s">
        <v>68</v>
      </c>
      <c r="D4815">
        <v>7348</v>
      </c>
      <c r="E4815" t="s">
        <v>145</v>
      </c>
      <c r="F4815" t="s">
        <v>146</v>
      </c>
      <c r="G4815" t="s">
        <v>78</v>
      </c>
      <c r="H4815" t="s">
        <v>776</v>
      </c>
      <c r="I4815">
        <v>1732</v>
      </c>
      <c r="K4815" s="1"/>
    </row>
    <row r="4816" spans="1:11" x14ac:dyDescent="0.25">
      <c r="A4816" s="5" t="str">
        <f t="shared" si="75"/>
        <v>ID7349G4883</v>
      </c>
      <c r="B4816">
        <v>4883</v>
      </c>
      <c r="C4816" t="s">
        <v>68</v>
      </c>
      <c r="D4816">
        <v>7349</v>
      </c>
      <c r="E4816" t="s">
        <v>145</v>
      </c>
      <c r="F4816" t="s">
        <v>146</v>
      </c>
      <c r="G4816" t="s">
        <v>78</v>
      </c>
      <c r="H4816" t="s">
        <v>78</v>
      </c>
      <c r="I4816">
        <v>1732</v>
      </c>
      <c r="K4816" s="1"/>
    </row>
    <row r="4817" spans="1:11" x14ac:dyDescent="0.25">
      <c r="A4817" s="5" t="str">
        <f t="shared" si="75"/>
        <v>ID5851G4884</v>
      </c>
      <c r="B4817">
        <v>4884</v>
      </c>
      <c r="C4817" t="s">
        <v>68</v>
      </c>
      <c r="D4817">
        <v>5851</v>
      </c>
      <c r="E4817" t="s">
        <v>145</v>
      </c>
      <c r="F4817" t="s">
        <v>146</v>
      </c>
      <c r="G4817" t="s">
        <v>2428</v>
      </c>
      <c r="H4817" t="s">
        <v>2428</v>
      </c>
      <c r="I4817">
        <v>66</v>
      </c>
      <c r="K4817" s="1"/>
    </row>
    <row r="4818" spans="1:11" x14ac:dyDescent="0.25">
      <c r="A4818" s="5" t="str">
        <f t="shared" si="75"/>
        <v>ID5851G4885</v>
      </c>
      <c r="B4818">
        <v>4885</v>
      </c>
      <c r="C4818" t="s">
        <v>68</v>
      </c>
      <c r="D4818">
        <v>5851</v>
      </c>
      <c r="E4818" t="s">
        <v>145</v>
      </c>
      <c r="F4818" t="s">
        <v>146</v>
      </c>
      <c r="G4818" t="s">
        <v>2428</v>
      </c>
      <c r="H4818" t="s">
        <v>2428</v>
      </c>
      <c r="I4818">
        <v>66</v>
      </c>
      <c r="K4818" s="1"/>
    </row>
    <row r="4819" spans="1:11" x14ac:dyDescent="0.25">
      <c r="A4819" s="5" t="str">
        <f t="shared" si="75"/>
        <v>ID7320G4886</v>
      </c>
      <c r="B4819">
        <v>4886</v>
      </c>
      <c r="C4819" t="s">
        <v>68</v>
      </c>
      <c r="D4819">
        <v>7320</v>
      </c>
      <c r="E4819" t="s">
        <v>145</v>
      </c>
      <c r="F4819" t="s">
        <v>146</v>
      </c>
      <c r="G4819" t="s">
        <v>2428</v>
      </c>
      <c r="H4819" t="s">
        <v>774</v>
      </c>
      <c r="I4819">
        <v>5851</v>
      </c>
      <c r="K4819" s="1"/>
    </row>
    <row r="4820" spans="1:11" x14ac:dyDescent="0.25">
      <c r="A4820" s="5" t="str">
        <f t="shared" si="75"/>
        <v>ID7321G4887</v>
      </c>
      <c r="B4820">
        <v>4887</v>
      </c>
      <c r="C4820" t="s">
        <v>68</v>
      </c>
      <c r="D4820">
        <v>7321</v>
      </c>
      <c r="E4820" t="s">
        <v>145</v>
      </c>
      <c r="F4820" t="s">
        <v>146</v>
      </c>
      <c r="G4820" t="s">
        <v>2428</v>
      </c>
      <c r="H4820" t="s">
        <v>773</v>
      </c>
      <c r="I4820">
        <v>5851</v>
      </c>
      <c r="K4820" s="1"/>
    </row>
    <row r="4821" spans="1:11" x14ac:dyDescent="0.25">
      <c r="A4821" s="5" t="str">
        <f t="shared" si="75"/>
        <v>ID7322G4888</v>
      </c>
      <c r="B4821">
        <v>4888</v>
      </c>
      <c r="C4821" t="s">
        <v>68</v>
      </c>
      <c r="D4821">
        <v>7322</v>
      </c>
      <c r="E4821" t="s">
        <v>145</v>
      </c>
      <c r="F4821" t="s">
        <v>146</v>
      </c>
      <c r="G4821" t="s">
        <v>2428</v>
      </c>
      <c r="H4821" t="s">
        <v>2681</v>
      </c>
      <c r="I4821">
        <v>5851</v>
      </c>
      <c r="K4821" s="1"/>
    </row>
    <row r="4822" spans="1:11" x14ac:dyDescent="0.25">
      <c r="A4822" s="5" t="str">
        <f t="shared" si="75"/>
        <v>ID7323G4889</v>
      </c>
      <c r="B4822">
        <v>4889</v>
      </c>
      <c r="C4822" t="s">
        <v>68</v>
      </c>
      <c r="D4822">
        <v>7323</v>
      </c>
      <c r="E4822" t="s">
        <v>145</v>
      </c>
      <c r="F4822" t="s">
        <v>146</v>
      </c>
      <c r="G4822" t="s">
        <v>2428</v>
      </c>
      <c r="H4822" t="s">
        <v>776</v>
      </c>
      <c r="I4822">
        <v>5851</v>
      </c>
      <c r="K4822" s="1"/>
    </row>
    <row r="4823" spans="1:11" x14ac:dyDescent="0.25">
      <c r="A4823" s="5" t="str">
        <f t="shared" si="75"/>
        <v>ID7324G4890</v>
      </c>
      <c r="B4823">
        <v>4890</v>
      </c>
      <c r="C4823" t="s">
        <v>68</v>
      </c>
      <c r="D4823">
        <v>7324</v>
      </c>
      <c r="E4823" t="s">
        <v>145</v>
      </c>
      <c r="F4823" t="s">
        <v>146</v>
      </c>
      <c r="G4823" t="s">
        <v>2428</v>
      </c>
      <c r="H4823" t="s">
        <v>78</v>
      </c>
      <c r="I4823">
        <v>5851</v>
      </c>
      <c r="K4823" s="1"/>
    </row>
    <row r="4824" spans="1:11" x14ac:dyDescent="0.25">
      <c r="A4824" s="5" t="str">
        <f t="shared" si="75"/>
        <v>ID5852G4891</v>
      </c>
      <c r="B4824">
        <v>4891</v>
      </c>
      <c r="C4824" t="s">
        <v>68</v>
      </c>
      <c r="D4824">
        <v>5852</v>
      </c>
      <c r="E4824" t="s">
        <v>145</v>
      </c>
      <c r="F4824" t="s">
        <v>146</v>
      </c>
      <c r="G4824" t="s">
        <v>1270</v>
      </c>
      <c r="H4824" t="s">
        <v>1270</v>
      </c>
      <c r="I4824">
        <v>66</v>
      </c>
      <c r="K4824" s="1"/>
    </row>
    <row r="4825" spans="1:11" x14ac:dyDescent="0.25">
      <c r="A4825" s="5" t="str">
        <f t="shared" si="75"/>
        <v>ID6500G4892</v>
      </c>
      <c r="B4825">
        <v>4892</v>
      </c>
      <c r="C4825" t="s">
        <v>68</v>
      </c>
      <c r="D4825">
        <v>6500</v>
      </c>
      <c r="E4825" t="s">
        <v>145</v>
      </c>
      <c r="F4825" t="s">
        <v>146</v>
      </c>
      <c r="G4825" t="s">
        <v>1270</v>
      </c>
      <c r="H4825" t="s">
        <v>774</v>
      </c>
      <c r="I4825">
        <v>5852</v>
      </c>
      <c r="K4825" s="1"/>
    </row>
    <row r="4826" spans="1:11" x14ac:dyDescent="0.25">
      <c r="A4826" s="5" t="str">
        <f t="shared" si="75"/>
        <v>ID6501G4893</v>
      </c>
      <c r="B4826">
        <v>4893</v>
      </c>
      <c r="C4826" t="s">
        <v>68</v>
      </c>
      <c r="D4826">
        <v>6501</v>
      </c>
      <c r="E4826" t="s">
        <v>145</v>
      </c>
      <c r="F4826" t="s">
        <v>146</v>
      </c>
      <c r="G4826" t="s">
        <v>1270</v>
      </c>
      <c r="H4826" t="s">
        <v>773</v>
      </c>
      <c r="I4826">
        <v>5852</v>
      </c>
      <c r="K4826" s="1"/>
    </row>
    <row r="4827" spans="1:11" x14ac:dyDescent="0.25">
      <c r="A4827" s="5" t="str">
        <f t="shared" si="75"/>
        <v>ID6502G4894</v>
      </c>
      <c r="B4827">
        <v>4894</v>
      </c>
      <c r="C4827" t="s">
        <v>68</v>
      </c>
      <c r="D4827">
        <v>6502</v>
      </c>
      <c r="E4827" t="s">
        <v>145</v>
      </c>
      <c r="F4827" t="s">
        <v>146</v>
      </c>
      <c r="G4827" t="s">
        <v>1270</v>
      </c>
      <c r="H4827" t="s">
        <v>2681</v>
      </c>
      <c r="I4827">
        <v>5852</v>
      </c>
      <c r="K4827" s="1"/>
    </row>
    <row r="4828" spans="1:11" x14ac:dyDescent="0.25">
      <c r="A4828" s="5" t="str">
        <f t="shared" si="75"/>
        <v>ID6503G4895</v>
      </c>
      <c r="B4828">
        <v>4895</v>
      </c>
      <c r="C4828" t="s">
        <v>68</v>
      </c>
      <c r="D4828">
        <v>6503</v>
      </c>
      <c r="E4828" t="s">
        <v>145</v>
      </c>
      <c r="F4828" t="s">
        <v>146</v>
      </c>
      <c r="G4828" t="s">
        <v>1270</v>
      </c>
      <c r="H4828" t="s">
        <v>776</v>
      </c>
      <c r="I4828">
        <v>5852</v>
      </c>
      <c r="K4828" s="1"/>
    </row>
    <row r="4829" spans="1:11" x14ac:dyDescent="0.25">
      <c r="A4829" s="5" t="str">
        <f t="shared" si="75"/>
        <v>ID6504G4896</v>
      </c>
      <c r="B4829">
        <v>4896</v>
      </c>
      <c r="C4829" t="s">
        <v>68</v>
      </c>
      <c r="D4829">
        <v>6504</v>
      </c>
      <c r="E4829" t="s">
        <v>145</v>
      </c>
      <c r="F4829" t="s">
        <v>146</v>
      </c>
      <c r="G4829" t="s">
        <v>1270</v>
      </c>
      <c r="H4829" t="s">
        <v>78</v>
      </c>
      <c r="I4829">
        <v>5852</v>
      </c>
      <c r="K4829" s="1"/>
    </row>
    <row r="4830" spans="1:11" x14ac:dyDescent="0.25">
      <c r="A4830" s="5" t="str">
        <f t="shared" si="75"/>
        <v>ID5853G4897</v>
      </c>
      <c r="B4830">
        <v>4897</v>
      </c>
      <c r="C4830" t="s">
        <v>68</v>
      </c>
      <c r="D4830">
        <v>5853</v>
      </c>
      <c r="E4830" t="s">
        <v>145</v>
      </c>
      <c r="F4830" t="s">
        <v>146</v>
      </c>
      <c r="G4830" t="s">
        <v>1271</v>
      </c>
      <c r="H4830" t="s">
        <v>1271</v>
      </c>
      <c r="I4830">
        <v>66</v>
      </c>
      <c r="K4830" s="1"/>
    </row>
    <row r="4831" spans="1:11" x14ac:dyDescent="0.25">
      <c r="A4831" s="5" t="str">
        <f t="shared" si="75"/>
        <v>ID7325G4898</v>
      </c>
      <c r="B4831">
        <v>4898</v>
      </c>
      <c r="C4831" t="s">
        <v>68</v>
      </c>
      <c r="D4831">
        <v>7325</v>
      </c>
      <c r="E4831" t="s">
        <v>145</v>
      </c>
      <c r="F4831" t="s">
        <v>146</v>
      </c>
      <c r="G4831" t="s">
        <v>1271</v>
      </c>
      <c r="H4831" t="s">
        <v>774</v>
      </c>
      <c r="I4831">
        <v>5853</v>
      </c>
      <c r="K4831" s="1"/>
    </row>
    <row r="4832" spans="1:11" x14ac:dyDescent="0.25">
      <c r="A4832" s="5" t="str">
        <f t="shared" si="75"/>
        <v>ID7326G4899</v>
      </c>
      <c r="B4832">
        <v>4899</v>
      </c>
      <c r="C4832" t="s">
        <v>68</v>
      </c>
      <c r="D4832">
        <v>7326</v>
      </c>
      <c r="E4832" t="s">
        <v>145</v>
      </c>
      <c r="F4832" t="s">
        <v>146</v>
      </c>
      <c r="G4832" t="s">
        <v>1271</v>
      </c>
      <c r="H4832" t="s">
        <v>773</v>
      </c>
      <c r="I4832">
        <v>5853</v>
      </c>
      <c r="K4832" s="1"/>
    </row>
    <row r="4833" spans="1:11" x14ac:dyDescent="0.25">
      <c r="A4833" s="5" t="str">
        <f t="shared" si="75"/>
        <v>ID7327G4900</v>
      </c>
      <c r="B4833">
        <v>4900</v>
      </c>
      <c r="C4833" t="s">
        <v>68</v>
      </c>
      <c r="D4833">
        <v>7327</v>
      </c>
      <c r="E4833" t="s">
        <v>145</v>
      </c>
      <c r="F4833" t="s">
        <v>146</v>
      </c>
      <c r="G4833" t="s">
        <v>1271</v>
      </c>
      <c r="H4833" t="s">
        <v>2681</v>
      </c>
      <c r="I4833">
        <v>5853</v>
      </c>
      <c r="K4833" s="1"/>
    </row>
    <row r="4834" spans="1:11" x14ac:dyDescent="0.25">
      <c r="A4834" s="5" t="str">
        <f t="shared" si="75"/>
        <v>ID7328G4901</v>
      </c>
      <c r="B4834">
        <v>4901</v>
      </c>
      <c r="C4834" t="s">
        <v>68</v>
      </c>
      <c r="D4834">
        <v>7328</v>
      </c>
      <c r="E4834" t="s">
        <v>145</v>
      </c>
      <c r="F4834" t="s">
        <v>146</v>
      </c>
      <c r="G4834" t="s">
        <v>1271</v>
      </c>
      <c r="H4834" t="s">
        <v>776</v>
      </c>
      <c r="I4834">
        <v>5853</v>
      </c>
      <c r="K4834" s="1"/>
    </row>
    <row r="4835" spans="1:11" x14ac:dyDescent="0.25">
      <c r="A4835" s="5" t="str">
        <f t="shared" si="75"/>
        <v>ID7329G4902</v>
      </c>
      <c r="B4835">
        <v>4902</v>
      </c>
      <c r="C4835" t="s">
        <v>68</v>
      </c>
      <c r="D4835">
        <v>7329</v>
      </c>
      <c r="E4835" t="s">
        <v>145</v>
      </c>
      <c r="F4835" t="s">
        <v>146</v>
      </c>
      <c r="G4835" t="s">
        <v>1271</v>
      </c>
      <c r="H4835" t="s">
        <v>78</v>
      </c>
      <c r="I4835">
        <v>5853</v>
      </c>
      <c r="K4835" s="1"/>
    </row>
    <row r="4836" spans="1:11" x14ac:dyDescent="0.25">
      <c r="A4836" s="5" t="str">
        <f t="shared" si="75"/>
        <v>ID5854G4903</v>
      </c>
      <c r="B4836">
        <v>4903</v>
      </c>
      <c r="C4836" t="s">
        <v>68</v>
      </c>
      <c r="D4836">
        <v>5854</v>
      </c>
      <c r="E4836" t="s">
        <v>145</v>
      </c>
      <c r="F4836" t="s">
        <v>146</v>
      </c>
      <c r="G4836" t="s">
        <v>1272</v>
      </c>
      <c r="H4836" t="s">
        <v>1272</v>
      </c>
      <c r="I4836">
        <v>66</v>
      </c>
      <c r="K4836" s="1"/>
    </row>
    <row r="4837" spans="1:11" x14ac:dyDescent="0.25">
      <c r="A4837" s="5" t="str">
        <f t="shared" si="75"/>
        <v>ID7335G4904</v>
      </c>
      <c r="B4837">
        <v>4904</v>
      </c>
      <c r="C4837" t="s">
        <v>68</v>
      </c>
      <c r="D4837">
        <v>7335</v>
      </c>
      <c r="E4837" t="s">
        <v>145</v>
      </c>
      <c r="F4837" t="s">
        <v>146</v>
      </c>
      <c r="G4837" t="s">
        <v>1272</v>
      </c>
      <c r="H4837" t="s">
        <v>774</v>
      </c>
      <c r="I4837">
        <v>5854</v>
      </c>
      <c r="K4837" s="1"/>
    </row>
    <row r="4838" spans="1:11" x14ac:dyDescent="0.25">
      <c r="A4838" s="5" t="str">
        <f t="shared" si="75"/>
        <v>ID7336G4905</v>
      </c>
      <c r="B4838">
        <v>4905</v>
      </c>
      <c r="C4838" t="s">
        <v>68</v>
      </c>
      <c r="D4838">
        <v>7336</v>
      </c>
      <c r="E4838" t="s">
        <v>145</v>
      </c>
      <c r="F4838" t="s">
        <v>146</v>
      </c>
      <c r="G4838" t="s">
        <v>1272</v>
      </c>
      <c r="H4838" t="s">
        <v>773</v>
      </c>
      <c r="I4838">
        <v>5854</v>
      </c>
      <c r="K4838" s="1"/>
    </row>
    <row r="4839" spans="1:11" x14ac:dyDescent="0.25">
      <c r="A4839" s="5" t="str">
        <f t="shared" si="75"/>
        <v>ID7337G4906</v>
      </c>
      <c r="B4839">
        <v>4906</v>
      </c>
      <c r="C4839" t="s">
        <v>68</v>
      </c>
      <c r="D4839">
        <v>7337</v>
      </c>
      <c r="E4839" t="s">
        <v>145</v>
      </c>
      <c r="F4839" t="s">
        <v>146</v>
      </c>
      <c r="G4839" t="s">
        <v>1272</v>
      </c>
      <c r="H4839" t="s">
        <v>2681</v>
      </c>
      <c r="I4839">
        <v>5854</v>
      </c>
      <c r="K4839" s="1"/>
    </row>
    <row r="4840" spans="1:11" x14ac:dyDescent="0.25">
      <c r="A4840" s="5" t="str">
        <f t="shared" si="75"/>
        <v>ID7338G4907</v>
      </c>
      <c r="B4840">
        <v>4907</v>
      </c>
      <c r="C4840" t="s">
        <v>68</v>
      </c>
      <c r="D4840">
        <v>7338</v>
      </c>
      <c r="E4840" t="s">
        <v>145</v>
      </c>
      <c r="F4840" t="s">
        <v>146</v>
      </c>
      <c r="G4840" t="s">
        <v>1272</v>
      </c>
      <c r="H4840" t="s">
        <v>776</v>
      </c>
      <c r="I4840">
        <v>5854</v>
      </c>
      <c r="K4840" s="1"/>
    </row>
    <row r="4841" spans="1:11" x14ac:dyDescent="0.25">
      <c r="A4841" s="5" t="str">
        <f t="shared" si="75"/>
        <v>ID7339G4908</v>
      </c>
      <c r="B4841">
        <v>4908</v>
      </c>
      <c r="C4841" t="s">
        <v>68</v>
      </c>
      <c r="D4841">
        <v>7339</v>
      </c>
      <c r="E4841" t="s">
        <v>145</v>
      </c>
      <c r="F4841" t="s">
        <v>146</v>
      </c>
      <c r="G4841" t="s">
        <v>1272</v>
      </c>
      <c r="H4841" t="s">
        <v>78</v>
      </c>
      <c r="I4841">
        <v>5854</v>
      </c>
      <c r="K4841" s="1"/>
    </row>
    <row r="4842" spans="1:11" x14ac:dyDescent="0.25">
      <c r="A4842" s="5" t="str">
        <f t="shared" si="75"/>
        <v>ID5855G4909</v>
      </c>
      <c r="B4842">
        <v>4909</v>
      </c>
      <c r="C4842" t="s">
        <v>68</v>
      </c>
      <c r="D4842">
        <v>5855</v>
      </c>
      <c r="E4842" t="s">
        <v>145</v>
      </c>
      <c r="F4842" t="s">
        <v>146</v>
      </c>
      <c r="G4842" t="s">
        <v>1277</v>
      </c>
      <c r="H4842" t="s">
        <v>1277</v>
      </c>
      <c r="I4842">
        <v>66</v>
      </c>
      <c r="K4842" s="1"/>
    </row>
    <row r="4843" spans="1:11" x14ac:dyDescent="0.25">
      <c r="A4843" s="5" t="str">
        <f t="shared" si="75"/>
        <v>ID7340G4910</v>
      </c>
      <c r="B4843">
        <v>4910</v>
      </c>
      <c r="C4843" t="s">
        <v>68</v>
      </c>
      <c r="D4843">
        <v>7340</v>
      </c>
      <c r="E4843" t="s">
        <v>145</v>
      </c>
      <c r="F4843" t="s">
        <v>146</v>
      </c>
      <c r="G4843" t="s">
        <v>1277</v>
      </c>
      <c r="H4843" t="s">
        <v>774</v>
      </c>
      <c r="I4843">
        <v>5855</v>
      </c>
      <c r="K4843" s="1"/>
    </row>
    <row r="4844" spans="1:11" x14ac:dyDescent="0.25">
      <c r="A4844" s="5" t="str">
        <f t="shared" si="75"/>
        <v>ID7341G4911</v>
      </c>
      <c r="B4844">
        <v>4911</v>
      </c>
      <c r="C4844" t="s">
        <v>68</v>
      </c>
      <c r="D4844">
        <v>7341</v>
      </c>
      <c r="E4844" t="s">
        <v>145</v>
      </c>
      <c r="F4844" t="s">
        <v>146</v>
      </c>
      <c r="G4844" t="s">
        <v>1277</v>
      </c>
      <c r="H4844" t="s">
        <v>773</v>
      </c>
      <c r="I4844">
        <v>5855</v>
      </c>
      <c r="K4844" s="1"/>
    </row>
    <row r="4845" spans="1:11" x14ac:dyDescent="0.25">
      <c r="A4845" s="5" t="str">
        <f t="shared" si="75"/>
        <v>ID7342G4912</v>
      </c>
      <c r="B4845">
        <v>4912</v>
      </c>
      <c r="C4845" t="s">
        <v>68</v>
      </c>
      <c r="D4845">
        <v>7342</v>
      </c>
      <c r="E4845" t="s">
        <v>145</v>
      </c>
      <c r="F4845" t="s">
        <v>146</v>
      </c>
      <c r="G4845" t="s">
        <v>1277</v>
      </c>
      <c r="H4845" t="s">
        <v>2681</v>
      </c>
      <c r="I4845">
        <v>5855</v>
      </c>
      <c r="K4845" s="1"/>
    </row>
    <row r="4846" spans="1:11" x14ac:dyDescent="0.25">
      <c r="A4846" s="5" t="str">
        <f t="shared" si="75"/>
        <v>ID7343G4913</v>
      </c>
      <c r="B4846">
        <v>4913</v>
      </c>
      <c r="C4846" t="s">
        <v>68</v>
      </c>
      <c r="D4846">
        <v>7343</v>
      </c>
      <c r="E4846" t="s">
        <v>145</v>
      </c>
      <c r="F4846" t="s">
        <v>146</v>
      </c>
      <c r="G4846" t="s">
        <v>1277</v>
      </c>
      <c r="H4846" t="s">
        <v>776</v>
      </c>
      <c r="I4846">
        <v>5855</v>
      </c>
      <c r="K4846" s="1"/>
    </row>
    <row r="4847" spans="1:11" x14ac:dyDescent="0.25">
      <c r="A4847" s="5" t="str">
        <f t="shared" si="75"/>
        <v>ID7344G4914</v>
      </c>
      <c r="B4847">
        <v>4914</v>
      </c>
      <c r="C4847" t="s">
        <v>68</v>
      </c>
      <c r="D4847">
        <v>7344</v>
      </c>
      <c r="E4847" t="s">
        <v>145</v>
      </c>
      <c r="F4847" t="s">
        <v>146</v>
      </c>
      <c r="G4847" t="s">
        <v>1277</v>
      </c>
      <c r="H4847" t="s">
        <v>78</v>
      </c>
      <c r="I4847">
        <v>5855</v>
      </c>
      <c r="K4847" s="1"/>
    </row>
    <row r="4848" spans="1:11" x14ac:dyDescent="0.25">
      <c r="A4848" s="5" t="str">
        <f t="shared" si="75"/>
        <v>ID5856G4915</v>
      </c>
      <c r="B4848">
        <v>4915</v>
      </c>
      <c r="C4848" t="s">
        <v>68</v>
      </c>
      <c r="D4848">
        <v>5856</v>
      </c>
      <c r="E4848" t="s">
        <v>145</v>
      </c>
      <c r="F4848" t="s">
        <v>146</v>
      </c>
      <c r="G4848" t="s">
        <v>393</v>
      </c>
      <c r="H4848" t="s">
        <v>393</v>
      </c>
      <c r="I4848">
        <v>66</v>
      </c>
      <c r="K4848" s="1"/>
    </row>
    <row r="4849" spans="1:11" x14ac:dyDescent="0.25">
      <c r="A4849" s="5" t="str">
        <f t="shared" si="75"/>
        <v>ID7330G4916</v>
      </c>
      <c r="B4849">
        <v>4916</v>
      </c>
      <c r="C4849" t="s">
        <v>68</v>
      </c>
      <c r="D4849">
        <v>7330</v>
      </c>
      <c r="E4849" t="s">
        <v>145</v>
      </c>
      <c r="F4849" t="s">
        <v>146</v>
      </c>
      <c r="G4849" t="s">
        <v>393</v>
      </c>
      <c r="H4849" t="s">
        <v>774</v>
      </c>
      <c r="I4849">
        <v>5856</v>
      </c>
      <c r="K4849" s="1"/>
    </row>
    <row r="4850" spans="1:11" x14ac:dyDescent="0.25">
      <c r="A4850" s="5" t="str">
        <f t="shared" si="75"/>
        <v>ID7331G4917</v>
      </c>
      <c r="B4850">
        <v>4917</v>
      </c>
      <c r="C4850" t="s">
        <v>68</v>
      </c>
      <c r="D4850">
        <v>7331</v>
      </c>
      <c r="E4850" t="s">
        <v>145</v>
      </c>
      <c r="F4850" t="s">
        <v>146</v>
      </c>
      <c r="G4850" t="s">
        <v>393</v>
      </c>
      <c r="H4850" t="s">
        <v>773</v>
      </c>
      <c r="I4850">
        <v>5856</v>
      </c>
      <c r="K4850" s="1"/>
    </row>
    <row r="4851" spans="1:11" x14ac:dyDescent="0.25">
      <c r="A4851" s="5" t="str">
        <f t="shared" si="75"/>
        <v>ID7332G4918</v>
      </c>
      <c r="B4851">
        <v>4918</v>
      </c>
      <c r="C4851" t="s">
        <v>68</v>
      </c>
      <c r="D4851">
        <v>7332</v>
      </c>
      <c r="E4851" t="s">
        <v>145</v>
      </c>
      <c r="F4851" t="s">
        <v>146</v>
      </c>
      <c r="G4851" t="s">
        <v>393</v>
      </c>
      <c r="H4851" t="s">
        <v>2681</v>
      </c>
      <c r="I4851">
        <v>5856</v>
      </c>
      <c r="K4851" s="1"/>
    </row>
    <row r="4852" spans="1:11" x14ac:dyDescent="0.25">
      <c r="A4852" s="5" t="str">
        <f t="shared" si="75"/>
        <v>ID7333G4919</v>
      </c>
      <c r="B4852">
        <v>4919</v>
      </c>
      <c r="C4852" t="s">
        <v>68</v>
      </c>
      <c r="D4852">
        <v>7333</v>
      </c>
      <c r="E4852" t="s">
        <v>145</v>
      </c>
      <c r="F4852" t="s">
        <v>146</v>
      </c>
      <c r="G4852" t="s">
        <v>393</v>
      </c>
      <c r="H4852" t="s">
        <v>776</v>
      </c>
      <c r="I4852">
        <v>5856</v>
      </c>
      <c r="K4852" s="1"/>
    </row>
    <row r="4853" spans="1:11" x14ac:dyDescent="0.25">
      <c r="A4853" s="5" t="str">
        <f t="shared" si="75"/>
        <v>ID7334G4920</v>
      </c>
      <c r="B4853">
        <v>4920</v>
      </c>
      <c r="C4853" t="s">
        <v>68</v>
      </c>
      <c r="D4853">
        <v>7334</v>
      </c>
      <c r="E4853" t="s">
        <v>145</v>
      </c>
      <c r="F4853" t="s">
        <v>146</v>
      </c>
      <c r="G4853" t="s">
        <v>393</v>
      </c>
      <c r="H4853" t="s">
        <v>78</v>
      </c>
      <c r="I4853">
        <v>5856</v>
      </c>
      <c r="K4853" s="1"/>
    </row>
    <row r="4854" spans="1:11" x14ac:dyDescent="0.25">
      <c r="A4854" s="5" t="str">
        <f t="shared" si="75"/>
        <v>ID488G4921</v>
      </c>
      <c r="B4854">
        <v>4921</v>
      </c>
      <c r="C4854" t="s">
        <v>68</v>
      </c>
      <c r="D4854">
        <v>488</v>
      </c>
      <c r="E4854" t="s">
        <v>145</v>
      </c>
      <c r="F4854" t="s">
        <v>392</v>
      </c>
      <c r="G4854" t="s">
        <v>392</v>
      </c>
      <c r="H4854" t="s">
        <v>392</v>
      </c>
      <c r="I4854">
        <v>339</v>
      </c>
      <c r="K4854" s="1"/>
    </row>
    <row r="4855" spans="1:11" x14ac:dyDescent="0.25">
      <c r="A4855" s="5" t="str">
        <f t="shared" si="75"/>
        <v>ID5849G4922</v>
      </c>
      <c r="B4855">
        <v>4922</v>
      </c>
      <c r="C4855" t="s">
        <v>68</v>
      </c>
      <c r="D4855">
        <v>5849</v>
      </c>
      <c r="E4855" t="s">
        <v>145</v>
      </c>
      <c r="F4855" t="s">
        <v>392</v>
      </c>
      <c r="G4855" t="s">
        <v>393</v>
      </c>
      <c r="H4855" t="s">
        <v>393</v>
      </c>
      <c r="I4855">
        <v>488</v>
      </c>
      <c r="K4855" s="1"/>
    </row>
    <row r="4856" spans="1:11" x14ac:dyDescent="0.25">
      <c r="A4856" s="5" t="str">
        <f t="shared" si="75"/>
        <v>ID5850G4923</v>
      </c>
      <c r="B4856">
        <v>4923</v>
      </c>
      <c r="C4856" t="s">
        <v>68</v>
      </c>
      <c r="D4856">
        <v>5850</v>
      </c>
      <c r="E4856" t="s">
        <v>145</v>
      </c>
      <c r="F4856" t="s">
        <v>392</v>
      </c>
      <c r="G4856" t="s">
        <v>78</v>
      </c>
      <c r="H4856" t="s">
        <v>78</v>
      </c>
      <c r="I4856">
        <v>488</v>
      </c>
      <c r="K4856" s="1"/>
    </row>
    <row r="4857" spans="1:11" x14ac:dyDescent="0.25">
      <c r="A4857" s="5" t="str">
        <f t="shared" si="75"/>
        <v>ID7317G4924</v>
      </c>
      <c r="B4857">
        <v>4924</v>
      </c>
      <c r="C4857" t="s">
        <v>68</v>
      </c>
      <c r="D4857">
        <v>7317</v>
      </c>
      <c r="E4857" t="s">
        <v>145</v>
      </c>
      <c r="F4857" t="s">
        <v>392</v>
      </c>
      <c r="G4857" t="s">
        <v>670</v>
      </c>
      <c r="H4857" t="s">
        <v>670</v>
      </c>
      <c r="I4857">
        <v>488</v>
      </c>
      <c r="K4857" s="1"/>
    </row>
    <row r="4858" spans="1:11" x14ac:dyDescent="0.25">
      <c r="A4858" s="5" t="str">
        <f t="shared" si="75"/>
        <v>ID7318G4925</v>
      </c>
      <c r="B4858">
        <v>4925</v>
      </c>
      <c r="C4858" t="s">
        <v>68</v>
      </c>
      <c r="D4858">
        <v>7318</v>
      </c>
      <c r="E4858" t="s">
        <v>145</v>
      </c>
      <c r="F4858" t="s">
        <v>392</v>
      </c>
      <c r="G4858" t="s">
        <v>608</v>
      </c>
      <c r="H4858" t="s">
        <v>608</v>
      </c>
      <c r="I4858">
        <v>488</v>
      </c>
      <c r="K4858" s="1"/>
    </row>
    <row r="4859" spans="1:11" x14ac:dyDescent="0.25">
      <c r="A4859" s="5" t="str">
        <f t="shared" si="75"/>
        <v>ID7319G4926</v>
      </c>
      <c r="B4859">
        <v>4926</v>
      </c>
      <c r="C4859" t="s">
        <v>68</v>
      </c>
      <c r="D4859">
        <v>7319</v>
      </c>
      <c r="E4859" t="s">
        <v>145</v>
      </c>
      <c r="F4859" t="s">
        <v>392</v>
      </c>
      <c r="G4859" t="s">
        <v>3132</v>
      </c>
      <c r="H4859" t="s">
        <v>3132</v>
      </c>
      <c r="I4859">
        <v>488</v>
      </c>
      <c r="K4859" s="1"/>
    </row>
    <row r="4860" spans="1:11" x14ac:dyDescent="0.25">
      <c r="A4860" s="5" t="str">
        <f t="shared" si="75"/>
        <v>ID490G4927</v>
      </c>
      <c r="B4860">
        <v>4927</v>
      </c>
      <c r="C4860" t="s">
        <v>68</v>
      </c>
      <c r="D4860">
        <v>490</v>
      </c>
      <c r="E4860" t="s">
        <v>145</v>
      </c>
      <c r="F4860" t="s">
        <v>393</v>
      </c>
      <c r="G4860" t="s">
        <v>393</v>
      </c>
      <c r="H4860" t="s">
        <v>393</v>
      </c>
      <c r="I4860">
        <v>339</v>
      </c>
      <c r="K4860" s="1"/>
    </row>
    <row r="4861" spans="1:11" x14ac:dyDescent="0.25">
      <c r="A4861" s="5" t="str">
        <f t="shared" si="75"/>
        <v>ID491G4928</v>
      </c>
      <c r="B4861">
        <v>4928</v>
      </c>
      <c r="C4861" t="s">
        <v>68</v>
      </c>
      <c r="D4861">
        <v>491</v>
      </c>
      <c r="E4861" t="s">
        <v>145</v>
      </c>
      <c r="F4861" t="s">
        <v>394</v>
      </c>
      <c r="G4861" t="s">
        <v>394</v>
      </c>
      <c r="H4861" t="s">
        <v>394</v>
      </c>
      <c r="I4861">
        <v>339</v>
      </c>
      <c r="K4861" s="1"/>
    </row>
    <row r="4862" spans="1:11" x14ac:dyDescent="0.25">
      <c r="A4862" s="5" t="str">
        <f t="shared" si="75"/>
        <v>ID5857G4929</v>
      </c>
      <c r="B4862">
        <v>4929</v>
      </c>
      <c r="C4862" t="s">
        <v>68</v>
      </c>
      <c r="D4862">
        <v>5857</v>
      </c>
      <c r="E4862" t="s">
        <v>145</v>
      </c>
      <c r="F4862" t="s">
        <v>394</v>
      </c>
      <c r="G4862" t="s">
        <v>78</v>
      </c>
      <c r="H4862" t="s">
        <v>78</v>
      </c>
      <c r="I4862">
        <v>491</v>
      </c>
      <c r="K4862" s="1"/>
    </row>
    <row r="4863" spans="1:11" x14ac:dyDescent="0.25">
      <c r="A4863" s="5" t="str">
        <f t="shared" si="75"/>
        <v>ID5858G4930</v>
      </c>
      <c r="B4863">
        <v>4930</v>
      </c>
      <c r="C4863" t="s">
        <v>68</v>
      </c>
      <c r="D4863">
        <v>5858</v>
      </c>
      <c r="E4863" t="s">
        <v>145</v>
      </c>
      <c r="F4863" t="s">
        <v>394</v>
      </c>
      <c r="G4863" t="s">
        <v>2428</v>
      </c>
      <c r="H4863" t="s">
        <v>2428</v>
      </c>
      <c r="I4863">
        <v>491</v>
      </c>
      <c r="K4863" s="1"/>
    </row>
    <row r="4864" spans="1:11" x14ac:dyDescent="0.25">
      <c r="A4864" s="5" t="str">
        <f t="shared" si="75"/>
        <v>ID5858G4931</v>
      </c>
      <c r="B4864">
        <v>4931</v>
      </c>
      <c r="C4864" t="s">
        <v>68</v>
      </c>
      <c r="D4864">
        <v>5858</v>
      </c>
      <c r="E4864" t="s">
        <v>145</v>
      </c>
      <c r="F4864" t="s">
        <v>394</v>
      </c>
      <c r="G4864" t="s">
        <v>2428</v>
      </c>
      <c r="H4864" t="s">
        <v>2428</v>
      </c>
      <c r="I4864">
        <v>491</v>
      </c>
      <c r="K4864" s="1"/>
    </row>
    <row r="4865" spans="1:11" x14ac:dyDescent="0.25">
      <c r="A4865" s="5" t="str">
        <f t="shared" si="75"/>
        <v>ID5859G4932</v>
      </c>
      <c r="B4865">
        <v>4932</v>
      </c>
      <c r="C4865" t="s">
        <v>68</v>
      </c>
      <c r="D4865">
        <v>5859</v>
      </c>
      <c r="E4865" t="s">
        <v>145</v>
      </c>
      <c r="F4865" t="s">
        <v>394</v>
      </c>
      <c r="G4865" t="s">
        <v>1270</v>
      </c>
      <c r="H4865" t="s">
        <v>1270</v>
      </c>
      <c r="I4865">
        <v>491</v>
      </c>
      <c r="K4865" s="1"/>
    </row>
    <row r="4866" spans="1:11" x14ac:dyDescent="0.25">
      <c r="A4866" s="5" t="str">
        <f t="shared" si="75"/>
        <v>ID5860G4933</v>
      </c>
      <c r="B4866">
        <v>4933</v>
      </c>
      <c r="C4866" t="s">
        <v>68</v>
      </c>
      <c r="D4866">
        <v>5860</v>
      </c>
      <c r="E4866" t="s">
        <v>145</v>
      </c>
      <c r="F4866" t="s">
        <v>394</v>
      </c>
      <c r="G4866" t="s">
        <v>1271</v>
      </c>
      <c r="H4866" t="s">
        <v>1271</v>
      </c>
      <c r="I4866">
        <v>491</v>
      </c>
      <c r="K4866" s="1"/>
    </row>
    <row r="4867" spans="1:11" x14ac:dyDescent="0.25">
      <c r="A4867" s="5" t="str">
        <f t="shared" ref="A4867:A4930" si="76">"ID"&amp;D4867&amp;"G"&amp;B4867</f>
        <v>ID5861G4934</v>
      </c>
      <c r="B4867">
        <v>4934</v>
      </c>
      <c r="C4867" t="s">
        <v>68</v>
      </c>
      <c r="D4867">
        <v>5861</v>
      </c>
      <c r="E4867" t="s">
        <v>145</v>
      </c>
      <c r="F4867" t="s">
        <v>394</v>
      </c>
      <c r="G4867" t="s">
        <v>1272</v>
      </c>
      <c r="H4867" t="s">
        <v>1272</v>
      </c>
      <c r="I4867">
        <v>491</v>
      </c>
      <c r="K4867" s="1"/>
    </row>
    <row r="4868" spans="1:11" x14ac:dyDescent="0.25">
      <c r="A4868" s="5" t="str">
        <f t="shared" si="76"/>
        <v>ID5862G4935</v>
      </c>
      <c r="B4868">
        <v>4935</v>
      </c>
      <c r="C4868" t="s">
        <v>68</v>
      </c>
      <c r="D4868">
        <v>5862</v>
      </c>
      <c r="E4868" t="s">
        <v>145</v>
      </c>
      <c r="F4868" t="s">
        <v>394</v>
      </c>
      <c r="G4868" t="s">
        <v>1277</v>
      </c>
      <c r="H4868" t="s">
        <v>1277</v>
      </c>
      <c r="I4868">
        <v>491</v>
      </c>
      <c r="K4868" s="1"/>
    </row>
    <row r="4869" spans="1:11" x14ac:dyDescent="0.25">
      <c r="A4869" s="5" t="str">
        <f t="shared" si="76"/>
        <v>ID493G4936</v>
      </c>
      <c r="B4869">
        <v>4936</v>
      </c>
      <c r="C4869" t="s">
        <v>68</v>
      </c>
      <c r="D4869">
        <v>493</v>
      </c>
      <c r="E4869" t="s">
        <v>145</v>
      </c>
      <c r="F4869" t="s">
        <v>78</v>
      </c>
      <c r="G4869" t="s">
        <v>78</v>
      </c>
      <c r="H4869" t="s">
        <v>78</v>
      </c>
      <c r="I4869">
        <v>339</v>
      </c>
      <c r="K4869" s="1"/>
    </row>
    <row r="4870" spans="1:11" x14ac:dyDescent="0.25">
      <c r="A4870" s="5" t="str">
        <f t="shared" si="76"/>
        <v>ID1477G4937</v>
      </c>
      <c r="B4870">
        <v>4937</v>
      </c>
      <c r="C4870" t="s">
        <v>68</v>
      </c>
      <c r="D4870">
        <v>1477</v>
      </c>
      <c r="E4870" t="s">
        <v>145</v>
      </c>
      <c r="F4870" t="s">
        <v>734</v>
      </c>
      <c r="G4870" t="s">
        <v>734</v>
      </c>
      <c r="H4870" t="s">
        <v>734</v>
      </c>
      <c r="I4870">
        <v>339</v>
      </c>
      <c r="K4870" s="1"/>
    </row>
    <row r="4871" spans="1:11" x14ac:dyDescent="0.25">
      <c r="A4871" s="5" t="str">
        <f t="shared" si="76"/>
        <v>ID2193G4938</v>
      </c>
      <c r="B4871">
        <v>4938</v>
      </c>
      <c r="C4871" t="s">
        <v>68</v>
      </c>
      <c r="D4871">
        <v>2193</v>
      </c>
      <c r="E4871" t="s">
        <v>145</v>
      </c>
      <c r="F4871" t="s">
        <v>734</v>
      </c>
      <c r="G4871" t="s">
        <v>936</v>
      </c>
      <c r="H4871" t="s">
        <v>936</v>
      </c>
      <c r="I4871">
        <v>1477</v>
      </c>
      <c r="K4871" s="1"/>
    </row>
    <row r="4872" spans="1:11" x14ac:dyDescent="0.25">
      <c r="A4872" s="5" t="str">
        <f t="shared" si="76"/>
        <v>ID2194G4939</v>
      </c>
      <c r="B4872">
        <v>4939</v>
      </c>
      <c r="C4872" t="s">
        <v>68</v>
      </c>
      <c r="D4872">
        <v>2194</v>
      </c>
      <c r="E4872" t="s">
        <v>145</v>
      </c>
      <c r="F4872" t="s">
        <v>734</v>
      </c>
      <c r="G4872" t="s">
        <v>937</v>
      </c>
      <c r="H4872" t="s">
        <v>937</v>
      </c>
      <c r="I4872">
        <v>1477</v>
      </c>
      <c r="K4872" s="1"/>
    </row>
    <row r="4873" spans="1:11" x14ac:dyDescent="0.25">
      <c r="A4873" s="5" t="str">
        <f t="shared" si="76"/>
        <v>ID2195G4940</v>
      </c>
      <c r="B4873">
        <v>4940</v>
      </c>
      <c r="C4873" t="s">
        <v>68</v>
      </c>
      <c r="D4873">
        <v>2195</v>
      </c>
      <c r="E4873" t="s">
        <v>145</v>
      </c>
      <c r="F4873" t="s">
        <v>734</v>
      </c>
      <c r="G4873" t="s">
        <v>78</v>
      </c>
      <c r="H4873" t="s">
        <v>78</v>
      </c>
      <c r="I4873">
        <v>1477</v>
      </c>
      <c r="K4873" s="1"/>
    </row>
    <row r="4874" spans="1:11" x14ac:dyDescent="0.25">
      <c r="A4874" s="5" t="str">
        <f t="shared" si="76"/>
        <v>ID3012G4941</v>
      </c>
      <c r="B4874">
        <v>4941</v>
      </c>
      <c r="C4874" t="s">
        <v>68</v>
      </c>
      <c r="D4874">
        <v>3012</v>
      </c>
      <c r="E4874" t="s">
        <v>145</v>
      </c>
      <c r="F4874" t="s">
        <v>734</v>
      </c>
      <c r="G4874" t="s">
        <v>1270</v>
      </c>
      <c r="H4874" t="s">
        <v>1270</v>
      </c>
      <c r="I4874">
        <v>1477</v>
      </c>
      <c r="K4874" s="1"/>
    </row>
    <row r="4875" spans="1:11" x14ac:dyDescent="0.25">
      <c r="A4875" s="5" t="str">
        <f t="shared" si="76"/>
        <v>ID3029G4942</v>
      </c>
      <c r="B4875">
        <v>4942</v>
      </c>
      <c r="C4875" t="s">
        <v>68</v>
      </c>
      <c r="D4875">
        <v>3029</v>
      </c>
      <c r="E4875" t="s">
        <v>145</v>
      </c>
      <c r="F4875" t="s">
        <v>734</v>
      </c>
      <c r="G4875" t="s">
        <v>1277</v>
      </c>
      <c r="H4875" t="s">
        <v>1277</v>
      </c>
      <c r="I4875">
        <v>1477</v>
      </c>
      <c r="K4875" s="1"/>
    </row>
    <row r="4876" spans="1:11" x14ac:dyDescent="0.25">
      <c r="A4876" s="5" t="str">
        <f t="shared" si="76"/>
        <v>ID1733G4943</v>
      </c>
      <c r="B4876">
        <v>4943</v>
      </c>
      <c r="C4876" t="s">
        <v>68</v>
      </c>
      <c r="D4876">
        <v>1733</v>
      </c>
      <c r="E4876" t="s">
        <v>145</v>
      </c>
      <c r="F4876" t="s">
        <v>777</v>
      </c>
      <c r="G4876" t="s">
        <v>777</v>
      </c>
      <c r="H4876" t="s">
        <v>777</v>
      </c>
      <c r="I4876">
        <v>339</v>
      </c>
      <c r="K4876" s="1"/>
    </row>
    <row r="4877" spans="1:11" x14ac:dyDescent="0.25">
      <c r="A4877" s="5" t="str">
        <f t="shared" si="76"/>
        <v>ID2201G4944</v>
      </c>
      <c r="B4877">
        <v>4944</v>
      </c>
      <c r="C4877" t="s">
        <v>68</v>
      </c>
      <c r="D4877">
        <v>2201</v>
      </c>
      <c r="E4877" t="s">
        <v>145</v>
      </c>
      <c r="F4877" t="s">
        <v>777</v>
      </c>
      <c r="G4877" t="s">
        <v>936</v>
      </c>
      <c r="H4877" t="s">
        <v>936</v>
      </c>
      <c r="I4877">
        <v>1733</v>
      </c>
      <c r="K4877" s="1"/>
    </row>
    <row r="4878" spans="1:11" x14ac:dyDescent="0.25">
      <c r="A4878" s="5" t="str">
        <f t="shared" si="76"/>
        <v>ID2202G4945</v>
      </c>
      <c r="B4878">
        <v>4945</v>
      </c>
      <c r="C4878" t="s">
        <v>68</v>
      </c>
      <c r="D4878">
        <v>2202</v>
      </c>
      <c r="E4878" t="s">
        <v>145</v>
      </c>
      <c r="F4878" t="s">
        <v>777</v>
      </c>
      <c r="G4878" t="s">
        <v>937</v>
      </c>
      <c r="H4878" t="s">
        <v>937</v>
      </c>
      <c r="I4878">
        <v>1733</v>
      </c>
      <c r="K4878" s="1"/>
    </row>
    <row r="4879" spans="1:11" x14ac:dyDescent="0.25">
      <c r="A4879" s="5" t="str">
        <f t="shared" si="76"/>
        <v>ID2203G4946</v>
      </c>
      <c r="B4879">
        <v>4946</v>
      </c>
      <c r="C4879" t="s">
        <v>68</v>
      </c>
      <c r="D4879">
        <v>2203</v>
      </c>
      <c r="E4879" t="s">
        <v>145</v>
      </c>
      <c r="F4879" t="s">
        <v>777</v>
      </c>
      <c r="G4879" t="s">
        <v>78</v>
      </c>
      <c r="H4879" t="s">
        <v>78</v>
      </c>
      <c r="I4879">
        <v>1733</v>
      </c>
      <c r="K4879" s="1"/>
    </row>
    <row r="4880" spans="1:11" x14ac:dyDescent="0.25">
      <c r="A4880" s="5" t="str">
        <f t="shared" si="76"/>
        <v>ID3013G4947</v>
      </c>
      <c r="B4880">
        <v>4947</v>
      </c>
      <c r="C4880" t="s">
        <v>68</v>
      </c>
      <c r="D4880">
        <v>3013</v>
      </c>
      <c r="E4880" t="s">
        <v>145</v>
      </c>
      <c r="F4880" t="s">
        <v>777</v>
      </c>
      <c r="G4880" t="s">
        <v>1270</v>
      </c>
      <c r="H4880" t="s">
        <v>1270</v>
      </c>
      <c r="I4880">
        <v>1733</v>
      </c>
      <c r="K4880" s="1"/>
    </row>
    <row r="4881" spans="1:11" x14ac:dyDescent="0.25">
      <c r="A4881" s="5" t="str">
        <f t="shared" si="76"/>
        <v>ID3032G4948</v>
      </c>
      <c r="B4881">
        <v>4948</v>
      </c>
      <c r="C4881" t="s">
        <v>68</v>
      </c>
      <c r="D4881">
        <v>3032</v>
      </c>
      <c r="E4881" t="s">
        <v>145</v>
      </c>
      <c r="F4881" t="s">
        <v>777</v>
      </c>
      <c r="G4881" t="s">
        <v>1277</v>
      </c>
      <c r="H4881" t="s">
        <v>1277</v>
      </c>
      <c r="I4881">
        <v>1733</v>
      </c>
      <c r="K4881" s="1"/>
    </row>
    <row r="4882" spans="1:11" x14ac:dyDescent="0.25">
      <c r="A4882" s="5" t="str">
        <f t="shared" si="76"/>
        <v>ID3848G4949</v>
      </c>
      <c r="B4882">
        <v>4949</v>
      </c>
      <c r="C4882" t="s">
        <v>68</v>
      </c>
      <c r="D4882">
        <v>3848</v>
      </c>
      <c r="E4882" t="s">
        <v>145</v>
      </c>
      <c r="F4882" t="s">
        <v>1565</v>
      </c>
      <c r="G4882" t="s">
        <v>1565</v>
      </c>
      <c r="H4882" t="s">
        <v>1565</v>
      </c>
      <c r="I4882">
        <v>339</v>
      </c>
      <c r="K4882" s="1"/>
    </row>
    <row r="4883" spans="1:11" x14ac:dyDescent="0.25">
      <c r="A4883" s="5" t="str">
        <f t="shared" si="76"/>
        <v>ID3848G4950</v>
      </c>
      <c r="B4883">
        <v>4950</v>
      </c>
      <c r="C4883" t="s">
        <v>68</v>
      </c>
      <c r="D4883">
        <v>3848</v>
      </c>
      <c r="E4883" t="s">
        <v>145</v>
      </c>
      <c r="F4883" t="s">
        <v>1565</v>
      </c>
      <c r="G4883" t="s">
        <v>1565</v>
      </c>
      <c r="H4883" t="s">
        <v>1565</v>
      </c>
      <c r="I4883">
        <v>339</v>
      </c>
      <c r="K4883" s="1"/>
    </row>
    <row r="4884" spans="1:11" x14ac:dyDescent="0.25">
      <c r="A4884" s="5" t="str">
        <f t="shared" si="76"/>
        <v>ID7300G4951</v>
      </c>
      <c r="B4884">
        <v>4951</v>
      </c>
      <c r="C4884" t="s">
        <v>68</v>
      </c>
      <c r="D4884">
        <v>7300</v>
      </c>
      <c r="E4884" t="s">
        <v>145</v>
      </c>
      <c r="F4884" t="s">
        <v>1565</v>
      </c>
      <c r="G4884" t="s">
        <v>3117</v>
      </c>
      <c r="H4884" t="s">
        <v>3117</v>
      </c>
      <c r="I4884">
        <v>3848</v>
      </c>
      <c r="K4884" s="1"/>
    </row>
    <row r="4885" spans="1:11" x14ac:dyDescent="0.25">
      <c r="A4885" s="5" t="str">
        <f t="shared" si="76"/>
        <v>ID7301G4952</v>
      </c>
      <c r="B4885">
        <v>4952</v>
      </c>
      <c r="C4885" t="s">
        <v>68</v>
      </c>
      <c r="D4885">
        <v>7301</v>
      </c>
      <c r="E4885" t="s">
        <v>145</v>
      </c>
      <c r="F4885" t="s">
        <v>1565</v>
      </c>
      <c r="G4885" t="s">
        <v>3118</v>
      </c>
      <c r="H4885" t="s">
        <v>3118</v>
      </c>
      <c r="I4885">
        <v>3848</v>
      </c>
      <c r="K4885" s="1"/>
    </row>
    <row r="4886" spans="1:11" x14ac:dyDescent="0.25">
      <c r="A4886" s="5" t="str">
        <f t="shared" si="76"/>
        <v>ID7302G4953</v>
      </c>
      <c r="B4886">
        <v>4953</v>
      </c>
      <c r="C4886" t="s">
        <v>68</v>
      </c>
      <c r="D4886">
        <v>7302</v>
      </c>
      <c r="E4886" t="s">
        <v>145</v>
      </c>
      <c r="F4886" t="s">
        <v>1565</v>
      </c>
      <c r="G4886" t="s">
        <v>3119</v>
      </c>
      <c r="H4886" t="s">
        <v>3119</v>
      </c>
      <c r="I4886">
        <v>3848</v>
      </c>
      <c r="K4886" s="1"/>
    </row>
    <row r="4887" spans="1:11" x14ac:dyDescent="0.25">
      <c r="A4887" s="5" t="str">
        <f t="shared" si="76"/>
        <v>ID7303G4954</v>
      </c>
      <c r="B4887">
        <v>4954</v>
      </c>
      <c r="C4887" t="s">
        <v>68</v>
      </c>
      <c r="D4887">
        <v>7303</v>
      </c>
      <c r="E4887" t="s">
        <v>145</v>
      </c>
      <c r="F4887" t="s">
        <v>1565</v>
      </c>
      <c r="G4887" t="s">
        <v>3120</v>
      </c>
      <c r="H4887" t="s">
        <v>3120</v>
      </c>
      <c r="I4887">
        <v>3848</v>
      </c>
      <c r="K4887" s="1"/>
    </row>
    <row r="4888" spans="1:11" x14ac:dyDescent="0.25">
      <c r="A4888" s="5" t="str">
        <f t="shared" si="76"/>
        <v>ID7304G4955</v>
      </c>
      <c r="B4888">
        <v>4955</v>
      </c>
      <c r="C4888" t="s">
        <v>68</v>
      </c>
      <c r="D4888">
        <v>7304</v>
      </c>
      <c r="E4888" t="s">
        <v>145</v>
      </c>
      <c r="F4888" t="s">
        <v>1565</v>
      </c>
      <c r="G4888" t="s">
        <v>78</v>
      </c>
      <c r="H4888" t="s">
        <v>78</v>
      </c>
      <c r="I4888">
        <v>3848</v>
      </c>
      <c r="K4888" s="1"/>
    </row>
    <row r="4889" spans="1:11" x14ac:dyDescent="0.25">
      <c r="A4889" s="5" t="str">
        <f t="shared" si="76"/>
        <v>ID7305G4956</v>
      </c>
      <c r="B4889">
        <v>4956</v>
      </c>
      <c r="C4889" t="s">
        <v>68</v>
      </c>
      <c r="D4889">
        <v>7305</v>
      </c>
      <c r="E4889" t="s">
        <v>145</v>
      </c>
      <c r="F4889" t="s">
        <v>1565</v>
      </c>
      <c r="G4889" t="s">
        <v>3121</v>
      </c>
      <c r="H4889" t="s">
        <v>3121</v>
      </c>
      <c r="I4889">
        <v>3848</v>
      </c>
      <c r="K4889" s="1"/>
    </row>
    <row r="4890" spans="1:11" x14ac:dyDescent="0.25">
      <c r="A4890" s="5" t="str">
        <f t="shared" si="76"/>
        <v>ID7306G4957</v>
      </c>
      <c r="B4890">
        <v>4957</v>
      </c>
      <c r="C4890" t="s">
        <v>68</v>
      </c>
      <c r="D4890">
        <v>7306</v>
      </c>
      <c r="E4890" t="s">
        <v>145</v>
      </c>
      <c r="F4890" t="s">
        <v>1565</v>
      </c>
      <c r="G4890" t="s">
        <v>3121</v>
      </c>
      <c r="H4890" t="s">
        <v>3122</v>
      </c>
      <c r="I4890">
        <v>7305</v>
      </c>
      <c r="K4890" s="1"/>
    </row>
    <row r="4891" spans="1:11" x14ac:dyDescent="0.25">
      <c r="A4891" s="5" t="str">
        <f t="shared" si="76"/>
        <v>ID7307G4958</v>
      </c>
      <c r="B4891">
        <v>4958</v>
      </c>
      <c r="C4891" t="s">
        <v>68</v>
      </c>
      <c r="D4891">
        <v>7307</v>
      </c>
      <c r="E4891" t="s">
        <v>145</v>
      </c>
      <c r="F4891" t="s">
        <v>1565</v>
      </c>
      <c r="G4891" t="s">
        <v>3121</v>
      </c>
      <c r="H4891" t="s">
        <v>3123</v>
      </c>
      <c r="I4891">
        <v>7305</v>
      </c>
      <c r="K4891" s="1"/>
    </row>
    <row r="4892" spans="1:11" x14ac:dyDescent="0.25">
      <c r="A4892" s="5" t="str">
        <f t="shared" si="76"/>
        <v>ID7308G4959</v>
      </c>
      <c r="B4892">
        <v>4959</v>
      </c>
      <c r="C4892" t="s">
        <v>68</v>
      </c>
      <c r="D4892">
        <v>7308</v>
      </c>
      <c r="E4892" t="s">
        <v>145</v>
      </c>
      <c r="F4892" t="s">
        <v>1565</v>
      </c>
      <c r="G4892" t="s">
        <v>3121</v>
      </c>
      <c r="H4892" t="s">
        <v>3124</v>
      </c>
      <c r="I4892">
        <v>7305</v>
      </c>
      <c r="K4892" s="1"/>
    </row>
    <row r="4893" spans="1:11" x14ac:dyDescent="0.25">
      <c r="A4893" s="5" t="str">
        <f t="shared" si="76"/>
        <v>ID7533G4960</v>
      </c>
      <c r="B4893">
        <v>4960</v>
      </c>
      <c r="C4893" t="s">
        <v>68</v>
      </c>
      <c r="D4893">
        <v>7533</v>
      </c>
      <c r="E4893" t="s">
        <v>145</v>
      </c>
      <c r="F4893" t="s">
        <v>1565</v>
      </c>
      <c r="G4893" t="s">
        <v>3121</v>
      </c>
      <c r="H4893" t="s">
        <v>78</v>
      </c>
      <c r="I4893">
        <v>7305</v>
      </c>
      <c r="K4893" s="1"/>
    </row>
    <row r="4894" spans="1:11" x14ac:dyDescent="0.25">
      <c r="A4894" s="5" t="str">
        <f t="shared" si="76"/>
        <v>ID3849G4961</v>
      </c>
      <c r="B4894">
        <v>4961</v>
      </c>
      <c r="C4894" t="s">
        <v>68</v>
      </c>
      <c r="D4894">
        <v>3849</v>
      </c>
      <c r="E4894" t="s">
        <v>145</v>
      </c>
      <c r="F4894" t="s">
        <v>1566</v>
      </c>
      <c r="G4894" t="s">
        <v>1566</v>
      </c>
      <c r="H4894" t="s">
        <v>1566</v>
      </c>
      <c r="I4894">
        <v>339</v>
      </c>
      <c r="K4894" s="1"/>
    </row>
    <row r="4895" spans="1:11" x14ac:dyDescent="0.25">
      <c r="A4895" s="5" t="str">
        <f t="shared" si="76"/>
        <v>ID7309G4962</v>
      </c>
      <c r="B4895">
        <v>4962</v>
      </c>
      <c r="C4895" t="s">
        <v>68</v>
      </c>
      <c r="D4895">
        <v>7309</v>
      </c>
      <c r="E4895" t="s">
        <v>145</v>
      </c>
      <c r="F4895" t="s">
        <v>3125</v>
      </c>
      <c r="G4895" t="s">
        <v>3125</v>
      </c>
      <c r="H4895" t="s">
        <v>3125</v>
      </c>
      <c r="I4895">
        <v>339</v>
      </c>
      <c r="K4895" s="1"/>
    </row>
    <row r="4896" spans="1:11" x14ac:dyDescent="0.25">
      <c r="A4896" s="5" t="str">
        <f t="shared" si="76"/>
        <v>ID7309G4963</v>
      </c>
      <c r="B4896">
        <v>4963</v>
      </c>
      <c r="C4896" t="s">
        <v>68</v>
      </c>
      <c r="D4896">
        <v>7309</v>
      </c>
      <c r="E4896" t="s">
        <v>145</v>
      </c>
      <c r="F4896" t="s">
        <v>3125</v>
      </c>
      <c r="G4896" t="s">
        <v>3125</v>
      </c>
      <c r="H4896" t="s">
        <v>3125</v>
      </c>
      <c r="I4896">
        <v>339</v>
      </c>
      <c r="K4896" s="1"/>
    </row>
    <row r="4897" spans="1:11" x14ac:dyDescent="0.25">
      <c r="A4897" s="5" t="str">
        <f t="shared" si="76"/>
        <v>ID7310G4964</v>
      </c>
      <c r="B4897">
        <v>4964</v>
      </c>
      <c r="C4897" t="s">
        <v>68</v>
      </c>
      <c r="D4897">
        <v>7310</v>
      </c>
      <c r="E4897" t="s">
        <v>145</v>
      </c>
      <c r="F4897" t="s">
        <v>3126</v>
      </c>
      <c r="G4897" t="s">
        <v>3127</v>
      </c>
      <c r="H4897" t="s">
        <v>3127</v>
      </c>
      <c r="I4897">
        <v>7309</v>
      </c>
      <c r="K4897" s="1"/>
    </row>
    <row r="4898" spans="1:11" x14ac:dyDescent="0.25">
      <c r="A4898" s="5" t="str">
        <f t="shared" si="76"/>
        <v>ID7310G4965</v>
      </c>
      <c r="B4898">
        <v>4965</v>
      </c>
      <c r="C4898" t="s">
        <v>68</v>
      </c>
      <c r="D4898">
        <v>7310</v>
      </c>
      <c r="E4898" t="s">
        <v>145</v>
      </c>
      <c r="F4898" t="s">
        <v>3128</v>
      </c>
      <c r="G4898" t="s">
        <v>3127</v>
      </c>
      <c r="H4898" t="s">
        <v>3127</v>
      </c>
      <c r="I4898">
        <v>7309</v>
      </c>
      <c r="K4898" s="1"/>
    </row>
    <row r="4899" spans="1:11" x14ac:dyDescent="0.25">
      <c r="A4899" s="5" t="str">
        <f t="shared" si="76"/>
        <v>ID7311G4966</v>
      </c>
      <c r="B4899">
        <v>4966</v>
      </c>
      <c r="C4899" t="s">
        <v>68</v>
      </c>
      <c r="D4899">
        <v>7311</v>
      </c>
      <c r="E4899" t="s">
        <v>145</v>
      </c>
      <c r="F4899" t="s">
        <v>3126</v>
      </c>
      <c r="G4899" t="s">
        <v>3125</v>
      </c>
      <c r="H4899" t="s">
        <v>3125</v>
      </c>
      <c r="I4899">
        <v>7309</v>
      </c>
      <c r="K4899" s="1"/>
    </row>
    <row r="4900" spans="1:11" x14ac:dyDescent="0.25">
      <c r="A4900" s="5" t="str">
        <f t="shared" si="76"/>
        <v>ID7311G4967</v>
      </c>
      <c r="B4900">
        <v>4967</v>
      </c>
      <c r="C4900" t="s">
        <v>68</v>
      </c>
      <c r="D4900">
        <v>7311</v>
      </c>
      <c r="E4900" t="s">
        <v>145</v>
      </c>
      <c r="F4900" t="s">
        <v>3128</v>
      </c>
      <c r="G4900" t="s">
        <v>3125</v>
      </c>
      <c r="H4900" t="s">
        <v>3125</v>
      </c>
      <c r="I4900">
        <v>7309</v>
      </c>
      <c r="K4900" s="1"/>
    </row>
    <row r="4901" spans="1:11" x14ac:dyDescent="0.25">
      <c r="A4901" s="5" t="str">
        <f t="shared" si="76"/>
        <v>ID7312G4968</v>
      </c>
      <c r="B4901">
        <v>4968</v>
      </c>
      <c r="C4901" t="s">
        <v>68</v>
      </c>
      <c r="D4901">
        <v>7312</v>
      </c>
      <c r="E4901" t="s">
        <v>145</v>
      </c>
      <c r="F4901" t="s">
        <v>3126</v>
      </c>
      <c r="G4901" t="s">
        <v>3125</v>
      </c>
      <c r="H4901" t="s">
        <v>998</v>
      </c>
      <c r="I4901">
        <v>7311</v>
      </c>
      <c r="K4901" s="1"/>
    </row>
    <row r="4902" spans="1:11" x14ac:dyDescent="0.25">
      <c r="A4902" s="5" t="str">
        <f t="shared" si="76"/>
        <v>ID7312G4969</v>
      </c>
      <c r="B4902">
        <v>4969</v>
      </c>
      <c r="C4902" t="s">
        <v>68</v>
      </c>
      <c r="D4902">
        <v>7312</v>
      </c>
      <c r="E4902" t="s">
        <v>145</v>
      </c>
      <c r="F4902" t="s">
        <v>3128</v>
      </c>
      <c r="G4902" t="s">
        <v>3125</v>
      </c>
      <c r="H4902" t="s">
        <v>998</v>
      </c>
      <c r="I4902">
        <v>7311</v>
      </c>
      <c r="K4902" s="1"/>
    </row>
    <row r="4903" spans="1:11" x14ac:dyDescent="0.25">
      <c r="A4903" s="5" t="str">
        <f t="shared" si="76"/>
        <v>ID7313G4970</v>
      </c>
      <c r="B4903">
        <v>4970</v>
      </c>
      <c r="C4903" t="s">
        <v>68</v>
      </c>
      <c r="D4903">
        <v>7313</v>
      </c>
      <c r="E4903" t="s">
        <v>145</v>
      </c>
      <c r="F4903" t="s">
        <v>3126</v>
      </c>
      <c r="G4903" t="s">
        <v>3125</v>
      </c>
      <c r="H4903" t="s">
        <v>3129</v>
      </c>
      <c r="I4903">
        <v>7311</v>
      </c>
      <c r="K4903" s="1"/>
    </row>
    <row r="4904" spans="1:11" x14ac:dyDescent="0.25">
      <c r="A4904" s="5" t="str">
        <f t="shared" si="76"/>
        <v>ID7313G4971</v>
      </c>
      <c r="B4904">
        <v>4971</v>
      </c>
      <c r="C4904" t="s">
        <v>68</v>
      </c>
      <c r="D4904">
        <v>7313</v>
      </c>
      <c r="E4904" t="s">
        <v>145</v>
      </c>
      <c r="F4904" t="s">
        <v>3128</v>
      </c>
      <c r="G4904" t="s">
        <v>3125</v>
      </c>
      <c r="H4904" t="s">
        <v>3129</v>
      </c>
      <c r="I4904">
        <v>7311</v>
      </c>
      <c r="K4904" s="1"/>
    </row>
    <row r="4905" spans="1:11" x14ac:dyDescent="0.25">
      <c r="A4905" s="5" t="str">
        <f t="shared" si="76"/>
        <v>ID7314G4972</v>
      </c>
      <c r="B4905">
        <v>4972</v>
      </c>
      <c r="C4905" t="s">
        <v>68</v>
      </c>
      <c r="D4905">
        <v>7314</v>
      </c>
      <c r="E4905" t="s">
        <v>145</v>
      </c>
      <c r="F4905" t="s">
        <v>3126</v>
      </c>
      <c r="G4905" t="s">
        <v>3125</v>
      </c>
      <c r="H4905" t="s">
        <v>3130</v>
      </c>
      <c r="I4905">
        <v>7311</v>
      </c>
      <c r="K4905" s="1"/>
    </row>
    <row r="4906" spans="1:11" x14ac:dyDescent="0.25">
      <c r="A4906" s="5" t="str">
        <f t="shared" si="76"/>
        <v>ID7314G4973</v>
      </c>
      <c r="B4906">
        <v>4973</v>
      </c>
      <c r="C4906" t="s">
        <v>68</v>
      </c>
      <c r="D4906">
        <v>7314</v>
      </c>
      <c r="E4906" t="s">
        <v>145</v>
      </c>
      <c r="F4906" t="s">
        <v>3128</v>
      </c>
      <c r="G4906" t="s">
        <v>3125</v>
      </c>
      <c r="H4906" t="s">
        <v>3130</v>
      </c>
      <c r="I4906">
        <v>7311</v>
      </c>
      <c r="K4906" s="1"/>
    </row>
    <row r="4907" spans="1:11" x14ac:dyDescent="0.25">
      <c r="A4907" s="5" t="str">
        <f t="shared" si="76"/>
        <v>ID7315G4974</v>
      </c>
      <c r="B4907">
        <v>4974</v>
      </c>
      <c r="C4907" t="s">
        <v>68</v>
      </c>
      <c r="D4907">
        <v>7315</v>
      </c>
      <c r="E4907" t="s">
        <v>145</v>
      </c>
      <c r="F4907" t="s">
        <v>3126</v>
      </c>
      <c r="G4907" t="s">
        <v>3125</v>
      </c>
      <c r="H4907" t="s">
        <v>3131</v>
      </c>
      <c r="I4907">
        <v>7311</v>
      </c>
      <c r="K4907" s="1"/>
    </row>
    <row r="4908" spans="1:11" x14ac:dyDescent="0.25">
      <c r="A4908" s="5" t="str">
        <f t="shared" si="76"/>
        <v>ID7315G4975</v>
      </c>
      <c r="B4908">
        <v>4975</v>
      </c>
      <c r="C4908" t="s">
        <v>68</v>
      </c>
      <c r="D4908">
        <v>7315</v>
      </c>
      <c r="E4908" t="s">
        <v>145</v>
      </c>
      <c r="F4908" t="s">
        <v>3128</v>
      </c>
      <c r="G4908" t="s">
        <v>3125</v>
      </c>
      <c r="H4908" t="s">
        <v>3131</v>
      </c>
      <c r="I4908">
        <v>7311</v>
      </c>
      <c r="K4908" s="1"/>
    </row>
    <row r="4909" spans="1:11" x14ac:dyDescent="0.25">
      <c r="A4909" s="5" t="str">
        <f t="shared" si="76"/>
        <v>ID7316G4976</v>
      </c>
      <c r="B4909">
        <v>4976</v>
      </c>
      <c r="C4909" t="s">
        <v>68</v>
      </c>
      <c r="D4909">
        <v>7316</v>
      </c>
      <c r="E4909" t="s">
        <v>145</v>
      </c>
      <c r="F4909" t="s">
        <v>3126</v>
      </c>
      <c r="G4909" t="s">
        <v>3125</v>
      </c>
      <c r="H4909" t="s">
        <v>78</v>
      </c>
      <c r="I4909">
        <v>7311</v>
      </c>
      <c r="K4909" s="1"/>
    </row>
    <row r="4910" spans="1:11" x14ac:dyDescent="0.25">
      <c r="A4910" s="5" t="str">
        <f t="shared" si="76"/>
        <v>ID7316G4977</v>
      </c>
      <c r="B4910">
        <v>4977</v>
      </c>
      <c r="C4910" t="s">
        <v>68</v>
      </c>
      <c r="D4910">
        <v>7316</v>
      </c>
      <c r="E4910" t="s">
        <v>145</v>
      </c>
      <c r="F4910" t="s">
        <v>3128</v>
      </c>
      <c r="G4910" t="s">
        <v>3125</v>
      </c>
      <c r="H4910" t="s">
        <v>78</v>
      </c>
      <c r="I4910">
        <v>7311</v>
      </c>
      <c r="K4910" s="1"/>
    </row>
    <row r="4911" spans="1:11" x14ac:dyDescent="0.25">
      <c r="A4911" s="5" t="str">
        <f t="shared" si="76"/>
        <v>ID8955G4978</v>
      </c>
      <c r="B4911">
        <v>4978</v>
      </c>
      <c r="C4911" t="s">
        <v>68</v>
      </c>
      <c r="D4911">
        <v>8955</v>
      </c>
      <c r="E4911" t="s">
        <v>145</v>
      </c>
      <c r="F4911" t="s">
        <v>3125</v>
      </c>
      <c r="G4911" t="s">
        <v>3791</v>
      </c>
      <c r="H4911" t="s">
        <v>3791</v>
      </c>
      <c r="I4911">
        <v>7309</v>
      </c>
      <c r="K4911" s="1"/>
    </row>
    <row r="4912" spans="1:11" x14ac:dyDescent="0.25">
      <c r="A4912" s="5" t="str">
        <f t="shared" si="76"/>
        <v>ID8956G4979</v>
      </c>
      <c r="B4912">
        <v>4979</v>
      </c>
      <c r="C4912" t="s">
        <v>68</v>
      </c>
      <c r="D4912">
        <v>8956</v>
      </c>
      <c r="E4912" t="s">
        <v>145</v>
      </c>
      <c r="F4912" t="s">
        <v>3125</v>
      </c>
      <c r="G4912" t="s">
        <v>3130</v>
      </c>
      <c r="H4912" t="s">
        <v>3130</v>
      </c>
      <c r="I4912">
        <v>7309</v>
      </c>
      <c r="K4912" s="1"/>
    </row>
    <row r="4913" spans="1:11" x14ac:dyDescent="0.25">
      <c r="A4913" s="5" t="str">
        <f t="shared" si="76"/>
        <v>ID8957G4980</v>
      </c>
      <c r="B4913">
        <v>4980</v>
      </c>
      <c r="C4913" t="s">
        <v>68</v>
      </c>
      <c r="D4913">
        <v>8957</v>
      </c>
      <c r="E4913" t="s">
        <v>145</v>
      </c>
      <c r="F4913" t="s">
        <v>3125</v>
      </c>
      <c r="G4913" t="s">
        <v>78</v>
      </c>
      <c r="H4913" t="s">
        <v>78</v>
      </c>
      <c r="I4913">
        <v>7309</v>
      </c>
      <c r="K4913" s="1"/>
    </row>
    <row r="4914" spans="1:11" x14ac:dyDescent="0.25">
      <c r="A4914" s="5" t="str">
        <f t="shared" si="76"/>
        <v>ID8969G4981</v>
      </c>
      <c r="B4914">
        <v>4981</v>
      </c>
      <c r="C4914" t="s">
        <v>68</v>
      </c>
      <c r="D4914">
        <v>8969</v>
      </c>
      <c r="E4914" t="s">
        <v>145</v>
      </c>
      <c r="F4914" t="s">
        <v>3125</v>
      </c>
      <c r="G4914" t="s">
        <v>3792</v>
      </c>
      <c r="H4914" t="s">
        <v>3792</v>
      </c>
      <c r="I4914">
        <v>7309</v>
      </c>
      <c r="K4914" s="1"/>
    </row>
    <row r="4915" spans="1:11" x14ac:dyDescent="0.25">
      <c r="A4915" s="5" t="str">
        <f t="shared" si="76"/>
        <v>ID7534G4982</v>
      </c>
      <c r="B4915">
        <v>4982</v>
      </c>
      <c r="C4915" t="s">
        <v>68</v>
      </c>
      <c r="D4915">
        <v>7534</v>
      </c>
      <c r="E4915" t="s">
        <v>145</v>
      </c>
      <c r="F4915" t="s">
        <v>3184</v>
      </c>
      <c r="G4915" t="s">
        <v>3184</v>
      </c>
      <c r="H4915" t="s">
        <v>3184</v>
      </c>
      <c r="I4915">
        <v>339</v>
      </c>
      <c r="K4915" s="1"/>
    </row>
    <row r="4916" spans="1:11" x14ac:dyDescent="0.25">
      <c r="A4916" s="5" t="str">
        <f t="shared" si="76"/>
        <v>ID340G4983</v>
      </c>
      <c r="B4916">
        <v>4983</v>
      </c>
      <c r="C4916" t="s">
        <v>68</v>
      </c>
      <c r="D4916">
        <v>340</v>
      </c>
      <c r="E4916" t="s">
        <v>334</v>
      </c>
      <c r="F4916" t="s">
        <v>334</v>
      </c>
      <c r="G4916" t="s">
        <v>334</v>
      </c>
      <c r="H4916" t="s">
        <v>334</v>
      </c>
      <c r="I4916" t="s">
        <v>71</v>
      </c>
      <c r="K4916" s="1"/>
    </row>
    <row r="4917" spans="1:11" x14ac:dyDescent="0.25">
      <c r="A4917" s="5" t="str">
        <f t="shared" si="76"/>
        <v>ID2609G4984</v>
      </c>
      <c r="B4917">
        <v>4984</v>
      </c>
      <c r="C4917" t="s">
        <v>68</v>
      </c>
      <c r="D4917">
        <v>2609</v>
      </c>
      <c r="E4917" t="s">
        <v>334</v>
      </c>
      <c r="F4917" t="s">
        <v>1087</v>
      </c>
      <c r="G4917" t="s">
        <v>1087</v>
      </c>
      <c r="H4917" t="s">
        <v>1087</v>
      </c>
      <c r="I4917">
        <v>340</v>
      </c>
      <c r="K4917" s="1"/>
    </row>
    <row r="4918" spans="1:11" x14ac:dyDescent="0.25">
      <c r="A4918" s="5" t="str">
        <f t="shared" si="76"/>
        <v>ID2611G4985</v>
      </c>
      <c r="B4918">
        <v>4985</v>
      </c>
      <c r="C4918" t="s">
        <v>68</v>
      </c>
      <c r="D4918">
        <v>2611</v>
      </c>
      <c r="E4918" t="s">
        <v>334</v>
      </c>
      <c r="F4918" t="s">
        <v>1087</v>
      </c>
      <c r="G4918" t="s">
        <v>1088</v>
      </c>
      <c r="H4918" t="s">
        <v>1088</v>
      </c>
      <c r="I4918">
        <v>2609</v>
      </c>
      <c r="K4918" s="1"/>
    </row>
    <row r="4919" spans="1:11" x14ac:dyDescent="0.25">
      <c r="A4919" s="5" t="str">
        <f t="shared" si="76"/>
        <v>ID5557G4986</v>
      </c>
      <c r="B4919">
        <v>4986</v>
      </c>
      <c r="C4919" t="s">
        <v>68</v>
      </c>
      <c r="D4919">
        <v>5557</v>
      </c>
      <c r="E4919" t="s">
        <v>334</v>
      </c>
      <c r="F4919" t="s">
        <v>1087</v>
      </c>
      <c r="G4919" t="s">
        <v>1088</v>
      </c>
      <c r="H4919" t="s">
        <v>1840</v>
      </c>
      <c r="I4919">
        <v>2611</v>
      </c>
      <c r="K4919" s="1"/>
    </row>
    <row r="4920" spans="1:11" x14ac:dyDescent="0.25">
      <c r="A4920" s="5" t="str">
        <f t="shared" si="76"/>
        <v>ID5558G4987</v>
      </c>
      <c r="B4920">
        <v>4987</v>
      </c>
      <c r="C4920" t="s">
        <v>68</v>
      </c>
      <c r="D4920">
        <v>5558</v>
      </c>
      <c r="E4920" t="s">
        <v>334</v>
      </c>
      <c r="F4920" t="s">
        <v>1087</v>
      </c>
      <c r="G4920" t="s">
        <v>1088</v>
      </c>
      <c r="H4920" t="s">
        <v>1844</v>
      </c>
      <c r="I4920">
        <v>2611</v>
      </c>
      <c r="K4920" s="1"/>
    </row>
    <row r="4921" spans="1:11" x14ac:dyDescent="0.25">
      <c r="A4921" s="5" t="str">
        <f t="shared" si="76"/>
        <v>ID5559G4988</v>
      </c>
      <c r="B4921">
        <v>4988</v>
      </c>
      <c r="C4921" t="s">
        <v>68</v>
      </c>
      <c r="D4921">
        <v>5559</v>
      </c>
      <c r="E4921" t="s">
        <v>334</v>
      </c>
      <c r="F4921" t="s">
        <v>1087</v>
      </c>
      <c r="G4921" t="s">
        <v>1088</v>
      </c>
      <c r="H4921" t="s">
        <v>78</v>
      </c>
      <c r="I4921">
        <v>2611</v>
      </c>
      <c r="K4921" s="1"/>
    </row>
    <row r="4922" spans="1:11" x14ac:dyDescent="0.25">
      <c r="A4922" s="5" t="str">
        <f t="shared" si="76"/>
        <v>ID2612G4989</v>
      </c>
      <c r="B4922">
        <v>4989</v>
      </c>
      <c r="C4922" t="s">
        <v>68</v>
      </c>
      <c r="D4922">
        <v>2612</v>
      </c>
      <c r="E4922" t="s">
        <v>334</v>
      </c>
      <c r="F4922" t="s">
        <v>1087</v>
      </c>
      <c r="G4922" t="s">
        <v>55</v>
      </c>
      <c r="H4922" t="s">
        <v>55</v>
      </c>
      <c r="I4922">
        <v>2609</v>
      </c>
      <c r="K4922" s="1"/>
    </row>
    <row r="4923" spans="1:11" x14ac:dyDescent="0.25">
      <c r="A4923" s="5" t="str">
        <f t="shared" si="76"/>
        <v>ID2613G4990</v>
      </c>
      <c r="B4923">
        <v>4990</v>
      </c>
      <c r="C4923" t="s">
        <v>68</v>
      </c>
      <c r="D4923">
        <v>2613</v>
      </c>
      <c r="E4923" t="s">
        <v>334</v>
      </c>
      <c r="F4923" t="s">
        <v>1087</v>
      </c>
      <c r="G4923" t="s">
        <v>1089</v>
      </c>
      <c r="H4923" t="s">
        <v>1089</v>
      </c>
      <c r="I4923">
        <v>2609</v>
      </c>
      <c r="K4923" s="1"/>
    </row>
    <row r="4924" spans="1:11" x14ac:dyDescent="0.25">
      <c r="A4924" s="5" t="str">
        <f t="shared" si="76"/>
        <v>ID2614G4991</v>
      </c>
      <c r="B4924">
        <v>4991</v>
      </c>
      <c r="C4924" t="s">
        <v>68</v>
      </c>
      <c r="D4924">
        <v>2614</v>
      </c>
      <c r="E4924" t="s">
        <v>334</v>
      </c>
      <c r="F4924" t="s">
        <v>1087</v>
      </c>
      <c r="G4924" t="s">
        <v>1089</v>
      </c>
      <c r="H4924" t="s">
        <v>1090</v>
      </c>
      <c r="I4924">
        <v>2613</v>
      </c>
      <c r="K4924" s="1"/>
    </row>
    <row r="4925" spans="1:11" x14ac:dyDescent="0.25">
      <c r="A4925" s="5" t="str">
        <f t="shared" si="76"/>
        <v>ID2615G4992</v>
      </c>
      <c r="B4925">
        <v>4992</v>
      </c>
      <c r="C4925" t="s">
        <v>68</v>
      </c>
      <c r="D4925">
        <v>2615</v>
      </c>
      <c r="E4925" t="s">
        <v>334</v>
      </c>
      <c r="F4925" t="s">
        <v>1087</v>
      </c>
      <c r="G4925" t="s">
        <v>1089</v>
      </c>
      <c r="H4925" t="s">
        <v>1091</v>
      </c>
      <c r="I4925">
        <v>2613</v>
      </c>
      <c r="K4925" s="1"/>
    </row>
    <row r="4926" spans="1:11" x14ac:dyDescent="0.25">
      <c r="A4926" s="5" t="str">
        <f t="shared" si="76"/>
        <v>ID2616G4993</v>
      </c>
      <c r="B4926">
        <v>4993</v>
      </c>
      <c r="C4926" t="s">
        <v>68</v>
      </c>
      <c r="D4926">
        <v>2616</v>
      </c>
      <c r="E4926" t="s">
        <v>334</v>
      </c>
      <c r="F4926" t="s">
        <v>1087</v>
      </c>
      <c r="G4926" t="s">
        <v>1089</v>
      </c>
      <c r="H4926" t="s">
        <v>1092</v>
      </c>
      <c r="I4926">
        <v>2613</v>
      </c>
      <c r="K4926" s="1"/>
    </row>
    <row r="4927" spans="1:11" x14ac:dyDescent="0.25">
      <c r="A4927" s="5" t="str">
        <f t="shared" si="76"/>
        <v>ID2617G4994</v>
      </c>
      <c r="B4927">
        <v>4994</v>
      </c>
      <c r="C4927" t="s">
        <v>68</v>
      </c>
      <c r="D4927">
        <v>2617</v>
      </c>
      <c r="E4927" t="s">
        <v>334</v>
      </c>
      <c r="F4927" t="s">
        <v>1087</v>
      </c>
      <c r="G4927" t="s">
        <v>1089</v>
      </c>
      <c r="H4927" t="s">
        <v>1093</v>
      </c>
      <c r="I4927">
        <v>2613</v>
      </c>
      <c r="K4927" s="1"/>
    </row>
    <row r="4928" spans="1:11" x14ac:dyDescent="0.25">
      <c r="A4928" s="5" t="str">
        <f t="shared" si="76"/>
        <v>ID2618G4995</v>
      </c>
      <c r="B4928">
        <v>4995</v>
      </c>
      <c r="C4928" t="s">
        <v>68</v>
      </c>
      <c r="D4928">
        <v>2618</v>
      </c>
      <c r="E4928" t="s">
        <v>334</v>
      </c>
      <c r="F4928" t="s">
        <v>1087</v>
      </c>
      <c r="G4928" t="s">
        <v>1089</v>
      </c>
      <c r="H4928" t="s">
        <v>1094</v>
      </c>
      <c r="I4928">
        <v>2613</v>
      </c>
      <c r="K4928" s="1"/>
    </row>
    <row r="4929" spans="1:11" x14ac:dyDescent="0.25">
      <c r="A4929" s="5" t="str">
        <f t="shared" si="76"/>
        <v>ID2619G4996</v>
      </c>
      <c r="B4929">
        <v>4996</v>
      </c>
      <c r="C4929" t="s">
        <v>68</v>
      </c>
      <c r="D4929">
        <v>2619</v>
      </c>
      <c r="E4929" t="s">
        <v>334</v>
      </c>
      <c r="F4929" t="s">
        <v>1087</v>
      </c>
      <c r="G4929" t="s">
        <v>1089</v>
      </c>
      <c r="H4929" t="s">
        <v>1095</v>
      </c>
      <c r="I4929">
        <v>2613</v>
      </c>
      <c r="K4929" s="1"/>
    </row>
    <row r="4930" spans="1:11" x14ac:dyDescent="0.25">
      <c r="A4930" s="5" t="str">
        <f t="shared" si="76"/>
        <v>ID2620G4997</v>
      </c>
      <c r="B4930">
        <v>4997</v>
      </c>
      <c r="C4930" t="s">
        <v>68</v>
      </c>
      <c r="D4930">
        <v>2620</v>
      </c>
      <c r="E4930" t="s">
        <v>334</v>
      </c>
      <c r="F4930" t="s">
        <v>1087</v>
      </c>
      <c r="G4930" t="s">
        <v>1089</v>
      </c>
      <c r="H4930" t="s">
        <v>1096</v>
      </c>
      <c r="I4930">
        <v>2613</v>
      </c>
      <c r="K4930" s="1"/>
    </row>
    <row r="4931" spans="1:11" x14ac:dyDescent="0.25">
      <c r="A4931" s="5" t="str">
        <f t="shared" ref="A4931:A4994" si="77">"ID"&amp;D4931&amp;"G"&amp;B4931</f>
        <v>ID2621G4998</v>
      </c>
      <c r="B4931">
        <v>4998</v>
      </c>
      <c r="C4931" t="s">
        <v>68</v>
      </c>
      <c r="D4931">
        <v>2621</v>
      </c>
      <c r="E4931" t="s">
        <v>334</v>
      </c>
      <c r="F4931" t="s">
        <v>1087</v>
      </c>
      <c r="G4931" t="s">
        <v>1089</v>
      </c>
      <c r="H4931" t="s">
        <v>1097</v>
      </c>
      <c r="I4931">
        <v>2613</v>
      </c>
      <c r="K4931" s="1"/>
    </row>
    <row r="4932" spans="1:11" x14ac:dyDescent="0.25">
      <c r="A4932" s="5" t="str">
        <f t="shared" si="77"/>
        <v>ID2622G4999</v>
      </c>
      <c r="B4932">
        <v>4999</v>
      </c>
      <c r="C4932" t="s">
        <v>68</v>
      </c>
      <c r="D4932">
        <v>2622</v>
      </c>
      <c r="E4932" t="s">
        <v>334</v>
      </c>
      <c r="F4932" t="s">
        <v>1087</v>
      </c>
      <c r="G4932" t="s">
        <v>1089</v>
      </c>
      <c r="H4932" t="s">
        <v>1098</v>
      </c>
      <c r="I4932">
        <v>2613</v>
      </c>
      <c r="K4932" s="1"/>
    </row>
    <row r="4933" spans="1:11" x14ac:dyDescent="0.25">
      <c r="A4933" s="5" t="str">
        <f t="shared" si="77"/>
        <v>ID2623G5000</v>
      </c>
      <c r="B4933">
        <v>5000</v>
      </c>
      <c r="C4933" t="s">
        <v>68</v>
      </c>
      <c r="D4933">
        <v>2623</v>
      </c>
      <c r="E4933" t="s">
        <v>334</v>
      </c>
      <c r="F4933" t="s">
        <v>1087</v>
      </c>
      <c r="G4933" t="s">
        <v>1089</v>
      </c>
      <c r="H4933" t="s">
        <v>1099</v>
      </c>
      <c r="I4933">
        <v>2613</v>
      </c>
      <c r="K4933" s="1"/>
    </row>
    <row r="4934" spans="1:11" x14ac:dyDescent="0.25">
      <c r="A4934" s="5" t="str">
        <f t="shared" si="77"/>
        <v>ID2624G5001</v>
      </c>
      <c r="B4934">
        <v>5001</v>
      </c>
      <c r="C4934" t="s">
        <v>68</v>
      </c>
      <c r="D4934">
        <v>2624</v>
      </c>
      <c r="E4934" t="s">
        <v>334</v>
      </c>
      <c r="F4934" t="s">
        <v>1087</v>
      </c>
      <c r="G4934" t="s">
        <v>1089</v>
      </c>
      <c r="H4934" t="s">
        <v>1100</v>
      </c>
      <c r="I4934">
        <v>2613</v>
      </c>
      <c r="K4934" s="1"/>
    </row>
    <row r="4935" spans="1:11" x14ac:dyDescent="0.25">
      <c r="A4935" s="5" t="str">
        <f t="shared" si="77"/>
        <v>ID2625G5002</v>
      </c>
      <c r="B4935">
        <v>5002</v>
      </c>
      <c r="C4935" t="s">
        <v>68</v>
      </c>
      <c r="D4935">
        <v>2625</v>
      </c>
      <c r="E4935" t="s">
        <v>334</v>
      </c>
      <c r="F4935" t="s">
        <v>1087</v>
      </c>
      <c r="G4935" t="s">
        <v>1089</v>
      </c>
      <c r="H4935" t="s">
        <v>1101</v>
      </c>
      <c r="I4935">
        <v>2613</v>
      </c>
      <c r="K4935" s="1"/>
    </row>
    <row r="4936" spans="1:11" x14ac:dyDescent="0.25">
      <c r="A4936" s="5" t="str">
        <f t="shared" si="77"/>
        <v>ID2626G5003</v>
      </c>
      <c r="B4936">
        <v>5003</v>
      </c>
      <c r="C4936" t="s">
        <v>68</v>
      </c>
      <c r="D4936">
        <v>2626</v>
      </c>
      <c r="E4936" t="s">
        <v>334</v>
      </c>
      <c r="F4936" t="s">
        <v>1087</v>
      </c>
      <c r="G4936" t="s">
        <v>1089</v>
      </c>
      <c r="H4936" t="s">
        <v>1102</v>
      </c>
      <c r="I4936">
        <v>2613</v>
      </c>
      <c r="K4936" s="1"/>
    </row>
    <row r="4937" spans="1:11" x14ac:dyDescent="0.25">
      <c r="A4937" s="5" t="str">
        <f t="shared" si="77"/>
        <v>ID2627G5004</v>
      </c>
      <c r="B4937">
        <v>5004</v>
      </c>
      <c r="C4937" t="s">
        <v>68</v>
      </c>
      <c r="D4937">
        <v>2627</v>
      </c>
      <c r="E4937" t="s">
        <v>334</v>
      </c>
      <c r="F4937" t="s">
        <v>1087</v>
      </c>
      <c r="G4937" t="s">
        <v>1089</v>
      </c>
      <c r="H4937" t="s">
        <v>1103</v>
      </c>
      <c r="I4937">
        <v>2613</v>
      </c>
      <c r="K4937" s="1"/>
    </row>
    <row r="4938" spans="1:11" x14ac:dyDescent="0.25">
      <c r="A4938" s="5" t="str">
        <f t="shared" si="77"/>
        <v>ID2628G5005</v>
      </c>
      <c r="B4938">
        <v>5005</v>
      </c>
      <c r="C4938" t="s">
        <v>68</v>
      </c>
      <c r="D4938">
        <v>2628</v>
      </c>
      <c r="E4938" t="s">
        <v>334</v>
      </c>
      <c r="F4938" t="s">
        <v>1087</v>
      </c>
      <c r="G4938" t="s">
        <v>1089</v>
      </c>
      <c r="H4938" t="s">
        <v>1104</v>
      </c>
      <c r="I4938">
        <v>2613</v>
      </c>
      <c r="K4938" s="1"/>
    </row>
    <row r="4939" spans="1:11" x14ac:dyDescent="0.25">
      <c r="A4939" s="5" t="str">
        <f t="shared" si="77"/>
        <v>ID2629G5006</v>
      </c>
      <c r="B4939">
        <v>5006</v>
      </c>
      <c r="C4939" t="s">
        <v>68</v>
      </c>
      <c r="D4939">
        <v>2629</v>
      </c>
      <c r="E4939" t="s">
        <v>334</v>
      </c>
      <c r="F4939" t="s">
        <v>1087</v>
      </c>
      <c r="G4939" t="s">
        <v>1089</v>
      </c>
      <c r="H4939" t="s">
        <v>1105</v>
      </c>
      <c r="I4939">
        <v>2613</v>
      </c>
      <c r="K4939" s="1"/>
    </row>
    <row r="4940" spans="1:11" x14ac:dyDescent="0.25">
      <c r="A4940" s="5" t="str">
        <f t="shared" si="77"/>
        <v>ID2630G5007</v>
      </c>
      <c r="B4940">
        <v>5007</v>
      </c>
      <c r="C4940" t="s">
        <v>68</v>
      </c>
      <c r="D4940">
        <v>2630</v>
      </c>
      <c r="E4940" t="s">
        <v>334</v>
      </c>
      <c r="F4940" t="s">
        <v>1087</v>
      </c>
      <c r="G4940" t="s">
        <v>1089</v>
      </c>
      <c r="H4940" t="s">
        <v>1106</v>
      </c>
      <c r="I4940">
        <v>2613</v>
      </c>
      <c r="K4940" s="1"/>
    </row>
    <row r="4941" spans="1:11" x14ac:dyDescent="0.25">
      <c r="A4941" s="5" t="str">
        <f t="shared" si="77"/>
        <v>ID2631G5008</v>
      </c>
      <c r="B4941">
        <v>5008</v>
      </c>
      <c r="C4941" t="s">
        <v>68</v>
      </c>
      <c r="D4941">
        <v>2631</v>
      </c>
      <c r="E4941" t="s">
        <v>334</v>
      </c>
      <c r="F4941" t="s">
        <v>1087</v>
      </c>
      <c r="G4941" t="s">
        <v>1089</v>
      </c>
      <c r="H4941" t="s">
        <v>1107</v>
      </c>
      <c r="I4941">
        <v>2613</v>
      </c>
      <c r="K4941" s="1"/>
    </row>
    <row r="4942" spans="1:11" x14ac:dyDescent="0.25">
      <c r="A4942" s="5" t="str">
        <f t="shared" si="77"/>
        <v>ID2631G5009</v>
      </c>
      <c r="B4942">
        <v>5009</v>
      </c>
      <c r="C4942" t="s">
        <v>68</v>
      </c>
      <c r="D4942">
        <v>2631</v>
      </c>
      <c r="E4942" t="s">
        <v>334</v>
      </c>
      <c r="F4942" t="s">
        <v>1087</v>
      </c>
      <c r="G4942" t="s">
        <v>1089</v>
      </c>
      <c r="H4942" t="s">
        <v>1107</v>
      </c>
      <c r="I4942">
        <v>2613</v>
      </c>
      <c r="K4942" s="1"/>
    </row>
    <row r="4943" spans="1:11" x14ac:dyDescent="0.25">
      <c r="A4943" s="5" t="str">
        <f t="shared" si="77"/>
        <v>ID2632G5010</v>
      </c>
      <c r="B4943">
        <v>5010</v>
      </c>
      <c r="C4943" t="s">
        <v>68</v>
      </c>
      <c r="D4943">
        <v>2632</v>
      </c>
      <c r="E4943" t="s">
        <v>334</v>
      </c>
      <c r="F4943" t="s">
        <v>1087</v>
      </c>
      <c r="G4943" t="s">
        <v>1089</v>
      </c>
      <c r="H4943" t="s">
        <v>1108</v>
      </c>
      <c r="I4943">
        <v>2613</v>
      </c>
      <c r="K4943" s="1"/>
    </row>
    <row r="4944" spans="1:11" x14ac:dyDescent="0.25">
      <c r="A4944" s="5" t="str">
        <f t="shared" si="77"/>
        <v>ID2633G5011</v>
      </c>
      <c r="B4944">
        <v>5011</v>
      </c>
      <c r="C4944" t="s">
        <v>68</v>
      </c>
      <c r="D4944">
        <v>2633</v>
      </c>
      <c r="E4944" t="s">
        <v>334</v>
      </c>
      <c r="F4944" t="s">
        <v>1087</v>
      </c>
      <c r="G4944" t="s">
        <v>1089</v>
      </c>
      <c r="H4944" t="s">
        <v>1109</v>
      </c>
      <c r="I4944">
        <v>2613</v>
      </c>
      <c r="K4944" s="1"/>
    </row>
    <row r="4945" spans="1:11" x14ac:dyDescent="0.25">
      <c r="A4945" s="5" t="str">
        <f t="shared" si="77"/>
        <v>ID2634G5012</v>
      </c>
      <c r="B4945">
        <v>5012</v>
      </c>
      <c r="C4945" t="s">
        <v>68</v>
      </c>
      <c r="D4945">
        <v>2634</v>
      </c>
      <c r="E4945" t="s">
        <v>334</v>
      </c>
      <c r="F4945" t="s">
        <v>1087</v>
      </c>
      <c r="G4945" t="s">
        <v>1089</v>
      </c>
      <c r="H4945" t="s">
        <v>1110</v>
      </c>
      <c r="I4945">
        <v>2613</v>
      </c>
      <c r="K4945" s="1"/>
    </row>
    <row r="4946" spans="1:11" x14ac:dyDescent="0.25">
      <c r="A4946" s="5" t="str">
        <f t="shared" si="77"/>
        <v>ID2635G5013</v>
      </c>
      <c r="B4946">
        <v>5013</v>
      </c>
      <c r="C4946" t="s">
        <v>68</v>
      </c>
      <c r="D4946">
        <v>2635</v>
      </c>
      <c r="E4946" t="s">
        <v>334</v>
      </c>
      <c r="F4946" t="s">
        <v>1087</v>
      </c>
      <c r="G4946" t="s">
        <v>1089</v>
      </c>
      <c r="H4946" t="s">
        <v>1111</v>
      </c>
      <c r="I4946">
        <v>2613</v>
      </c>
      <c r="K4946" s="1"/>
    </row>
    <row r="4947" spans="1:11" x14ac:dyDescent="0.25">
      <c r="A4947" s="5" t="str">
        <f t="shared" si="77"/>
        <v>ID2636G5014</v>
      </c>
      <c r="B4947">
        <v>5014</v>
      </c>
      <c r="C4947" t="s">
        <v>68</v>
      </c>
      <c r="D4947">
        <v>2636</v>
      </c>
      <c r="E4947" t="s">
        <v>334</v>
      </c>
      <c r="F4947" t="s">
        <v>1087</v>
      </c>
      <c r="G4947" t="s">
        <v>1089</v>
      </c>
      <c r="H4947" t="s">
        <v>1112</v>
      </c>
      <c r="I4947">
        <v>2613</v>
      </c>
      <c r="K4947" s="1"/>
    </row>
    <row r="4948" spans="1:11" x14ac:dyDescent="0.25">
      <c r="A4948" s="5" t="str">
        <f t="shared" si="77"/>
        <v>ID2637G5015</v>
      </c>
      <c r="B4948">
        <v>5015</v>
      </c>
      <c r="C4948" t="s">
        <v>68</v>
      </c>
      <c r="D4948">
        <v>2637</v>
      </c>
      <c r="E4948" t="s">
        <v>334</v>
      </c>
      <c r="F4948" t="s">
        <v>1087</v>
      </c>
      <c r="G4948" t="s">
        <v>1089</v>
      </c>
      <c r="H4948" t="s">
        <v>1113</v>
      </c>
      <c r="I4948">
        <v>2613</v>
      </c>
      <c r="K4948" s="1"/>
    </row>
    <row r="4949" spans="1:11" x14ac:dyDescent="0.25">
      <c r="A4949" s="5" t="str">
        <f t="shared" si="77"/>
        <v>ID2638G5016</v>
      </c>
      <c r="B4949">
        <v>5016</v>
      </c>
      <c r="C4949" t="s">
        <v>68</v>
      </c>
      <c r="D4949">
        <v>2638</v>
      </c>
      <c r="E4949" t="s">
        <v>334</v>
      </c>
      <c r="F4949" t="s">
        <v>1087</v>
      </c>
      <c r="G4949" t="s">
        <v>1089</v>
      </c>
      <c r="H4949" t="s">
        <v>1114</v>
      </c>
      <c r="I4949">
        <v>2613</v>
      </c>
      <c r="K4949" s="1"/>
    </row>
    <row r="4950" spans="1:11" x14ac:dyDescent="0.25">
      <c r="A4950" s="5" t="str">
        <f t="shared" si="77"/>
        <v>ID2639G5017</v>
      </c>
      <c r="B4950">
        <v>5017</v>
      </c>
      <c r="C4950" t="s">
        <v>68</v>
      </c>
      <c r="D4950">
        <v>2639</v>
      </c>
      <c r="E4950" t="s">
        <v>334</v>
      </c>
      <c r="F4950" t="s">
        <v>1087</v>
      </c>
      <c r="G4950" t="s">
        <v>1089</v>
      </c>
      <c r="H4950" t="s">
        <v>1115</v>
      </c>
      <c r="I4950">
        <v>2613</v>
      </c>
      <c r="K4950" s="1"/>
    </row>
    <row r="4951" spans="1:11" x14ac:dyDescent="0.25">
      <c r="A4951" s="5" t="str">
        <f t="shared" si="77"/>
        <v>ID2640G5018</v>
      </c>
      <c r="B4951">
        <v>5018</v>
      </c>
      <c r="C4951" t="s">
        <v>68</v>
      </c>
      <c r="D4951">
        <v>2640</v>
      </c>
      <c r="E4951" t="s">
        <v>334</v>
      </c>
      <c r="F4951" t="s">
        <v>1087</v>
      </c>
      <c r="G4951" t="s">
        <v>1089</v>
      </c>
      <c r="H4951" t="s">
        <v>78</v>
      </c>
      <c r="I4951">
        <v>2613</v>
      </c>
      <c r="K4951" s="1"/>
    </row>
    <row r="4952" spans="1:11" x14ac:dyDescent="0.25">
      <c r="A4952" s="5" t="str">
        <f t="shared" si="77"/>
        <v>ID2658G5019</v>
      </c>
      <c r="B4952">
        <v>5019</v>
      </c>
      <c r="C4952" t="s">
        <v>68</v>
      </c>
      <c r="D4952">
        <v>2658</v>
      </c>
      <c r="E4952" t="s">
        <v>334</v>
      </c>
      <c r="F4952" t="s">
        <v>1087</v>
      </c>
      <c r="G4952" t="s">
        <v>1089</v>
      </c>
      <c r="H4952" t="s">
        <v>1126</v>
      </c>
      <c r="I4952">
        <v>2613</v>
      </c>
      <c r="K4952" s="1"/>
    </row>
    <row r="4953" spans="1:11" x14ac:dyDescent="0.25">
      <c r="A4953" s="5" t="str">
        <f t="shared" si="77"/>
        <v>ID3397G5020</v>
      </c>
      <c r="B4953">
        <v>5020</v>
      </c>
      <c r="C4953" t="s">
        <v>68</v>
      </c>
      <c r="D4953">
        <v>3397</v>
      </c>
      <c r="E4953" t="s">
        <v>334</v>
      </c>
      <c r="F4953" t="s">
        <v>1087</v>
      </c>
      <c r="G4953" t="s">
        <v>1089</v>
      </c>
      <c r="H4953" t="s">
        <v>1419</v>
      </c>
      <c r="I4953">
        <v>2613</v>
      </c>
      <c r="K4953" s="1"/>
    </row>
    <row r="4954" spans="1:11" x14ac:dyDescent="0.25">
      <c r="A4954" s="5" t="str">
        <f t="shared" si="77"/>
        <v>ID3810G5021</v>
      </c>
      <c r="B4954">
        <v>5021</v>
      </c>
      <c r="C4954" t="s">
        <v>68</v>
      </c>
      <c r="D4954">
        <v>3810</v>
      </c>
      <c r="E4954" t="s">
        <v>334</v>
      </c>
      <c r="F4954" t="s">
        <v>1087</v>
      </c>
      <c r="G4954" t="s">
        <v>1089</v>
      </c>
      <c r="H4954" t="s">
        <v>1553</v>
      </c>
      <c r="I4954">
        <v>2613</v>
      </c>
      <c r="K4954" s="1"/>
    </row>
    <row r="4955" spans="1:11" x14ac:dyDescent="0.25">
      <c r="A4955" s="5" t="str">
        <f t="shared" si="77"/>
        <v>ID3865G5022</v>
      </c>
      <c r="B4955">
        <v>5022</v>
      </c>
      <c r="C4955" t="s">
        <v>68</v>
      </c>
      <c r="D4955">
        <v>3865</v>
      </c>
      <c r="E4955" t="s">
        <v>334</v>
      </c>
      <c r="F4955" t="s">
        <v>1087</v>
      </c>
      <c r="G4955" t="s">
        <v>1089</v>
      </c>
      <c r="H4955" t="s">
        <v>1571</v>
      </c>
      <c r="I4955">
        <v>2613</v>
      </c>
      <c r="K4955" s="1"/>
    </row>
    <row r="4956" spans="1:11" x14ac:dyDescent="0.25">
      <c r="A4956" s="5" t="str">
        <f t="shared" si="77"/>
        <v>ID3866G5023</v>
      </c>
      <c r="B4956">
        <v>5023</v>
      </c>
      <c r="C4956" t="s">
        <v>68</v>
      </c>
      <c r="D4956">
        <v>3866</v>
      </c>
      <c r="E4956" t="s">
        <v>334</v>
      </c>
      <c r="F4956" t="s">
        <v>1087</v>
      </c>
      <c r="G4956" t="s">
        <v>1089</v>
      </c>
      <c r="H4956" t="s">
        <v>1572</v>
      </c>
      <c r="I4956">
        <v>2613</v>
      </c>
      <c r="K4956" s="1"/>
    </row>
    <row r="4957" spans="1:11" x14ac:dyDescent="0.25">
      <c r="A4957" s="5" t="str">
        <f t="shared" si="77"/>
        <v>ID3867G5024</v>
      </c>
      <c r="B4957">
        <v>5024</v>
      </c>
      <c r="C4957" t="s">
        <v>68</v>
      </c>
      <c r="D4957">
        <v>3867</v>
      </c>
      <c r="E4957" t="s">
        <v>334</v>
      </c>
      <c r="F4957" t="s">
        <v>1087</v>
      </c>
      <c r="G4957" t="s">
        <v>1089</v>
      </c>
      <c r="H4957" t="s">
        <v>1573</v>
      </c>
      <c r="I4957">
        <v>2613</v>
      </c>
      <c r="K4957" s="1"/>
    </row>
    <row r="4958" spans="1:11" x14ac:dyDescent="0.25">
      <c r="A4958" s="5" t="str">
        <f t="shared" si="77"/>
        <v>ID3868G5025</v>
      </c>
      <c r="B4958">
        <v>5025</v>
      </c>
      <c r="C4958" t="s">
        <v>68</v>
      </c>
      <c r="D4958">
        <v>3868</v>
      </c>
      <c r="E4958" t="s">
        <v>334</v>
      </c>
      <c r="F4958" t="s">
        <v>1087</v>
      </c>
      <c r="G4958" t="s">
        <v>1089</v>
      </c>
      <c r="H4958" t="s">
        <v>1574</v>
      </c>
      <c r="I4958">
        <v>2613</v>
      </c>
      <c r="K4958" s="1"/>
    </row>
    <row r="4959" spans="1:11" x14ac:dyDescent="0.25">
      <c r="A4959" s="5" t="str">
        <f t="shared" si="77"/>
        <v>ID3869G5026</v>
      </c>
      <c r="B4959">
        <v>5026</v>
      </c>
      <c r="C4959" t="s">
        <v>68</v>
      </c>
      <c r="D4959">
        <v>3869</v>
      </c>
      <c r="E4959" t="s">
        <v>334</v>
      </c>
      <c r="F4959" t="s">
        <v>1087</v>
      </c>
      <c r="G4959" t="s">
        <v>1089</v>
      </c>
      <c r="H4959" t="s">
        <v>1575</v>
      </c>
      <c r="I4959">
        <v>2613</v>
      </c>
      <c r="K4959" s="1"/>
    </row>
    <row r="4960" spans="1:11" x14ac:dyDescent="0.25">
      <c r="A4960" s="5" t="str">
        <f t="shared" si="77"/>
        <v>ID3870G5027</v>
      </c>
      <c r="B4960">
        <v>5027</v>
      </c>
      <c r="C4960" t="s">
        <v>68</v>
      </c>
      <c r="D4960">
        <v>3870</v>
      </c>
      <c r="E4960" t="s">
        <v>334</v>
      </c>
      <c r="F4960" t="s">
        <v>1087</v>
      </c>
      <c r="G4960" t="s">
        <v>1089</v>
      </c>
      <c r="H4960" t="s">
        <v>1576</v>
      </c>
      <c r="I4960">
        <v>2613</v>
      </c>
      <c r="K4960" s="1"/>
    </row>
    <row r="4961" spans="1:11" x14ac:dyDescent="0.25">
      <c r="A4961" s="5" t="str">
        <f t="shared" si="77"/>
        <v>ID3871G5028</v>
      </c>
      <c r="B4961">
        <v>5028</v>
      </c>
      <c r="C4961" t="s">
        <v>68</v>
      </c>
      <c r="D4961">
        <v>3871</v>
      </c>
      <c r="E4961" t="s">
        <v>334</v>
      </c>
      <c r="F4961" t="s">
        <v>1087</v>
      </c>
      <c r="G4961" t="s">
        <v>1089</v>
      </c>
      <c r="H4961" t="s">
        <v>1577</v>
      </c>
      <c r="I4961">
        <v>2613</v>
      </c>
      <c r="K4961" s="1"/>
    </row>
    <row r="4962" spans="1:11" x14ac:dyDescent="0.25">
      <c r="A4962" s="5" t="str">
        <f t="shared" si="77"/>
        <v>ID3872G5029</v>
      </c>
      <c r="B4962">
        <v>5029</v>
      </c>
      <c r="C4962" t="s">
        <v>68</v>
      </c>
      <c r="D4962">
        <v>3872</v>
      </c>
      <c r="E4962" t="s">
        <v>334</v>
      </c>
      <c r="F4962" t="s">
        <v>1087</v>
      </c>
      <c r="G4962" t="s">
        <v>1089</v>
      </c>
      <c r="H4962" t="s">
        <v>1578</v>
      </c>
      <c r="I4962">
        <v>2613</v>
      </c>
      <c r="K4962" s="1"/>
    </row>
    <row r="4963" spans="1:11" x14ac:dyDescent="0.25">
      <c r="A4963" s="5" t="str">
        <f t="shared" si="77"/>
        <v>ID5502G5030</v>
      </c>
      <c r="B4963">
        <v>5030</v>
      </c>
      <c r="C4963" t="s">
        <v>68</v>
      </c>
      <c r="D4963">
        <v>5502</v>
      </c>
      <c r="E4963" t="s">
        <v>334</v>
      </c>
      <c r="F4963" t="s">
        <v>1087</v>
      </c>
      <c r="G4963" t="s">
        <v>1089</v>
      </c>
      <c r="H4963" t="s">
        <v>2377</v>
      </c>
      <c r="I4963">
        <v>2613</v>
      </c>
      <c r="K4963" s="1"/>
    </row>
    <row r="4964" spans="1:11" x14ac:dyDescent="0.25">
      <c r="A4964" s="5" t="str">
        <f t="shared" si="77"/>
        <v>ID5560G5031</v>
      </c>
      <c r="B4964">
        <v>5031</v>
      </c>
      <c r="C4964" t="s">
        <v>68</v>
      </c>
      <c r="D4964">
        <v>5560</v>
      </c>
      <c r="E4964" t="s">
        <v>334</v>
      </c>
      <c r="F4964" t="s">
        <v>1087</v>
      </c>
      <c r="G4964" t="s">
        <v>1089</v>
      </c>
      <c r="H4964" t="s">
        <v>2400</v>
      </c>
      <c r="I4964">
        <v>2613</v>
      </c>
      <c r="K4964" s="1"/>
    </row>
    <row r="4965" spans="1:11" x14ac:dyDescent="0.25">
      <c r="A4965" s="5" t="str">
        <f t="shared" si="77"/>
        <v>ID5561G5032</v>
      </c>
      <c r="B4965">
        <v>5032</v>
      </c>
      <c r="C4965" t="s">
        <v>68</v>
      </c>
      <c r="D4965">
        <v>5561</v>
      </c>
      <c r="E4965" t="s">
        <v>334</v>
      </c>
      <c r="F4965" t="s">
        <v>1087</v>
      </c>
      <c r="G4965" t="s">
        <v>1089</v>
      </c>
      <c r="H4965" t="s">
        <v>2401</v>
      </c>
      <c r="I4965">
        <v>2613</v>
      </c>
      <c r="K4965" s="1"/>
    </row>
    <row r="4966" spans="1:11" x14ac:dyDescent="0.25">
      <c r="A4966" s="5" t="str">
        <f t="shared" si="77"/>
        <v>ID5562G5033</v>
      </c>
      <c r="B4966">
        <v>5033</v>
      </c>
      <c r="C4966" t="s">
        <v>68</v>
      </c>
      <c r="D4966">
        <v>5562</v>
      </c>
      <c r="E4966" t="s">
        <v>334</v>
      </c>
      <c r="F4966" t="s">
        <v>1087</v>
      </c>
      <c r="G4966" t="s">
        <v>1089</v>
      </c>
      <c r="H4966" t="s">
        <v>2402</v>
      </c>
      <c r="I4966">
        <v>2613</v>
      </c>
      <c r="K4966" s="1"/>
    </row>
    <row r="4967" spans="1:11" x14ac:dyDescent="0.25">
      <c r="A4967" s="5" t="str">
        <f t="shared" si="77"/>
        <v>ID6513G5034</v>
      </c>
      <c r="B4967">
        <v>5034</v>
      </c>
      <c r="C4967" t="s">
        <v>68</v>
      </c>
      <c r="D4967">
        <v>6513</v>
      </c>
      <c r="E4967" t="s">
        <v>334</v>
      </c>
      <c r="F4967" t="s">
        <v>1087</v>
      </c>
      <c r="G4967" t="s">
        <v>1089</v>
      </c>
      <c r="H4967" t="s">
        <v>2686</v>
      </c>
      <c r="I4967">
        <v>2613</v>
      </c>
      <c r="K4967" s="1"/>
    </row>
    <row r="4968" spans="1:11" x14ac:dyDescent="0.25">
      <c r="A4968" s="5" t="str">
        <f t="shared" si="77"/>
        <v>ID6514G5035</v>
      </c>
      <c r="B4968">
        <v>5035</v>
      </c>
      <c r="C4968" t="s">
        <v>68</v>
      </c>
      <c r="D4968">
        <v>6514</v>
      </c>
      <c r="E4968" t="s">
        <v>334</v>
      </c>
      <c r="F4968" t="s">
        <v>1087</v>
      </c>
      <c r="G4968" t="s">
        <v>1089</v>
      </c>
      <c r="H4968" t="s">
        <v>2687</v>
      </c>
      <c r="I4968">
        <v>2613</v>
      </c>
      <c r="K4968" s="1"/>
    </row>
    <row r="4969" spans="1:11" x14ac:dyDescent="0.25">
      <c r="A4969" s="5" t="str">
        <f t="shared" si="77"/>
        <v>ID6515G5036</v>
      </c>
      <c r="B4969">
        <v>5036</v>
      </c>
      <c r="C4969" t="s">
        <v>68</v>
      </c>
      <c r="D4969">
        <v>6515</v>
      </c>
      <c r="E4969" t="s">
        <v>334</v>
      </c>
      <c r="F4969" t="s">
        <v>1087</v>
      </c>
      <c r="G4969" t="s">
        <v>1089</v>
      </c>
      <c r="H4969" t="s">
        <v>2688</v>
      </c>
      <c r="I4969">
        <v>2613</v>
      </c>
      <c r="K4969" s="1"/>
    </row>
    <row r="4970" spans="1:11" x14ac:dyDescent="0.25">
      <c r="A4970" s="5" t="str">
        <f t="shared" si="77"/>
        <v>ID2641G5037</v>
      </c>
      <c r="B4970">
        <v>5037</v>
      </c>
      <c r="C4970" t="s">
        <v>68</v>
      </c>
      <c r="D4970">
        <v>2641</v>
      </c>
      <c r="E4970" t="s">
        <v>334</v>
      </c>
      <c r="F4970" t="s">
        <v>1087</v>
      </c>
      <c r="G4970" t="s">
        <v>1116</v>
      </c>
      <c r="H4970" t="s">
        <v>1116</v>
      </c>
      <c r="I4970">
        <v>2609</v>
      </c>
      <c r="K4970" s="1"/>
    </row>
    <row r="4971" spans="1:11" x14ac:dyDescent="0.25">
      <c r="A4971" s="5" t="str">
        <f t="shared" si="77"/>
        <v>ID2641G5038</v>
      </c>
      <c r="B4971">
        <v>5038</v>
      </c>
      <c r="C4971" t="s">
        <v>68</v>
      </c>
      <c r="D4971">
        <v>2641</v>
      </c>
      <c r="E4971" t="s">
        <v>334</v>
      </c>
      <c r="F4971" t="s">
        <v>1087</v>
      </c>
      <c r="G4971" t="s">
        <v>1116</v>
      </c>
      <c r="H4971" t="s">
        <v>1116</v>
      </c>
      <c r="I4971">
        <v>2609</v>
      </c>
      <c r="K4971" s="1"/>
    </row>
    <row r="4972" spans="1:11" x14ac:dyDescent="0.25">
      <c r="A4972" s="5" t="str">
        <f t="shared" si="77"/>
        <v>ID2642G5039</v>
      </c>
      <c r="B4972">
        <v>5039</v>
      </c>
      <c r="C4972" t="s">
        <v>68</v>
      </c>
      <c r="D4972">
        <v>2642</v>
      </c>
      <c r="E4972" t="s">
        <v>334</v>
      </c>
      <c r="F4972" t="s">
        <v>1087</v>
      </c>
      <c r="G4972" t="s">
        <v>496</v>
      </c>
      <c r="H4972" t="s">
        <v>496</v>
      </c>
      <c r="I4972">
        <v>2609</v>
      </c>
      <c r="K4972" s="1"/>
    </row>
    <row r="4973" spans="1:11" x14ac:dyDescent="0.25">
      <c r="A4973" s="5" t="str">
        <f t="shared" si="77"/>
        <v>ID2643G5040</v>
      </c>
      <c r="B4973">
        <v>5040</v>
      </c>
      <c r="C4973" t="s">
        <v>68</v>
      </c>
      <c r="D4973">
        <v>2643</v>
      </c>
      <c r="E4973" t="s">
        <v>334</v>
      </c>
      <c r="F4973" t="s">
        <v>1087</v>
      </c>
      <c r="G4973" t="s">
        <v>496</v>
      </c>
      <c r="H4973" t="s">
        <v>1117</v>
      </c>
      <c r="I4973">
        <v>2642</v>
      </c>
      <c r="K4973" s="1"/>
    </row>
    <row r="4974" spans="1:11" x14ac:dyDescent="0.25">
      <c r="A4974" s="5" t="str">
        <f t="shared" si="77"/>
        <v>ID2644G5041</v>
      </c>
      <c r="B4974">
        <v>5041</v>
      </c>
      <c r="C4974" t="s">
        <v>68</v>
      </c>
      <c r="D4974">
        <v>2644</v>
      </c>
      <c r="E4974" t="s">
        <v>334</v>
      </c>
      <c r="F4974" t="s">
        <v>1087</v>
      </c>
      <c r="G4974" t="s">
        <v>496</v>
      </c>
      <c r="H4974" t="s">
        <v>1118</v>
      </c>
      <c r="I4974">
        <v>2642</v>
      </c>
      <c r="K4974" s="1"/>
    </row>
    <row r="4975" spans="1:11" x14ac:dyDescent="0.25">
      <c r="A4975" s="5" t="str">
        <f t="shared" si="77"/>
        <v>ID2645G5042</v>
      </c>
      <c r="B4975">
        <v>5042</v>
      </c>
      <c r="C4975" t="s">
        <v>68</v>
      </c>
      <c r="D4975">
        <v>2645</v>
      </c>
      <c r="E4975" t="s">
        <v>334</v>
      </c>
      <c r="F4975" t="s">
        <v>1087</v>
      </c>
      <c r="G4975" t="s">
        <v>496</v>
      </c>
      <c r="H4975" t="s">
        <v>1119</v>
      </c>
      <c r="I4975">
        <v>2642</v>
      </c>
      <c r="K4975" s="1"/>
    </row>
    <row r="4976" spans="1:11" x14ac:dyDescent="0.25">
      <c r="A4976" s="5" t="str">
        <f t="shared" si="77"/>
        <v>ID2646G5043</v>
      </c>
      <c r="B4976">
        <v>5043</v>
      </c>
      <c r="C4976" t="s">
        <v>68</v>
      </c>
      <c r="D4976">
        <v>2646</v>
      </c>
      <c r="E4976" t="s">
        <v>334</v>
      </c>
      <c r="F4976" t="s">
        <v>1087</v>
      </c>
      <c r="G4976" t="s">
        <v>496</v>
      </c>
      <c r="H4976" t="s">
        <v>78</v>
      </c>
      <c r="I4976">
        <v>2642</v>
      </c>
      <c r="K4976" s="1"/>
    </row>
    <row r="4977" spans="1:11" x14ac:dyDescent="0.25">
      <c r="A4977" s="5" t="str">
        <f t="shared" si="77"/>
        <v>ID2647G5044</v>
      </c>
      <c r="B4977">
        <v>5044</v>
      </c>
      <c r="C4977" t="s">
        <v>68</v>
      </c>
      <c r="D4977">
        <v>2647</v>
      </c>
      <c r="E4977" t="s">
        <v>334</v>
      </c>
      <c r="F4977" t="s">
        <v>1087</v>
      </c>
      <c r="G4977" t="s">
        <v>1120</v>
      </c>
      <c r="H4977" t="s">
        <v>1120</v>
      </c>
      <c r="I4977">
        <v>2609</v>
      </c>
      <c r="K4977" s="1"/>
    </row>
    <row r="4978" spans="1:11" x14ac:dyDescent="0.25">
      <c r="A4978" s="5" t="str">
        <f t="shared" si="77"/>
        <v>ID2649G5045</v>
      </c>
      <c r="B4978">
        <v>5045</v>
      </c>
      <c r="C4978" t="s">
        <v>68</v>
      </c>
      <c r="D4978">
        <v>2649</v>
      </c>
      <c r="E4978" t="s">
        <v>334</v>
      </c>
      <c r="F4978" t="s">
        <v>1087</v>
      </c>
      <c r="G4978" t="s">
        <v>78</v>
      </c>
      <c r="H4978" t="s">
        <v>78</v>
      </c>
      <c r="I4978">
        <v>2609</v>
      </c>
      <c r="K4978" s="1"/>
    </row>
    <row r="4979" spans="1:11" x14ac:dyDescent="0.25">
      <c r="A4979" s="5" t="str">
        <f t="shared" si="77"/>
        <v>ID7519G5046</v>
      </c>
      <c r="B4979">
        <v>5046</v>
      </c>
      <c r="C4979" t="s">
        <v>68</v>
      </c>
      <c r="D4979">
        <v>7519</v>
      </c>
      <c r="E4979" t="s">
        <v>334</v>
      </c>
      <c r="F4979" t="s">
        <v>1087</v>
      </c>
      <c r="G4979" t="s">
        <v>78</v>
      </c>
      <c r="H4979" t="s">
        <v>3163</v>
      </c>
      <c r="I4979">
        <v>2649</v>
      </c>
      <c r="K4979" s="1"/>
    </row>
    <row r="4980" spans="1:11" x14ac:dyDescent="0.25">
      <c r="A4980" s="5" t="str">
        <f t="shared" si="77"/>
        <v>ID7520G5047</v>
      </c>
      <c r="B4980">
        <v>5047</v>
      </c>
      <c r="C4980" t="s">
        <v>68</v>
      </c>
      <c r="D4980">
        <v>7520</v>
      </c>
      <c r="E4980" t="s">
        <v>334</v>
      </c>
      <c r="F4980" t="s">
        <v>1087</v>
      </c>
      <c r="G4980" t="s">
        <v>78</v>
      </c>
      <c r="H4980" t="s">
        <v>1123</v>
      </c>
      <c r="I4980">
        <v>2649</v>
      </c>
      <c r="K4980" s="1"/>
    </row>
    <row r="4981" spans="1:11" x14ac:dyDescent="0.25">
      <c r="A4981" s="5" t="str">
        <f t="shared" si="77"/>
        <v>ID7521G5048</v>
      </c>
      <c r="B4981">
        <v>5048</v>
      </c>
      <c r="C4981" t="s">
        <v>68</v>
      </c>
      <c r="D4981">
        <v>7521</v>
      </c>
      <c r="E4981" t="s">
        <v>334</v>
      </c>
      <c r="F4981" t="s">
        <v>1087</v>
      </c>
      <c r="G4981" t="s">
        <v>78</v>
      </c>
      <c r="H4981" t="s">
        <v>2441</v>
      </c>
      <c r="I4981">
        <v>2649</v>
      </c>
      <c r="K4981" s="1"/>
    </row>
    <row r="4982" spans="1:11" x14ac:dyDescent="0.25">
      <c r="A4982" s="5" t="str">
        <f t="shared" si="77"/>
        <v>ID7522G5049</v>
      </c>
      <c r="B4982">
        <v>5049</v>
      </c>
      <c r="C4982" t="s">
        <v>68</v>
      </c>
      <c r="D4982">
        <v>7522</v>
      </c>
      <c r="E4982" t="s">
        <v>334</v>
      </c>
      <c r="F4982" t="s">
        <v>1087</v>
      </c>
      <c r="G4982" t="s">
        <v>78</v>
      </c>
      <c r="H4982" t="s">
        <v>2112</v>
      </c>
      <c r="I4982">
        <v>2649</v>
      </c>
      <c r="K4982" s="1"/>
    </row>
    <row r="4983" spans="1:11" x14ac:dyDescent="0.25">
      <c r="A4983" s="5" t="str">
        <f t="shared" si="77"/>
        <v>ID7523G5050</v>
      </c>
      <c r="B4983">
        <v>5050</v>
      </c>
      <c r="C4983" t="s">
        <v>68</v>
      </c>
      <c r="D4983">
        <v>7523</v>
      </c>
      <c r="E4983" t="s">
        <v>334</v>
      </c>
      <c r="F4983" t="s">
        <v>1087</v>
      </c>
      <c r="G4983" t="s">
        <v>78</v>
      </c>
      <c r="H4983" t="s">
        <v>1014</v>
      </c>
      <c r="I4983">
        <v>2649</v>
      </c>
      <c r="K4983" s="1"/>
    </row>
    <row r="4984" spans="1:11" x14ac:dyDescent="0.25">
      <c r="A4984" s="5" t="str">
        <f t="shared" si="77"/>
        <v>ID7524G5051</v>
      </c>
      <c r="B4984">
        <v>5051</v>
      </c>
      <c r="C4984" t="s">
        <v>68</v>
      </c>
      <c r="D4984">
        <v>7524</v>
      </c>
      <c r="E4984" t="s">
        <v>334</v>
      </c>
      <c r="F4984" t="s">
        <v>1087</v>
      </c>
      <c r="G4984" t="s">
        <v>78</v>
      </c>
      <c r="H4984" t="s">
        <v>78</v>
      </c>
      <c r="I4984">
        <v>2649</v>
      </c>
      <c r="K4984" s="1"/>
    </row>
    <row r="4985" spans="1:11" x14ac:dyDescent="0.25">
      <c r="A4985" s="5" t="str">
        <f t="shared" si="77"/>
        <v>ID7403G5052</v>
      </c>
      <c r="B4985">
        <v>5052</v>
      </c>
      <c r="C4985" t="s">
        <v>68</v>
      </c>
      <c r="D4985">
        <v>7403</v>
      </c>
      <c r="E4985" t="s">
        <v>334</v>
      </c>
      <c r="F4985" t="s">
        <v>1087</v>
      </c>
      <c r="G4985" t="s">
        <v>3149</v>
      </c>
      <c r="H4985" t="s">
        <v>3149</v>
      </c>
      <c r="I4985">
        <v>2609</v>
      </c>
      <c r="K4985" s="1"/>
    </row>
    <row r="4986" spans="1:11" x14ac:dyDescent="0.25">
      <c r="A4986" s="5" t="str">
        <f t="shared" si="77"/>
        <v>ID7404G5053</v>
      </c>
      <c r="B4986">
        <v>5053</v>
      </c>
      <c r="C4986" t="s">
        <v>68</v>
      </c>
      <c r="D4986">
        <v>7404</v>
      </c>
      <c r="E4986" t="s">
        <v>334</v>
      </c>
      <c r="F4986" t="s">
        <v>1087</v>
      </c>
      <c r="G4986" t="s">
        <v>3150</v>
      </c>
      <c r="H4986" t="s">
        <v>3150</v>
      </c>
      <c r="I4986">
        <v>2609</v>
      </c>
      <c r="K4986" s="1"/>
    </row>
    <row r="4987" spans="1:11" x14ac:dyDescent="0.25">
      <c r="A4987" s="5" t="str">
        <f t="shared" si="77"/>
        <v>ID7405G5054</v>
      </c>
      <c r="B4987">
        <v>5054</v>
      </c>
      <c r="C4987" t="s">
        <v>68</v>
      </c>
      <c r="D4987">
        <v>7405</v>
      </c>
      <c r="E4987" t="s">
        <v>334</v>
      </c>
      <c r="F4987" t="s">
        <v>1087</v>
      </c>
      <c r="G4987" t="s">
        <v>1574</v>
      </c>
      <c r="H4987" t="s">
        <v>1574</v>
      </c>
      <c r="I4987">
        <v>2609</v>
      </c>
      <c r="K4987" s="1"/>
    </row>
    <row r="4988" spans="1:11" x14ac:dyDescent="0.25">
      <c r="A4988" s="5" t="str">
        <f t="shared" si="77"/>
        <v>ID7406G5055</v>
      </c>
      <c r="B4988">
        <v>5055</v>
      </c>
      <c r="C4988" t="s">
        <v>68</v>
      </c>
      <c r="D4988">
        <v>7406</v>
      </c>
      <c r="E4988" t="s">
        <v>334</v>
      </c>
      <c r="F4988" t="s">
        <v>1087</v>
      </c>
      <c r="G4988" t="s">
        <v>1090</v>
      </c>
      <c r="H4988" t="s">
        <v>1090</v>
      </c>
      <c r="I4988">
        <v>2609</v>
      </c>
      <c r="K4988" s="1"/>
    </row>
    <row r="4989" spans="1:11" x14ac:dyDescent="0.25">
      <c r="A4989" s="5" t="str">
        <f t="shared" si="77"/>
        <v>ID7407G5056</v>
      </c>
      <c r="B4989">
        <v>5056</v>
      </c>
      <c r="C4989" t="s">
        <v>68</v>
      </c>
      <c r="D4989">
        <v>7407</v>
      </c>
      <c r="E4989" t="s">
        <v>334</v>
      </c>
      <c r="F4989" t="s">
        <v>1087</v>
      </c>
      <c r="G4989" t="s">
        <v>1091</v>
      </c>
      <c r="H4989" t="s">
        <v>1091</v>
      </c>
      <c r="I4989">
        <v>2609</v>
      </c>
      <c r="K4989" s="1"/>
    </row>
    <row r="4990" spans="1:11" x14ac:dyDescent="0.25">
      <c r="A4990" s="5" t="str">
        <f t="shared" si="77"/>
        <v>ID7408G5057</v>
      </c>
      <c r="B4990">
        <v>5057</v>
      </c>
      <c r="C4990" t="s">
        <v>68</v>
      </c>
      <c r="D4990">
        <v>7408</v>
      </c>
      <c r="E4990" t="s">
        <v>334</v>
      </c>
      <c r="F4990" t="s">
        <v>1087</v>
      </c>
      <c r="G4990" t="s">
        <v>1092</v>
      </c>
      <c r="H4990" t="s">
        <v>1092</v>
      </c>
      <c r="I4990">
        <v>2609</v>
      </c>
      <c r="K4990" s="1"/>
    </row>
    <row r="4991" spans="1:11" x14ac:dyDescent="0.25">
      <c r="A4991" s="5" t="str">
        <f t="shared" si="77"/>
        <v>ID7409G5058</v>
      </c>
      <c r="B4991">
        <v>5058</v>
      </c>
      <c r="C4991" t="s">
        <v>68</v>
      </c>
      <c r="D4991">
        <v>7409</v>
      </c>
      <c r="E4991" t="s">
        <v>334</v>
      </c>
      <c r="F4991" t="s">
        <v>1087</v>
      </c>
      <c r="G4991" t="s">
        <v>1092</v>
      </c>
      <c r="H4991" t="s">
        <v>1014</v>
      </c>
      <c r="I4991">
        <v>7408</v>
      </c>
      <c r="K4991" s="1"/>
    </row>
    <row r="4992" spans="1:11" x14ac:dyDescent="0.25">
      <c r="A4992" s="5" t="str">
        <f t="shared" si="77"/>
        <v>ID7410G5059</v>
      </c>
      <c r="B4992">
        <v>5059</v>
      </c>
      <c r="C4992" t="s">
        <v>68</v>
      </c>
      <c r="D4992">
        <v>7410</v>
      </c>
      <c r="E4992" t="s">
        <v>334</v>
      </c>
      <c r="F4992" t="s">
        <v>1087</v>
      </c>
      <c r="G4992" t="s">
        <v>1092</v>
      </c>
      <c r="H4992" t="s">
        <v>3151</v>
      </c>
      <c r="I4992">
        <v>7408</v>
      </c>
      <c r="K4992" s="1"/>
    </row>
    <row r="4993" spans="1:11" x14ac:dyDescent="0.25">
      <c r="A4993" s="5" t="str">
        <f t="shared" si="77"/>
        <v>ID7411G5060</v>
      </c>
      <c r="B4993">
        <v>5060</v>
      </c>
      <c r="C4993" t="s">
        <v>68</v>
      </c>
      <c r="D4993">
        <v>7411</v>
      </c>
      <c r="E4993" t="s">
        <v>334</v>
      </c>
      <c r="F4993" t="s">
        <v>1087</v>
      </c>
      <c r="G4993" t="s">
        <v>1092</v>
      </c>
      <c r="H4993" t="s">
        <v>3152</v>
      </c>
      <c r="I4993">
        <v>7408</v>
      </c>
      <c r="K4993" s="1"/>
    </row>
    <row r="4994" spans="1:11" x14ac:dyDescent="0.25">
      <c r="A4994" s="5" t="str">
        <f t="shared" si="77"/>
        <v>ID7412G5061</v>
      </c>
      <c r="B4994">
        <v>5061</v>
      </c>
      <c r="C4994" t="s">
        <v>68</v>
      </c>
      <c r="D4994">
        <v>7412</v>
      </c>
      <c r="E4994" t="s">
        <v>334</v>
      </c>
      <c r="F4994" t="s">
        <v>1087</v>
      </c>
      <c r="G4994" t="s">
        <v>1092</v>
      </c>
      <c r="H4994" t="s">
        <v>78</v>
      </c>
      <c r="I4994">
        <v>7408</v>
      </c>
      <c r="K4994" s="1"/>
    </row>
    <row r="4995" spans="1:11" x14ac:dyDescent="0.25">
      <c r="A4995" s="5" t="str">
        <f t="shared" ref="A4995:A5058" si="78">"ID"&amp;D4995&amp;"G"&amp;B4995</f>
        <v>ID7413G5062</v>
      </c>
      <c r="B4995">
        <v>5062</v>
      </c>
      <c r="C4995" t="s">
        <v>68</v>
      </c>
      <c r="D4995">
        <v>7413</v>
      </c>
      <c r="E4995" t="s">
        <v>334</v>
      </c>
      <c r="F4995" t="s">
        <v>1087</v>
      </c>
      <c r="G4995" t="s">
        <v>1093</v>
      </c>
      <c r="H4995" t="s">
        <v>1093</v>
      </c>
      <c r="I4995">
        <v>2609</v>
      </c>
      <c r="K4995" s="1"/>
    </row>
    <row r="4996" spans="1:11" x14ac:dyDescent="0.25">
      <c r="A4996" s="5" t="str">
        <f t="shared" si="78"/>
        <v>ID7414G5063</v>
      </c>
      <c r="B4996">
        <v>5063</v>
      </c>
      <c r="C4996" t="s">
        <v>68</v>
      </c>
      <c r="D4996">
        <v>7414</v>
      </c>
      <c r="E4996" t="s">
        <v>334</v>
      </c>
      <c r="F4996" t="s">
        <v>1087</v>
      </c>
      <c r="G4996" t="s">
        <v>1094</v>
      </c>
      <c r="H4996" t="s">
        <v>1094</v>
      </c>
      <c r="I4996">
        <v>2609</v>
      </c>
      <c r="K4996" s="1"/>
    </row>
    <row r="4997" spans="1:11" x14ac:dyDescent="0.25">
      <c r="A4997" s="5" t="str">
        <f t="shared" si="78"/>
        <v>ID7415G5064</v>
      </c>
      <c r="B4997">
        <v>5064</v>
      </c>
      <c r="C4997" t="s">
        <v>68</v>
      </c>
      <c r="D4997">
        <v>7415</v>
      </c>
      <c r="E4997" t="s">
        <v>334</v>
      </c>
      <c r="F4997" t="s">
        <v>1087</v>
      </c>
      <c r="G4997" t="s">
        <v>1094</v>
      </c>
      <c r="H4997" t="s">
        <v>1125</v>
      </c>
      <c r="I4997">
        <v>7414</v>
      </c>
      <c r="K4997" s="1"/>
    </row>
    <row r="4998" spans="1:11" x14ac:dyDescent="0.25">
      <c r="A4998" s="5" t="str">
        <f t="shared" si="78"/>
        <v>ID7416G5065</v>
      </c>
      <c r="B4998">
        <v>5065</v>
      </c>
      <c r="C4998" t="s">
        <v>68</v>
      </c>
      <c r="D4998">
        <v>7416</v>
      </c>
      <c r="E4998" t="s">
        <v>334</v>
      </c>
      <c r="F4998" t="s">
        <v>1087</v>
      </c>
      <c r="G4998" t="s">
        <v>1094</v>
      </c>
      <c r="H4998" t="s">
        <v>3153</v>
      </c>
      <c r="I4998">
        <v>7414</v>
      </c>
      <c r="K4998" s="1"/>
    </row>
    <row r="4999" spans="1:11" x14ac:dyDescent="0.25">
      <c r="A4999" s="5" t="str">
        <f t="shared" si="78"/>
        <v>ID7417G5066</v>
      </c>
      <c r="B4999">
        <v>5066</v>
      </c>
      <c r="C4999" t="s">
        <v>68</v>
      </c>
      <c r="D4999">
        <v>7417</v>
      </c>
      <c r="E4999" t="s">
        <v>334</v>
      </c>
      <c r="F4999" t="s">
        <v>1087</v>
      </c>
      <c r="G4999" t="s">
        <v>1094</v>
      </c>
      <c r="H4999" t="s">
        <v>1123</v>
      </c>
      <c r="I4999">
        <v>7414</v>
      </c>
      <c r="K4999" s="1"/>
    </row>
    <row r="5000" spans="1:11" x14ac:dyDescent="0.25">
      <c r="A5000" s="5" t="str">
        <f t="shared" si="78"/>
        <v>ID7418G5067</v>
      </c>
      <c r="B5000">
        <v>5067</v>
      </c>
      <c r="C5000" t="s">
        <v>68</v>
      </c>
      <c r="D5000">
        <v>7418</v>
      </c>
      <c r="E5000" t="s">
        <v>334</v>
      </c>
      <c r="F5000" t="s">
        <v>1087</v>
      </c>
      <c r="G5000" t="s">
        <v>1094</v>
      </c>
      <c r="H5000" t="s">
        <v>78</v>
      </c>
      <c r="I5000">
        <v>7414</v>
      </c>
      <c r="K5000" s="1"/>
    </row>
    <row r="5001" spans="1:11" x14ac:dyDescent="0.25">
      <c r="A5001" s="5" t="str">
        <f t="shared" si="78"/>
        <v>ID7419G5068</v>
      </c>
      <c r="B5001">
        <v>5068</v>
      </c>
      <c r="C5001" t="s">
        <v>68</v>
      </c>
      <c r="D5001">
        <v>7419</v>
      </c>
      <c r="E5001" t="s">
        <v>334</v>
      </c>
      <c r="F5001" t="s">
        <v>1087</v>
      </c>
      <c r="G5001" t="s">
        <v>1575</v>
      </c>
      <c r="H5001" t="s">
        <v>1575</v>
      </c>
      <c r="I5001">
        <v>2609</v>
      </c>
      <c r="K5001" s="1"/>
    </row>
    <row r="5002" spans="1:11" x14ac:dyDescent="0.25">
      <c r="A5002" s="5" t="str">
        <f t="shared" si="78"/>
        <v>ID7420G5069</v>
      </c>
      <c r="B5002">
        <v>5069</v>
      </c>
      <c r="C5002" t="s">
        <v>68</v>
      </c>
      <c r="D5002">
        <v>7420</v>
      </c>
      <c r="E5002" t="s">
        <v>334</v>
      </c>
      <c r="F5002" t="s">
        <v>1087</v>
      </c>
      <c r="G5002" t="s">
        <v>1571</v>
      </c>
      <c r="H5002" t="s">
        <v>1571</v>
      </c>
      <c r="I5002">
        <v>2609</v>
      </c>
      <c r="K5002" s="1"/>
    </row>
    <row r="5003" spans="1:11" x14ac:dyDescent="0.25">
      <c r="A5003" s="5" t="str">
        <f t="shared" si="78"/>
        <v>ID7421G5070</v>
      </c>
      <c r="B5003">
        <v>5070</v>
      </c>
      <c r="C5003" t="s">
        <v>68</v>
      </c>
      <c r="D5003">
        <v>7421</v>
      </c>
      <c r="E5003" t="s">
        <v>334</v>
      </c>
      <c r="F5003" t="s">
        <v>1087</v>
      </c>
      <c r="G5003" t="s">
        <v>1095</v>
      </c>
      <c r="H5003" t="s">
        <v>1095</v>
      </c>
      <c r="I5003">
        <v>2609</v>
      </c>
      <c r="K5003" s="1"/>
    </row>
    <row r="5004" spans="1:11" x14ac:dyDescent="0.25">
      <c r="A5004" s="5" t="str">
        <f t="shared" si="78"/>
        <v>ID7422G5071</v>
      </c>
      <c r="B5004">
        <v>5071</v>
      </c>
      <c r="C5004" t="s">
        <v>68</v>
      </c>
      <c r="D5004">
        <v>7422</v>
      </c>
      <c r="E5004" t="s">
        <v>334</v>
      </c>
      <c r="F5004" t="s">
        <v>1087</v>
      </c>
      <c r="G5004" t="s">
        <v>2400</v>
      </c>
      <c r="H5004" t="s">
        <v>2400</v>
      </c>
      <c r="I5004">
        <v>2609</v>
      </c>
      <c r="K5004" s="1"/>
    </row>
    <row r="5005" spans="1:11" x14ac:dyDescent="0.25">
      <c r="A5005" s="5" t="str">
        <f t="shared" si="78"/>
        <v>ID7423G5072</v>
      </c>
      <c r="B5005">
        <v>5072</v>
      </c>
      <c r="C5005" t="s">
        <v>68</v>
      </c>
      <c r="D5005">
        <v>7423</v>
      </c>
      <c r="E5005" t="s">
        <v>334</v>
      </c>
      <c r="F5005" t="s">
        <v>1087</v>
      </c>
      <c r="G5005" t="s">
        <v>1096</v>
      </c>
      <c r="H5005" t="s">
        <v>1096</v>
      </c>
      <c r="I5005">
        <v>2609</v>
      </c>
      <c r="K5005" s="1"/>
    </row>
    <row r="5006" spans="1:11" x14ac:dyDescent="0.25">
      <c r="A5006" s="5" t="str">
        <f t="shared" si="78"/>
        <v>ID7424G5073</v>
      </c>
      <c r="B5006">
        <v>5073</v>
      </c>
      <c r="C5006" t="s">
        <v>68</v>
      </c>
      <c r="D5006">
        <v>7424</v>
      </c>
      <c r="E5006" t="s">
        <v>334</v>
      </c>
      <c r="F5006" t="s">
        <v>1087</v>
      </c>
      <c r="G5006" t="s">
        <v>1097</v>
      </c>
      <c r="H5006" t="s">
        <v>1097</v>
      </c>
      <c r="I5006">
        <v>2609</v>
      </c>
      <c r="K5006" s="1"/>
    </row>
    <row r="5007" spans="1:11" x14ac:dyDescent="0.25">
      <c r="A5007" s="5" t="str">
        <f t="shared" si="78"/>
        <v>ID7425G5074</v>
      </c>
      <c r="B5007">
        <v>5074</v>
      </c>
      <c r="C5007" t="s">
        <v>68</v>
      </c>
      <c r="D5007">
        <v>7425</v>
      </c>
      <c r="E5007" t="s">
        <v>334</v>
      </c>
      <c r="F5007" t="s">
        <v>1087</v>
      </c>
      <c r="G5007" t="s">
        <v>1573</v>
      </c>
      <c r="H5007" t="s">
        <v>1573</v>
      </c>
      <c r="I5007">
        <v>2609</v>
      </c>
      <c r="K5007" s="1"/>
    </row>
    <row r="5008" spans="1:11" x14ac:dyDescent="0.25">
      <c r="A5008" s="5" t="str">
        <f t="shared" si="78"/>
        <v>ID7426G5075</v>
      </c>
      <c r="B5008">
        <v>5075</v>
      </c>
      <c r="C5008" t="s">
        <v>68</v>
      </c>
      <c r="D5008">
        <v>7426</v>
      </c>
      <c r="E5008" t="s">
        <v>334</v>
      </c>
      <c r="F5008" t="s">
        <v>1087</v>
      </c>
      <c r="G5008" t="s">
        <v>2688</v>
      </c>
      <c r="H5008" t="s">
        <v>2688</v>
      </c>
      <c r="I5008">
        <v>2609</v>
      </c>
      <c r="K5008" s="1"/>
    </row>
    <row r="5009" spans="1:11" x14ac:dyDescent="0.25">
      <c r="A5009" s="5" t="str">
        <f t="shared" si="78"/>
        <v>ID7427G5076</v>
      </c>
      <c r="B5009">
        <v>5076</v>
      </c>
      <c r="C5009" t="s">
        <v>68</v>
      </c>
      <c r="D5009">
        <v>7427</v>
      </c>
      <c r="E5009" t="s">
        <v>334</v>
      </c>
      <c r="F5009" t="s">
        <v>1087</v>
      </c>
      <c r="G5009" t="s">
        <v>1098</v>
      </c>
      <c r="H5009" t="s">
        <v>1098</v>
      </c>
      <c r="I5009">
        <v>2609</v>
      </c>
      <c r="K5009" s="1"/>
    </row>
    <row r="5010" spans="1:11" x14ac:dyDescent="0.25">
      <c r="A5010" s="5" t="str">
        <f t="shared" si="78"/>
        <v>ID7428G5077</v>
      </c>
      <c r="B5010">
        <v>5077</v>
      </c>
      <c r="C5010" t="s">
        <v>68</v>
      </c>
      <c r="D5010">
        <v>7428</v>
      </c>
      <c r="E5010" t="s">
        <v>334</v>
      </c>
      <c r="F5010" t="s">
        <v>1087</v>
      </c>
      <c r="G5010" t="s">
        <v>2401</v>
      </c>
      <c r="H5010" t="s">
        <v>2401</v>
      </c>
      <c r="I5010">
        <v>2609</v>
      </c>
      <c r="K5010" s="1"/>
    </row>
    <row r="5011" spans="1:11" x14ac:dyDescent="0.25">
      <c r="A5011" s="5" t="str">
        <f t="shared" si="78"/>
        <v>ID7429G5078</v>
      </c>
      <c r="B5011">
        <v>5078</v>
      </c>
      <c r="C5011" t="s">
        <v>68</v>
      </c>
      <c r="D5011">
        <v>7429</v>
      </c>
      <c r="E5011" t="s">
        <v>334</v>
      </c>
      <c r="F5011" t="s">
        <v>1087</v>
      </c>
      <c r="G5011" t="s">
        <v>1419</v>
      </c>
      <c r="H5011" t="s">
        <v>1419</v>
      </c>
      <c r="I5011">
        <v>2609</v>
      </c>
      <c r="K5011" s="1"/>
    </row>
    <row r="5012" spans="1:11" x14ac:dyDescent="0.25">
      <c r="A5012" s="5" t="str">
        <f t="shared" si="78"/>
        <v>ID7430G5079</v>
      </c>
      <c r="B5012">
        <v>5079</v>
      </c>
      <c r="C5012" t="s">
        <v>68</v>
      </c>
      <c r="D5012">
        <v>7430</v>
      </c>
      <c r="E5012" t="s">
        <v>334</v>
      </c>
      <c r="F5012" t="s">
        <v>1087</v>
      </c>
      <c r="G5012" t="s">
        <v>1099</v>
      </c>
      <c r="H5012" t="s">
        <v>1099</v>
      </c>
      <c r="I5012">
        <v>2609</v>
      </c>
      <c r="K5012" s="1"/>
    </row>
    <row r="5013" spans="1:11" x14ac:dyDescent="0.25">
      <c r="A5013" s="5" t="str">
        <f t="shared" si="78"/>
        <v>ID7431G5080</v>
      </c>
      <c r="B5013">
        <v>5080</v>
      </c>
      <c r="C5013" t="s">
        <v>68</v>
      </c>
      <c r="D5013">
        <v>7431</v>
      </c>
      <c r="E5013" t="s">
        <v>334</v>
      </c>
      <c r="F5013" t="s">
        <v>1087</v>
      </c>
      <c r="G5013" t="s">
        <v>1578</v>
      </c>
      <c r="H5013" t="s">
        <v>1578</v>
      </c>
      <c r="I5013">
        <v>2609</v>
      </c>
      <c r="K5013" s="1"/>
    </row>
    <row r="5014" spans="1:11" x14ac:dyDescent="0.25">
      <c r="A5014" s="5" t="str">
        <f t="shared" si="78"/>
        <v>ID7432G5081</v>
      </c>
      <c r="B5014">
        <v>5081</v>
      </c>
      <c r="C5014" t="s">
        <v>68</v>
      </c>
      <c r="D5014">
        <v>7432</v>
      </c>
      <c r="E5014" t="s">
        <v>334</v>
      </c>
      <c r="F5014" t="s">
        <v>1087</v>
      </c>
      <c r="G5014" t="s">
        <v>1100</v>
      </c>
      <c r="H5014" t="s">
        <v>1100</v>
      </c>
      <c r="I5014">
        <v>2609</v>
      </c>
      <c r="K5014" s="1"/>
    </row>
    <row r="5015" spans="1:11" x14ac:dyDescent="0.25">
      <c r="A5015" s="5" t="str">
        <f t="shared" si="78"/>
        <v>ID7433G5082</v>
      </c>
      <c r="B5015">
        <v>5082</v>
      </c>
      <c r="C5015" t="s">
        <v>68</v>
      </c>
      <c r="D5015">
        <v>7433</v>
      </c>
      <c r="E5015" t="s">
        <v>334</v>
      </c>
      <c r="F5015" t="s">
        <v>1087</v>
      </c>
      <c r="G5015" t="s">
        <v>1101</v>
      </c>
      <c r="H5015" t="s">
        <v>1101</v>
      </c>
      <c r="I5015">
        <v>2609</v>
      </c>
      <c r="K5015" s="1"/>
    </row>
    <row r="5016" spans="1:11" x14ac:dyDescent="0.25">
      <c r="A5016" s="5" t="str">
        <f t="shared" si="78"/>
        <v>ID7434G5083</v>
      </c>
      <c r="B5016">
        <v>5083</v>
      </c>
      <c r="C5016" t="s">
        <v>68</v>
      </c>
      <c r="D5016">
        <v>7434</v>
      </c>
      <c r="E5016" t="s">
        <v>334</v>
      </c>
      <c r="F5016" t="s">
        <v>1087</v>
      </c>
      <c r="G5016" t="s">
        <v>1102</v>
      </c>
      <c r="H5016" t="s">
        <v>1102</v>
      </c>
      <c r="I5016">
        <v>2609</v>
      </c>
      <c r="K5016" s="1"/>
    </row>
    <row r="5017" spans="1:11" x14ac:dyDescent="0.25">
      <c r="A5017" s="5" t="str">
        <f t="shared" si="78"/>
        <v>ID7435G5084</v>
      </c>
      <c r="B5017">
        <v>5084</v>
      </c>
      <c r="C5017" t="s">
        <v>68</v>
      </c>
      <c r="D5017">
        <v>7435</v>
      </c>
      <c r="E5017" t="s">
        <v>334</v>
      </c>
      <c r="F5017" t="s">
        <v>1087</v>
      </c>
      <c r="G5017" t="s">
        <v>1103</v>
      </c>
      <c r="H5017" t="s">
        <v>1103</v>
      </c>
      <c r="I5017">
        <v>2609</v>
      </c>
      <c r="K5017" s="1"/>
    </row>
    <row r="5018" spans="1:11" x14ac:dyDescent="0.25">
      <c r="A5018" s="5" t="str">
        <f t="shared" si="78"/>
        <v>ID7436G5085</v>
      </c>
      <c r="B5018">
        <v>5085</v>
      </c>
      <c r="C5018" t="s">
        <v>68</v>
      </c>
      <c r="D5018">
        <v>7436</v>
      </c>
      <c r="E5018" t="s">
        <v>334</v>
      </c>
      <c r="F5018" t="s">
        <v>1087</v>
      </c>
      <c r="G5018" t="s">
        <v>2687</v>
      </c>
      <c r="H5018" t="s">
        <v>2687</v>
      </c>
      <c r="I5018">
        <v>2609</v>
      </c>
      <c r="K5018" s="1"/>
    </row>
    <row r="5019" spans="1:11" x14ac:dyDescent="0.25">
      <c r="A5019" s="5" t="str">
        <f t="shared" si="78"/>
        <v>ID7437G5086</v>
      </c>
      <c r="B5019">
        <v>5086</v>
      </c>
      <c r="C5019" t="s">
        <v>68</v>
      </c>
      <c r="D5019">
        <v>7437</v>
      </c>
      <c r="E5019" t="s">
        <v>334</v>
      </c>
      <c r="F5019" t="s">
        <v>1087</v>
      </c>
      <c r="G5019" t="s">
        <v>1572</v>
      </c>
      <c r="H5019" t="s">
        <v>1572</v>
      </c>
      <c r="I5019">
        <v>2609</v>
      </c>
      <c r="K5019" s="1"/>
    </row>
    <row r="5020" spans="1:11" x14ac:dyDescent="0.25">
      <c r="A5020" s="5" t="str">
        <f t="shared" si="78"/>
        <v>ID7438G5087</v>
      </c>
      <c r="B5020">
        <v>5087</v>
      </c>
      <c r="C5020" t="s">
        <v>68</v>
      </c>
      <c r="D5020">
        <v>7438</v>
      </c>
      <c r="E5020" t="s">
        <v>334</v>
      </c>
      <c r="F5020" t="s">
        <v>1087</v>
      </c>
      <c r="G5020" t="s">
        <v>1104</v>
      </c>
      <c r="H5020" t="s">
        <v>1104</v>
      </c>
      <c r="I5020">
        <v>2609</v>
      </c>
      <c r="K5020" s="1"/>
    </row>
    <row r="5021" spans="1:11" x14ac:dyDescent="0.25">
      <c r="A5021" s="5" t="str">
        <f t="shared" si="78"/>
        <v>ID7439G5088</v>
      </c>
      <c r="B5021">
        <v>5088</v>
      </c>
      <c r="C5021" t="s">
        <v>68</v>
      </c>
      <c r="D5021">
        <v>7439</v>
      </c>
      <c r="E5021" t="s">
        <v>334</v>
      </c>
      <c r="F5021" t="s">
        <v>1087</v>
      </c>
      <c r="G5021" t="s">
        <v>1104</v>
      </c>
      <c r="H5021" t="s">
        <v>2441</v>
      </c>
      <c r="I5021">
        <v>7438</v>
      </c>
      <c r="K5021" s="1"/>
    </row>
    <row r="5022" spans="1:11" x14ac:dyDescent="0.25">
      <c r="A5022" s="5" t="str">
        <f t="shared" si="78"/>
        <v>ID7440G5089</v>
      </c>
      <c r="B5022">
        <v>5089</v>
      </c>
      <c r="C5022" t="s">
        <v>68</v>
      </c>
      <c r="D5022">
        <v>7440</v>
      </c>
      <c r="E5022" t="s">
        <v>334</v>
      </c>
      <c r="F5022" t="s">
        <v>1087</v>
      </c>
      <c r="G5022" t="s">
        <v>1104</v>
      </c>
      <c r="H5022" t="s">
        <v>2679</v>
      </c>
      <c r="I5022">
        <v>7438</v>
      </c>
      <c r="K5022" s="1"/>
    </row>
    <row r="5023" spans="1:11" x14ac:dyDescent="0.25">
      <c r="A5023" s="5" t="str">
        <f t="shared" si="78"/>
        <v>ID7441G5090</v>
      </c>
      <c r="B5023">
        <v>5090</v>
      </c>
      <c r="C5023" t="s">
        <v>68</v>
      </c>
      <c r="D5023">
        <v>7441</v>
      </c>
      <c r="E5023" t="s">
        <v>334</v>
      </c>
      <c r="F5023" t="s">
        <v>1087</v>
      </c>
      <c r="G5023" t="s">
        <v>1104</v>
      </c>
      <c r="H5023" t="s">
        <v>78</v>
      </c>
      <c r="I5023">
        <v>7438</v>
      </c>
      <c r="K5023" s="1"/>
    </row>
    <row r="5024" spans="1:11" x14ac:dyDescent="0.25">
      <c r="A5024" s="5" t="str">
        <f t="shared" si="78"/>
        <v>ID7442G5091</v>
      </c>
      <c r="B5024">
        <v>5091</v>
      </c>
      <c r="C5024" t="s">
        <v>68</v>
      </c>
      <c r="D5024">
        <v>7442</v>
      </c>
      <c r="E5024" t="s">
        <v>334</v>
      </c>
      <c r="F5024" t="s">
        <v>1087</v>
      </c>
      <c r="G5024" t="s">
        <v>1105</v>
      </c>
      <c r="H5024" t="s">
        <v>1105</v>
      </c>
      <c r="I5024">
        <v>2609</v>
      </c>
      <c r="K5024" s="1"/>
    </row>
    <row r="5025" spans="1:11" x14ac:dyDescent="0.25">
      <c r="A5025" s="5" t="str">
        <f t="shared" si="78"/>
        <v>ID7443G5092</v>
      </c>
      <c r="B5025">
        <v>5092</v>
      </c>
      <c r="C5025" t="s">
        <v>68</v>
      </c>
      <c r="D5025">
        <v>7443</v>
      </c>
      <c r="E5025" t="s">
        <v>334</v>
      </c>
      <c r="F5025" t="s">
        <v>1087</v>
      </c>
      <c r="G5025" t="s">
        <v>1106</v>
      </c>
      <c r="H5025" t="s">
        <v>1106</v>
      </c>
      <c r="I5025">
        <v>2609</v>
      </c>
      <c r="K5025" s="1"/>
    </row>
    <row r="5026" spans="1:11" x14ac:dyDescent="0.25">
      <c r="A5026" s="5" t="str">
        <f t="shared" si="78"/>
        <v>ID7444G5093</v>
      </c>
      <c r="B5026">
        <v>5093</v>
      </c>
      <c r="C5026" t="s">
        <v>68</v>
      </c>
      <c r="D5026">
        <v>7444</v>
      </c>
      <c r="E5026" t="s">
        <v>334</v>
      </c>
      <c r="F5026" t="s">
        <v>1087</v>
      </c>
      <c r="G5026" t="s">
        <v>1106</v>
      </c>
      <c r="H5026" t="s">
        <v>2441</v>
      </c>
      <c r="I5026">
        <v>7443</v>
      </c>
      <c r="K5026" s="1"/>
    </row>
    <row r="5027" spans="1:11" x14ac:dyDescent="0.25">
      <c r="A5027" s="5" t="str">
        <f t="shared" si="78"/>
        <v>ID7445G5094</v>
      </c>
      <c r="B5027">
        <v>5094</v>
      </c>
      <c r="C5027" t="s">
        <v>68</v>
      </c>
      <c r="D5027">
        <v>7445</v>
      </c>
      <c r="E5027" t="s">
        <v>334</v>
      </c>
      <c r="F5027" t="s">
        <v>1087</v>
      </c>
      <c r="G5027" t="s">
        <v>1106</v>
      </c>
      <c r="H5027" t="s">
        <v>1123</v>
      </c>
      <c r="I5027">
        <v>7443</v>
      </c>
      <c r="K5027" s="1"/>
    </row>
    <row r="5028" spans="1:11" x14ac:dyDescent="0.25">
      <c r="A5028" s="5" t="str">
        <f t="shared" si="78"/>
        <v>ID7446G5095</v>
      </c>
      <c r="B5028">
        <v>5095</v>
      </c>
      <c r="C5028" t="s">
        <v>68</v>
      </c>
      <c r="D5028">
        <v>7446</v>
      </c>
      <c r="E5028" t="s">
        <v>334</v>
      </c>
      <c r="F5028" t="s">
        <v>1087</v>
      </c>
      <c r="G5028" t="s">
        <v>1106</v>
      </c>
      <c r="H5028" t="s">
        <v>1125</v>
      </c>
      <c r="I5028">
        <v>7443</v>
      </c>
      <c r="K5028" s="1"/>
    </row>
    <row r="5029" spans="1:11" x14ac:dyDescent="0.25">
      <c r="A5029" s="5" t="str">
        <f t="shared" si="78"/>
        <v>ID7447G5096</v>
      </c>
      <c r="B5029">
        <v>5096</v>
      </c>
      <c r="C5029" t="s">
        <v>68</v>
      </c>
      <c r="D5029">
        <v>7447</v>
      </c>
      <c r="E5029" t="s">
        <v>334</v>
      </c>
      <c r="F5029" t="s">
        <v>1087</v>
      </c>
      <c r="G5029" t="s">
        <v>1106</v>
      </c>
      <c r="H5029" t="s">
        <v>3154</v>
      </c>
      <c r="I5029">
        <v>7443</v>
      </c>
      <c r="K5029" s="1"/>
    </row>
    <row r="5030" spans="1:11" x14ac:dyDescent="0.25">
      <c r="A5030" s="5" t="str">
        <f t="shared" si="78"/>
        <v>ID7448G5097</v>
      </c>
      <c r="B5030">
        <v>5097</v>
      </c>
      <c r="C5030" t="s">
        <v>68</v>
      </c>
      <c r="D5030">
        <v>7448</v>
      </c>
      <c r="E5030" t="s">
        <v>334</v>
      </c>
      <c r="F5030" t="s">
        <v>1087</v>
      </c>
      <c r="G5030" t="s">
        <v>1106</v>
      </c>
      <c r="H5030" t="s">
        <v>1046</v>
      </c>
      <c r="I5030">
        <v>7443</v>
      </c>
      <c r="K5030" s="1"/>
    </row>
    <row r="5031" spans="1:11" x14ac:dyDescent="0.25">
      <c r="A5031" s="5" t="str">
        <f t="shared" si="78"/>
        <v>ID7449G5098</v>
      </c>
      <c r="B5031">
        <v>5098</v>
      </c>
      <c r="C5031" t="s">
        <v>68</v>
      </c>
      <c r="D5031">
        <v>7449</v>
      </c>
      <c r="E5031" t="s">
        <v>334</v>
      </c>
      <c r="F5031" t="s">
        <v>1087</v>
      </c>
      <c r="G5031" t="s">
        <v>1106</v>
      </c>
      <c r="H5031" t="s">
        <v>78</v>
      </c>
      <c r="I5031">
        <v>7443</v>
      </c>
      <c r="K5031" s="1"/>
    </row>
    <row r="5032" spans="1:11" x14ac:dyDescent="0.25">
      <c r="A5032" s="5" t="str">
        <f t="shared" si="78"/>
        <v>ID7450G5099</v>
      </c>
      <c r="B5032">
        <v>5099</v>
      </c>
      <c r="C5032" t="s">
        <v>68</v>
      </c>
      <c r="D5032">
        <v>7450</v>
      </c>
      <c r="E5032" t="s">
        <v>334</v>
      </c>
      <c r="F5032" t="s">
        <v>1087</v>
      </c>
      <c r="G5032" t="s">
        <v>1577</v>
      </c>
      <c r="H5032" t="s">
        <v>1577</v>
      </c>
      <c r="I5032">
        <v>2609</v>
      </c>
      <c r="K5032" s="1"/>
    </row>
    <row r="5033" spans="1:11" x14ac:dyDescent="0.25">
      <c r="A5033" s="5" t="str">
        <f t="shared" si="78"/>
        <v>ID7451G5100</v>
      </c>
      <c r="B5033">
        <v>5100</v>
      </c>
      <c r="C5033" t="s">
        <v>68</v>
      </c>
      <c r="D5033">
        <v>7451</v>
      </c>
      <c r="E5033" t="s">
        <v>334</v>
      </c>
      <c r="F5033" t="s">
        <v>1087</v>
      </c>
      <c r="G5033" t="s">
        <v>1576</v>
      </c>
      <c r="H5033" t="s">
        <v>1576</v>
      </c>
      <c r="I5033">
        <v>2609</v>
      </c>
      <c r="K5033" s="1"/>
    </row>
    <row r="5034" spans="1:11" x14ac:dyDescent="0.25">
      <c r="A5034" s="5" t="str">
        <f t="shared" si="78"/>
        <v>ID7452G5101</v>
      </c>
      <c r="B5034">
        <v>5101</v>
      </c>
      <c r="C5034" t="s">
        <v>68</v>
      </c>
      <c r="D5034">
        <v>7452</v>
      </c>
      <c r="E5034" t="s">
        <v>334</v>
      </c>
      <c r="F5034" t="s">
        <v>1087</v>
      </c>
      <c r="G5034" t="s">
        <v>1108</v>
      </c>
      <c r="H5034" t="s">
        <v>1108</v>
      </c>
      <c r="I5034">
        <v>2609</v>
      </c>
      <c r="K5034" s="1"/>
    </row>
    <row r="5035" spans="1:11" x14ac:dyDescent="0.25">
      <c r="A5035" s="5" t="str">
        <f t="shared" si="78"/>
        <v>ID7453G5102</v>
      </c>
      <c r="B5035">
        <v>5102</v>
      </c>
      <c r="C5035" t="s">
        <v>68</v>
      </c>
      <c r="D5035">
        <v>7453</v>
      </c>
      <c r="E5035" t="s">
        <v>334</v>
      </c>
      <c r="F5035" t="s">
        <v>1087</v>
      </c>
      <c r="G5035" t="s">
        <v>1108</v>
      </c>
      <c r="H5035" t="s">
        <v>1125</v>
      </c>
      <c r="I5035">
        <v>7452</v>
      </c>
      <c r="K5035" s="1"/>
    </row>
    <row r="5036" spans="1:11" x14ac:dyDescent="0.25">
      <c r="A5036" s="5" t="str">
        <f t="shared" si="78"/>
        <v>ID7454G5103</v>
      </c>
      <c r="B5036">
        <v>5103</v>
      </c>
      <c r="C5036" t="s">
        <v>68</v>
      </c>
      <c r="D5036">
        <v>7454</v>
      </c>
      <c r="E5036" t="s">
        <v>334</v>
      </c>
      <c r="F5036" t="s">
        <v>1087</v>
      </c>
      <c r="G5036" t="s">
        <v>1108</v>
      </c>
      <c r="H5036" t="s">
        <v>1123</v>
      </c>
      <c r="I5036">
        <v>7452</v>
      </c>
      <c r="K5036" s="1"/>
    </row>
    <row r="5037" spans="1:11" x14ac:dyDescent="0.25">
      <c r="A5037" s="5" t="str">
        <f t="shared" si="78"/>
        <v>ID7455G5104</v>
      </c>
      <c r="B5037">
        <v>5104</v>
      </c>
      <c r="C5037" t="s">
        <v>68</v>
      </c>
      <c r="D5037">
        <v>7455</v>
      </c>
      <c r="E5037" t="s">
        <v>334</v>
      </c>
      <c r="F5037" t="s">
        <v>1087</v>
      </c>
      <c r="G5037" t="s">
        <v>1108</v>
      </c>
      <c r="H5037" t="s">
        <v>78</v>
      </c>
      <c r="I5037">
        <v>7452</v>
      </c>
      <c r="K5037" s="1"/>
    </row>
    <row r="5038" spans="1:11" x14ac:dyDescent="0.25">
      <c r="A5038" s="5" t="str">
        <f t="shared" si="78"/>
        <v>ID7456G5105</v>
      </c>
      <c r="B5038">
        <v>5105</v>
      </c>
      <c r="C5038" t="s">
        <v>68</v>
      </c>
      <c r="D5038">
        <v>7456</v>
      </c>
      <c r="E5038" t="s">
        <v>334</v>
      </c>
      <c r="F5038" t="s">
        <v>1087</v>
      </c>
      <c r="G5038" t="s">
        <v>1109</v>
      </c>
      <c r="H5038" t="s">
        <v>1109</v>
      </c>
      <c r="I5038">
        <v>2609</v>
      </c>
      <c r="K5038" s="1"/>
    </row>
    <row r="5039" spans="1:11" x14ac:dyDescent="0.25">
      <c r="A5039" s="5" t="str">
        <f t="shared" si="78"/>
        <v>ID7457G5106</v>
      </c>
      <c r="B5039">
        <v>5106</v>
      </c>
      <c r="C5039" t="s">
        <v>68</v>
      </c>
      <c r="D5039">
        <v>7457</v>
      </c>
      <c r="E5039" t="s">
        <v>334</v>
      </c>
      <c r="F5039" t="s">
        <v>1087</v>
      </c>
      <c r="G5039" t="s">
        <v>2402</v>
      </c>
      <c r="H5039" t="s">
        <v>2402</v>
      </c>
      <c r="I5039">
        <v>2609</v>
      </c>
      <c r="K5039" s="1"/>
    </row>
    <row r="5040" spans="1:11" x14ac:dyDescent="0.25">
      <c r="A5040" s="5" t="str">
        <f t="shared" si="78"/>
        <v>ID7458G5107</v>
      </c>
      <c r="B5040">
        <v>5107</v>
      </c>
      <c r="C5040" t="s">
        <v>68</v>
      </c>
      <c r="D5040">
        <v>7458</v>
      </c>
      <c r="E5040" t="s">
        <v>334</v>
      </c>
      <c r="F5040" t="s">
        <v>1087</v>
      </c>
      <c r="G5040" t="s">
        <v>1110</v>
      </c>
      <c r="H5040" t="s">
        <v>1110</v>
      </c>
      <c r="I5040">
        <v>2609</v>
      </c>
      <c r="K5040" s="1"/>
    </row>
    <row r="5041" spans="1:11" x14ac:dyDescent="0.25">
      <c r="A5041" s="5" t="str">
        <f t="shared" si="78"/>
        <v>ID7459G5108</v>
      </c>
      <c r="B5041">
        <v>5108</v>
      </c>
      <c r="C5041" t="s">
        <v>68</v>
      </c>
      <c r="D5041">
        <v>7459</v>
      </c>
      <c r="E5041" t="s">
        <v>334</v>
      </c>
      <c r="F5041" t="s">
        <v>1087</v>
      </c>
      <c r="G5041" t="s">
        <v>1126</v>
      </c>
      <c r="H5041" t="s">
        <v>1126</v>
      </c>
      <c r="I5041">
        <v>2609</v>
      </c>
      <c r="K5041" s="1"/>
    </row>
    <row r="5042" spans="1:11" x14ac:dyDescent="0.25">
      <c r="A5042" s="5" t="str">
        <f t="shared" si="78"/>
        <v>ID7460G5109</v>
      </c>
      <c r="B5042">
        <v>5109</v>
      </c>
      <c r="C5042" t="s">
        <v>68</v>
      </c>
      <c r="D5042">
        <v>7460</v>
      </c>
      <c r="E5042" t="s">
        <v>334</v>
      </c>
      <c r="F5042" t="s">
        <v>1087</v>
      </c>
      <c r="G5042" t="s">
        <v>1111</v>
      </c>
      <c r="H5042" t="s">
        <v>1111</v>
      </c>
      <c r="I5042">
        <v>2609</v>
      </c>
      <c r="K5042" s="1"/>
    </row>
    <row r="5043" spans="1:11" x14ac:dyDescent="0.25">
      <c r="A5043" s="5" t="str">
        <f t="shared" si="78"/>
        <v>ID7461G5110</v>
      </c>
      <c r="B5043">
        <v>5110</v>
      </c>
      <c r="C5043" t="s">
        <v>68</v>
      </c>
      <c r="D5043">
        <v>7461</v>
      </c>
      <c r="E5043" t="s">
        <v>334</v>
      </c>
      <c r="F5043" t="s">
        <v>1087</v>
      </c>
      <c r="G5043" t="s">
        <v>1107</v>
      </c>
      <c r="H5043" t="s">
        <v>1107</v>
      </c>
      <c r="I5043">
        <v>2609</v>
      </c>
      <c r="K5043" s="1"/>
    </row>
    <row r="5044" spans="1:11" x14ac:dyDescent="0.25">
      <c r="A5044" s="5" t="str">
        <f t="shared" si="78"/>
        <v>ID7462G5111</v>
      </c>
      <c r="B5044">
        <v>5111</v>
      </c>
      <c r="C5044" t="s">
        <v>68</v>
      </c>
      <c r="D5044">
        <v>7462</v>
      </c>
      <c r="E5044" t="s">
        <v>334</v>
      </c>
      <c r="F5044" t="s">
        <v>1087</v>
      </c>
      <c r="G5044" t="s">
        <v>1107</v>
      </c>
      <c r="H5044" t="s">
        <v>2679</v>
      </c>
      <c r="I5044">
        <v>7461</v>
      </c>
      <c r="K5044" s="1"/>
    </row>
    <row r="5045" spans="1:11" x14ac:dyDescent="0.25">
      <c r="A5045" s="5" t="str">
        <f t="shared" si="78"/>
        <v>ID7463G5112</v>
      </c>
      <c r="B5045">
        <v>5112</v>
      </c>
      <c r="C5045" t="s">
        <v>68</v>
      </c>
      <c r="D5045">
        <v>7463</v>
      </c>
      <c r="E5045" t="s">
        <v>334</v>
      </c>
      <c r="F5045" t="s">
        <v>1087</v>
      </c>
      <c r="G5045" t="s">
        <v>1107</v>
      </c>
      <c r="H5045" t="s">
        <v>78</v>
      </c>
      <c r="I5045">
        <v>7461</v>
      </c>
      <c r="K5045" s="1"/>
    </row>
    <row r="5046" spans="1:11" x14ac:dyDescent="0.25">
      <c r="A5046" s="5" t="str">
        <f t="shared" si="78"/>
        <v>ID7464G5113</v>
      </c>
      <c r="B5046">
        <v>5113</v>
      </c>
      <c r="C5046" t="s">
        <v>68</v>
      </c>
      <c r="D5046">
        <v>7464</v>
      </c>
      <c r="E5046" t="s">
        <v>334</v>
      </c>
      <c r="F5046" t="s">
        <v>1087</v>
      </c>
      <c r="G5046" t="s">
        <v>1112</v>
      </c>
      <c r="H5046" t="s">
        <v>1112</v>
      </c>
      <c r="I5046">
        <v>2609</v>
      </c>
      <c r="K5046" s="1"/>
    </row>
    <row r="5047" spans="1:11" x14ac:dyDescent="0.25">
      <c r="A5047" s="5" t="str">
        <f t="shared" si="78"/>
        <v>ID7465G5114</v>
      </c>
      <c r="B5047">
        <v>5114</v>
      </c>
      <c r="C5047" t="s">
        <v>68</v>
      </c>
      <c r="D5047">
        <v>7465</v>
      </c>
      <c r="E5047" t="s">
        <v>334</v>
      </c>
      <c r="F5047" t="s">
        <v>1087</v>
      </c>
      <c r="G5047" t="s">
        <v>1113</v>
      </c>
      <c r="H5047" t="s">
        <v>1113</v>
      </c>
      <c r="I5047">
        <v>2609</v>
      </c>
      <c r="K5047" s="1"/>
    </row>
    <row r="5048" spans="1:11" x14ac:dyDescent="0.25">
      <c r="A5048" s="5" t="str">
        <f t="shared" si="78"/>
        <v>ID7466G5115</v>
      </c>
      <c r="B5048">
        <v>5115</v>
      </c>
      <c r="C5048" t="s">
        <v>68</v>
      </c>
      <c r="D5048">
        <v>7466</v>
      </c>
      <c r="E5048" t="s">
        <v>334</v>
      </c>
      <c r="F5048" t="s">
        <v>1087</v>
      </c>
      <c r="G5048" t="s">
        <v>2686</v>
      </c>
      <c r="H5048" t="s">
        <v>2686</v>
      </c>
      <c r="I5048">
        <v>2609</v>
      </c>
      <c r="K5048" s="1"/>
    </row>
    <row r="5049" spans="1:11" x14ac:dyDescent="0.25">
      <c r="A5049" s="5" t="str">
        <f t="shared" si="78"/>
        <v>ID7467G5116</v>
      </c>
      <c r="B5049">
        <v>5116</v>
      </c>
      <c r="C5049" t="s">
        <v>68</v>
      </c>
      <c r="D5049">
        <v>7467</v>
      </c>
      <c r="E5049" t="s">
        <v>334</v>
      </c>
      <c r="F5049" t="s">
        <v>1087</v>
      </c>
      <c r="G5049" t="s">
        <v>2377</v>
      </c>
      <c r="H5049" t="s">
        <v>2377</v>
      </c>
      <c r="I5049">
        <v>2609</v>
      </c>
      <c r="K5049" s="1"/>
    </row>
    <row r="5050" spans="1:11" x14ac:dyDescent="0.25">
      <c r="A5050" s="5" t="str">
        <f t="shared" si="78"/>
        <v>ID7468G5117</v>
      </c>
      <c r="B5050">
        <v>5117</v>
      </c>
      <c r="C5050" t="s">
        <v>68</v>
      </c>
      <c r="D5050">
        <v>7468</v>
      </c>
      <c r="E5050" t="s">
        <v>334</v>
      </c>
      <c r="F5050" t="s">
        <v>1087</v>
      </c>
      <c r="G5050" t="s">
        <v>1114</v>
      </c>
      <c r="H5050" t="s">
        <v>1114</v>
      </c>
      <c r="I5050">
        <v>2609</v>
      </c>
      <c r="K5050" s="1"/>
    </row>
    <row r="5051" spans="1:11" x14ac:dyDescent="0.25">
      <c r="A5051" s="5" t="str">
        <f t="shared" si="78"/>
        <v>ID7469G5118</v>
      </c>
      <c r="B5051">
        <v>5118</v>
      </c>
      <c r="C5051" t="s">
        <v>68</v>
      </c>
      <c r="D5051">
        <v>7469</v>
      </c>
      <c r="E5051" t="s">
        <v>334</v>
      </c>
      <c r="F5051" t="s">
        <v>1087</v>
      </c>
      <c r="G5051" t="s">
        <v>1114</v>
      </c>
      <c r="H5051" t="s">
        <v>3155</v>
      </c>
      <c r="I5051">
        <v>7468</v>
      </c>
      <c r="K5051" s="1"/>
    </row>
    <row r="5052" spans="1:11" x14ac:dyDescent="0.25">
      <c r="A5052" s="5" t="str">
        <f t="shared" si="78"/>
        <v>ID7470G5119</v>
      </c>
      <c r="B5052">
        <v>5119</v>
      </c>
      <c r="C5052" t="s">
        <v>68</v>
      </c>
      <c r="D5052">
        <v>7470</v>
      </c>
      <c r="E5052" t="s">
        <v>334</v>
      </c>
      <c r="F5052" t="s">
        <v>1087</v>
      </c>
      <c r="G5052" t="s">
        <v>1114</v>
      </c>
      <c r="H5052" t="s">
        <v>3156</v>
      </c>
      <c r="I5052">
        <v>7468</v>
      </c>
      <c r="K5052" s="1"/>
    </row>
    <row r="5053" spans="1:11" x14ac:dyDescent="0.25">
      <c r="A5053" s="5" t="str">
        <f t="shared" si="78"/>
        <v>ID7471G5120</v>
      </c>
      <c r="B5053">
        <v>5120</v>
      </c>
      <c r="C5053" t="s">
        <v>68</v>
      </c>
      <c r="D5053">
        <v>7471</v>
      </c>
      <c r="E5053" t="s">
        <v>334</v>
      </c>
      <c r="F5053" t="s">
        <v>1087</v>
      </c>
      <c r="G5053" t="s">
        <v>1114</v>
      </c>
      <c r="H5053" t="s">
        <v>3157</v>
      </c>
      <c r="I5053">
        <v>7468</v>
      </c>
      <c r="K5053" s="1"/>
    </row>
    <row r="5054" spans="1:11" x14ac:dyDescent="0.25">
      <c r="A5054" s="5" t="str">
        <f t="shared" si="78"/>
        <v>ID7472G5121</v>
      </c>
      <c r="B5054">
        <v>5121</v>
      </c>
      <c r="C5054" t="s">
        <v>68</v>
      </c>
      <c r="D5054">
        <v>7472</v>
      </c>
      <c r="E5054" t="s">
        <v>334</v>
      </c>
      <c r="F5054" t="s">
        <v>1087</v>
      </c>
      <c r="G5054" t="s">
        <v>1114</v>
      </c>
      <c r="H5054" t="s">
        <v>3158</v>
      </c>
      <c r="I5054">
        <v>7468</v>
      </c>
      <c r="K5054" s="1"/>
    </row>
    <row r="5055" spans="1:11" x14ac:dyDescent="0.25">
      <c r="A5055" s="5" t="str">
        <f t="shared" si="78"/>
        <v>ID7473G5122</v>
      </c>
      <c r="B5055">
        <v>5122</v>
      </c>
      <c r="C5055" t="s">
        <v>68</v>
      </c>
      <c r="D5055">
        <v>7473</v>
      </c>
      <c r="E5055" t="s">
        <v>334</v>
      </c>
      <c r="F5055" t="s">
        <v>1087</v>
      </c>
      <c r="G5055" t="s">
        <v>1114</v>
      </c>
      <c r="H5055" t="s">
        <v>3159</v>
      </c>
      <c r="I5055">
        <v>7468</v>
      </c>
      <c r="K5055" s="1"/>
    </row>
    <row r="5056" spans="1:11" x14ac:dyDescent="0.25">
      <c r="A5056" s="5" t="str">
        <f t="shared" si="78"/>
        <v>ID7474G5123</v>
      </c>
      <c r="B5056">
        <v>5123</v>
      </c>
      <c r="C5056" t="s">
        <v>68</v>
      </c>
      <c r="D5056">
        <v>7474</v>
      </c>
      <c r="E5056" t="s">
        <v>334</v>
      </c>
      <c r="F5056" t="s">
        <v>1087</v>
      </c>
      <c r="G5056" t="s">
        <v>1114</v>
      </c>
      <c r="H5056" t="s">
        <v>2679</v>
      </c>
      <c r="I5056">
        <v>7468</v>
      </c>
      <c r="K5056" s="1"/>
    </row>
    <row r="5057" spans="1:11" x14ac:dyDescent="0.25">
      <c r="A5057" s="5" t="str">
        <f t="shared" si="78"/>
        <v>ID7475G5124</v>
      </c>
      <c r="B5057">
        <v>5124</v>
      </c>
      <c r="C5057" t="s">
        <v>68</v>
      </c>
      <c r="D5057">
        <v>7475</v>
      </c>
      <c r="E5057" t="s">
        <v>334</v>
      </c>
      <c r="F5057" t="s">
        <v>1087</v>
      </c>
      <c r="G5057" t="s">
        <v>1114</v>
      </c>
      <c r="H5057" t="s">
        <v>3160</v>
      </c>
      <c r="I5057">
        <v>7468</v>
      </c>
      <c r="K5057" s="1"/>
    </row>
    <row r="5058" spans="1:11" x14ac:dyDescent="0.25">
      <c r="A5058" s="5" t="str">
        <f t="shared" si="78"/>
        <v>ID7476G5125</v>
      </c>
      <c r="B5058">
        <v>5125</v>
      </c>
      <c r="C5058" t="s">
        <v>68</v>
      </c>
      <c r="D5058">
        <v>7476</v>
      </c>
      <c r="E5058" t="s">
        <v>334</v>
      </c>
      <c r="F5058" t="s">
        <v>1087</v>
      </c>
      <c r="G5058" t="s">
        <v>1114</v>
      </c>
      <c r="H5058" t="s">
        <v>78</v>
      </c>
      <c r="I5058">
        <v>7468</v>
      </c>
      <c r="K5058" s="1"/>
    </row>
    <row r="5059" spans="1:11" x14ac:dyDescent="0.25">
      <c r="A5059" s="5" t="str">
        <f t="shared" ref="A5059:A5122" si="79">"ID"&amp;D5059&amp;"G"&amp;B5059</f>
        <v>ID7477G5126</v>
      </c>
      <c r="B5059">
        <v>5126</v>
      </c>
      <c r="C5059" t="s">
        <v>68</v>
      </c>
      <c r="D5059">
        <v>7477</v>
      </c>
      <c r="E5059" t="s">
        <v>334</v>
      </c>
      <c r="F5059" t="s">
        <v>1087</v>
      </c>
      <c r="G5059" t="s">
        <v>1115</v>
      </c>
      <c r="H5059" t="s">
        <v>1115</v>
      </c>
      <c r="I5059">
        <v>2609</v>
      </c>
      <c r="K5059" s="1"/>
    </row>
    <row r="5060" spans="1:11" x14ac:dyDescent="0.25">
      <c r="A5060" s="5" t="str">
        <f t="shared" si="79"/>
        <v>ID7478G5127</v>
      </c>
      <c r="B5060">
        <v>5127</v>
      </c>
      <c r="C5060" t="s">
        <v>68</v>
      </c>
      <c r="D5060">
        <v>7478</v>
      </c>
      <c r="E5060" t="s">
        <v>334</v>
      </c>
      <c r="F5060" t="s">
        <v>1087</v>
      </c>
      <c r="G5060" t="s">
        <v>1115</v>
      </c>
      <c r="H5060" t="s">
        <v>1014</v>
      </c>
      <c r="I5060">
        <v>7477</v>
      </c>
      <c r="K5060" s="1"/>
    </row>
    <row r="5061" spans="1:11" x14ac:dyDescent="0.25">
      <c r="A5061" s="5" t="str">
        <f t="shared" si="79"/>
        <v>ID7479G5128</v>
      </c>
      <c r="B5061">
        <v>5128</v>
      </c>
      <c r="C5061" t="s">
        <v>68</v>
      </c>
      <c r="D5061">
        <v>7479</v>
      </c>
      <c r="E5061" t="s">
        <v>334</v>
      </c>
      <c r="F5061" t="s">
        <v>1087</v>
      </c>
      <c r="G5061" t="s">
        <v>1115</v>
      </c>
      <c r="H5061" t="s">
        <v>1125</v>
      </c>
      <c r="I5061">
        <v>7477</v>
      </c>
      <c r="K5061" s="1"/>
    </row>
    <row r="5062" spans="1:11" x14ac:dyDescent="0.25">
      <c r="A5062" s="5" t="str">
        <f t="shared" si="79"/>
        <v>ID7480G5129</v>
      </c>
      <c r="B5062">
        <v>5129</v>
      </c>
      <c r="C5062" t="s">
        <v>68</v>
      </c>
      <c r="D5062">
        <v>7480</v>
      </c>
      <c r="E5062" t="s">
        <v>334</v>
      </c>
      <c r="F5062" t="s">
        <v>1087</v>
      </c>
      <c r="G5062" t="s">
        <v>1115</v>
      </c>
      <c r="H5062" t="s">
        <v>3161</v>
      </c>
      <c r="I5062">
        <v>7477</v>
      </c>
      <c r="K5062" s="1"/>
    </row>
    <row r="5063" spans="1:11" x14ac:dyDescent="0.25">
      <c r="A5063" s="5" t="str">
        <f t="shared" si="79"/>
        <v>ID7481G5130</v>
      </c>
      <c r="B5063">
        <v>5130</v>
      </c>
      <c r="C5063" t="s">
        <v>68</v>
      </c>
      <c r="D5063">
        <v>7481</v>
      </c>
      <c r="E5063" t="s">
        <v>334</v>
      </c>
      <c r="F5063" t="s">
        <v>1087</v>
      </c>
      <c r="G5063" t="s">
        <v>1115</v>
      </c>
      <c r="H5063" t="s">
        <v>78</v>
      </c>
      <c r="I5063">
        <v>7477</v>
      </c>
      <c r="K5063" s="1"/>
    </row>
    <row r="5064" spans="1:11" x14ac:dyDescent="0.25">
      <c r="A5064" s="5" t="str">
        <f t="shared" si="79"/>
        <v>ID7482G5131</v>
      </c>
      <c r="B5064">
        <v>5131</v>
      </c>
      <c r="C5064" t="s">
        <v>68</v>
      </c>
      <c r="D5064">
        <v>7482</v>
      </c>
      <c r="E5064" t="s">
        <v>334</v>
      </c>
      <c r="F5064" t="s">
        <v>1087</v>
      </c>
      <c r="G5064" t="s">
        <v>1553</v>
      </c>
      <c r="H5064" t="s">
        <v>1553</v>
      </c>
      <c r="I5064">
        <v>2609</v>
      </c>
      <c r="K5064" s="1"/>
    </row>
    <row r="5065" spans="1:11" x14ac:dyDescent="0.25">
      <c r="A5065" s="5" t="str">
        <f t="shared" si="79"/>
        <v>ID7483G5132</v>
      </c>
      <c r="B5065">
        <v>5132</v>
      </c>
      <c r="C5065" t="s">
        <v>68</v>
      </c>
      <c r="D5065">
        <v>7483</v>
      </c>
      <c r="E5065" t="s">
        <v>334</v>
      </c>
      <c r="F5065" t="s">
        <v>1087</v>
      </c>
      <c r="G5065" t="s">
        <v>3162</v>
      </c>
      <c r="H5065" t="s">
        <v>3162</v>
      </c>
      <c r="I5065">
        <v>2609</v>
      </c>
      <c r="K5065" s="1"/>
    </row>
    <row r="5066" spans="1:11" x14ac:dyDescent="0.25">
      <c r="A5066" s="5" t="str">
        <f t="shared" si="79"/>
        <v>ID7484G5133</v>
      </c>
      <c r="B5066">
        <v>5133</v>
      </c>
      <c r="C5066" t="s">
        <v>68</v>
      </c>
      <c r="D5066">
        <v>7484</v>
      </c>
      <c r="E5066" t="s">
        <v>334</v>
      </c>
      <c r="F5066" t="s">
        <v>1087</v>
      </c>
      <c r="G5066" t="s">
        <v>3162</v>
      </c>
      <c r="H5066" t="s">
        <v>3163</v>
      </c>
      <c r="I5066">
        <v>7483</v>
      </c>
      <c r="K5066" s="1"/>
    </row>
    <row r="5067" spans="1:11" x14ac:dyDescent="0.25">
      <c r="A5067" s="5" t="str">
        <f t="shared" si="79"/>
        <v>ID7485G5134</v>
      </c>
      <c r="B5067">
        <v>5134</v>
      </c>
      <c r="C5067" t="s">
        <v>68</v>
      </c>
      <c r="D5067">
        <v>7485</v>
      </c>
      <c r="E5067" t="s">
        <v>334</v>
      </c>
      <c r="F5067" t="s">
        <v>1087</v>
      </c>
      <c r="G5067" t="s">
        <v>3162</v>
      </c>
      <c r="H5067" t="s">
        <v>1046</v>
      </c>
      <c r="I5067">
        <v>7483</v>
      </c>
      <c r="K5067" s="1"/>
    </row>
    <row r="5068" spans="1:11" x14ac:dyDescent="0.25">
      <c r="A5068" s="5" t="str">
        <f t="shared" si="79"/>
        <v>ID7486G5135</v>
      </c>
      <c r="B5068">
        <v>5135</v>
      </c>
      <c r="C5068" t="s">
        <v>68</v>
      </c>
      <c r="D5068">
        <v>7486</v>
      </c>
      <c r="E5068" t="s">
        <v>334</v>
      </c>
      <c r="F5068" t="s">
        <v>1087</v>
      </c>
      <c r="G5068" t="s">
        <v>3162</v>
      </c>
      <c r="H5068" t="s">
        <v>1014</v>
      </c>
      <c r="I5068">
        <v>7483</v>
      </c>
      <c r="K5068" s="1"/>
    </row>
    <row r="5069" spans="1:11" x14ac:dyDescent="0.25">
      <c r="A5069" s="5" t="str">
        <f t="shared" si="79"/>
        <v>ID7487G5136</v>
      </c>
      <c r="B5069">
        <v>5136</v>
      </c>
      <c r="C5069" t="s">
        <v>68</v>
      </c>
      <c r="D5069">
        <v>7487</v>
      </c>
      <c r="E5069" t="s">
        <v>334</v>
      </c>
      <c r="F5069" t="s">
        <v>1087</v>
      </c>
      <c r="G5069" t="s">
        <v>3162</v>
      </c>
      <c r="H5069" t="s">
        <v>1123</v>
      </c>
      <c r="I5069">
        <v>7483</v>
      </c>
      <c r="K5069" s="1"/>
    </row>
    <row r="5070" spans="1:11" x14ac:dyDescent="0.25">
      <c r="A5070" s="5" t="str">
        <f t="shared" si="79"/>
        <v>ID7488G5137</v>
      </c>
      <c r="B5070">
        <v>5137</v>
      </c>
      <c r="C5070" t="s">
        <v>68</v>
      </c>
      <c r="D5070">
        <v>7488</v>
      </c>
      <c r="E5070" t="s">
        <v>334</v>
      </c>
      <c r="F5070" t="s">
        <v>1087</v>
      </c>
      <c r="G5070" t="s">
        <v>3162</v>
      </c>
      <c r="H5070" t="s">
        <v>2112</v>
      </c>
      <c r="I5070">
        <v>7483</v>
      </c>
      <c r="K5070" s="1"/>
    </row>
    <row r="5071" spans="1:11" x14ac:dyDescent="0.25">
      <c r="A5071" s="5" t="str">
        <f t="shared" si="79"/>
        <v>ID7489G5138</v>
      </c>
      <c r="B5071">
        <v>5138</v>
      </c>
      <c r="C5071" t="s">
        <v>68</v>
      </c>
      <c r="D5071">
        <v>7489</v>
      </c>
      <c r="E5071" t="s">
        <v>334</v>
      </c>
      <c r="F5071" t="s">
        <v>1087</v>
      </c>
      <c r="G5071" t="s">
        <v>3162</v>
      </c>
      <c r="H5071" t="s">
        <v>2441</v>
      </c>
      <c r="I5071">
        <v>7483</v>
      </c>
      <c r="K5071" s="1"/>
    </row>
    <row r="5072" spans="1:11" x14ac:dyDescent="0.25">
      <c r="A5072" s="5" t="str">
        <f t="shared" si="79"/>
        <v>ID7490G5139</v>
      </c>
      <c r="B5072">
        <v>5139</v>
      </c>
      <c r="C5072" t="s">
        <v>68</v>
      </c>
      <c r="D5072">
        <v>7490</v>
      </c>
      <c r="E5072" t="s">
        <v>334</v>
      </c>
      <c r="F5072" t="s">
        <v>1087</v>
      </c>
      <c r="G5072" t="s">
        <v>3162</v>
      </c>
      <c r="H5072" t="s">
        <v>78</v>
      </c>
      <c r="I5072">
        <v>7483</v>
      </c>
      <c r="K5072" s="1"/>
    </row>
    <row r="5073" spans="1:11" x14ac:dyDescent="0.25">
      <c r="A5073" s="5" t="str">
        <f t="shared" si="79"/>
        <v>ID7491G5140</v>
      </c>
      <c r="B5073">
        <v>5140</v>
      </c>
      <c r="C5073" t="s">
        <v>68</v>
      </c>
      <c r="D5073">
        <v>7491</v>
      </c>
      <c r="E5073" t="s">
        <v>334</v>
      </c>
      <c r="F5073" t="s">
        <v>1087</v>
      </c>
      <c r="G5073" t="s">
        <v>3164</v>
      </c>
      <c r="H5073" t="s">
        <v>3164</v>
      </c>
      <c r="I5073">
        <v>2609</v>
      </c>
      <c r="K5073" s="1"/>
    </row>
    <row r="5074" spans="1:11" x14ac:dyDescent="0.25">
      <c r="A5074" s="5" t="str">
        <f t="shared" si="79"/>
        <v>ID7492G5141</v>
      </c>
      <c r="B5074">
        <v>5141</v>
      </c>
      <c r="C5074" t="s">
        <v>68</v>
      </c>
      <c r="D5074">
        <v>7492</v>
      </c>
      <c r="E5074" t="s">
        <v>334</v>
      </c>
      <c r="F5074" t="s">
        <v>1087</v>
      </c>
      <c r="G5074" t="s">
        <v>3165</v>
      </c>
      <c r="H5074" t="s">
        <v>3165</v>
      </c>
      <c r="I5074">
        <v>2609</v>
      </c>
      <c r="K5074" s="1"/>
    </row>
    <row r="5075" spans="1:11" x14ac:dyDescent="0.25">
      <c r="A5075" s="5" t="str">
        <f t="shared" si="79"/>
        <v>ID7493G5142</v>
      </c>
      <c r="B5075">
        <v>5142</v>
      </c>
      <c r="C5075" t="s">
        <v>68</v>
      </c>
      <c r="D5075">
        <v>7493</v>
      </c>
      <c r="E5075" t="s">
        <v>334</v>
      </c>
      <c r="F5075" t="s">
        <v>1087</v>
      </c>
      <c r="G5075" t="s">
        <v>3166</v>
      </c>
      <c r="H5075" t="s">
        <v>3166</v>
      </c>
      <c r="I5075">
        <v>2609</v>
      </c>
      <c r="K5075" s="1"/>
    </row>
    <row r="5076" spans="1:11" x14ac:dyDescent="0.25">
      <c r="A5076" s="5" t="str">
        <f t="shared" si="79"/>
        <v>ID7494G5143</v>
      </c>
      <c r="B5076">
        <v>5143</v>
      </c>
      <c r="C5076" t="s">
        <v>68</v>
      </c>
      <c r="D5076">
        <v>7494</v>
      </c>
      <c r="E5076" t="s">
        <v>334</v>
      </c>
      <c r="F5076" t="s">
        <v>1087</v>
      </c>
      <c r="G5076" t="s">
        <v>3167</v>
      </c>
      <c r="H5076" t="s">
        <v>3167</v>
      </c>
      <c r="I5076">
        <v>2609</v>
      </c>
      <c r="K5076" s="1"/>
    </row>
    <row r="5077" spans="1:11" x14ac:dyDescent="0.25">
      <c r="A5077" s="5" t="str">
        <f t="shared" si="79"/>
        <v>ID7495G5144</v>
      </c>
      <c r="B5077">
        <v>5144</v>
      </c>
      <c r="C5077" t="s">
        <v>68</v>
      </c>
      <c r="D5077">
        <v>7495</v>
      </c>
      <c r="E5077" t="s">
        <v>334</v>
      </c>
      <c r="F5077" t="s">
        <v>1087</v>
      </c>
      <c r="G5077" t="s">
        <v>3168</v>
      </c>
      <c r="H5077" t="s">
        <v>3168</v>
      </c>
      <c r="I5077">
        <v>2609</v>
      </c>
      <c r="K5077" s="1"/>
    </row>
    <row r="5078" spans="1:11" x14ac:dyDescent="0.25">
      <c r="A5078" s="5" t="str">
        <f t="shared" si="79"/>
        <v>ID7496G5145</v>
      </c>
      <c r="B5078">
        <v>5145</v>
      </c>
      <c r="C5078" t="s">
        <v>68</v>
      </c>
      <c r="D5078">
        <v>7496</v>
      </c>
      <c r="E5078" t="s">
        <v>334</v>
      </c>
      <c r="F5078" t="s">
        <v>1087</v>
      </c>
      <c r="G5078" t="s">
        <v>3169</v>
      </c>
      <c r="H5078" t="s">
        <v>3169</v>
      </c>
      <c r="I5078">
        <v>2609</v>
      </c>
      <c r="K5078" s="1"/>
    </row>
    <row r="5079" spans="1:11" x14ac:dyDescent="0.25">
      <c r="A5079" s="5" t="str">
        <f t="shared" si="79"/>
        <v>ID7497G5146</v>
      </c>
      <c r="B5079">
        <v>5146</v>
      </c>
      <c r="C5079" t="s">
        <v>68</v>
      </c>
      <c r="D5079">
        <v>7497</v>
      </c>
      <c r="E5079" t="s">
        <v>334</v>
      </c>
      <c r="F5079" t="s">
        <v>1087</v>
      </c>
      <c r="G5079" t="s">
        <v>3170</v>
      </c>
      <c r="H5079" t="s">
        <v>3170</v>
      </c>
      <c r="I5079">
        <v>2609</v>
      </c>
      <c r="K5079" s="1"/>
    </row>
    <row r="5080" spans="1:11" x14ac:dyDescent="0.25">
      <c r="A5080" s="5" t="str">
        <f t="shared" si="79"/>
        <v>ID7498G5147</v>
      </c>
      <c r="B5080">
        <v>5147</v>
      </c>
      <c r="C5080" t="s">
        <v>68</v>
      </c>
      <c r="D5080">
        <v>7498</v>
      </c>
      <c r="E5080" t="s">
        <v>334</v>
      </c>
      <c r="F5080" t="s">
        <v>1087</v>
      </c>
      <c r="G5080" t="s">
        <v>3171</v>
      </c>
      <c r="H5080" t="s">
        <v>3171</v>
      </c>
      <c r="I5080">
        <v>2609</v>
      </c>
      <c r="K5080" s="1"/>
    </row>
    <row r="5081" spans="1:11" x14ac:dyDescent="0.25">
      <c r="A5081" s="5" t="str">
        <f t="shared" si="79"/>
        <v>ID7499G5148</v>
      </c>
      <c r="B5081">
        <v>5148</v>
      </c>
      <c r="C5081" t="s">
        <v>68</v>
      </c>
      <c r="D5081">
        <v>7499</v>
      </c>
      <c r="E5081" t="s">
        <v>334</v>
      </c>
      <c r="F5081" t="s">
        <v>1087</v>
      </c>
      <c r="G5081" t="s">
        <v>3172</v>
      </c>
      <c r="H5081" t="s">
        <v>3172</v>
      </c>
      <c r="I5081">
        <v>2609</v>
      </c>
      <c r="K5081" s="1"/>
    </row>
    <row r="5082" spans="1:11" x14ac:dyDescent="0.25">
      <c r="A5082" s="5" t="str">
        <f t="shared" si="79"/>
        <v>ID7500G5149</v>
      </c>
      <c r="B5082">
        <v>5149</v>
      </c>
      <c r="C5082" t="s">
        <v>68</v>
      </c>
      <c r="D5082">
        <v>7500</v>
      </c>
      <c r="E5082" t="s">
        <v>334</v>
      </c>
      <c r="F5082" t="s">
        <v>1087</v>
      </c>
      <c r="G5082" t="s">
        <v>1119</v>
      </c>
      <c r="H5082" t="s">
        <v>1119</v>
      </c>
      <c r="I5082">
        <v>2609</v>
      </c>
      <c r="K5082" s="1"/>
    </row>
    <row r="5083" spans="1:11" x14ac:dyDescent="0.25">
      <c r="A5083" s="5" t="str">
        <f t="shared" si="79"/>
        <v>ID7501G5150</v>
      </c>
      <c r="B5083">
        <v>5150</v>
      </c>
      <c r="C5083" t="s">
        <v>68</v>
      </c>
      <c r="D5083">
        <v>7501</v>
      </c>
      <c r="E5083" t="s">
        <v>334</v>
      </c>
      <c r="F5083" t="s">
        <v>1087</v>
      </c>
      <c r="G5083" t="s">
        <v>1119</v>
      </c>
      <c r="H5083" t="s">
        <v>1014</v>
      </c>
      <c r="I5083">
        <v>7500</v>
      </c>
      <c r="K5083" s="1"/>
    </row>
    <row r="5084" spans="1:11" x14ac:dyDescent="0.25">
      <c r="A5084" s="5" t="str">
        <f t="shared" si="79"/>
        <v>ID7502G5151</v>
      </c>
      <c r="B5084">
        <v>5151</v>
      </c>
      <c r="C5084" t="s">
        <v>68</v>
      </c>
      <c r="D5084">
        <v>7502</v>
      </c>
      <c r="E5084" t="s">
        <v>334</v>
      </c>
      <c r="F5084" t="s">
        <v>1087</v>
      </c>
      <c r="G5084" t="s">
        <v>1119</v>
      </c>
      <c r="H5084" t="s">
        <v>3163</v>
      </c>
      <c r="I5084">
        <v>7500</v>
      </c>
      <c r="K5084" s="1"/>
    </row>
    <row r="5085" spans="1:11" x14ac:dyDescent="0.25">
      <c r="A5085" s="5" t="str">
        <f t="shared" si="79"/>
        <v>ID7503G5152</v>
      </c>
      <c r="B5085">
        <v>5152</v>
      </c>
      <c r="C5085" t="s">
        <v>68</v>
      </c>
      <c r="D5085">
        <v>7503</v>
      </c>
      <c r="E5085" t="s">
        <v>334</v>
      </c>
      <c r="F5085" t="s">
        <v>1087</v>
      </c>
      <c r="G5085" t="s">
        <v>1119</v>
      </c>
      <c r="H5085" t="s">
        <v>1123</v>
      </c>
      <c r="I5085">
        <v>7500</v>
      </c>
      <c r="K5085" s="1"/>
    </row>
    <row r="5086" spans="1:11" x14ac:dyDescent="0.25">
      <c r="A5086" s="5" t="str">
        <f t="shared" si="79"/>
        <v>ID7504G5153</v>
      </c>
      <c r="B5086">
        <v>5153</v>
      </c>
      <c r="C5086" t="s">
        <v>68</v>
      </c>
      <c r="D5086">
        <v>7504</v>
      </c>
      <c r="E5086" t="s">
        <v>334</v>
      </c>
      <c r="F5086" t="s">
        <v>1087</v>
      </c>
      <c r="G5086" t="s">
        <v>1119</v>
      </c>
      <c r="H5086" t="s">
        <v>2441</v>
      </c>
      <c r="I5086">
        <v>7500</v>
      </c>
      <c r="K5086" s="1"/>
    </row>
    <row r="5087" spans="1:11" x14ac:dyDescent="0.25">
      <c r="A5087" s="5" t="str">
        <f t="shared" si="79"/>
        <v>ID7505G5154</v>
      </c>
      <c r="B5087">
        <v>5154</v>
      </c>
      <c r="C5087" t="s">
        <v>68</v>
      </c>
      <c r="D5087">
        <v>7505</v>
      </c>
      <c r="E5087" t="s">
        <v>334</v>
      </c>
      <c r="F5087" t="s">
        <v>1087</v>
      </c>
      <c r="G5087" t="s">
        <v>1119</v>
      </c>
      <c r="H5087" t="s">
        <v>1046</v>
      </c>
      <c r="I5087">
        <v>7500</v>
      </c>
      <c r="K5087" s="1"/>
    </row>
    <row r="5088" spans="1:11" x14ac:dyDescent="0.25">
      <c r="A5088" s="5" t="str">
        <f t="shared" si="79"/>
        <v>ID7506G5155</v>
      </c>
      <c r="B5088">
        <v>5155</v>
      </c>
      <c r="C5088" t="s">
        <v>68</v>
      </c>
      <c r="D5088">
        <v>7506</v>
      </c>
      <c r="E5088" t="s">
        <v>334</v>
      </c>
      <c r="F5088" t="s">
        <v>1087</v>
      </c>
      <c r="G5088" t="s">
        <v>1119</v>
      </c>
      <c r="H5088" t="s">
        <v>78</v>
      </c>
      <c r="I5088">
        <v>7500</v>
      </c>
      <c r="K5088" s="1"/>
    </row>
    <row r="5089" spans="1:11" x14ac:dyDescent="0.25">
      <c r="A5089" s="5" t="str">
        <f t="shared" si="79"/>
        <v>ID7507G5156</v>
      </c>
      <c r="B5089">
        <v>5156</v>
      </c>
      <c r="C5089" t="s">
        <v>68</v>
      </c>
      <c r="D5089">
        <v>7507</v>
      </c>
      <c r="E5089" t="s">
        <v>334</v>
      </c>
      <c r="F5089" t="s">
        <v>1087</v>
      </c>
      <c r="G5089" t="s">
        <v>1118</v>
      </c>
      <c r="H5089" t="s">
        <v>1118</v>
      </c>
      <c r="I5089">
        <v>2609</v>
      </c>
      <c r="K5089" s="1"/>
    </row>
    <row r="5090" spans="1:11" x14ac:dyDescent="0.25">
      <c r="A5090" s="5" t="str">
        <f t="shared" si="79"/>
        <v>ID7508G5157</v>
      </c>
      <c r="B5090">
        <v>5157</v>
      </c>
      <c r="C5090" t="s">
        <v>68</v>
      </c>
      <c r="D5090">
        <v>7508</v>
      </c>
      <c r="E5090" t="s">
        <v>334</v>
      </c>
      <c r="F5090" t="s">
        <v>1087</v>
      </c>
      <c r="G5090" t="s">
        <v>1118</v>
      </c>
      <c r="H5090" t="s">
        <v>1123</v>
      </c>
      <c r="I5090">
        <v>7507</v>
      </c>
      <c r="K5090" s="1"/>
    </row>
    <row r="5091" spans="1:11" x14ac:dyDescent="0.25">
      <c r="A5091" s="5" t="str">
        <f t="shared" si="79"/>
        <v>ID7509G5158</v>
      </c>
      <c r="B5091">
        <v>5158</v>
      </c>
      <c r="C5091" t="s">
        <v>68</v>
      </c>
      <c r="D5091">
        <v>7509</v>
      </c>
      <c r="E5091" t="s">
        <v>334</v>
      </c>
      <c r="F5091" t="s">
        <v>1087</v>
      </c>
      <c r="G5091" t="s">
        <v>1118</v>
      </c>
      <c r="H5091" t="s">
        <v>3163</v>
      </c>
      <c r="I5091">
        <v>7507</v>
      </c>
      <c r="K5091" s="1"/>
    </row>
    <row r="5092" spans="1:11" x14ac:dyDescent="0.25">
      <c r="A5092" s="5" t="str">
        <f t="shared" si="79"/>
        <v>ID7510G5159</v>
      </c>
      <c r="B5092">
        <v>5159</v>
      </c>
      <c r="C5092" t="s">
        <v>68</v>
      </c>
      <c r="D5092">
        <v>7510</v>
      </c>
      <c r="E5092" t="s">
        <v>334</v>
      </c>
      <c r="F5092" t="s">
        <v>1087</v>
      </c>
      <c r="G5092" t="s">
        <v>1118</v>
      </c>
      <c r="H5092" t="s">
        <v>3173</v>
      </c>
      <c r="I5092">
        <v>7507</v>
      </c>
      <c r="K5092" s="1"/>
    </row>
    <row r="5093" spans="1:11" x14ac:dyDescent="0.25">
      <c r="A5093" s="5" t="str">
        <f t="shared" si="79"/>
        <v>ID7511G5160</v>
      </c>
      <c r="B5093">
        <v>5160</v>
      </c>
      <c r="C5093" t="s">
        <v>68</v>
      </c>
      <c r="D5093">
        <v>7511</v>
      </c>
      <c r="E5093" t="s">
        <v>334</v>
      </c>
      <c r="F5093" t="s">
        <v>1087</v>
      </c>
      <c r="G5093" t="s">
        <v>1118</v>
      </c>
      <c r="H5093" t="s">
        <v>2441</v>
      </c>
      <c r="I5093">
        <v>7507</v>
      </c>
      <c r="K5093" s="1"/>
    </row>
    <row r="5094" spans="1:11" x14ac:dyDescent="0.25">
      <c r="A5094" s="5" t="str">
        <f t="shared" si="79"/>
        <v>ID7512G5161</v>
      </c>
      <c r="B5094">
        <v>5161</v>
      </c>
      <c r="C5094" t="s">
        <v>68</v>
      </c>
      <c r="D5094">
        <v>7512</v>
      </c>
      <c r="E5094" t="s">
        <v>334</v>
      </c>
      <c r="F5094" t="s">
        <v>1087</v>
      </c>
      <c r="G5094" t="s">
        <v>1118</v>
      </c>
      <c r="H5094" t="s">
        <v>1046</v>
      </c>
      <c r="I5094">
        <v>7507</v>
      </c>
      <c r="K5094" s="1"/>
    </row>
    <row r="5095" spans="1:11" x14ac:dyDescent="0.25">
      <c r="A5095" s="5" t="str">
        <f t="shared" si="79"/>
        <v>ID7513G5162</v>
      </c>
      <c r="B5095">
        <v>5162</v>
      </c>
      <c r="C5095" t="s">
        <v>68</v>
      </c>
      <c r="D5095">
        <v>7513</v>
      </c>
      <c r="E5095" t="s">
        <v>334</v>
      </c>
      <c r="F5095" t="s">
        <v>1087</v>
      </c>
      <c r="G5095" t="s">
        <v>1118</v>
      </c>
      <c r="H5095" t="s">
        <v>78</v>
      </c>
      <c r="I5095">
        <v>7507</v>
      </c>
      <c r="K5095" s="1"/>
    </row>
    <row r="5096" spans="1:11" x14ac:dyDescent="0.25">
      <c r="A5096" s="5" t="str">
        <f t="shared" si="79"/>
        <v>ID7514G5163</v>
      </c>
      <c r="B5096">
        <v>5163</v>
      </c>
      <c r="C5096" t="s">
        <v>68</v>
      </c>
      <c r="D5096">
        <v>7514</v>
      </c>
      <c r="E5096" t="s">
        <v>334</v>
      </c>
      <c r="F5096" t="s">
        <v>1087</v>
      </c>
      <c r="G5096" t="s">
        <v>1117</v>
      </c>
      <c r="H5096" t="s">
        <v>1117</v>
      </c>
      <c r="I5096">
        <v>2609</v>
      </c>
      <c r="K5096" s="1"/>
    </row>
    <row r="5097" spans="1:11" x14ac:dyDescent="0.25">
      <c r="A5097" s="5" t="str">
        <f t="shared" si="79"/>
        <v>ID7515G5164</v>
      </c>
      <c r="B5097">
        <v>5164</v>
      </c>
      <c r="C5097" t="s">
        <v>68</v>
      </c>
      <c r="D5097">
        <v>7515</v>
      </c>
      <c r="E5097" t="s">
        <v>334</v>
      </c>
      <c r="F5097" t="s">
        <v>1087</v>
      </c>
      <c r="G5097" t="s">
        <v>3174</v>
      </c>
      <c r="H5097" t="s">
        <v>3174</v>
      </c>
      <c r="I5097">
        <v>2609</v>
      </c>
      <c r="K5097" s="1"/>
    </row>
    <row r="5098" spans="1:11" x14ac:dyDescent="0.25">
      <c r="A5098" s="5" t="str">
        <f t="shared" si="79"/>
        <v>ID7516G5165</v>
      </c>
      <c r="B5098">
        <v>5165</v>
      </c>
      <c r="C5098" t="s">
        <v>68</v>
      </c>
      <c r="D5098">
        <v>7516</v>
      </c>
      <c r="E5098" t="s">
        <v>334</v>
      </c>
      <c r="F5098" t="s">
        <v>1087</v>
      </c>
      <c r="G5098" t="s">
        <v>3175</v>
      </c>
      <c r="H5098" t="s">
        <v>3175</v>
      </c>
      <c r="I5098">
        <v>2609</v>
      </c>
      <c r="K5098" s="1"/>
    </row>
    <row r="5099" spans="1:11" x14ac:dyDescent="0.25">
      <c r="A5099" s="5" t="str">
        <f t="shared" si="79"/>
        <v>ID7517G5166</v>
      </c>
      <c r="B5099">
        <v>5166</v>
      </c>
      <c r="C5099" t="s">
        <v>68</v>
      </c>
      <c r="D5099">
        <v>7517</v>
      </c>
      <c r="E5099" t="s">
        <v>334</v>
      </c>
      <c r="F5099" t="s">
        <v>1087</v>
      </c>
      <c r="G5099" t="s">
        <v>3176</v>
      </c>
      <c r="H5099" t="s">
        <v>3176</v>
      </c>
      <c r="I5099">
        <v>2609</v>
      </c>
      <c r="K5099" s="1"/>
    </row>
    <row r="5100" spans="1:11" x14ac:dyDescent="0.25">
      <c r="A5100" s="5" t="str">
        <f t="shared" si="79"/>
        <v>ID7518G5167</v>
      </c>
      <c r="B5100">
        <v>5167</v>
      </c>
      <c r="C5100" t="s">
        <v>68</v>
      </c>
      <c r="D5100">
        <v>7518</v>
      </c>
      <c r="E5100" t="s">
        <v>334</v>
      </c>
      <c r="F5100" t="s">
        <v>1087</v>
      </c>
      <c r="G5100" t="s">
        <v>3177</v>
      </c>
      <c r="H5100" t="s">
        <v>3177</v>
      </c>
      <c r="I5100">
        <v>2609</v>
      </c>
      <c r="K5100" s="1"/>
    </row>
    <row r="5101" spans="1:11" x14ac:dyDescent="0.25">
      <c r="A5101" s="5" t="str">
        <f t="shared" si="79"/>
        <v>ID2650G5168</v>
      </c>
      <c r="B5101">
        <v>5168</v>
      </c>
      <c r="C5101" t="s">
        <v>68</v>
      </c>
      <c r="D5101">
        <v>2650</v>
      </c>
      <c r="E5101" t="s">
        <v>334</v>
      </c>
      <c r="F5101" t="s">
        <v>1121</v>
      </c>
      <c r="G5101" t="s">
        <v>1121</v>
      </c>
      <c r="H5101" t="s">
        <v>1121</v>
      </c>
      <c r="I5101">
        <v>340</v>
      </c>
      <c r="K5101" s="1"/>
    </row>
    <row r="5102" spans="1:11" x14ac:dyDescent="0.25">
      <c r="A5102" s="5" t="str">
        <f t="shared" si="79"/>
        <v>ID2651G5169</v>
      </c>
      <c r="B5102">
        <v>5169</v>
      </c>
      <c r="C5102" t="s">
        <v>68</v>
      </c>
      <c r="D5102">
        <v>2651</v>
      </c>
      <c r="E5102" t="s">
        <v>334</v>
      </c>
      <c r="F5102" t="s">
        <v>1121</v>
      </c>
      <c r="G5102" t="s">
        <v>1122</v>
      </c>
      <c r="H5102" t="s">
        <v>1122</v>
      </c>
      <c r="I5102">
        <v>2650</v>
      </c>
      <c r="K5102" s="1"/>
    </row>
    <row r="5103" spans="1:11" x14ac:dyDescent="0.25">
      <c r="A5103" s="5" t="str">
        <f t="shared" si="79"/>
        <v>ID7527G5170</v>
      </c>
      <c r="B5103">
        <v>5170</v>
      </c>
      <c r="C5103" t="s">
        <v>68</v>
      </c>
      <c r="D5103">
        <v>7527</v>
      </c>
      <c r="E5103" t="s">
        <v>334</v>
      </c>
      <c r="F5103" t="s">
        <v>1121</v>
      </c>
      <c r="G5103" t="s">
        <v>1122</v>
      </c>
      <c r="H5103" t="s">
        <v>3180</v>
      </c>
      <c r="I5103">
        <v>2651</v>
      </c>
      <c r="K5103" s="1"/>
    </row>
    <row r="5104" spans="1:11" x14ac:dyDescent="0.25">
      <c r="A5104" s="5" t="str">
        <f t="shared" si="79"/>
        <v>ID7528G5171</v>
      </c>
      <c r="B5104">
        <v>5171</v>
      </c>
      <c r="C5104" t="s">
        <v>68</v>
      </c>
      <c r="D5104">
        <v>7528</v>
      </c>
      <c r="E5104" t="s">
        <v>334</v>
      </c>
      <c r="F5104" t="s">
        <v>1121</v>
      </c>
      <c r="G5104" t="s">
        <v>1122</v>
      </c>
      <c r="H5104" t="s">
        <v>78</v>
      </c>
      <c r="I5104">
        <v>2651</v>
      </c>
      <c r="K5104" s="1"/>
    </row>
    <row r="5105" spans="1:11" x14ac:dyDescent="0.25">
      <c r="A5105" s="5" t="str">
        <f t="shared" si="79"/>
        <v>ID2652G5172</v>
      </c>
      <c r="B5105">
        <v>5172</v>
      </c>
      <c r="C5105" t="s">
        <v>68</v>
      </c>
      <c r="D5105">
        <v>2652</v>
      </c>
      <c r="E5105" t="s">
        <v>334</v>
      </c>
      <c r="F5105" t="s">
        <v>1121</v>
      </c>
      <c r="G5105" t="s">
        <v>1123</v>
      </c>
      <c r="H5105" t="s">
        <v>1123</v>
      </c>
      <c r="I5105">
        <v>2650</v>
      </c>
      <c r="K5105" s="1"/>
    </row>
    <row r="5106" spans="1:11" x14ac:dyDescent="0.25">
      <c r="A5106" s="5" t="str">
        <f t="shared" si="79"/>
        <v>ID2653G5173</v>
      </c>
      <c r="B5106">
        <v>5173</v>
      </c>
      <c r="C5106" t="s">
        <v>68</v>
      </c>
      <c r="D5106">
        <v>2653</v>
      </c>
      <c r="E5106" t="s">
        <v>334</v>
      </c>
      <c r="F5106" t="s">
        <v>1121</v>
      </c>
      <c r="G5106" t="s">
        <v>1046</v>
      </c>
      <c r="H5106" t="s">
        <v>1046</v>
      </c>
      <c r="I5106">
        <v>2650</v>
      </c>
      <c r="K5106" s="1"/>
    </row>
    <row r="5107" spans="1:11" x14ac:dyDescent="0.25">
      <c r="A5107" s="5" t="str">
        <f t="shared" si="79"/>
        <v>ID2654G5174</v>
      </c>
      <c r="B5107">
        <v>5174</v>
      </c>
      <c r="C5107" t="s">
        <v>68</v>
      </c>
      <c r="D5107">
        <v>2654</v>
      </c>
      <c r="E5107" t="s">
        <v>334</v>
      </c>
      <c r="F5107" t="s">
        <v>1121</v>
      </c>
      <c r="G5107" t="s">
        <v>1124</v>
      </c>
      <c r="H5107" t="s">
        <v>1124</v>
      </c>
      <c r="I5107">
        <v>2650</v>
      </c>
      <c r="K5107" s="1"/>
    </row>
    <row r="5108" spans="1:11" x14ac:dyDescent="0.25">
      <c r="A5108" s="5" t="str">
        <f t="shared" si="79"/>
        <v>ID5554G5175</v>
      </c>
      <c r="B5108">
        <v>5175</v>
      </c>
      <c r="C5108" t="s">
        <v>68</v>
      </c>
      <c r="D5108">
        <v>5554</v>
      </c>
      <c r="E5108" t="s">
        <v>334</v>
      </c>
      <c r="F5108" t="s">
        <v>1121</v>
      </c>
      <c r="G5108" t="s">
        <v>1124</v>
      </c>
      <c r="H5108" t="s">
        <v>1769</v>
      </c>
      <c r="I5108">
        <v>2654</v>
      </c>
      <c r="K5108" s="1"/>
    </row>
    <row r="5109" spans="1:11" x14ac:dyDescent="0.25">
      <c r="A5109" s="5" t="str">
        <f t="shared" si="79"/>
        <v>ID5555G5176</v>
      </c>
      <c r="B5109">
        <v>5176</v>
      </c>
      <c r="C5109" t="s">
        <v>68</v>
      </c>
      <c r="D5109">
        <v>5555</v>
      </c>
      <c r="E5109" t="s">
        <v>334</v>
      </c>
      <c r="F5109" t="s">
        <v>1121</v>
      </c>
      <c r="G5109" t="s">
        <v>1124</v>
      </c>
      <c r="H5109" t="s">
        <v>1236</v>
      </c>
      <c r="I5109">
        <v>2654</v>
      </c>
      <c r="K5109" s="1"/>
    </row>
    <row r="5110" spans="1:11" x14ac:dyDescent="0.25">
      <c r="A5110" s="5" t="str">
        <f t="shared" si="79"/>
        <v>ID5556G5177</v>
      </c>
      <c r="B5110">
        <v>5177</v>
      </c>
      <c r="C5110" t="s">
        <v>68</v>
      </c>
      <c r="D5110">
        <v>5556</v>
      </c>
      <c r="E5110" t="s">
        <v>334</v>
      </c>
      <c r="F5110" t="s">
        <v>1121</v>
      </c>
      <c r="G5110" t="s">
        <v>1124</v>
      </c>
      <c r="H5110" t="s">
        <v>78</v>
      </c>
      <c r="I5110">
        <v>2654</v>
      </c>
      <c r="K5110" s="1"/>
    </row>
    <row r="5111" spans="1:11" x14ac:dyDescent="0.25">
      <c r="A5111" s="5" t="str">
        <f t="shared" si="79"/>
        <v>ID7529G5178</v>
      </c>
      <c r="B5111">
        <v>5178</v>
      </c>
      <c r="C5111" t="s">
        <v>68</v>
      </c>
      <c r="D5111">
        <v>7529</v>
      </c>
      <c r="E5111" t="s">
        <v>334</v>
      </c>
      <c r="F5111" t="s">
        <v>1121</v>
      </c>
      <c r="G5111" t="s">
        <v>1124</v>
      </c>
      <c r="H5111" t="s">
        <v>3181</v>
      </c>
      <c r="I5111">
        <v>2654</v>
      </c>
      <c r="K5111" s="1"/>
    </row>
    <row r="5112" spans="1:11" x14ac:dyDescent="0.25">
      <c r="A5112" s="5" t="str">
        <f t="shared" si="79"/>
        <v>ID7530G5179</v>
      </c>
      <c r="B5112">
        <v>5179</v>
      </c>
      <c r="C5112" t="s">
        <v>68</v>
      </c>
      <c r="D5112">
        <v>7530</v>
      </c>
      <c r="E5112" t="s">
        <v>334</v>
      </c>
      <c r="F5112" t="s">
        <v>1121</v>
      </c>
      <c r="G5112" t="s">
        <v>1124</v>
      </c>
      <c r="H5112" t="s">
        <v>1379</v>
      </c>
      <c r="I5112">
        <v>2654</v>
      </c>
      <c r="K5112" s="1"/>
    </row>
    <row r="5113" spans="1:11" x14ac:dyDescent="0.25">
      <c r="A5113" s="5" t="str">
        <f t="shared" si="79"/>
        <v>ID7531G5180</v>
      </c>
      <c r="B5113">
        <v>5180</v>
      </c>
      <c r="C5113" t="s">
        <v>68</v>
      </c>
      <c r="D5113">
        <v>7531</v>
      </c>
      <c r="E5113" t="s">
        <v>334</v>
      </c>
      <c r="F5113" t="s">
        <v>1121</v>
      </c>
      <c r="G5113" t="s">
        <v>1124</v>
      </c>
      <c r="H5113" t="s">
        <v>3182</v>
      </c>
      <c r="I5113">
        <v>2654</v>
      </c>
      <c r="K5113" s="1"/>
    </row>
    <row r="5114" spans="1:11" x14ac:dyDescent="0.25">
      <c r="A5114" s="5" t="str">
        <f t="shared" si="79"/>
        <v>ID7532G5181</v>
      </c>
      <c r="B5114">
        <v>5181</v>
      </c>
      <c r="C5114" t="s">
        <v>68</v>
      </c>
      <c r="D5114">
        <v>7532</v>
      </c>
      <c r="E5114" t="s">
        <v>334</v>
      </c>
      <c r="F5114" t="s">
        <v>1121</v>
      </c>
      <c r="G5114" t="s">
        <v>1124</v>
      </c>
      <c r="H5114" t="s">
        <v>3183</v>
      </c>
      <c r="I5114">
        <v>2654</v>
      </c>
      <c r="K5114" s="1"/>
    </row>
    <row r="5115" spans="1:11" x14ac:dyDescent="0.25">
      <c r="A5115" s="5" t="str">
        <f t="shared" si="79"/>
        <v>ID2655G5182</v>
      </c>
      <c r="B5115">
        <v>5182</v>
      </c>
      <c r="C5115" t="s">
        <v>68</v>
      </c>
      <c r="D5115">
        <v>2655</v>
      </c>
      <c r="E5115" t="s">
        <v>334</v>
      </c>
      <c r="F5115" t="s">
        <v>1121</v>
      </c>
      <c r="G5115" t="s">
        <v>1125</v>
      </c>
      <c r="H5115" t="s">
        <v>1125</v>
      </c>
      <c r="I5115">
        <v>2650</v>
      </c>
      <c r="K5115" s="1"/>
    </row>
    <row r="5116" spans="1:11" x14ac:dyDescent="0.25">
      <c r="A5116" s="5" t="str">
        <f t="shared" si="79"/>
        <v>ID2656G5183</v>
      </c>
      <c r="B5116">
        <v>5183</v>
      </c>
      <c r="C5116" t="s">
        <v>68</v>
      </c>
      <c r="D5116">
        <v>2656</v>
      </c>
      <c r="E5116" t="s">
        <v>334</v>
      </c>
      <c r="F5116" t="s">
        <v>1121</v>
      </c>
      <c r="G5116" t="s">
        <v>1014</v>
      </c>
      <c r="H5116" t="s">
        <v>1014</v>
      </c>
      <c r="I5116">
        <v>2650</v>
      </c>
      <c r="K5116" s="1"/>
    </row>
    <row r="5117" spans="1:11" x14ac:dyDescent="0.25">
      <c r="A5117" s="5" t="str">
        <f t="shared" si="79"/>
        <v>ID2657G5184</v>
      </c>
      <c r="B5117">
        <v>5184</v>
      </c>
      <c r="C5117" t="s">
        <v>68</v>
      </c>
      <c r="D5117">
        <v>2657</v>
      </c>
      <c r="E5117" t="s">
        <v>334</v>
      </c>
      <c r="F5117" t="s">
        <v>1121</v>
      </c>
      <c r="G5117" t="s">
        <v>78</v>
      </c>
      <c r="H5117" t="s">
        <v>78</v>
      </c>
      <c r="I5117">
        <v>2650</v>
      </c>
      <c r="K5117" s="1"/>
    </row>
    <row r="5118" spans="1:11" x14ac:dyDescent="0.25">
      <c r="A5118" s="5" t="str">
        <f t="shared" si="79"/>
        <v>ID7525G5185</v>
      </c>
      <c r="B5118">
        <v>5185</v>
      </c>
      <c r="C5118" t="s">
        <v>68</v>
      </c>
      <c r="D5118">
        <v>7525</v>
      </c>
      <c r="E5118" t="s">
        <v>334</v>
      </c>
      <c r="F5118" t="s">
        <v>1121</v>
      </c>
      <c r="G5118" t="s">
        <v>3178</v>
      </c>
      <c r="H5118" t="s">
        <v>3178</v>
      </c>
      <c r="I5118">
        <v>2650</v>
      </c>
      <c r="K5118" s="1"/>
    </row>
    <row r="5119" spans="1:11" x14ac:dyDescent="0.25">
      <c r="A5119" s="5" t="str">
        <f t="shared" si="79"/>
        <v>ID7526G5186</v>
      </c>
      <c r="B5119">
        <v>5186</v>
      </c>
      <c r="C5119" t="s">
        <v>68</v>
      </c>
      <c r="D5119">
        <v>7526</v>
      </c>
      <c r="E5119" t="s">
        <v>334</v>
      </c>
      <c r="F5119" t="s">
        <v>1121</v>
      </c>
      <c r="G5119" t="s">
        <v>3179</v>
      </c>
      <c r="H5119" t="s">
        <v>3179</v>
      </c>
      <c r="I5119">
        <v>2650</v>
      </c>
      <c r="K5119" s="1"/>
    </row>
    <row r="5120" spans="1:11" x14ac:dyDescent="0.25">
      <c r="A5120" s="5" t="str">
        <f t="shared" si="79"/>
        <v>ID341G5187</v>
      </c>
      <c r="B5120">
        <v>5187</v>
      </c>
      <c r="C5120" t="s">
        <v>68</v>
      </c>
      <c r="D5120">
        <v>341</v>
      </c>
      <c r="E5120" t="s">
        <v>195</v>
      </c>
      <c r="F5120" t="s">
        <v>195</v>
      </c>
      <c r="G5120" t="s">
        <v>195</v>
      </c>
      <c r="H5120" t="s">
        <v>195</v>
      </c>
      <c r="I5120" t="s">
        <v>71</v>
      </c>
      <c r="K5120" s="1"/>
    </row>
    <row r="5121" spans="1:11" x14ac:dyDescent="0.25">
      <c r="A5121" s="5" t="str">
        <f t="shared" si="79"/>
        <v>ID130G5188</v>
      </c>
      <c r="B5121">
        <v>5188</v>
      </c>
      <c r="C5121" t="s">
        <v>68</v>
      </c>
      <c r="D5121">
        <v>130</v>
      </c>
      <c r="E5121" t="s">
        <v>195</v>
      </c>
      <c r="F5121" t="s">
        <v>78</v>
      </c>
      <c r="G5121" t="s">
        <v>78</v>
      </c>
      <c r="H5121" t="s">
        <v>78</v>
      </c>
      <c r="I5121">
        <v>341</v>
      </c>
      <c r="K5121" s="1"/>
    </row>
    <row r="5122" spans="1:11" x14ac:dyDescent="0.25">
      <c r="A5122" s="5" t="str">
        <f t="shared" si="79"/>
        <v>ID881G5189</v>
      </c>
      <c r="B5122">
        <v>5189</v>
      </c>
      <c r="C5122" t="s">
        <v>68</v>
      </c>
      <c r="D5122">
        <v>881</v>
      </c>
      <c r="E5122" t="s">
        <v>195</v>
      </c>
      <c r="F5122" t="s">
        <v>560</v>
      </c>
      <c r="G5122" t="s">
        <v>560</v>
      </c>
      <c r="H5122" t="s">
        <v>560</v>
      </c>
      <c r="I5122">
        <v>341</v>
      </c>
      <c r="K5122" s="1"/>
    </row>
    <row r="5123" spans="1:11" x14ac:dyDescent="0.25">
      <c r="A5123" s="5" t="str">
        <f t="shared" ref="A5123:A5186" si="80">"ID"&amp;D5123&amp;"G"&amp;B5123</f>
        <v>ID1089G5190</v>
      </c>
      <c r="B5123">
        <v>5190</v>
      </c>
      <c r="C5123" t="s">
        <v>68</v>
      </c>
      <c r="D5123">
        <v>1089</v>
      </c>
      <c r="E5123" t="s">
        <v>195</v>
      </c>
      <c r="F5123" t="s">
        <v>560</v>
      </c>
      <c r="G5123" t="s">
        <v>598</v>
      </c>
      <c r="H5123" t="s">
        <v>598</v>
      </c>
      <c r="I5123">
        <v>881</v>
      </c>
      <c r="K5123" s="1"/>
    </row>
    <row r="5124" spans="1:11" x14ac:dyDescent="0.25">
      <c r="A5124" s="5" t="str">
        <f t="shared" si="80"/>
        <v>ID1794G5191</v>
      </c>
      <c r="B5124">
        <v>5191</v>
      </c>
      <c r="C5124" t="s">
        <v>68</v>
      </c>
      <c r="D5124">
        <v>1794</v>
      </c>
      <c r="E5124" t="s">
        <v>195</v>
      </c>
      <c r="F5124" t="s">
        <v>560</v>
      </c>
      <c r="G5124" t="s">
        <v>598</v>
      </c>
      <c r="H5124" t="s">
        <v>268</v>
      </c>
      <c r="I5124">
        <v>1089</v>
      </c>
      <c r="K5124" s="1"/>
    </row>
    <row r="5125" spans="1:11" x14ac:dyDescent="0.25">
      <c r="A5125" s="5" t="str">
        <f t="shared" si="80"/>
        <v>ID1795G5192</v>
      </c>
      <c r="B5125">
        <v>5192</v>
      </c>
      <c r="C5125" t="s">
        <v>68</v>
      </c>
      <c r="D5125">
        <v>1795</v>
      </c>
      <c r="E5125" t="s">
        <v>195</v>
      </c>
      <c r="F5125" t="s">
        <v>560</v>
      </c>
      <c r="G5125" t="s">
        <v>598</v>
      </c>
      <c r="H5125" t="s">
        <v>805</v>
      </c>
      <c r="I5125">
        <v>1089</v>
      </c>
      <c r="K5125" s="1"/>
    </row>
    <row r="5126" spans="1:11" x14ac:dyDescent="0.25">
      <c r="A5126" s="5" t="str">
        <f t="shared" si="80"/>
        <v>ID1796G5193</v>
      </c>
      <c r="B5126">
        <v>5193</v>
      </c>
      <c r="C5126" t="s">
        <v>68</v>
      </c>
      <c r="D5126">
        <v>1796</v>
      </c>
      <c r="E5126" t="s">
        <v>195</v>
      </c>
      <c r="F5126" t="s">
        <v>560</v>
      </c>
      <c r="G5126" t="s">
        <v>598</v>
      </c>
      <c r="H5126" t="s">
        <v>78</v>
      </c>
      <c r="I5126">
        <v>1089</v>
      </c>
      <c r="K5126" s="1"/>
    </row>
    <row r="5127" spans="1:11" x14ac:dyDescent="0.25">
      <c r="A5127" s="5" t="str">
        <f t="shared" si="80"/>
        <v>ID4732G5194</v>
      </c>
      <c r="B5127">
        <v>5194</v>
      </c>
      <c r="C5127" t="s">
        <v>68</v>
      </c>
      <c r="D5127">
        <v>4732</v>
      </c>
      <c r="E5127" t="s">
        <v>195</v>
      </c>
      <c r="F5127" t="s">
        <v>560</v>
      </c>
      <c r="G5127" t="s">
        <v>598</v>
      </c>
      <c r="H5127" t="s">
        <v>773</v>
      </c>
      <c r="I5127">
        <v>1089</v>
      </c>
      <c r="K5127" s="1"/>
    </row>
    <row r="5128" spans="1:11" x14ac:dyDescent="0.25">
      <c r="A5128" s="5" t="str">
        <f t="shared" si="80"/>
        <v>ID4733G5195</v>
      </c>
      <c r="B5128">
        <v>5195</v>
      </c>
      <c r="C5128" t="s">
        <v>68</v>
      </c>
      <c r="D5128">
        <v>4733</v>
      </c>
      <c r="E5128" t="s">
        <v>195</v>
      </c>
      <c r="F5128" t="s">
        <v>560</v>
      </c>
      <c r="G5128" t="s">
        <v>598</v>
      </c>
      <c r="H5128" t="s">
        <v>1467</v>
      </c>
      <c r="I5128">
        <v>1089</v>
      </c>
      <c r="K5128" s="1"/>
    </row>
    <row r="5129" spans="1:11" x14ac:dyDescent="0.25">
      <c r="A5129" s="5" t="str">
        <f t="shared" si="80"/>
        <v>ID4734G5196</v>
      </c>
      <c r="B5129">
        <v>5196</v>
      </c>
      <c r="C5129" t="s">
        <v>68</v>
      </c>
      <c r="D5129">
        <v>4734</v>
      </c>
      <c r="E5129" t="s">
        <v>195</v>
      </c>
      <c r="F5129" t="s">
        <v>560</v>
      </c>
      <c r="G5129" t="s">
        <v>598</v>
      </c>
      <c r="H5129" t="s">
        <v>811</v>
      </c>
      <c r="I5129">
        <v>1089</v>
      </c>
      <c r="K5129" s="1"/>
    </row>
    <row r="5130" spans="1:11" x14ac:dyDescent="0.25">
      <c r="A5130" s="5" t="str">
        <f t="shared" si="80"/>
        <v>ID4735G5197</v>
      </c>
      <c r="B5130">
        <v>5197</v>
      </c>
      <c r="C5130" t="s">
        <v>68</v>
      </c>
      <c r="D5130">
        <v>4735</v>
      </c>
      <c r="E5130" t="s">
        <v>195</v>
      </c>
      <c r="F5130" t="s">
        <v>560</v>
      </c>
      <c r="G5130" t="s">
        <v>598</v>
      </c>
      <c r="H5130" t="s">
        <v>608</v>
      </c>
      <c r="I5130">
        <v>1089</v>
      </c>
      <c r="K5130" s="1"/>
    </row>
    <row r="5131" spans="1:11" x14ac:dyDescent="0.25">
      <c r="A5131" s="5" t="str">
        <f t="shared" si="80"/>
        <v>ID4736G5198</v>
      </c>
      <c r="B5131">
        <v>5198</v>
      </c>
      <c r="C5131" t="s">
        <v>68</v>
      </c>
      <c r="D5131">
        <v>4736</v>
      </c>
      <c r="E5131" t="s">
        <v>195</v>
      </c>
      <c r="F5131" t="s">
        <v>560</v>
      </c>
      <c r="G5131" t="s">
        <v>598</v>
      </c>
      <c r="H5131" t="s">
        <v>2015</v>
      </c>
      <c r="I5131">
        <v>1089</v>
      </c>
      <c r="K5131" s="1"/>
    </row>
    <row r="5132" spans="1:11" x14ac:dyDescent="0.25">
      <c r="A5132" s="5" t="str">
        <f t="shared" si="80"/>
        <v>ID1090G5199</v>
      </c>
      <c r="B5132">
        <v>5199</v>
      </c>
      <c r="C5132" t="s">
        <v>68</v>
      </c>
      <c r="D5132">
        <v>1090</v>
      </c>
      <c r="E5132" t="s">
        <v>195</v>
      </c>
      <c r="F5132" t="s">
        <v>560</v>
      </c>
      <c r="G5132" t="s">
        <v>78</v>
      </c>
      <c r="H5132" t="s">
        <v>78</v>
      </c>
      <c r="I5132">
        <v>881</v>
      </c>
      <c r="K5132" s="1"/>
    </row>
    <row r="5133" spans="1:11" x14ac:dyDescent="0.25">
      <c r="A5133" s="5" t="str">
        <f t="shared" si="80"/>
        <v>ID4737G5200</v>
      </c>
      <c r="B5133">
        <v>5200</v>
      </c>
      <c r="C5133" t="s">
        <v>68</v>
      </c>
      <c r="D5133">
        <v>4737</v>
      </c>
      <c r="E5133" t="s">
        <v>195</v>
      </c>
      <c r="F5133" t="s">
        <v>560</v>
      </c>
      <c r="G5133" t="s">
        <v>2016</v>
      </c>
      <c r="H5133" t="s">
        <v>2016</v>
      </c>
      <c r="I5133">
        <v>881</v>
      </c>
      <c r="K5133" s="1"/>
    </row>
    <row r="5134" spans="1:11" x14ac:dyDescent="0.25">
      <c r="A5134" s="5" t="str">
        <f t="shared" si="80"/>
        <v>ID4738G5201</v>
      </c>
      <c r="B5134">
        <v>5201</v>
      </c>
      <c r="C5134" t="s">
        <v>68</v>
      </c>
      <c r="D5134">
        <v>4738</v>
      </c>
      <c r="E5134" t="s">
        <v>195</v>
      </c>
      <c r="F5134" t="s">
        <v>560</v>
      </c>
      <c r="G5134" t="s">
        <v>2017</v>
      </c>
      <c r="H5134" t="s">
        <v>2017</v>
      </c>
      <c r="I5134">
        <v>881</v>
      </c>
      <c r="K5134" s="1"/>
    </row>
    <row r="5135" spans="1:11" x14ac:dyDescent="0.25">
      <c r="A5135" s="5" t="str">
        <f t="shared" si="80"/>
        <v>ID4739G5202</v>
      </c>
      <c r="B5135">
        <v>5202</v>
      </c>
      <c r="C5135" t="s">
        <v>68</v>
      </c>
      <c r="D5135">
        <v>4739</v>
      </c>
      <c r="E5135" t="s">
        <v>195</v>
      </c>
      <c r="F5135" t="s">
        <v>560</v>
      </c>
      <c r="G5135" t="s">
        <v>2018</v>
      </c>
      <c r="H5135" t="s">
        <v>2018</v>
      </c>
      <c r="I5135">
        <v>881</v>
      </c>
      <c r="K5135" s="1"/>
    </row>
    <row r="5136" spans="1:11" x14ac:dyDescent="0.25">
      <c r="A5136" s="5" t="str">
        <f t="shared" si="80"/>
        <v>ID4740G5203</v>
      </c>
      <c r="B5136">
        <v>5203</v>
      </c>
      <c r="C5136" t="s">
        <v>68</v>
      </c>
      <c r="D5136">
        <v>4740</v>
      </c>
      <c r="E5136" t="s">
        <v>195</v>
      </c>
      <c r="F5136" t="s">
        <v>560</v>
      </c>
      <c r="G5136" t="s">
        <v>2019</v>
      </c>
      <c r="H5136" t="s">
        <v>2019</v>
      </c>
      <c r="I5136">
        <v>881</v>
      </c>
      <c r="K5136" s="1"/>
    </row>
    <row r="5137" spans="1:11" x14ac:dyDescent="0.25">
      <c r="A5137" s="5" t="str">
        <f t="shared" si="80"/>
        <v>ID4741G5204</v>
      </c>
      <c r="B5137">
        <v>5204</v>
      </c>
      <c r="C5137" t="s">
        <v>68</v>
      </c>
      <c r="D5137">
        <v>4741</v>
      </c>
      <c r="E5137" t="s">
        <v>195</v>
      </c>
      <c r="F5137" t="s">
        <v>560</v>
      </c>
      <c r="G5137" t="s">
        <v>2020</v>
      </c>
      <c r="H5137" t="s">
        <v>2020</v>
      </c>
      <c r="I5137">
        <v>881</v>
      </c>
      <c r="K5137" s="1"/>
    </row>
    <row r="5138" spans="1:11" x14ac:dyDescent="0.25">
      <c r="A5138" s="5" t="str">
        <f t="shared" si="80"/>
        <v>ID884G5205</v>
      </c>
      <c r="B5138">
        <v>5205</v>
      </c>
      <c r="C5138" t="s">
        <v>68</v>
      </c>
      <c r="D5138">
        <v>884</v>
      </c>
      <c r="E5138" t="s">
        <v>195</v>
      </c>
      <c r="F5138" t="s">
        <v>562</v>
      </c>
      <c r="G5138" t="s">
        <v>562</v>
      </c>
      <c r="H5138" t="s">
        <v>562</v>
      </c>
      <c r="I5138">
        <v>341</v>
      </c>
      <c r="K5138" s="1"/>
    </row>
    <row r="5139" spans="1:11" x14ac:dyDescent="0.25">
      <c r="A5139" s="5" t="str">
        <f t="shared" si="80"/>
        <v>ID885G5206</v>
      </c>
      <c r="B5139">
        <v>5206</v>
      </c>
      <c r="C5139" t="s">
        <v>68</v>
      </c>
      <c r="D5139">
        <v>885</v>
      </c>
      <c r="E5139" t="s">
        <v>195</v>
      </c>
      <c r="F5139" t="s">
        <v>563</v>
      </c>
      <c r="G5139" t="s">
        <v>563</v>
      </c>
      <c r="H5139" t="s">
        <v>563</v>
      </c>
      <c r="I5139">
        <v>341</v>
      </c>
      <c r="K5139" s="1"/>
    </row>
    <row r="5140" spans="1:11" x14ac:dyDescent="0.25">
      <c r="A5140" s="5" t="str">
        <f t="shared" si="80"/>
        <v>ID886G5207</v>
      </c>
      <c r="B5140">
        <v>5207</v>
      </c>
      <c r="C5140" t="s">
        <v>68</v>
      </c>
      <c r="D5140">
        <v>886</v>
      </c>
      <c r="E5140" t="s">
        <v>195</v>
      </c>
      <c r="F5140" t="s">
        <v>564</v>
      </c>
      <c r="G5140" t="s">
        <v>564</v>
      </c>
      <c r="H5140" t="s">
        <v>564</v>
      </c>
      <c r="I5140">
        <v>341</v>
      </c>
      <c r="K5140" s="1"/>
    </row>
    <row r="5141" spans="1:11" x14ac:dyDescent="0.25">
      <c r="A5141" s="5" t="str">
        <f t="shared" si="80"/>
        <v>ID1751G5208</v>
      </c>
      <c r="B5141">
        <v>5208</v>
      </c>
      <c r="C5141" t="s">
        <v>68</v>
      </c>
      <c r="D5141">
        <v>1751</v>
      </c>
      <c r="E5141" t="s">
        <v>195</v>
      </c>
      <c r="F5141" t="s">
        <v>564</v>
      </c>
      <c r="G5141" t="s">
        <v>782</v>
      </c>
      <c r="H5141" t="s">
        <v>782</v>
      </c>
      <c r="I5141">
        <v>886</v>
      </c>
      <c r="K5141" s="1"/>
    </row>
    <row r="5142" spans="1:11" x14ac:dyDescent="0.25">
      <c r="A5142" s="5" t="str">
        <f t="shared" si="80"/>
        <v>ID1752G5209</v>
      </c>
      <c r="B5142">
        <v>5209</v>
      </c>
      <c r="C5142" t="s">
        <v>68</v>
      </c>
      <c r="D5142">
        <v>1752</v>
      </c>
      <c r="E5142" t="s">
        <v>195</v>
      </c>
      <c r="F5142" t="s">
        <v>564</v>
      </c>
      <c r="G5142" t="s">
        <v>783</v>
      </c>
      <c r="H5142" t="s">
        <v>783</v>
      </c>
      <c r="I5142">
        <v>886</v>
      </c>
      <c r="K5142" s="1"/>
    </row>
    <row r="5143" spans="1:11" x14ac:dyDescent="0.25">
      <c r="A5143" s="5" t="str">
        <f t="shared" si="80"/>
        <v>ID4747G5210</v>
      </c>
      <c r="B5143">
        <v>5210</v>
      </c>
      <c r="C5143" t="s">
        <v>68</v>
      </c>
      <c r="D5143">
        <v>4747</v>
      </c>
      <c r="E5143" t="s">
        <v>195</v>
      </c>
      <c r="F5143" t="s">
        <v>564</v>
      </c>
      <c r="G5143" t="s">
        <v>783</v>
      </c>
      <c r="H5143" t="s">
        <v>2026</v>
      </c>
      <c r="I5143">
        <v>1752</v>
      </c>
      <c r="K5143" s="1"/>
    </row>
    <row r="5144" spans="1:11" x14ac:dyDescent="0.25">
      <c r="A5144" s="5" t="str">
        <f t="shared" si="80"/>
        <v>ID4748G5211</v>
      </c>
      <c r="B5144">
        <v>5211</v>
      </c>
      <c r="C5144" t="s">
        <v>68</v>
      </c>
      <c r="D5144">
        <v>4748</v>
      </c>
      <c r="E5144" t="s">
        <v>195</v>
      </c>
      <c r="F5144" t="s">
        <v>564</v>
      </c>
      <c r="G5144" t="s">
        <v>783</v>
      </c>
      <c r="H5144" t="s">
        <v>2027</v>
      </c>
      <c r="I5144">
        <v>1752</v>
      </c>
      <c r="K5144" s="1"/>
    </row>
    <row r="5145" spans="1:11" x14ac:dyDescent="0.25">
      <c r="A5145" s="5" t="str">
        <f t="shared" si="80"/>
        <v>ID4749G5212</v>
      </c>
      <c r="B5145">
        <v>5212</v>
      </c>
      <c r="C5145" t="s">
        <v>68</v>
      </c>
      <c r="D5145">
        <v>4749</v>
      </c>
      <c r="E5145" t="s">
        <v>195</v>
      </c>
      <c r="F5145" t="s">
        <v>564</v>
      </c>
      <c r="G5145" t="s">
        <v>783</v>
      </c>
      <c r="H5145" t="s">
        <v>78</v>
      </c>
      <c r="I5145">
        <v>1752</v>
      </c>
      <c r="K5145" s="1"/>
    </row>
    <row r="5146" spans="1:11" x14ac:dyDescent="0.25">
      <c r="A5146" s="5" t="str">
        <f t="shared" si="80"/>
        <v>ID1753G5213</v>
      </c>
      <c r="B5146">
        <v>5213</v>
      </c>
      <c r="C5146" t="s">
        <v>68</v>
      </c>
      <c r="D5146">
        <v>1753</v>
      </c>
      <c r="E5146" t="s">
        <v>195</v>
      </c>
      <c r="F5146" t="s">
        <v>564</v>
      </c>
      <c r="G5146" t="s">
        <v>784</v>
      </c>
      <c r="H5146" t="s">
        <v>784</v>
      </c>
      <c r="I5146">
        <v>886</v>
      </c>
      <c r="K5146" s="1"/>
    </row>
    <row r="5147" spans="1:11" x14ac:dyDescent="0.25">
      <c r="A5147" s="5" t="str">
        <f t="shared" si="80"/>
        <v>ID3453G5214</v>
      </c>
      <c r="B5147">
        <v>5214</v>
      </c>
      <c r="C5147" t="s">
        <v>68</v>
      </c>
      <c r="D5147">
        <v>3453</v>
      </c>
      <c r="E5147" t="s">
        <v>195</v>
      </c>
      <c r="F5147" t="s">
        <v>564</v>
      </c>
      <c r="G5147" t="s">
        <v>784</v>
      </c>
      <c r="H5147" t="s">
        <v>1464</v>
      </c>
      <c r="I5147">
        <v>1753</v>
      </c>
      <c r="K5147" s="1"/>
    </row>
    <row r="5148" spans="1:11" x14ac:dyDescent="0.25">
      <c r="A5148" s="5" t="str">
        <f t="shared" si="80"/>
        <v>ID3454G5215</v>
      </c>
      <c r="B5148">
        <v>5215</v>
      </c>
      <c r="C5148" t="s">
        <v>68</v>
      </c>
      <c r="D5148">
        <v>3454</v>
      </c>
      <c r="E5148" t="s">
        <v>195</v>
      </c>
      <c r="F5148" t="s">
        <v>564</v>
      </c>
      <c r="G5148" t="s">
        <v>784</v>
      </c>
      <c r="H5148" t="s">
        <v>1465</v>
      </c>
      <c r="I5148">
        <v>1753</v>
      </c>
      <c r="K5148" s="1"/>
    </row>
    <row r="5149" spans="1:11" x14ac:dyDescent="0.25">
      <c r="A5149" s="5" t="str">
        <f t="shared" si="80"/>
        <v>ID3455G5216</v>
      </c>
      <c r="B5149">
        <v>5216</v>
      </c>
      <c r="C5149" t="s">
        <v>68</v>
      </c>
      <c r="D5149">
        <v>3455</v>
      </c>
      <c r="E5149" t="s">
        <v>195</v>
      </c>
      <c r="F5149" t="s">
        <v>564</v>
      </c>
      <c r="G5149" t="s">
        <v>784</v>
      </c>
      <c r="H5149" t="s">
        <v>1466</v>
      </c>
      <c r="I5149">
        <v>1753</v>
      </c>
      <c r="K5149" s="1"/>
    </row>
    <row r="5150" spans="1:11" x14ac:dyDescent="0.25">
      <c r="A5150" s="5" t="str">
        <f t="shared" si="80"/>
        <v>ID3456G5217</v>
      </c>
      <c r="B5150">
        <v>5217</v>
      </c>
      <c r="C5150" t="s">
        <v>68</v>
      </c>
      <c r="D5150">
        <v>3456</v>
      </c>
      <c r="E5150" t="s">
        <v>195</v>
      </c>
      <c r="F5150" t="s">
        <v>564</v>
      </c>
      <c r="G5150" t="s">
        <v>784</v>
      </c>
      <c r="H5150" t="s">
        <v>1467</v>
      </c>
      <c r="I5150">
        <v>1753</v>
      </c>
      <c r="K5150" s="1"/>
    </row>
    <row r="5151" spans="1:11" x14ac:dyDescent="0.25">
      <c r="A5151" s="5" t="str">
        <f t="shared" si="80"/>
        <v>ID3457G5218</v>
      </c>
      <c r="B5151">
        <v>5218</v>
      </c>
      <c r="C5151" t="s">
        <v>68</v>
      </c>
      <c r="D5151">
        <v>3457</v>
      </c>
      <c r="E5151" t="s">
        <v>195</v>
      </c>
      <c r="F5151" t="s">
        <v>564</v>
      </c>
      <c r="G5151" t="s">
        <v>784</v>
      </c>
      <c r="H5151" t="s">
        <v>1468</v>
      </c>
      <c r="I5151">
        <v>1753</v>
      </c>
      <c r="K5151" s="1"/>
    </row>
    <row r="5152" spans="1:11" x14ac:dyDescent="0.25">
      <c r="A5152" s="5" t="str">
        <f t="shared" si="80"/>
        <v>ID3458G5219</v>
      </c>
      <c r="B5152">
        <v>5219</v>
      </c>
      <c r="C5152" t="s">
        <v>68</v>
      </c>
      <c r="D5152">
        <v>3458</v>
      </c>
      <c r="E5152" t="s">
        <v>195</v>
      </c>
      <c r="F5152" t="s">
        <v>564</v>
      </c>
      <c r="G5152" t="s">
        <v>784</v>
      </c>
      <c r="H5152" t="s">
        <v>1469</v>
      </c>
      <c r="I5152">
        <v>1753</v>
      </c>
      <c r="K5152" s="1"/>
    </row>
    <row r="5153" spans="1:11" x14ac:dyDescent="0.25">
      <c r="A5153" s="5" t="str">
        <f t="shared" si="80"/>
        <v>ID3459G5220</v>
      </c>
      <c r="B5153">
        <v>5220</v>
      </c>
      <c r="C5153" t="s">
        <v>68</v>
      </c>
      <c r="D5153">
        <v>3459</v>
      </c>
      <c r="E5153" t="s">
        <v>195</v>
      </c>
      <c r="F5153" t="s">
        <v>564</v>
      </c>
      <c r="G5153" t="s">
        <v>784</v>
      </c>
      <c r="H5153" t="s">
        <v>1470</v>
      </c>
      <c r="I5153">
        <v>1753</v>
      </c>
      <c r="K5153" s="1"/>
    </row>
    <row r="5154" spans="1:11" x14ac:dyDescent="0.25">
      <c r="A5154" s="5" t="str">
        <f t="shared" si="80"/>
        <v>ID3460G5221</v>
      </c>
      <c r="B5154">
        <v>5221</v>
      </c>
      <c r="C5154" t="s">
        <v>68</v>
      </c>
      <c r="D5154">
        <v>3460</v>
      </c>
      <c r="E5154" t="s">
        <v>195</v>
      </c>
      <c r="F5154" t="s">
        <v>564</v>
      </c>
      <c r="G5154" t="s">
        <v>784</v>
      </c>
      <c r="H5154" t="s">
        <v>1471</v>
      </c>
      <c r="I5154">
        <v>1753</v>
      </c>
      <c r="K5154" s="1"/>
    </row>
    <row r="5155" spans="1:11" x14ac:dyDescent="0.25">
      <c r="A5155" s="5" t="str">
        <f t="shared" si="80"/>
        <v>ID3461G5222</v>
      </c>
      <c r="B5155">
        <v>5222</v>
      </c>
      <c r="C5155" t="s">
        <v>68</v>
      </c>
      <c r="D5155">
        <v>3461</v>
      </c>
      <c r="E5155" t="s">
        <v>195</v>
      </c>
      <c r="F5155" t="s">
        <v>564</v>
      </c>
      <c r="G5155" t="s">
        <v>784</v>
      </c>
      <c r="H5155" t="s">
        <v>78</v>
      </c>
      <c r="I5155">
        <v>1753</v>
      </c>
      <c r="K5155" s="1"/>
    </row>
    <row r="5156" spans="1:11" x14ac:dyDescent="0.25">
      <c r="A5156" s="5" t="str">
        <f t="shared" si="80"/>
        <v>ID3466G5223</v>
      </c>
      <c r="B5156">
        <v>5223</v>
      </c>
      <c r="C5156" t="s">
        <v>68</v>
      </c>
      <c r="D5156">
        <v>3466</v>
      </c>
      <c r="E5156" t="s">
        <v>195</v>
      </c>
      <c r="F5156" t="s">
        <v>564</v>
      </c>
      <c r="G5156" t="s">
        <v>784</v>
      </c>
      <c r="H5156" t="s">
        <v>1475</v>
      </c>
      <c r="I5156">
        <v>1753</v>
      </c>
      <c r="K5156" s="1"/>
    </row>
    <row r="5157" spans="1:11" x14ac:dyDescent="0.25">
      <c r="A5157" s="5" t="str">
        <f t="shared" si="80"/>
        <v>ID3815G5224</v>
      </c>
      <c r="B5157">
        <v>5224</v>
      </c>
      <c r="C5157" t="s">
        <v>68</v>
      </c>
      <c r="D5157">
        <v>3815</v>
      </c>
      <c r="E5157" t="s">
        <v>195</v>
      </c>
      <c r="F5157" t="s">
        <v>564</v>
      </c>
      <c r="G5157" t="s">
        <v>784</v>
      </c>
      <c r="H5157" t="s">
        <v>1557</v>
      </c>
      <c r="I5157">
        <v>1753</v>
      </c>
      <c r="K5157" s="1"/>
    </row>
    <row r="5158" spans="1:11" x14ac:dyDescent="0.25">
      <c r="A5158" s="5" t="str">
        <f t="shared" si="80"/>
        <v>ID3816G5225</v>
      </c>
      <c r="B5158">
        <v>5225</v>
      </c>
      <c r="C5158" t="s">
        <v>68</v>
      </c>
      <c r="D5158">
        <v>3816</v>
      </c>
      <c r="E5158" t="s">
        <v>195</v>
      </c>
      <c r="F5158" t="s">
        <v>564</v>
      </c>
      <c r="G5158" t="s">
        <v>784</v>
      </c>
      <c r="H5158" t="s">
        <v>1558</v>
      </c>
      <c r="I5158">
        <v>1753</v>
      </c>
      <c r="K5158" s="1"/>
    </row>
    <row r="5159" spans="1:11" x14ac:dyDescent="0.25">
      <c r="A5159" s="5" t="str">
        <f t="shared" si="80"/>
        <v>ID3817G5226</v>
      </c>
      <c r="B5159">
        <v>5226</v>
      </c>
      <c r="C5159" t="s">
        <v>68</v>
      </c>
      <c r="D5159">
        <v>3817</v>
      </c>
      <c r="E5159" t="s">
        <v>195</v>
      </c>
      <c r="F5159" t="s">
        <v>564</v>
      </c>
      <c r="G5159" t="s">
        <v>784</v>
      </c>
      <c r="H5159" t="s">
        <v>1191</v>
      </c>
      <c r="I5159">
        <v>1753</v>
      </c>
      <c r="K5159" s="1"/>
    </row>
    <row r="5160" spans="1:11" x14ac:dyDescent="0.25">
      <c r="A5160" s="5" t="str">
        <f t="shared" si="80"/>
        <v>ID4742G5227</v>
      </c>
      <c r="B5160">
        <v>5227</v>
      </c>
      <c r="C5160" t="s">
        <v>68</v>
      </c>
      <c r="D5160">
        <v>4742</v>
      </c>
      <c r="E5160" t="s">
        <v>195</v>
      </c>
      <c r="F5160" t="s">
        <v>564</v>
      </c>
      <c r="G5160" t="s">
        <v>784</v>
      </c>
      <c r="H5160" t="s">
        <v>2021</v>
      </c>
      <c r="I5160">
        <v>1753</v>
      </c>
      <c r="K5160" s="1"/>
    </row>
    <row r="5161" spans="1:11" x14ac:dyDescent="0.25">
      <c r="A5161" s="5" t="str">
        <f t="shared" si="80"/>
        <v>ID1756G5228</v>
      </c>
      <c r="B5161">
        <v>5228</v>
      </c>
      <c r="C5161" t="s">
        <v>68</v>
      </c>
      <c r="D5161">
        <v>1756</v>
      </c>
      <c r="E5161" t="s">
        <v>195</v>
      </c>
      <c r="F5161" t="s">
        <v>564</v>
      </c>
      <c r="G5161" t="s">
        <v>785</v>
      </c>
      <c r="H5161" t="s">
        <v>785</v>
      </c>
      <c r="I5161">
        <v>886</v>
      </c>
      <c r="K5161" s="1"/>
    </row>
    <row r="5162" spans="1:11" x14ac:dyDescent="0.25">
      <c r="A5162" s="5" t="str">
        <f t="shared" si="80"/>
        <v>ID1757G5229</v>
      </c>
      <c r="B5162">
        <v>5229</v>
      </c>
      <c r="C5162" t="s">
        <v>68</v>
      </c>
      <c r="D5162">
        <v>1757</v>
      </c>
      <c r="E5162" t="s">
        <v>195</v>
      </c>
      <c r="F5162" t="s">
        <v>564</v>
      </c>
      <c r="G5162" t="s">
        <v>786</v>
      </c>
      <c r="H5162" t="s">
        <v>786</v>
      </c>
      <c r="I5162">
        <v>886</v>
      </c>
      <c r="K5162" s="1"/>
    </row>
    <row r="5163" spans="1:11" x14ac:dyDescent="0.25">
      <c r="A5163" s="5" t="str">
        <f t="shared" si="80"/>
        <v>ID1758G5230</v>
      </c>
      <c r="B5163">
        <v>5230</v>
      </c>
      <c r="C5163" t="s">
        <v>68</v>
      </c>
      <c r="D5163">
        <v>1758</v>
      </c>
      <c r="E5163" t="s">
        <v>195</v>
      </c>
      <c r="F5163" t="s">
        <v>564</v>
      </c>
      <c r="G5163" t="s">
        <v>786</v>
      </c>
      <c r="H5163" t="s">
        <v>787</v>
      </c>
      <c r="I5163">
        <v>1757</v>
      </c>
      <c r="K5163" s="1"/>
    </row>
    <row r="5164" spans="1:11" x14ac:dyDescent="0.25">
      <c r="A5164" s="5" t="str">
        <f t="shared" si="80"/>
        <v>ID1759G5231</v>
      </c>
      <c r="B5164">
        <v>5231</v>
      </c>
      <c r="C5164" t="s">
        <v>68</v>
      </c>
      <c r="D5164">
        <v>1759</v>
      </c>
      <c r="E5164" t="s">
        <v>195</v>
      </c>
      <c r="F5164" t="s">
        <v>564</v>
      </c>
      <c r="G5164" t="s">
        <v>786</v>
      </c>
      <c r="H5164" t="s">
        <v>788</v>
      </c>
      <c r="I5164">
        <v>1757</v>
      </c>
      <c r="K5164" s="1"/>
    </row>
    <row r="5165" spans="1:11" x14ac:dyDescent="0.25">
      <c r="A5165" s="5" t="str">
        <f t="shared" si="80"/>
        <v>ID1760G5232</v>
      </c>
      <c r="B5165">
        <v>5232</v>
      </c>
      <c r="C5165" t="s">
        <v>68</v>
      </c>
      <c r="D5165">
        <v>1760</v>
      </c>
      <c r="E5165" t="s">
        <v>195</v>
      </c>
      <c r="F5165" t="s">
        <v>564</v>
      </c>
      <c r="G5165" t="s">
        <v>786</v>
      </c>
      <c r="H5165" t="s">
        <v>789</v>
      </c>
      <c r="I5165">
        <v>1757</v>
      </c>
      <c r="K5165" s="1"/>
    </row>
    <row r="5166" spans="1:11" x14ac:dyDescent="0.25">
      <c r="A5166" s="5" t="str">
        <f t="shared" si="80"/>
        <v>ID1761G5233</v>
      </c>
      <c r="B5166">
        <v>5233</v>
      </c>
      <c r="C5166" t="s">
        <v>68</v>
      </c>
      <c r="D5166">
        <v>1761</v>
      </c>
      <c r="E5166" t="s">
        <v>195</v>
      </c>
      <c r="F5166" t="s">
        <v>564</v>
      </c>
      <c r="G5166" t="s">
        <v>786</v>
      </c>
      <c r="H5166" t="s">
        <v>78</v>
      </c>
      <c r="I5166">
        <v>1757</v>
      </c>
      <c r="K5166" s="1"/>
    </row>
    <row r="5167" spans="1:11" x14ac:dyDescent="0.25">
      <c r="A5167" s="5" t="str">
        <f t="shared" si="80"/>
        <v>ID6535G5234</v>
      </c>
      <c r="B5167">
        <v>5234</v>
      </c>
      <c r="C5167" t="s">
        <v>68</v>
      </c>
      <c r="D5167">
        <v>6535</v>
      </c>
      <c r="E5167" t="s">
        <v>195</v>
      </c>
      <c r="F5167" t="s">
        <v>564</v>
      </c>
      <c r="G5167" t="s">
        <v>786</v>
      </c>
      <c r="H5167" t="s">
        <v>2700</v>
      </c>
      <c r="I5167">
        <v>1757</v>
      </c>
      <c r="K5167" s="1"/>
    </row>
    <row r="5168" spans="1:11" x14ac:dyDescent="0.25">
      <c r="A5168" s="5" t="str">
        <f t="shared" si="80"/>
        <v>ID6536G5235</v>
      </c>
      <c r="B5168">
        <v>5235</v>
      </c>
      <c r="C5168" t="s">
        <v>68</v>
      </c>
      <c r="D5168">
        <v>6536</v>
      </c>
      <c r="E5168" t="s">
        <v>195</v>
      </c>
      <c r="F5168" t="s">
        <v>564</v>
      </c>
      <c r="G5168" t="s">
        <v>786</v>
      </c>
      <c r="H5168" t="s">
        <v>2701</v>
      </c>
      <c r="I5168">
        <v>1757</v>
      </c>
      <c r="K5168" s="1"/>
    </row>
    <row r="5169" spans="1:11" x14ac:dyDescent="0.25">
      <c r="A5169" s="5" t="str">
        <f t="shared" si="80"/>
        <v>ID6537G5236</v>
      </c>
      <c r="B5169">
        <v>5236</v>
      </c>
      <c r="C5169" t="s">
        <v>68</v>
      </c>
      <c r="D5169">
        <v>6537</v>
      </c>
      <c r="E5169" t="s">
        <v>195</v>
      </c>
      <c r="F5169" t="s">
        <v>564</v>
      </c>
      <c r="G5169" t="s">
        <v>786</v>
      </c>
      <c r="H5169" t="s">
        <v>2428</v>
      </c>
      <c r="I5169">
        <v>1757</v>
      </c>
      <c r="K5169" s="1"/>
    </row>
    <row r="5170" spans="1:11" x14ac:dyDescent="0.25">
      <c r="A5170" s="5" t="str">
        <f t="shared" si="80"/>
        <v>ID1762G5237</v>
      </c>
      <c r="B5170">
        <v>5237</v>
      </c>
      <c r="C5170" t="s">
        <v>68</v>
      </c>
      <c r="D5170">
        <v>1762</v>
      </c>
      <c r="E5170" t="s">
        <v>195</v>
      </c>
      <c r="F5170" t="s">
        <v>564</v>
      </c>
      <c r="G5170" t="s">
        <v>160</v>
      </c>
      <c r="H5170" t="s">
        <v>160</v>
      </c>
      <c r="I5170">
        <v>886</v>
      </c>
      <c r="K5170" s="1"/>
    </row>
    <row r="5171" spans="1:11" x14ac:dyDescent="0.25">
      <c r="A5171" s="5" t="str">
        <f t="shared" si="80"/>
        <v>ID6538G5238</v>
      </c>
      <c r="B5171">
        <v>5238</v>
      </c>
      <c r="C5171" t="s">
        <v>68</v>
      </c>
      <c r="D5171">
        <v>6538</v>
      </c>
      <c r="E5171" t="s">
        <v>195</v>
      </c>
      <c r="F5171" t="s">
        <v>564</v>
      </c>
      <c r="G5171" t="s">
        <v>160</v>
      </c>
      <c r="H5171" t="s">
        <v>2702</v>
      </c>
      <c r="I5171">
        <v>1762</v>
      </c>
      <c r="K5171" s="1"/>
    </row>
    <row r="5172" spans="1:11" x14ac:dyDescent="0.25">
      <c r="A5172" s="5" t="str">
        <f t="shared" si="80"/>
        <v>ID6539G5239</v>
      </c>
      <c r="B5172">
        <v>5239</v>
      </c>
      <c r="C5172" t="s">
        <v>68</v>
      </c>
      <c r="D5172">
        <v>6539</v>
      </c>
      <c r="E5172" t="s">
        <v>195</v>
      </c>
      <c r="F5172" t="s">
        <v>564</v>
      </c>
      <c r="G5172" t="s">
        <v>160</v>
      </c>
      <c r="H5172" t="s">
        <v>2703</v>
      </c>
      <c r="I5172">
        <v>1762</v>
      </c>
      <c r="K5172" s="1"/>
    </row>
    <row r="5173" spans="1:11" x14ac:dyDescent="0.25">
      <c r="A5173" s="5" t="str">
        <f t="shared" si="80"/>
        <v>ID6540G5240</v>
      </c>
      <c r="B5173">
        <v>5240</v>
      </c>
      <c r="C5173" t="s">
        <v>68</v>
      </c>
      <c r="D5173">
        <v>6540</v>
      </c>
      <c r="E5173" t="s">
        <v>195</v>
      </c>
      <c r="F5173" t="s">
        <v>564</v>
      </c>
      <c r="G5173" t="s">
        <v>160</v>
      </c>
      <c r="H5173" t="s">
        <v>2704</v>
      </c>
      <c r="I5173">
        <v>1762</v>
      </c>
      <c r="K5173" s="1"/>
    </row>
    <row r="5174" spans="1:11" x14ac:dyDescent="0.25">
      <c r="A5174" s="5" t="str">
        <f t="shared" si="80"/>
        <v>ID6541G5241</v>
      </c>
      <c r="B5174">
        <v>5241</v>
      </c>
      <c r="C5174" t="s">
        <v>68</v>
      </c>
      <c r="D5174">
        <v>6541</v>
      </c>
      <c r="E5174" t="s">
        <v>195</v>
      </c>
      <c r="F5174" t="s">
        <v>564</v>
      </c>
      <c r="G5174" t="s">
        <v>160</v>
      </c>
      <c r="H5174" t="s">
        <v>2705</v>
      </c>
      <c r="I5174">
        <v>1762</v>
      </c>
      <c r="K5174" s="1"/>
    </row>
    <row r="5175" spans="1:11" x14ac:dyDescent="0.25">
      <c r="A5175" s="5" t="str">
        <f t="shared" si="80"/>
        <v>ID6542G5242</v>
      </c>
      <c r="B5175">
        <v>5242</v>
      </c>
      <c r="C5175" t="s">
        <v>68</v>
      </c>
      <c r="D5175">
        <v>6542</v>
      </c>
      <c r="E5175" t="s">
        <v>195</v>
      </c>
      <c r="F5175" t="s">
        <v>564</v>
      </c>
      <c r="G5175" t="s">
        <v>160</v>
      </c>
      <c r="H5175" t="s">
        <v>78</v>
      </c>
      <c r="I5175">
        <v>1762</v>
      </c>
      <c r="K5175" s="1"/>
    </row>
    <row r="5176" spans="1:11" x14ac:dyDescent="0.25">
      <c r="A5176" s="5" t="str">
        <f t="shared" si="80"/>
        <v>ID1763G5243</v>
      </c>
      <c r="B5176">
        <v>5243</v>
      </c>
      <c r="C5176" t="s">
        <v>68</v>
      </c>
      <c r="D5176">
        <v>1763</v>
      </c>
      <c r="E5176" t="s">
        <v>195</v>
      </c>
      <c r="F5176" t="s">
        <v>564</v>
      </c>
      <c r="G5176" t="s">
        <v>78</v>
      </c>
      <c r="H5176" t="s">
        <v>78</v>
      </c>
      <c r="I5176">
        <v>886</v>
      </c>
      <c r="K5176" s="1"/>
    </row>
    <row r="5177" spans="1:11" x14ac:dyDescent="0.25">
      <c r="A5177" s="5" t="str">
        <f t="shared" si="80"/>
        <v>ID6543G5244</v>
      </c>
      <c r="B5177">
        <v>5244</v>
      </c>
      <c r="C5177" t="s">
        <v>68</v>
      </c>
      <c r="D5177">
        <v>6543</v>
      </c>
      <c r="E5177" t="s">
        <v>195</v>
      </c>
      <c r="F5177" t="s">
        <v>564</v>
      </c>
      <c r="G5177" t="s">
        <v>2097</v>
      </c>
      <c r="H5177" t="s">
        <v>2097</v>
      </c>
      <c r="I5177">
        <v>886</v>
      </c>
      <c r="K5177" s="1"/>
    </row>
    <row r="5178" spans="1:11" x14ac:dyDescent="0.25">
      <c r="A5178" s="5" t="str">
        <f t="shared" si="80"/>
        <v>ID887G5245</v>
      </c>
      <c r="B5178">
        <v>5245</v>
      </c>
      <c r="C5178" t="s">
        <v>68</v>
      </c>
      <c r="D5178">
        <v>887</v>
      </c>
      <c r="E5178" t="s">
        <v>195</v>
      </c>
      <c r="F5178" t="s">
        <v>565</v>
      </c>
      <c r="G5178" t="s">
        <v>565</v>
      </c>
      <c r="H5178" t="s">
        <v>565</v>
      </c>
      <c r="I5178">
        <v>341</v>
      </c>
      <c r="K5178" s="1"/>
    </row>
    <row r="5179" spans="1:11" x14ac:dyDescent="0.25">
      <c r="A5179" s="5" t="str">
        <f t="shared" si="80"/>
        <v>ID1098G5246</v>
      </c>
      <c r="B5179">
        <v>5246</v>
      </c>
      <c r="C5179" t="s">
        <v>68</v>
      </c>
      <c r="D5179">
        <v>1098</v>
      </c>
      <c r="E5179" t="s">
        <v>195</v>
      </c>
      <c r="F5179" t="s">
        <v>565</v>
      </c>
      <c r="G5179" t="s">
        <v>599</v>
      </c>
      <c r="H5179" t="s">
        <v>599</v>
      </c>
      <c r="I5179">
        <v>887</v>
      </c>
      <c r="K5179" s="1"/>
    </row>
    <row r="5180" spans="1:11" x14ac:dyDescent="0.25">
      <c r="A5180" s="5" t="str">
        <f t="shared" si="80"/>
        <v>ID3008G5247</v>
      </c>
      <c r="B5180">
        <v>5247</v>
      </c>
      <c r="C5180" t="s">
        <v>68</v>
      </c>
      <c r="D5180">
        <v>3008</v>
      </c>
      <c r="E5180" t="s">
        <v>195</v>
      </c>
      <c r="F5180" t="s">
        <v>565</v>
      </c>
      <c r="G5180" t="s">
        <v>599</v>
      </c>
      <c r="H5180" t="s">
        <v>220</v>
      </c>
      <c r="I5180">
        <v>1098</v>
      </c>
      <c r="K5180" s="1"/>
    </row>
    <row r="5181" spans="1:11" x14ac:dyDescent="0.25">
      <c r="A5181" s="5" t="str">
        <f t="shared" si="80"/>
        <v>ID3009G5248</v>
      </c>
      <c r="B5181">
        <v>5248</v>
      </c>
      <c r="C5181" t="s">
        <v>68</v>
      </c>
      <c r="D5181">
        <v>3009</v>
      </c>
      <c r="E5181" t="s">
        <v>195</v>
      </c>
      <c r="F5181" t="s">
        <v>565</v>
      </c>
      <c r="G5181" t="s">
        <v>599</v>
      </c>
      <c r="H5181" t="s">
        <v>1269</v>
      </c>
      <c r="I5181">
        <v>1098</v>
      </c>
      <c r="K5181" s="1"/>
    </row>
    <row r="5182" spans="1:11" x14ac:dyDescent="0.25">
      <c r="A5182" s="5" t="str">
        <f t="shared" si="80"/>
        <v>ID3010G5249</v>
      </c>
      <c r="B5182">
        <v>5249</v>
      </c>
      <c r="C5182" t="s">
        <v>68</v>
      </c>
      <c r="D5182">
        <v>3010</v>
      </c>
      <c r="E5182" t="s">
        <v>195</v>
      </c>
      <c r="F5182" t="s">
        <v>565</v>
      </c>
      <c r="G5182" t="s">
        <v>599</v>
      </c>
      <c r="H5182" t="s">
        <v>214</v>
      </c>
      <c r="I5182">
        <v>1098</v>
      </c>
      <c r="K5182" s="1"/>
    </row>
    <row r="5183" spans="1:11" x14ac:dyDescent="0.25">
      <c r="A5183" s="5" t="str">
        <f t="shared" si="80"/>
        <v>ID3011G5250</v>
      </c>
      <c r="B5183">
        <v>5250</v>
      </c>
      <c r="C5183" t="s">
        <v>68</v>
      </c>
      <c r="D5183">
        <v>3011</v>
      </c>
      <c r="E5183" t="s">
        <v>195</v>
      </c>
      <c r="F5183" t="s">
        <v>565</v>
      </c>
      <c r="G5183" t="s">
        <v>599</v>
      </c>
      <c r="H5183" t="s">
        <v>78</v>
      </c>
      <c r="I5183">
        <v>1098</v>
      </c>
      <c r="K5183" s="1"/>
    </row>
    <row r="5184" spans="1:11" x14ac:dyDescent="0.25">
      <c r="A5184" s="5" t="str">
        <f t="shared" si="80"/>
        <v>ID1099G5251</v>
      </c>
      <c r="B5184">
        <v>5251</v>
      </c>
      <c r="C5184" t="s">
        <v>68</v>
      </c>
      <c r="D5184">
        <v>1099</v>
      </c>
      <c r="E5184" t="s">
        <v>195</v>
      </c>
      <c r="F5184" t="s">
        <v>565</v>
      </c>
      <c r="G5184" t="s">
        <v>600</v>
      </c>
      <c r="H5184" t="s">
        <v>600</v>
      </c>
      <c r="I5184">
        <v>887</v>
      </c>
      <c r="K5184" s="1"/>
    </row>
    <row r="5185" spans="1:11" x14ac:dyDescent="0.25">
      <c r="A5185" s="5" t="str">
        <f t="shared" si="80"/>
        <v>ID1100G5252</v>
      </c>
      <c r="B5185">
        <v>5252</v>
      </c>
      <c r="C5185" t="s">
        <v>68</v>
      </c>
      <c r="D5185">
        <v>1100</v>
      </c>
      <c r="E5185" t="s">
        <v>195</v>
      </c>
      <c r="F5185" t="s">
        <v>565</v>
      </c>
      <c r="G5185" t="s">
        <v>78</v>
      </c>
      <c r="H5185" t="s">
        <v>78</v>
      </c>
      <c r="I5185">
        <v>887</v>
      </c>
      <c r="K5185" s="1"/>
    </row>
    <row r="5186" spans="1:11" x14ac:dyDescent="0.25">
      <c r="A5186" s="5" t="str">
        <f t="shared" si="80"/>
        <v>ID2861G5253</v>
      </c>
      <c r="B5186">
        <v>5253</v>
      </c>
      <c r="C5186" t="s">
        <v>68</v>
      </c>
      <c r="D5186">
        <v>2861</v>
      </c>
      <c r="E5186" t="s">
        <v>195</v>
      </c>
      <c r="F5186" t="s">
        <v>565</v>
      </c>
      <c r="G5186" t="s">
        <v>356</v>
      </c>
      <c r="H5186" t="s">
        <v>356</v>
      </c>
      <c r="I5186">
        <v>887</v>
      </c>
      <c r="K5186" s="1"/>
    </row>
    <row r="5187" spans="1:11" x14ac:dyDescent="0.25">
      <c r="A5187" s="5" t="str">
        <f t="shared" ref="A5187:A5250" si="81">"ID"&amp;D5187&amp;"G"&amp;B5187</f>
        <v>ID2862G5254</v>
      </c>
      <c r="B5187">
        <v>5254</v>
      </c>
      <c r="C5187" t="s">
        <v>68</v>
      </c>
      <c r="D5187">
        <v>2862</v>
      </c>
      <c r="E5187" t="s">
        <v>195</v>
      </c>
      <c r="F5187" t="s">
        <v>565</v>
      </c>
      <c r="G5187" t="s">
        <v>1188</v>
      </c>
      <c r="H5187" t="s">
        <v>1188</v>
      </c>
      <c r="I5187">
        <v>887</v>
      </c>
      <c r="K5187" s="1"/>
    </row>
    <row r="5188" spans="1:11" x14ac:dyDescent="0.25">
      <c r="A5188" s="5" t="str">
        <f t="shared" si="81"/>
        <v>ID3382G5255</v>
      </c>
      <c r="B5188">
        <v>5255</v>
      </c>
      <c r="C5188" t="s">
        <v>68</v>
      </c>
      <c r="D5188">
        <v>3382</v>
      </c>
      <c r="E5188" t="s">
        <v>195</v>
      </c>
      <c r="F5188" t="s">
        <v>565</v>
      </c>
      <c r="G5188" t="s">
        <v>946</v>
      </c>
      <c r="H5188" t="s">
        <v>946</v>
      </c>
      <c r="I5188">
        <v>887</v>
      </c>
      <c r="K5188" s="1"/>
    </row>
    <row r="5189" spans="1:11" x14ac:dyDescent="0.25">
      <c r="A5189" s="5" t="str">
        <f t="shared" si="81"/>
        <v>ID888G5256</v>
      </c>
      <c r="B5189">
        <v>5256</v>
      </c>
      <c r="C5189" t="s">
        <v>68</v>
      </c>
      <c r="D5189">
        <v>888</v>
      </c>
      <c r="E5189" t="s">
        <v>195</v>
      </c>
      <c r="F5189" t="s">
        <v>566</v>
      </c>
      <c r="G5189" t="s">
        <v>566</v>
      </c>
      <c r="H5189" t="s">
        <v>566</v>
      </c>
      <c r="I5189">
        <v>341</v>
      </c>
      <c r="K5189" s="1"/>
    </row>
    <row r="5190" spans="1:11" x14ac:dyDescent="0.25">
      <c r="A5190" s="5" t="str">
        <f t="shared" si="81"/>
        <v>ID2858G5257</v>
      </c>
      <c r="B5190">
        <v>5257</v>
      </c>
      <c r="C5190" t="s">
        <v>68</v>
      </c>
      <c r="D5190">
        <v>2858</v>
      </c>
      <c r="E5190" t="s">
        <v>195</v>
      </c>
      <c r="F5190" t="s">
        <v>566</v>
      </c>
      <c r="G5190" t="s">
        <v>1186</v>
      </c>
      <c r="H5190" t="s">
        <v>1186</v>
      </c>
      <c r="I5190">
        <v>888</v>
      </c>
      <c r="K5190" s="1"/>
    </row>
    <row r="5191" spans="1:11" x14ac:dyDescent="0.25">
      <c r="A5191" s="5" t="str">
        <f t="shared" si="81"/>
        <v>ID2859G5258</v>
      </c>
      <c r="B5191">
        <v>5258</v>
      </c>
      <c r="C5191" t="s">
        <v>68</v>
      </c>
      <c r="D5191">
        <v>2859</v>
      </c>
      <c r="E5191" t="s">
        <v>195</v>
      </c>
      <c r="F5191" t="s">
        <v>566</v>
      </c>
      <c r="G5191" t="s">
        <v>1187</v>
      </c>
      <c r="H5191" t="s">
        <v>1187</v>
      </c>
      <c r="I5191">
        <v>888</v>
      </c>
      <c r="K5191" s="1"/>
    </row>
    <row r="5192" spans="1:11" x14ac:dyDescent="0.25">
      <c r="A5192" s="5" t="str">
        <f t="shared" si="81"/>
        <v>ID2860G5259</v>
      </c>
      <c r="B5192">
        <v>5259</v>
      </c>
      <c r="C5192" t="s">
        <v>68</v>
      </c>
      <c r="D5192">
        <v>2860</v>
      </c>
      <c r="E5192" t="s">
        <v>195</v>
      </c>
      <c r="F5192" t="s">
        <v>566</v>
      </c>
      <c r="G5192" t="s">
        <v>78</v>
      </c>
      <c r="H5192" t="s">
        <v>78</v>
      </c>
      <c r="I5192">
        <v>888</v>
      </c>
      <c r="K5192" s="1"/>
    </row>
    <row r="5193" spans="1:11" x14ac:dyDescent="0.25">
      <c r="A5193" s="5" t="str">
        <f t="shared" si="81"/>
        <v>ID1386G5260</v>
      </c>
      <c r="B5193">
        <v>5260</v>
      </c>
      <c r="C5193" t="s">
        <v>68</v>
      </c>
      <c r="D5193">
        <v>1386</v>
      </c>
      <c r="E5193" t="s">
        <v>195</v>
      </c>
      <c r="F5193" t="s">
        <v>711</v>
      </c>
      <c r="G5193" t="s">
        <v>711</v>
      </c>
      <c r="H5193" t="s">
        <v>711</v>
      </c>
      <c r="I5193">
        <v>341</v>
      </c>
      <c r="K5193" s="1"/>
    </row>
    <row r="5194" spans="1:11" x14ac:dyDescent="0.25">
      <c r="A5194" s="5" t="str">
        <f t="shared" si="81"/>
        <v>ID2708G5261</v>
      </c>
      <c r="B5194">
        <v>5261</v>
      </c>
      <c r="C5194" t="s">
        <v>68</v>
      </c>
      <c r="D5194">
        <v>2708</v>
      </c>
      <c r="E5194" t="s">
        <v>195</v>
      </c>
      <c r="F5194" t="s">
        <v>1142</v>
      </c>
      <c r="G5194" t="s">
        <v>1142</v>
      </c>
      <c r="H5194" t="s">
        <v>1142</v>
      </c>
      <c r="I5194">
        <v>341</v>
      </c>
      <c r="K5194" s="1"/>
    </row>
    <row r="5195" spans="1:11" x14ac:dyDescent="0.25">
      <c r="A5195" s="5" t="str">
        <f t="shared" si="81"/>
        <v>ID6562G5262</v>
      </c>
      <c r="B5195">
        <v>5262</v>
      </c>
      <c r="C5195" t="s">
        <v>68</v>
      </c>
      <c r="D5195">
        <v>6562</v>
      </c>
      <c r="E5195" t="s">
        <v>195</v>
      </c>
      <c r="F5195" t="s">
        <v>1142</v>
      </c>
      <c r="G5195" t="s">
        <v>2493</v>
      </c>
      <c r="H5195" t="s">
        <v>2493</v>
      </c>
      <c r="I5195">
        <v>2708</v>
      </c>
      <c r="K5195" s="1"/>
    </row>
    <row r="5196" spans="1:11" x14ac:dyDescent="0.25">
      <c r="A5196" s="5" t="str">
        <f t="shared" si="81"/>
        <v>ID6563G5263</v>
      </c>
      <c r="B5196">
        <v>5263</v>
      </c>
      <c r="C5196" t="s">
        <v>68</v>
      </c>
      <c r="D5196">
        <v>6563</v>
      </c>
      <c r="E5196" t="s">
        <v>195</v>
      </c>
      <c r="F5196" t="s">
        <v>1142</v>
      </c>
      <c r="G5196" t="s">
        <v>2493</v>
      </c>
      <c r="H5196" t="s">
        <v>2713</v>
      </c>
      <c r="I5196">
        <v>6562</v>
      </c>
      <c r="K5196" s="1"/>
    </row>
    <row r="5197" spans="1:11" x14ac:dyDescent="0.25">
      <c r="A5197" s="5" t="str">
        <f t="shared" si="81"/>
        <v>ID6564G5264</v>
      </c>
      <c r="B5197">
        <v>5264</v>
      </c>
      <c r="C5197" t="s">
        <v>68</v>
      </c>
      <c r="D5197">
        <v>6564</v>
      </c>
      <c r="E5197" t="s">
        <v>195</v>
      </c>
      <c r="F5197" t="s">
        <v>1142</v>
      </c>
      <c r="G5197" t="s">
        <v>2493</v>
      </c>
      <c r="H5197" t="s">
        <v>2714</v>
      </c>
      <c r="I5197">
        <v>6562</v>
      </c>
      <c r="K5197" s="1"/>
    </row>
    <row r="5198" spans="1:11" x14ac:dyDescent="0.25">
      <c r="A5198" s="5" t="str">
        <f t="shared" si="81"/>
        <v>ID6565G5265</v>
      </c>
      <c r="B5198">
        <v>5265</v>
      </c>
      <c r="C5198" t="s">
        <v>68</v>
      </c>
      <c r="D5198">
        <v>6565</v>
      </c>
      <c r="E5198" t="s">
        <v>195</v>
      </c>
      <c r="F5198" t="s">
        <v>1142</v>
      </c>
      <c r="G5198" t="s">
        <v>2493</v>
      </c>
      <c r="H5198" t="s">
        <v>2715</v>
      </c>
      <c r="I5198">
        <v>6562</v>
      </c>
      <c r="K5198" s="1"/>
    </row>
    <row r="5199" spans="1:11" x14ac:dyDescent="0.25">
      <c r="A5199" s="5" t="str">
        <f t="shared" si="81"/>
        <v>ID6566G5266</v>
      </c>
      <c r="B5199">
        <v>5266</v>
      </c>
      <c r="C5199" t="s">
        <v>68</v>
      </c>
      <c r="D5199">
        <v>6566</v>
      </c>
      <c r="E5199" t="s">
        <v>195</v>
      </c>
      <c r="F5199" t="s">
        <v>1142</v>
      </c>
      <c r="G5199" t="s">
        <v>2493</v>
      </c>
      <c r="H5199" t="s">
        <v>2716</v>
      </c>
      <c r="I5199">
        <v>6562</v>
      </c>
      <c r="K5199" s="1"/>
    </row>
    <row r="5200" spans="1:11" x14ac:dyDescent="0.25">
      <c r="A5200" s="5" t="str">
        <f t="shared" si="81"/>
        <v>ID6567G5267</v>
      </c>
      <c r="B5200">
        <v>5267</v>
      </c>
      <c r="C5200" t="s">
        <v>68</v>
      </c>
      <c r="D5200">
        <v>6567</v>
      </c>
      <c r="E5200" t="s">
        <v>195</v>
      </c>
      <c r="F5200" t="s">
        <v>1142</v>
      </c>
      <c r="G5200" t="s">
        <v>2493</v>
      </c>
      <c r="H5200" t="s">
        <v>811</v>
      </c>
      <c r="I5200">
        <v>6562</v>
      </c>
      <c r="K5200" s="1"/>
    </row>
    <row r="5201" spans="1:11" x14ac:dyDescent="0.25">
      <c r="A5201" s="5" t="str">
        <f t="shared" si="81"/>
        <v>ID6568G5268</v>
      </c>
      <c r="B5201">
        <v>5268</v>
      </c>
      <c r="C5201" t="s">
        <v>68</v>
      </c>
      <c r="D5201">
        <v>6568</v>
      </c>
      <c r="E5201" t="s">
        <v>195</v>
      </c>
      <c r="F5201" t="s">
        <v>1142</v>
      </c>
      <c r="G5201" t="s">
        <v>2493</v>
      </c>
      <c r="H5201" t="s">
        <v>2391</v>
      </c>
      <c r="I5201">
        <v>6562</v>
      </c>
      <c r="K5201" s="1"/>
    </row>
    <row r="5202" spans="1:11" x14ac:dyDescent="0.25">
      <c r="A5202" s="5" t="str">
        <f t="shared" si="81"/>
        <v>ID6569G5269</v>
      </c>
      <c r="B5202">
        <v>5269</v>
      </c>
      <c r="C5202" t="s">
        <v>68</v>
      </c>
      <c r="D5202">
        <v>6569</v>
      </c>
      <c r="E5202" t="s">
        <v>195</v>
      </c>
      <c r="F5202" t="s">
        <v>1142</v>
      </c>
      <c r="G5202" t="s">
        <v>2493</v>
      </c>
      <c r="H5202" t="s">
        <v>2717</v>
      </c>
      <c r="I5202">
        <v>6562</v>
      </c>
      <c r="K5202" s="1"/>
    </row>
    <row r="5203" spans="1:11" x14ac:dyDescent="0.25">
      <c r="A5203" s="5" t="str">
        <f t="shared" si="81"/>
        <v>ID6570G5270</v>
      </c>
      <c r="B5203">
        <v>5270</v>
      </c>
      <c r="C5203" t="s">
        <v>68</v>
      </c>
      <c r="D5203">
        <v>6570</v>
      </c>
      <c r="E5203" t="s">
        <v>195</v>
      </c>
      <c r="F5203" t="s">
        <v>1142</v>
      </c>
      <c r="G5203" t="s">
        <v>2493</v>
      </c>
      <c r="H5203" t="s">
        <v>78</v>
      </c>
      <c r="I5203">
        <v>6562</v>
      </c>
      <c r="K5203" s="1"/>
    </row>
    <row r="5204" spans="1:11" x14ac:dyDescent="0.25">
      <c r="A5204" s="5" t="str">
        <f t="shared" si="81"/>
        <v>ID6571G5271</v>
      </c>
      <c r="B5204">
        <v>5271</v>
      </c>
      <c r="C5204" t="s">
        <v>68</v>
      </c>
      <c r="D5204">
        <v>6571</v>
      </c>
      <c r="E5204" t="s">
        <v>195</v>
      </c>
      <c r="F5204" t="s">
        <v>1142</v>
      </c>
      <c r="G5204" t="s">
        <v>2718</v>
      </c>
      <c r="H5204" t="s">
        <v>2718</v>
      </c>
      <c r="I5204">
        <v>2708</v>
      </c>
      <c r="K5204" s="1"/>
    </row>
    <row r="5205" spans="1:11" x14ac:dyDescent="0.25">
      <c r="A5205" s="5" t="str">
        <f t="shared" si="81"/>
        <v>ID6572G5272</v>
      </c>
      <c r="B5205">
        <v>5272</v>
      </c>
      <c r="C5205" t="s">
        <v>68</v>
      </c>
      <c r="D5205">
        <v>6572</v>
      </c>
      <c r="E5205" t="s">
        <v>195</v>
      </c>
      <c r="F5205" t="s">
        <v>1142</v>
      </c>
      <c r="G5205" t="s">
        <v>160</v>
      </c>
      <c r="H5205" t="s">
        <v>160</v>
      </c>
      <c r="I5205">
        <v>2708</v>
      </c>
      <c r="K5205" s="1"/>
    </row>
    <row r="5206" spans="1:11" x14ac:dyDescent="0.25">
      <c r="A5206" s="5" t="str">
        <f t="shared" si="81"/>
        <v>ID6573G5273</v>
      </c>
      <c r="B5206">
        <v>5273</v>
      </c>
      <c r="C5206" t="s">
        <v>68</v>
      </c>
      <c r="D5206">
        <v>6573</v>
      </c>
      <c r="E5206" t="s">
        <v>195</v>
      </c>
      <c r="F5206" t="s">
        <v>1142</v>
      </c>
      <c r="G5206" t="s">
        <v>1891</v>
      </c>
      <c r="H5206" t="s">
        <v>1891</v>
      </c>
      <c r="I5206">
        <v>2708</v>
      </c>
      <c r="K5206" s="1"/>
    </row>
    <row r="5207" spans="1:11" x14ac:dyDescent="0.25">
      <c r="A5207" s="5" t="str">
        <f t="shared" si="81"/>
        <v>ID6574G5274</v>
      </c>
      <c r="B5207">
        <v>5274</v>
      </c>
      <c r="C5207" t="s">
        <v>68</v>
      </c>
      <c r="D5207">
        <v>6574</v>
      </c>
      <c r="E5207" t="s">
        <v>195</v>
      </c>
      <c r="F5207" t="s">
        <v>1142</v>
      </c>
      <c r="G5207" t="s">
        <v>78</v>
      </c>
      <c r="H5207" t="s">
        <v>78</v>
      </c>
      <c r="I5207">
        <v>2708</v>
      </c>
      <c r="K5207" s="1"/>
    </row>
    <row r="5208" spans="1:11" x14ac:dyDescent="0.25">
      <c r="A5208" s="5" t="str">
        <f t="shared" si="81"/>
        <v>ID3873G5275</v>
      </c>
      <c r="B5208">
        <v>5275</v>
      </c>
      <c r="C5208" t="s">
        <v>68</v>
      </c>
      <c r="D5208">
        <v>3873</v>
      </c>
      <c r="E5208" t="s">
        <v>195</v>
      </c>
      <c r="F5208" t="s">
        <v>1579</v>
      </c>
      <c r="G5208" t="s">
        <v>1579</v>
      </c>
      <c r="H5208" t="s">
        <v>1579</v>
      </c>
      <c r="I5208">
        <v>341</v>
      </c>
      <c r="K5208" s="1"/>
    </row>
    <row r="5209" spans="1:11" x14ac:dyDescent="0.25">
      <c r="A5209" s="5" t="str">
        <f t="shared" si="81"/>
        <v>ID6551G5276</v>
      </c>
      <c r="B5209">
        <v>5276</v>
      </c>
      <c r="C5209" t="s">
        <v>68</v>
      </c>
      <c r="D5209">
        <v>6551</v>
      </c>
      <c r="E5209" t="s">
        <v>195</v>
      </c>
      <c r="F5209" t="s">
        <v>1579</v>
      </c>
      <c r="G5209" t="s">
        <v>2710</v>
      </c>
      <c r="H5209" t="s">
        <v>2710</v>
      </c>
      <c r="I5209">
        <v>3873</v>
      </c>
      <c r="K5209" s="1"/>
    </row>
    <row r="5210" spans="1:11" x14ac:dyDescent="0.25">
      <c r="A5210" s="5" t="str">
        <f t="shared" si="81"/>
        <v>ID6552G5277</v>
      </c>
      <c r="B5210">
        <v>5277</v>
      </c>
      <c r="C5210" t="s">
        <v>68</v>
      </c>
      <c r="D5210">
        <v>6552</v>
      </c>
      <c r="E5210" t="s">
        <v>195</v>
      </c>
      <c r="F5210" t="s">
        <v>1579</v>
      </c>
      <c r="G5210" t="s">
        <v>2711</v>
      </c>
      <c r="H5210" t="s">
        <v>2711</v>
      </c>
      <c r="I5210">
        <v>3873</v>
      </c>
      <c r="K5210" s="1"/>
    </row>
    <row r="5211" spans="1:11" x14ac:dyDescent="0.25">
      <c r="A5211" s="5" t="str">
        <f t="shared" si="81"/>
        <v>ID6553G5278</v>
      </c>
      <c r="B5211">
        <v>5278</v>
      </c>
      <c r="C5211" t="s">
        <v>68</v>
      </c>
      <c r="D5211">
        <v>6553</v>
      </c>
      <c r="E5211" t="s">
        <v>195</v>
      </c>
      <c r="F5211" t="s">
        <v>1579</v>
      </c>
      <c r="G5211" t="s">
        <v>2701</v>
      </c>
      <c r="H5211" t="s">
        <v>2701</v>
      </c>
      <c r="I5211">
        <v>3873</v>
      </c>
      <c r="K5211" s="1"/>
    </row>
    <row r="5212" spans="1:11" x14ac:dyDescent="0.25">
      <c r="A5212" s="5" t="str">
        <f t="shared" si="81"/>
        <v>ID6554G5279</v>
      </c>
      <c r="B5212">
        <v>5279</v>
      </c>
      <c r="C5212" t="s">
        <v>68</v>
      </c>
      <c r="D5212">
        <v>6554</v>
      </c>
      <c r="E5212" t="s">
        <v>195</v>
      </c>
      <c r="F5212" t="s">
        <v>1579</v>
      </c>
      <c r="G5212" t="s">
        <v>1751</v>
      </c>
      <c r="H5212" t="s">
        <v>1751</v>
      </c>
      <c r="I5212">
        <v>3873</v>
      </c>
      <c r="K5212" s="1"/>
    </row>
    <row r="5213" spans="1:11" x14ac:dyDescent="0.25">
      <c r="A5213" s="5" t="str">
        <f t="shared" si="81"/>
        <v>ID6555G5280</v>
      </c>
      <c r="B5213">
        <v>5280</v>
      </c>
      <c r="C5213" t="s">
        <v>68</v>
      </c>
      <c r="D5213">
        <v>6555</v>
      </c>
      <c r="E5213" t="s">
        <v>195</v>
      </c>
      <c r="F5213" t="s">
        <v>1579</v>
      </c>
      <c r="G5213" t="s">
        <v>2712</v>
      </c>
      <c r="H5213" t="s">
        <v>2712</v>
      </c>
      <c r="I5213">
        <v>3873</v>
      </c>
      <c r="K5213" s="1"/>
    </row>
    <row r="5214" spans="1:11" x14ac:dyDescent="0.25">
      <c r="A5214" s="5" t="str">
        <f t="shared" si="81"/>
        <v>ID6556G5281</v>
      </c>
      <c r="B5214">
        <v>5281</v>
      </c>
      <c r="C5214" t="s">
        <v>68</v>
      </c>
      <c r="D5214">
        <v>6556</v>
      </c>
      <c r="E5214" t="s">
        <v>195</v>
      </c>
      <c r="F5214" t="s">
        <v>1579</v>
      </c>
      <c r="G5214" t="s">
        <v>78</v>
      </c>
      <c r="H5214" t="s">
        <v>78</v>
      </c>
      <c r="I5214">
        <v>3873</v>
      </c>
      <c r="K5214" s="1"/>
    </row>
    <row r="5215" spans="1:11" x14ac:dyDescent="0.25">
      <c r="A5215" s="5" t="str">
        <f t="shared" si="81"/>
        <v>ID3874G5282</v>
      </c>
      <c r="B5215">
        <v>5282</v>
      </c>
      <c r="C5215" t="s">
        <v>68</v>
      </c>
      <c r="D5215">
        <v>3874</v>
      </c>
      <c r="E5215" t="s">
        <v>195</v>
      </c>
      <c r="F5215" t="s">
        <v>1580</v>
      </c>
      <c r="G5215" t="s">
        <v>1580</v>
      </c>
      <c r="H5215" t="s">
        <v>1580</v>
      </c>
      <c r="I5215">
        <v>341</v>
      </c>
      <c r="K5215" s="1"/>
    </row>
    <row r="5216" spans="1:11" x14ac:dyDescent="0.25">
      <c r="A5216" s="5" t="str">
        <f t="shared" si="81"/>
        <v>ID6575G5283</v>
      </c>
      <c r="B5216">
        <v>5283</v>
      </c>
      <c r="C5216" t="s">
        <v>68</v>
      </c>
      <c r="D5216">
        <v>6575</v>
      </c>
      <c r="E5216" t="s">
        <v>195</v>
      </c>
      <c r="F5216" t="s">
        <v>1580</v>
      </c>
      <c r="G5216" t="s">
        <v>2719</v>
      </c>
      <c r="H5216" t="s">
        <v>2719</v>
      </c>
      <c r="I5216">
        <v>3874</v>
      </c>
      <c r="K5216" s="1"/>
    </row>
    <row r="5217" spans="1:11" x14ac:dyDescent="0.25">
      <c r="A5217" s="5" t="str">
        <f t="shared" si="81"/>
        <v>ID6576G5284</v>
      </c>
      <c r="B5217">
        <v>5284</v>
      </c>
      <c r="C5217" t="s">
        <v>68</v>
      </c>
      <c r="D5217">
        <v>6576</v>
      </c>
      <c r="E5217" t="s">
        <v>195</v>
      </c>
      <c r="F5217" t="s">
        <v>1580</v>
      </c>
      <c r="G5217" t="s">
        <v>160</v>
      </c>
      <c r="H5217" t="s">
        <v>160</v>
      </c>
      <c r="I5217">
        <v>3874</v>
      </c>
      <c r="K5217" s="1"/>
    </row>
    <row r="5218" spans="1:11" x14ac:dyDescent="0.25">
      <c r="A5218" s="5" t="str">
        <f t="shared" si="81"/>
        <v>ID6577G5285</v>
      </c>
      <c r="B5218">
        <v>5285</v>
      </c>
      <c r="C5218" t="s">
        <v>68</v>
      </c>
      <c r="D5218">
        <v>6577</v>
      </c>
      <c r="E5218" t="s">
        <v>195</v>
      </c>
      <c r="F5218" t="s">
        <v>1580</v>
      </c>
      <c r="G5218" t="s">
        <v>2720</v>
      </c>
      <c r="H5218" t="s">
        <v>2720</v>
      </c>
      <c r="I5218">
        <v>3874</v>
      </c>
      <c r="K5218" s="1"/>
    </row>
    <row r="5219" spans="1:11" x14ac:dyDescent="0.25">
      <c r="A5219" s="5" t="str">
        <f t="shared" si="81"/>
        <v>ID6578G5286</v>
      </c>
      <c r="B5219">
        <v>5286</v>
      </c>
      <c r="C5219" t="s">
        <v>68</v>
      </c>
      <c r="D5219">
        <v>6578</v>
      </c>
      <c r="E5219" t="s">
        <v>195</v>
      </c>
      <c r="F5219" t="s">
        <v>1580</v>
      </c>
      <c r="G5219" t="s">
        <v>2721</v>
      </c>
      <c r="H5219" t="s">
        <v>2721</v>
      </c>
      <c r="I5219">
        <v>3874</v>
      </c>
      <c r="K5219" s="1"/>
    </row>
    <row r="5220" spans="1:11" x14ac:dyDescent="0.25">
      <c r="A5220" s="5" t="str">
        <f t="shared" si="81"/>
        <v>ID6579G5287</v>
      </c>
      <c r="B5220">
        <v>5287</v>
      </c>
      <c r="C5220" t="s">
        <v>68</v>
      </c>
      <c r="D5220">
        <v>6579</v>
      </c>
      <c r="E5220" t="s">
        <v>195</v>
      </c>
      <c r="F5220" t="s">
        <v>1580</v>
      </c>
      <c r="G5220" t="s">
        <v>2722</v>
      </c>
      <c r="H5220" t="s">
        <v>2722</v>
      </c>
      <c r="I5220">
        <v>3874</v>
      </c>
      <c r="K5220" s="1"/>
    </row>
    <row r="5221" spans="1:11" x14ac:dyDescent="0.25">
      <c r="A5221" s="5" t="str">
        <f t="shared" si="81"/>
        <v>ID6580G5288</v>
      </c>
      <c r="B5221">
        <v>5288</v>
      </c>
      <c r="C5221" t="s">
        <v>68</v>
      </c>
      <c r="D5221">
        <v>6580</v>
      </c>
      <c r="E5221" t="s">
        <v>195</v>
      </c>
      <c r="F5221" t="s">
        <v>1580</v>
      </c>
      <c r="G5221" t="s">
        <v>78</v>
      </c>
      <c r="H5221" t="s">
        <v>78</v>
      </c>
      <c r="I5221">
        <v>3874</v>
      </c>
      <c r="K5221" s="1"/>
    </row>
    <row r="5222" spans="1:11" x14ac:dyDescent="0.25">
      <c r="A5222" s="5" t="str">
        <f t="shared" si="81"/>
        <v>ID4213G5289</v>
      </c>
      <c r="B5222">
        <v>5289</v>
      </c>
      <c r="C5222" t="s">
        <v>68</v>
      </c>
      <c r="D5222">
        <v>4213</v>
      </c>
      <c r="E5222" t="s">
        <v>195</v>
      </c>
      <c r="F5222" t="s">
        <v>1762</v>
      </c>
      <c r="G5222" t="s">
        <v>1762</v>
      </c>
      <c r="H5222" t="s">
        <v>1762</v>
      </c>
      <c r="I5222">
        <v>341</v>
      </c>
      <c r="K5222" s="1"/>
    </row>
    <row r="5223" spans="1:11" x14ac:dyDescent="0.25">
      <c r="A5223" s="5" t="str">
        <f t="shared" si="81"/>
        <v>ID4407G5290</v>
      </c>
      <c r="B5223">
        <v>5290</v>
      </c>
      <c r="C5223" t="s">
        <v>68</v>
      </c>
      <c r="D5223">
        <v>4407</v>
      </c>
      <c r="E5223" t="s">
        <v>195</v>
      </c>
      <c r="F5223" t="s">
        <v>1885</v>
      </c>
      <c r="G5223" t="s">
        <v>1885</v>
      </c>
      <c r="H5223" t="s">
        <v>1885</v>
      </c>
      <c r="I5223">
        <v>341</v>
      </c>
      <c r="K5223" s="1"/>
    </row>
    <row r="5224" spans="1:11" x14ac:dyDescent="0.25">
      <c r="A5224" s="5" t="str">
        <f t="shared" si="81"/>
        <v>ID4408G5291</v>
      </c>
      <c r="B5224">
        <v>5291</v>
      </c>
      <c r="C5224" t="s">
        <v>68</v>
      </c>
      <c r="D5224">
        <v>4408</v>
      </c>
      <c r="E5224" t="s">
        <v>195</v>
      </c>
      <c r="F5224" t="s">
        <v>1886</v>
      </c>
      <c r="G5224" t="s">
        <v>1886</v>
      </c>
      <c r="H5224" t="s">
        <v>1886</v>
      </c>
      <c r="I5224">
        <v>341</v>
      </c>
      <c r="K5224" s="1"/>
    </row>
    <row r="5225" spans="1:11" x14ac:dyDescent="0.25">
      <c r="A5225" s="5" t="str">
        <f t="shared" si="81"/>
        <v>ID4409G5292</v>
      </c>
      <c r="B5225">
        <v>5292</v>
      </c>
      <c r="C5225" t="s">
        <v>68</v>
      </c>
      <c r="D5225">
        <v>4409</v>
      </c>
      <c r="E5225" t="s">
        <v>195</v>
      </c>
      <c r="F5225" t="s">
        <v>1886</v>
      </c>
      <c r="G5225" t="s">
        <v>1887</v>
      </c>
      <c r="H5225" t="s">
        <v>1887</v>
      </c>
      <c r="I5225">
        <v>4408</v>
      </c>
      <c r="K5225" s="1"/>
    </row>
    <row r="5226" spans="1:11" x14ac:dyDescent="0.25">
      <c r="A5226" s="5" t="str">
        <f t="shared" si="81"/>
        <v>ID4410G5293</v>
      </c>
      <c r="B5226">
        <v>5293</v>
      </c>
      <c r="C5226" t="s">
        <v>68</v>
      </c>
      <c r="D5226">
        <v>4410</v>
      </c>
      <c r="E5226" t="s">
        <v>195</v>
      </c>
      <c r="F5226" t="s">
        <v>1886</v>
      </c>
      <c r="G5226" t="s">
        <v>1888</v>
      </c>
      <c r="H5226" t="s">
        <v>1888</v>
      </c>
      <c r="I5226">
        <v>4408</v>
      </c>
      <c r="K5226" s="1"/>
    </row>
    <row r="5227" spans="1:11" x14ac:dyDescent="0.25">
      <c r="A5227" s="5" t="str">
        <f t="shared" si="81"/>
        <v>ID4411G5294</v>
      </c>
      <c r="B5227">
        <v>5294</v>
      </c>
      <c r="C5227" t="s">
        <v>68</v>
      </c>
      <c r="D5227">
        <v>4411</v>
      </c>
      <c r="E5227" t="s">
        <v>195</v>
      </c>
      <c r="F5227" t="s">
        <v>1886</v>
      </c>
      <c r="G5227" t="s">
        <v>1889</v>
      </c>
      <c r="H5227" t="s">
        <v>1889</v>
      </c>
      <c r="I5227">
        <v>4408</v>
      </c>
      <c r="K5227" s="1"/>
    </row>
    <row r="5228" spans="1:11" x14ac:dyDescent="0.25">
      <c r="A5228" s="5" t="str">
        <f t="shared" si="81"/>
        <v>ID4412G5295</v>
      </c>
      <c r="B5228">
        <v>5295</v>
      </c>
      <c r="C5228" t="s">
        <v>68</v>
      </c>
      <c r="D5228">
        <v>4412</v>
      </c>
      <c r="E5228" t="s">
        <v>195</v>
      </c>
      <c r="F5228" t="s">
        <v>1886</v>
      </c>
      <c r="G5228" t="s">
        <v>1890</v>
      </c>
      <c r="H5228" t="s">
        <v>1890</v>
      </c>
      <c r="I5228">
        <v>4408</v>
      </c>
      <c r="K5228" s="1"/>
    </row>
    <row r="5229" spans="1:11" x14ac:dyDescent="0.25">
      <c r="A5229" s="5" t="str">
        <f t="shared" si="81"/>
        <v>ID4413G5296</v>
      </c>
      <c r="B5229">
        <v>5296</v>
      </c>
      <c r="C5229" t="s">
        <v>68</v>
      </c>
      <c r="D5229">
        <v>4413</v>
      </c>
      <c r="E5229" t="s">
        <v>195</v>
      </c>
      <c r="F5229" t="s">
        <v>1886</v>
      </c>
      <c r="G5229" t="s">
        <v>1891</v>
      </c>
      <c r="H5229" t="s">
        <v>1891</v>
      </c>
      <c r="I5229">
        <v>4408</v>
      </c>
      <c r="K5229" s="1"/>
    </row>
    <row r="5230" spans="1:11" x14ac:dyDescent="0.25">
      <c r="A5230" s="5" t="str">
        <f t="shared" si="81"/>
        <v>ID4414G5297</v>
      </c>
      <c r="B5230">
        <v>5297</v>
      </c>
      <c r="C5230" t="s">
        <v>68</v>
      </c>
      <c r="D5230">
        <v>4414</v>
      </c>
      <c r="E5230" t="s">
        <v>195</v>
      </c>
      <c r="F5230" t="s">
        <v>1886</v>
      </c>
      <c r="G5230" t="s">
        <v>599</v>
      </c>
      <c r="H5230" t="s">
        <v>599</v>
      </c>
      <c r="I5230">
        <v>4408</v>
      </c>
      <c r="K5230" s="1"/>
    </row>
    <row r="5231" spans="1:11" x14ac:dyDescent="0.25">
      <c r="A5231" s="5" t="str">
        <f t="shared" si="81"/>
        <v>ID4415G5298</v>
      </c>
      <c r="B5231">
        <v>5298</v>
      </c>
      <c r="C5231" t="s">
        <v>68</v>
      </c>
      <c r="D5231">
        <v>4415</v>
      </c>
      <c r="E5231" t="s">
        <v>195</v>
      </c>
      <c r="F5231" t="s">
        <v>1886</v>
      </c>
      <c r="G5231" t="s">
        <v>78</v>
      </c>
      <c r="H5231" t="s">
        <v>78</v>
      </c>
      <c r="I5231">
        <v>4408</v>
      </c>
      <c r="K5231" s="1"/>
    </row>
    <row r="5232" spans="1:11" x14ac:dyDescent="0.25">
      <c r="A5232" s="5" t="str">
        <f t="shared" si="81"/>
        <v>ID4416G5299</v>
      </c>
      <c r="B5232">
        <v>5299</v>
      </c>
      <c r="C5232" t="s">
        <v>68</v>
      </c>
      <c r="D5232">
        <v>4416</v>
      </c>
      <c r="E5232" t="s">
        <v>195</v>
      </c>
      <c r="F5232" t="s">
        <v>1892</v>
      </c>
      <c r="G5232" t="s">
        <v>1892</v>
      </c>
      <c r="H5232" t="s">
        <v>1892</v>
      </c>
      <c r="I5232">
        <v>341</v>
      </c>
      <c r="K5232" s="1"/>
    </row>
    <row r="5233" spans="1:11" x14ac:dyDescent="0.25">
      <c r="A5233" s="5" t="str">
        <f t="shared" si="81"/>
        <v>ID4417G5300</v>
      </c>
      <c r="B5233">
        <v>5300</v>
      </c>
      <c r="C5233" t="s">
        <v>68</v>
      </c>
      <c r="D5233">
        <v>4417</v>
      </c>
      <c r="E5233" t="s">
        <v>195</v>
      </c>
      <c r="F5233" t="s">
        <v>1892</v>
      </c>
      <c r="G5233" t="s">
        <v>599</v>
      </c>
      <c r="H5233" t="s">
        <v>599</v>
      </c>
      <c r="I5233">
        <v>4416</v>
      </c>
      <c r="K5233" s="1"/>
    </row>
    <row r="5234" spans="1:11" x14ac:dyDescent="0.25">
      <c r="A5234" s="5" t="str">
        <f t="shared" si="81"/>
        <v>ID4418G5301</v>
      </c>
      <c r="B5234">
        <v>5301</v>
      </c>
      <c r="C5234" t="s">
        <v>68</v>
      </c>
      <c r="D5234">
        <v>4418</v>
      </c>
      <c r="E5234" t="s">
        <v>195</v>
      </c>
      <c r="F5234" t="s">
        <v>1892</v>
      </c>
      <c r="G5234" t="s">
        <v>1893</v>
      </c>
      <c r="H5234" t="s">
        <v>1893</v>
      </c>
      <c r="I5234">
        <v>4416</v>
      </c>
      <c r="K5234" s="1"/>
    </row>
    <row r="5235" spans="1:11" x14ac:dyDescent="0.25">
      <c r="A5235" s="5" t="str">
        <f t="shared" si="81"/>
        <v>ID4419G5302</v>
      </c>
      <c r="B5235">
        <v>5302</v>
      </c>
      <c r="C5235" t="s">
        <v>68</v>
      </c>
      <c r="D5235">
        <v>4419</v>
      </c>
      <c r="E5235" t="s">
        <v>195</v>
      </c>
      <c r="F5235" t="s">
        <v>1892</v>
      </c>
      <c r="G5235" t="s">
        <v>78</v>
      </c>
      <c r="H5235" t="s">
        <v>78</v>
      </c>
      <c r="I5235">
        <v>4416</v>
      </c>
      <c r="K5235" s="1"/>
    </row>
    <row r="5236" spans="1:11" x14ac:dyDescent="0.25">
      <c r="A5236" s="5" t="str">
        <f t="shared" si="81"/>
        <v>ID6544G5303</v>
      </c>
      <c r="B5236">
        <v>5303</v>
      </c>
      <c r="C5236" t="s">
        <v>68</v>
      </c>
      <c r="D5236">
        <v>6544</v>
      </c>
      <c r="E5236" t="s">
        <v>195</v>
      </c>
      <c r="F5236" t="s">
        <v>1892</v>
      </c>
      <c r="G5236" t="s">
        <v>2706</v>
      </c>
      <c r="H5236" t="s">
        <v>2706</v>
      </c>
      <c r="I5236">
        <v>4416</v>
      </c>
      <c r="K5236" s="1"/>
    </row>
    <row r="5237" spans="1:11" x14ac:dyDescent="0.25">
      <c r="A5237" s="5" t="str">
        <f t="shared" si="81"/>
        <v>ID6545G5304</v>
      </c>
      <c r="B5237">
        <v>5304</v>
      </c>
      <c r="C5237" t="s">
        <v>68</v>
      </c>
      <c r="D5237">
        <v>6545</v>
      </c>
      <c r="E5237" t="s">
        <v>195</v>
      </c>
      <c r="F5237" t="s">
        <v>1892</v>
      </c>
      <c r="G5237" t="s">
        <v>2707</v>
      </c>
      <c r="H5237" t="s">
        <v>2707</v>
      </c>
      <c r="I5237">
        <v>4416</v>
      </c>
      <c r="K5237" s="1"/>
    </row>
    <row r="5238" spans="1:11" x14ac:dyDescent="0.25">
      <c r="A5238" s="5" t="str">
        <f t="shared" si="81"/>
        <v>ID4420G5305</v>
      </c>
      <c r="B5238">
        <v>5305</v>
      </c>
      <c r="C5238" t="s">
        <v>68</v>
      </c>
      <c r="D5238">
        <v>4420</v>
      </c>
      <c r="E5238" t="s">
        <v>195</v>
      </c>
      <c r="F5238" t="s">
        <v>1894</v>
      </c>
      <c r="G5238" t="s">
        <v>1894</v>
      </c>
      <c r="H5238" t="s">
        <v>1894</v>
      </c>
      <c r="I5238">
        <v>341</v>
      </c>
      <c r="K5238" s="1"/>
    </row>
    <row r="5239" spans="1:11" x14ac:dyDescent="0.25">
      <c r="A5239" s="5" t="str">
        <f t="shared" si="81"/>
        <v>ID4421G5306</v>
      </c>
      <c r="B5239">
        <v>5306</v>
      </c>
      <c r="C5239" t="s">
        <v>68</v>
      </c>
      <c r="D5239">
        <v>4421</v>
      </c>
      <c r="E5239" t="s">
        <v>195</v>
      </c>
      <c r="F5239" t="s">
        <v>1894</v>
      </c>
      <c r="G5239" t="s">
        <v>1888</v>
      </c>
      <c r="H5239" t="s">
        <v>1888</v>
      </c>
      <c r="I5239">
        <v>4420</v>
      </c>
      <c r="K5239" s="1"/>
    </row>
    <row r="5240" spans="1:11" x14ac:dyDescent="0.25">
      <c r="A5240" s="5" t="str">
        <f t="shared" si="81"/>
        <v>ID6557G5307</v>
      </c>
      <c r="B5240">
        <v>5307</v>
      </c>
      <c r="C5240" t="s">
        <v>68</v>
      </c>
      <c r="D5240">
        <v>6557</v>
      </c>
      <c r="E5240" t="s">
        <v>195</v>
      </c>
      <c r="F5240" t="s">
        <v>1894</v>
      </c>
      <c r="G5240" t="s">
        <v>1888</v>
      </c>
      <c r="H5240" t="s">
        <v>977</v>
      </c>
      <c r="I5240">
        <v>4421</v>
      </c>
      <c r="K5240" s="1"/>
    </row>
    <row r="5241" spans="1:11" x14ac:dyDescent="0.25">
      <c r="A5241" s="5" t="str">
        <f t="shared" si="81"/>
        <v>ID6558G5308</v>
      </c>
      <c r="B5241">
        <v>5308</v>
      </c>
      <c r="C5241" t="s">
        <v>68</v>
      </c>
      <c r="D5241">
        <v>6558</v>
      </c>
      <c r="E5241" t="s">
        <v>195</v>
      </c>
      <c r="F5241" t="s">
        <v>1894</v>
      </c>
      <c r="G5241" t="s">
        <v>1888</v>
      </c>
      <c r="H5241" t="s">
        <v>2545</v>
      </c>
      <c r="I5241">
        <v>4421</v>
      </c>
      <c r="K5241" s="1"/>
    </row>
    <row r="5242" spans="1:11" x14ac:dyDescent="0.25">
      <c r="A5242" s="5" t="str">
        <f t="shared" si="81"/>
        <v>ID6559G5309</v>
      </c>
      <c r="B5242">
        <v>5309</v>
      </c>
      <c r="C5242" t="s">
        <v>68</v>
      </c>
      <c r="D5242">
        <v>6559</v>
      </c>
      <c r="E5242" t="s">
        <v>195</v>
      </c>
      <c r="F5242" t="s">
        <v>1894</v>
      </c>
      <c r="G5242" t="s">
        <v>1888</v>
      </c>
      <c r="H5242" t="s">
        <v>2708</v>
      </c>
      <c r="I5242">
        <v>4421</v>
      </c>
      <c r="K5242" s="1"/>
    </row>
    <row r="5243" spans="1:11" x14ac:dyDescent="0.25">
      <c r="A5243" s="5" t="str">
        <f t="shared" si="81"/>
        <v>ID6560G5310</v>
      </c>
      <c r="B5243">
        <v>5310</v>
      </c>
      <c r="C5243" t="s">
        <v>68</v>
      </c>
      <c r="D5243">
        <v>6560</v>
      </c>
      <c r="E5243" t="s">
        <v>195</v>
      </c>
      <c r="F5243" t="s">
        <v>1894</v>
      </c>
      <c r="G5243" t="s">
        <v>1888</v>
      </c>
      <c r="H5243" t="s">
        <v>1271</v>
      </c>
      <c r="I5243">
        <v>4421</v>
      </c>
      <c r="K5243" s="1"/>
    </row>
    <row r="5244" spans="1:11" x14ac:dyDescent="0.25">
      <c r="A5244" s="5" t="str">
        <f t="shared" si="81"/>
        <v>ID6561G5311</v>
      </c>
      <c r="B5244">
        <v>5311</v>
      </c>
      <c r="C5244" t="s">
        <v>68</v>
      </c>
      <c r="D5244">
        <v>6561</v>
      </c>
      <c r="E5244" t="s">
        <v>195</v>
      </c>
      <c r="F5244" t="s">
        <v>1894</v>
      </c>
      <c r="G5244" t="s">
        <v>1888</v>
      </c>
      <c r="H5244" t="s">
        <v>78</v>
      </c>
      <c r="I5244">
        <v>4421</v>
      </c>
      <c r="K5244" s="1"/>
    </row>
    <row r="5245" spans="1:11" x14ac:dyDescent="0.25">
      <c r="A5245" s="5" t="str">
        <f t="shared" si="81"/>
        <v>ID4422G5312</v>
      </c>
      <c r="B5245">
        <v>5312</v>
      </c>
      <c r="C5245" t="s">
        <v>68</v>
      </c>
      <c r="D5245">
        <v>4422</v>
      </c>
      <c r="E5245" t="s">
        <v>195</v>
      </c>
      <c r="F5245" t="s">
        <v>1894</v>
      </c>
      <c r="G5245" t="s">
        <v>599</v>
      </c>
      <c r="H5245" t="s">
        <v>599</v>
      </c>
      <c r="I5245">
        <v>4420</v>
      </c>
      <c r="K5245" s="1"/>
    </row>
    <row r="5246" spans="1:11" x14ac:dyDescent="0.25">
      <c r="A5246" s="5" t="str">
        <f t="shared" si="81"/>
        <v>ID4423G5313</v>
      </c>
      <c r="B5246">
        <v>5313</v>
      </c>
      <c r="C5246" t="s">
        <v>68</v>
      </c>
      <c r="D5246">
        <v>4423</v>
      </c>
      <c r="E5246" t="s">
        <v>195</v>
      </c>
      <c r="F5246" t="s">
        <v>1894</v>
      </c>
      <c r="G5246" t="s">
        <v>78</v>
      </c>
      <c r="H5246" t="s">
        <v>78</v>
      </c>
      <c r="I5246">
        <v>4420</v>
      </c>
      <c r="K5246" s="1"/>
    </row>
    <row r="5247" spans="1:11" x14ac:dyDescent="0.25">
      <c r="A5247" s="5" t="str">
        <f t="shared" si="81"/>
        <v>ID4424G5314</v>
      </c>
      <c r="B5247">
        <v>5314</v>
      </c>
      <c r="C5247" t="s">
        <v>68</v>
      </c>
      <c r="D5247">
        <v>4424</v>
      </c>
      <c r="E5247" t="s">
        <v>195</v>
      </c>
      <c r="F5247" t="s">
        <v>1895</v>
      </c>
      <c r="G5247" t="s">
        <v>1895</v>
      </c>
      <c r="H5247" t="s">
        <v>1895</v>
      </c>
      <c r="I5247">
        <v>341</v>
      </c>
      <c r="K5247" s="1"/>
    </row>
    <row r="5248" spans="1:11" x14ac:dyDescent="0.25">
      <c r="A5248" s="5" t="str">
        <f t="shared" si="81"/>
        <v>ID4425G5315</v>
      </c>
      <c r="B5248">
        <v>5315</v>
      </c>
      <c r="C5248" t="s">
        <v>68</v>
      </c>
      <c r="D5248">
        <v>4425</v>
      </c>
      <c r="E5248" t="s">
        <v>195</v>
      </c>
      <c r="F5248" t="s">
        <v>1895</v>
      </c>
      <c r="G5248" t="s">
        <v>1896</v>
      </c>
      <c r="H5248" t="s">
        <v>1896</v>
      </c>
      <c r="I5248">
        <v>4424</v>
      </c>
      <c r="K5248" s="1"/>
    </row>
    <row r="5249" spans="1:11" x14ac:dyDescent="0.25">
      <c r="A5249" s="5" t="str">
        <f t="shared" si="81"/>
        <v>ID4426G5316</v>
      </c>
      <c r="B5249">
        <v>5316</v>
      </c>
      <c r="C5249" t="s">
        <v>68</v>
      </c>
      <c r="D5249">
        <v>4426</v>
      </c>
      <c r="E5249" t="s">
        <v>195</v>
      </c>
      <c r="F5249" t="s">
        <v>1895</v>
      </c>
      <c r="G5249" t="s">
        <v>599</v>
      </c>
      <c r="H5249" t="s">
        <v>599</v>
      </c>
      <c r="I5249">
        <v>4424</v>
      </c>
      <c r="K5249" s="1"/>
    </row>
    <row r="5250" spans="1:11" x14ac:dyDescent="0.25">
      <c r="A5250" s="5" t="str">
        <f t="shared" si="81"/>
        <v>ID4427G5317</v>
      </c>
      <c r="B5250">
        <v>5317</v>
      </c>
      <c r="C5250" t="s">
        <v>68</v>
      </c>
      <c r="D5250">
        <v>4427</v>
      </c>
      <c r="E5250" t="s">
        <v>195</v>
      </c>
      <c r="F5250" t="s">
        <v>1895</v>
      </c>
      <c r="G5250" t="s">
        <v>1890</v>
      </c>
      <c r="H5250" t="s">
        <v>1890</v>
      </c>
      <c r="I5250">
        <v>4424</v>
      </c>
      <c r="K5250" s="1"/>
    </row>
    <row r="5251" spans="1:11" x14ac:dyDescent="0.25">
      <c r="A5251" s="5" t="str">
        <f t="shared" ref="A5251:A5314" si="82">"ID"&amp;D5251&amp;"G"&amp;B5251</f>
        <v>ID4428G5318</v>
      </c>
      <c r="B5251">
        <v>5318</v>
      </c>
      <c r="C5251" t="s">
        <v>68</v>
      </c>
      <c r="D5251">
        <v>4428</v>
      </c>
      <c r="E5251" t="s">
        <v>195</v>
      </c>
      <c r="F5251" t="s">
        <v>1895</v>
      </c>
      <c r="G5251" t="s">
        <v>78</v>
      </c>
      <c r="H5251" t="s">
        <v>78</v>
      </c>
      <c r="I5251">
        <v>4424</v>
      </c>
      <c r="K5251" s="1"/>
    </row>
    <row r="5252" spans="1:11" x14ac:dyDescent="0.25">
      <c r="A5252" s="5" t="str">
        <f t="shared" si="82"/>
        <v>ID4429G5319</v>
      </c>
      <c r="B5252">
        <v>5319</v>
      </c>
      <c r="C5252" t="s">
        <v>68</v>
      </c>
      <c r="D5252">
        <v>4429</v>
      </c>
      <c r="E5252" t="s">
        <v>195</v>
      </c>
      <c r="F5252" t="s">
        <v>1888</v>
      </c>
      <c r="G5252" t="s">
        <v>1888</v>
      </c>
      <c r="H5252" t="s">
        <v>1888</v>
      </c>
      <c r="I5252">
        <v>341</v>
      </c>
      <c r="K5252" s="1"/>
    </row>
    <row r="5253" spans="1:11" x14ac:dyDescent="0.25">
      <c r="A5253" s="5" t="str">
        <f t="shared" si="82"/>
        <v>ID4430G5320</v>
      </c>
      <c r="B5253">
        <v>5320</v>
      </c>
      <c r="C5253" t="s">
        <v>68</v>
      </c>
      <c r="D5253">
        <v>4430</v>
      </c>
      <c r="E5253" t="s">
        <v>195</v>
      </c>
      <c r="F5253" t="s">
        <v>1888</v>
      </c>
      <c r="G5253" t="s">
        <v>1897</v>
      </c>
      <c r="H5253" t="s">
        <v>1897</v>
      </c>
      <c r="I5253">
        <v>4429</v>
      </c>
      <c r="K5253" s="1"/>
    </row>
    <row r="5254" spans="1:11" x14ac:dyDescent="0.25">
      <c r="A5254" s="5" t="str">
        <f t="shared" si="82"/>
        <v>ID4431G5321</v>
      </c>
      <c r="B5254">
        <v>5321</v>
      </c>
      <c r="C5254" t="s">
        <v>68</v>
      </c>
      <c r="D5254">
        <v>4431</v>
      </c>
      <c r="E5254" t="s">
        <v>195</v>
      </c>
      <c r="F5254" t="s">
        <v>1888</v>
      </c>
      <c r="G5254" t="s">
        <v>1898</v>
      </c>
      <c r="H5254" t="s">
        <v>1898</v>
      </c>
      <c r="I5254">
        <v>4429</v>
      </c>
      <c r="K5254" s="1"/>
    </row>
    <row r="5255" spans="1:11" x14ac:dyDescent="0.25">
      <c r="A5255" s="5" t="str">
        <f t="shared" si="82"/>
        <v>ID4432G5322</v>
      </c>
      <c r="B5255">
        <v>5322</v>
      </c>
      <c r="C5255" t="s">
        <v>68</v>
      </c>
      <c r="D5255">
        <v>4432</v>
      </c>
      <c r="E5255" t="s">
        <v>195</v>
      </c>
      <c r="F5255" t="s">
        <v>1888</v>
      </c>
      <c r="G5255" t="s">
        <v>1899</v>
      </c>
      <c r="H5255" t="s">
        <v>1899</v>
      </c>
      <c r="I5255">
        <v>4429</v>
      </c>
      <c r="K5255" s="1"/>
    </row>
    <row r="5256" spans="1:11" x14ac:dyDescent="0.25">
      <c r="A5256" s="5" t="str">
        <f t="shared" si="82"/>
        <v>ID4433G5323</v>
      </c>
      <c r="B5256">
        <v>5323</v>
      </c>
      <c r="C5256" t="s">
        <v>68</v>
      </c>
      <c r="D5256">
        <v>4433</v>
      </c>
      <c r="E5256" t="s">
        <v>195</v>
      </c>
      <c r="F5256" t="s">
        <v>1888</v>
      </c>
      <c r="G5256" t="s">
        <v>1900</v>
      </c>
      <c r="H5256" t="s">
        <v>1900</v>
      </c>
      <c r="I5256">
        <v>4429</v>
      </c>
      <c r="K5256" s="1"/>
    </row>
    <row r="5257" spans="1:11" x14ac:dyDescent="0.25">
      <c r="A5257" s="5" t="str">
        <f t="shared" si="82"/>
        <v>ID4434G5324</v>
      </c>
      <c r="B5257">
        <v>5324</v>
      </c>
      <c r="C5257" t="s">
        <v>68</v>
      </c>
      <c r="D5257">
        <v>4434</v>
      </c>
      <c r="E5257" t="s">
        <v>195</v>
      </c>
      <c r="F5257" t="s">
        <v>1888</v>
      </c>
      <c r="G5257" t="s">
        <v>1901</v>
      </c>
      <c r="H5257" t="s">
        <v>1901</v>
      </c>
      <c r="I5257">
        <v>4429</v>
      </c>
      <c r="K5257" s="1"/>
    </row>
    <row r="5258" spans="1:11" x14ac:dyDescent="0.25">
      <c r="A5258" s="5" t="str">
        <f t="shared" si="82"/>
        <v>ID4435G5325</v>
      </c>
      <c r="B5258">
        <v>5325</v>
      </c>
      <c r="C5258" t="s">
        <v>68</v>
      </c>
      <c r="D5258">
        <v>4435</v>
      </c>
      <c r="E5258" t="s">
        <v>195</v>
      </c>
      <c r="F5258" t="s">
        <v>1888</v>
      </c>
      <c r="G5258" t="s">
        <v>1902</v>
      </c>
      <c r="H5258" t="s">
        <v>1902</v>
      </c>
      <c r="I5258">
        <v>4429</v>
      </c>
      <c r="K5258" s="1"/>
    </row>
    <row r="5259" spans="1:11" x14ac:dyDescent="0.25">
      <c r="A5259" s="5" t="str">
        <f t="shared" si="82"/>
        <v>ID4436G5326</v>
      </c>
      <c r="B5259">
        <v>5326</v>
      </c>
      <c r="C5259" t="s">
        <v>68</v>
      </c>
      <c r="D5259">
        <v>4436</v>
      </c>
      <c r="E5259" t="s">
        <v>195</v>
      </c>
      <c r="F5259" t="s">
        <v>1888</v>
      </c>
      <c r="G5259" t="s">
        <v>1903</v>
      </c>
      <c r="H5259" t="s">
        <v>1903</v>
      </c>
      <c r="I5259">
        <v>4429</v>
      </c>
      <c r="K5259" s="1"/>
    </row>
    <row r="5260" spans="1:11" x14ac:dyDescent="0.25">
      <c r="A5260" s="5" t="str">
        <f t="shared" si="82"/>
        <v>ID4437G5327</v>
      </c>
      <c r="B5260">
        <v>5327</v>
      </c>
      <c r="C5260" t="s">
        <v>68</v>
      </c>
      <c r="D5260">
        <v>4437</v>
      </c>
      <c r="E5260" t="s">
        <v>195</v>
      </c>
      <c r="F5260" t="s">
        <v>1888</v>
      </c>
      <c r="G5260" t="s">
        <v>1904</v>
      </c>
      <c r="H5260" t="s">
        <v>1904</v>
      </c>
      <c r="I5260">
        <v>4429</v>
      </c>
      <c r="K5260" s="1"/>
    </row>
    <row r="5261" spans="1:11" x14ac:dyDescent="0.25">
      <c r="A5261" s="5" t="str">
        <f t="shared" si="82"/>
        <v>ID4438G5328</v>
      </c>
      <c r="B5261">
        <v>5328</v>
      </c>
      <c r="C5261" t="s">
        <v>68</v>
      </c>
      <c r="D5261">
        <v>4438</v>
      </c>
      <c r="E5261" t="s">
        <v>195</v>
      </c>
      <c r="F5261" t="s">
        <v>1888</v>
      </c>
      <c r="G5261" t="s">
        <v>1905</v>
      </c>
      <c r="H5261" t="s">
        <v>1905</v>
      </c>
      <c r="I5261">
        <v>4429</v>
      </c>
      <c r="K5261" s="1"/>
    </row>
    <row r="5262" spans="1:11" x14ac:dyDescent="0.25">
      <c r="A5262" s="5" t="str">
        <f t="shared" si="82"/>
        <v>ID4439G5329</v>
      </c>
      <c r="B5262">
        <v>5329</v>
      </c>
      <c r="C5262" t="s">
        <v>68</v>
      </c>
      <c r="D5262">
        <v>4439</v>
      </c>
      <c r="E5262" t="s">
        <v>195</v>
      </c>
      <c r="F5262" t="s">
        <v>1888</v>
      </c>
      <c r="G5262" t="s">
        <v>1906</v>
      </c>
      <c r="H5262" t="s">
        <v>1906</v>
      </c>
      <c r="I5262">
        <v>4429</v>
      </c>
      <c r="K5262" s="1"/>
    </row>
    <row r="5263" spans="1:11" x14ac:dyDescent="0.25">
      <c r="A5263" s="5" t="str">
        <f t="shared" si="82"/>
        <v>ID4440G5330</v>
      </c>
      <c r="B5263">
        <v>5330</v>
      </c>
      <c r="C5263" t="s">
        <v>68</v>
      </c>
      <c r="D5263">
        <v>4440</v>
      </c>
      <c r="E5263" t="s">
        <v>195</v>
      </c>
      <c r="F5263" t="s">
        <v>1888</v>
      </c>
      <c r="G5263" t="s">
        <v>1907</v>
      </c>
      <c r="H5263" t="s">
        <v>1907</v>
      </c>
      <c r="I5263">
        <v>4429</v>
      </c>
      <c r="K5263" s="1"/>
    </row>
    <row r="5264" spans="1:11" x14ac:dyDescent="0.25">
      <c r="A5264" s="5" t="str">
        <f t="shared" si="82"/>
        <v>ID4441G5331</v>
      </c>
      <c r="B5264">
        <v>5331</v>
      </c>
      <c r="C5264" t="s">
        <v>68</v>
      </c>
      <c r="D5264">
        <v>4441</v>
      </c>
      <c r="E5264" t="s">
        <v>195</v>
      </c>
      <c r="F5264" t="s">
        <v>1888</v>
      </c>
      <c r="G5264" t="s">
        <v>1893</v>
      </c>
      <c r="H5264" t="s">
        <v>1893</v>
      </c>
      <c r="I5264">
        <v>4429</v>
      </c>
      <c r="K5264" s="1"/>
    </row>
    <row r="5265" spans="1:11" x14ac:dyDescent="0.25">
      <c r="A5265" s="5" t="str">
        <f t="shared" si="82"/>
        <v>ID4442G5332</v>
      </c>
      <c r="B5265">
        <v>5332</v>
      </c>
      <c r="C5265" t="s">
        <v>68</v>
      </c>
      <c r="D5265">
        <v>4442</v>
      </c>
      <c r="E5265" t="s">
        <v>195</v>
      </c>
      <c r="F5265" t="s">
        <v>1888</v>
      </c>
      <c r="G5265" t="s">
        <v>78</v>
      </c>
      <c r="H5265" t="s">
        <v>78</v>
      </c>
      <c r="I5265">
        <v>4429</v>
      </c>
      <c r="K5265" s="1"/>
    </row>
    <row r="5266" spans="1:11" x14ac:dyDescent="0.25">
      <c r="A5266" s="5" t="str">
        <f t="shared" si="82"/>
        <v>ID4648G5333</v>
      </c>
      <c r="B5266">
        <v>5333</v>
      </c>
      <c r="C5266" t="s">
        <v>68</v>
      </c>
      <c r="D5266">
        <v>4648</v>
      </c>
      <c r="E5266" t="s">
        <v>195</v>
      </c>
      <c r="F5266" t="s">
        <v>1888</v>
      </c>
      <c r="G5266" t="s">
        <v>1982</v>
      </c>
      <c r="H5266" t="s">
        <v>1982</v>
      </c>
      <c r="I5266">
        <v>4429</v>
      </c>
      <c r="K5266" s="1"/>
    </row>
    <row r="5267" spans="1:11" x14ac:dyDescent="0.25">
      <c r="A5267" s="5" t="str">
        <f t="shared" si="82"/>
        <v>ID6546G5334</v>
      </c>
      <c r="B5267">
        <v>5334</v>
      </c>
      <c r="C5267" t="s">
        <v>68</v>
      </c>
      <c r="D5267">
        <v>6546</v>
      </c>
      <c r="E5267" t="s">
        <v>195</v>
      </c>
      <c r="F5267" t="s">
        <v>1888</v>
      </c>
      <c r="G5267" t="s">
        <v>1982</v>
      </c>
      <c r="H5267" t="s">
        <v>766</v>
      </c>
      <c r="I5267">
        <v>4648</v>
      </c>
      <c r="K5267" s="1"/>
    </row>
    <row r="5268" spans="1:11" x14ac:dyDescent="0.25">
      <c r="A5268" s="5" t="str">
        <f t="shared" si="82"/>
        <v>ID6547G5335</v>
      </c>
      <c r="B5268">
        <v>5335</v>
      </c>
      <c r="C5268" t="s">
        <v>68</v>
      </c>
      <c r="D5268">
        <v>6547</v>
      </c>
      <c r="E5268" t="s">
        <v>195</v>
      </c>
      <c r="F5268" t="s">
        <v>1888</v>
      </c>
      <c r="G5268" t="s">
        <v>1982</v>
      </c>
      <c r="H5268" t="s">
        <v>2708</v>
      </c>
      <c r="I5268">
        <v>4648</v>
      </c>
      <c r="K5268" s="1"/>
    </row>
    <row r="5269" spans="1:11" x14ac:dyDescent="0.25">
      <c r="A5269" s="5" t="str">
        <f t="shared" si="82"/>
        <v>ID6548G5336</v>
      </c>
      <c r="B5269">
        <v>5336</v>
      </c>
      <c r="C5269" t="s">
        <v>68</v>
      </c>
      <c r="D5269">
        <v>6548</v>
      </c>
      <c r="E5269" t="s">
        <v>195</v>
      </c>
      <c r="F5269" t="s">
        <v>1888</v>
      </c>
      <c r="G5269" t="s">
        <v>1982</v>
      </c>
      <c r="H5269" t="s">
        <v>977</v>
      </c>
      <c r="I5269">
        <v>4648</v>
      </c>
      <c r="K5269" s="1"/>
    </row>
    <row r="5270" spans="1:11" x14ac:dyDescent="0.25">
      <c r="A5270" s="5" t="str">
        <f t="shared" si="82"/>
        <v>ID6549G5337</v>
      </c>
      <c r="B5270">
        <v>5337</v>
      </c>
      <c r="C5270" t="s">
        <v>68</v>
      </c>
      <c r="D5270">
        <v>6549</v>
      </c>
      <c r="E5270" t="s">
        <v>195</v>
      </c>
      <c r="F5270" t="s">
        <v>1888</v>
      </c>
      <c r="G5270" t="s">
        <v>1982</v>
      </c>
      <c r="H5270" t="s">
        <v>2709</v>
      </c>
      <c r="I5270">
        <v>4648</v>
      </c>
      <c r="K5270" s="1"/>
    </row>
    <row r="5271" spans="1:11" x14ac:dyDescent="0.25">
      <c r="A5271" s="5" t="str">
        <f t="shared" si="82"/>
        <v>ID6550G5338</v>
      </c>
      <c r="B5271">
        <v>5338</v>
      </c>
      <c r="C5271" t="s">
        <v>68</v>
      </c>
      <c r="D5271">
        <v>6550</v>
      </c>
      <c r="E5271" t="s">
        <v>195</v>
      </c>
      <c r="F5271" t="s">
        <v>1888</v>
      </c>
      <c r="G5271" t="s">
        <v>1982</v>
      </c>
      <c r="H5271" t="s">
        <v>78</v>
      </c>
      <c r="I5271">
        <v>4648</v>
      </c>
      <c r="K5271" s="1"/>
    </row>
    <row r="5272" spans="1:11" x14ac:dyDescent="0.25">
      <c r="A5272" s="5" t="str">
        <f t="shared" si="82"/>
        <v>ID4443G5339</v>
      </c>
      <c r="B5272">
        <v>5339</v>
      </c>
      <c r="C5272" t="s">
        <v>68</v>
      </c>
      <c r="D5272">
        <v>4443</v>
      </c>
      <c r="E5272" t="s">
        <v>195</v>
      </c>
      <c r="F5272" t="s">
        <v>1908</v>
      </c>
      <c r="G5272" t="s">
        <v>1908</v>
      </c>
      <c r="H5272" t="s">
        <v>1908</v>
      </c>
      <c r="I5272">
        <v>341</v>
      </c>
      <c r="K5272" s="1"/>
    </row>
    <row r="5273" spans="1:11" x14ac:dyDescent="0.25">
      <c r="A5273" s="5" t="str">
        <f t="shared" si="82"/>
        <v>ID6534G5340</v>
      </c>
      <c r="B5273">
        <v>5340</v>
      </c>
      <c r="C5273" t="s">
        <v>68</v>
      </c>
      <c r="D5273">
        <v>6534</v>
      </c>
      <c r="E5273" t="s">
        <v>195</v>
      </c>
      <c r="F5273" t="s">
        <v>2699</v>
      </c>
      <c r="G5273" t="s">
        <v>2699</v>
      </c>
      <c r="H5273" t="s">
        <v>2699</v>
      </c>
      <c r="I5273">
        <v>341</v>
      </c>
      <c r="K5273" s="1"/>
    </row>
    <row r="5274" spans="1:11" x14ac:dyDescent="0.25">
      <c r="A5274" s="5" t="str">
        <f t="shared" si="82"/>
        <v>ID343G5341</v>
      </c>
      <c r="B5274">
        <v>5341</v>
      </c>
      <c r="C5274" t="s">
        <v>68</v>
      </c>
      <c r="D5274">
        <v>343</v>
      </c>
      <c r="E5274" t="s">
        <v>148</v>
      </c>
      <c r="F5274" t="s">
        <v>148</v>
      </c>
      <c r="G5274" t="s">
        <v>148</v>
      </c>
      <c r="H5274" t="s">
        <v>148</v>
      </c>
      <c r="I5274" t="s">
        <v>71</v>
      </c>
      <c r="K5274" s="1"/>
    </row>
    <row r="5275" spans="1:11" x14ac:dyDescent="0.25">
      <c r="A5275" s="5" t="str">
        <f t="shared" si="82"/>
        <v>ID241G5342</v>
      </c>
      <c r="B5275">
        <v>5342</v>
      </c>
      <c r="C5275" t="s">
        <v>68</v>
      </c>
      <c r="D5275">
        <v>241</v>
      </c>
      <c r="E5275" t="s">
        <v>148</v>
      </c>
      <c r="F5275" t="s">
        <v>261</v>
      </c>
      <c r="G5275" t="s">
        <v>261</v>
      </c>
      <c r="H5275" t="s">
        <v>261</v>
      </c>
      <c r="I5275">
        <v>343</v>
      </c>
      <c r="K5275" s="1"/>
    </row>
    <row r="5276" spans="1:11" x14ac:dyDescent="0.25">
      <c r="A5276" s="5" t="str">
        <f t="shared" si="82"/>
        <v>ID8179G5343</v>
      </c>
      <c r="B5276">
        <v>5343</v>
      </c>
      <c r="C5276" t="s">
        <v>68</v>
      </c>
      <c r="D5276">
        <v>8179</v>
      </c>
      <c r="E5276" t="s">
        <v>148</v>
      </c>
      <c r="F5276" t="s">
        <v>261</v>
      </c>
      <c r="G5276" t="s">
        <v>3432</v>
      </c>
      <c r="H5276" t="s">
        <v>3432</v>
      </c>
      <c r="I5276">
        <v>241</v>
      </c>
      <c r="K5276" s="1"/>
    </row>
    <row r="5277" spans="1:11" x14ac:dyDescent="0.25">
      <c r="A5277" s="5" t="str">
        <f t="shared" si="82"/>
        <v>ID8180G5344</v>
      </c>
      <c r="B5277">
        <v>5344</v>
      </c>
      <c r="C5277" t="s">
        <v>68</v>
      </c>
      <c r="D5277">
        <v>8180</v>
      </c>
      <c r="E5277" t="s">
        <v>148</v>
      </c>
      <c r="F5277" t="s">
        <v>261</v>
      </c>
      <c r="G5277" t="s">
        <v>3433</v>
      </c>
      <c r="H5277" t="s">
        <v>3433</v>
      </c>
      <c r="I5277">
        <v>241</v>
      </c>
      <c r="K5277" s="1"/>
    </row>
    <row r="5278" spans="1:11" x14ac:dyDescent="0.25">
      <c r="A5278" s="5" t="str">
        <f t="shared" si="82"/>
        <v>ID8181G5345</v>
      </c>
      <c r="B5278">
        <v>5345</v>
      </c>
      <c r="C5278" t="s">
        <v>68</v>
      </c>
      <c r="D5278">
        <v>8181</v>
      </c>
      <c r="E5278" t="s">
        <v>148</v>
      </c>
      <c r="F5278" t="s">
        <v>261</v>
      </c>
      <c r="G5278" t="s">
        <v>3434</v>
      </c>
      <c r="H5278" t="s">
        <v>3434</v>
      </c>
      <c r="I5278">
        <v>241</v>
      </c>
      <c r="K5278" s="1"/>
    </row>
    <row r="5279" spans="1:11" x14ac:dyDescent="0.25">
      <c r="A5279" s="5" t="str">
        <f t="shared" si="82"/>
        <v>ID8182G5346</v>
      </c>
      <c r="B5279">
        <v>5346</v>
      </c>
      <c r="C5279" t="s">
        <v>68</v>
      </c>
      <c r="D5279">
        <v>8182</v>
      </c>
      <c r="E5279" t="s">
        <v>148</v>
      </c>
      <c r="F5279" t="s">
        <v>261</v>
      </c>
      <c r="G5279" t="s">
        <v>3435</v>
      </c>
      <c r="H5279" t="s">
        <v>3435</v>
      </c>
      <c r="I5279">
        <v>241</v>
      </c>
      <c r="K5279" s="1"/>
    </row>
    <row r="5280" spans="1:11" x14ac:dyDescent="0.25">
      <c r="A5280" s="5" t="str">
        <f t="shared" si="82"/>
        <v>ID8183G5347</v>
      </c>
      <c r="B5280">
        <v>5347</v>
      </c>
      <c r="C5280" t="s">
        <v>68</v>
      </c>
      <c r="D5280">
        <v>8183</v>
      </c>
      <c r="E5280" t="s">
        <v>148</v>
      </c>
      <c r="F5280" t="s">
        <v>261</v>
      </c>
      <c r="G5280" t="s">
        <v>78</v>
      </c>
      <c r="H5280" t="s">
        <v>78</v>
      </c>
      <c r="I5280">
        <v>241</v>
      </c>
      <c r="K5280" s="1"/>
    </row>
    <row r="5281" spans="1:11" x14ac:dyDescent="0.25">
      <c r="A5281" s="5" t="str">
        <f t="shared" si="82"/>
        <v>ID891G5348</v>
      </c>
      <c r="B5281">
        <v>5348</v>
      </c>
      <c r="C5281" t="s">
        <v>68</v>
      </c>
      <c r="D5281">
        <v>891</v>
      </c>
      <c r="E5281" t="s">
        <v>148</v>
      </c>
      <c r="F5281" t="s">
        <v>567</v>
      </c>
      <c r="G5281" t="s">
        <v>567</v>
      </c>
      <c r="H5281" t="s">
        <v>567</v>
      </c>
      <c r="I5281">
        <v>343</v>
      </c>
      <c r="K5281" s="1"/>
    </row>
    <row r="5282" spans="1:11" x14ac:dyDescent="0.25">
      <c r="A5282" s="5" t="str">
        <f t="shared" si="82"/>
        <v>ID891G5349</v>
      </c>
      <c r="B5282">
        <v>5349</v>
      </c>
      <c r="C5282" t="s">
        <v>68</v>
      </c>
      <c r="D5282">
        <v>891</v>
      </c>
      <c r="E5282" t="s">
        <v>148</v>
      </c>
      <c r="F5282" t="s">
        <v>567</v>
      </c>
      <c r="G5282" t="s">
        <v>567</v>
      </c>
      <c r="H5282" t="s">
        <v>567</v>
      </c>
      <c r="I5282">
        <v>343</v>
      </c>
      <c r="K5282" s="1"/>
    </row>
    <row r="5283" spans="1:11" x14ac:dyDescent="0.25">
      <c r="A5283" s="5" t="str">
        <f t="shared" si="82"/>
        <v>ID1101G5350</v>
      </c>
      <c r="B5283">
        <v>5350</v>
      </c>
      <c r="C5283" t="s">
        <v>68</v>
      </c>
      <c r="D5283">
        <v>1101</v>
      </c>
      <c r="E5283" t="s">
        <v>148</v>
      </c>
      <c r="F5283" t="s">
        <v>567</v>
      </c>
      <c r="G5283" t="s">
        <v>601</v>
      </c>
      <c r="H5283" t="s">
        <v>601</v>
      </c>
      <c r="I5283">
        <v>891</v>
      </c>
      <c r="K5283" s="1"/>
    </row>
    <row r="5284" spans="1:11" x14ac:dyDescent="0.25">
      <c r="A5284" s="5" t="str">
        <f t="shared" si="82"/>
        <v>ID7963G5351</v>
      </c>
      <c r="B5284">
        <v>5351</v>
      </c>
      <c r="C5284" t="s">
        <v>68</v>
      </c>
      <c r="D5284">
        <v>7963</v>
      </c>
      <c r="E5284" t="s">
        <v>148</v>
      </c>
      <c r="F5284" t="s">
        <v>567</v>
      </c>
      <c r="G5284" t="s">
        <v>601</v>
      </c>
      <c r="H5284" t="s">
        <v>918</v>
      </c>
      <c r="I5284">
        <v>1101</v>
      </c>
      <c r="K5284" s="1"/>
    </row>
    <row r="5285" spans="1:11" x14ac:dyDescent="0.25">
      <c r="A5285" s="5" t="str">
        <f t="shared" si="82"/>
        <v>ID7964G5352</v>
      </c>
      <c r="B5285">
        <v>5352</v>
      </c>
      <c r="C5285" t="s">
        <v>68</v>
      </c>
      <c r="D5285">
        <v>7964</v>
      </c>
      <c r="E5285" t="s">
        <v>148</v>
      </c>
      <c r="F5285" t="s">
        <v>567</v>
      </c>
      <c r="G5285" t="s">
        <v>601</v>
      </c>
      <c r="H5285" t="s">
        <v>3372</v>
      </c>
      <c r="I5285">
        <v>1101</v>
      </c>
      <c r="K5285" s="1"/>
    </row>
    <row r="5286" spans="1:11" x14ac:dyDescent="0.25">
      <c r="A5286" s="5" t="str">
        <f t="shared" si="82"/>
        <v>ID7965G5353</v>
      </c>
      <c r="B5286">
        <v>5353</v>
      </c>
      <c r="C5286" t="s">
        <v>68</v>
      </c>
      <c r="D5286">
        <v>7965</v>
      </c>
      <c r="E5286" t="s">
        <v>148</v>
      </c>
      <c r="F5286" t="s">
        <v>567</v>
      </c>
      <c r="G5286" t="s">
        <v>601</v>
      </c>
      <c r="H5286" t="s">
        <v>2425</v>
      </c>
      <c r="I5286">
        <v>1101</v>
      </c>
      <c r="K5286" s="1"/>
    </row>
    <row r="5287" spans="1:11" x14ac:dyDescent="0.25">
      <c r="A5287" s="5" t="str">
        <f t="shared" si="82"/>
        <v>ID7966G5354</v>
      </c>
      <c r="B5287">
        <v>5354</v>
      </c>
      <c r="C5287" t="s">
        <v>68</v>
      </c>
      <c r="D5287">
        <v>7966</v>
      </c>
      <c r="E5287" t="s">
        <v>148</v>
      </c>
      <c r="F5287" t="s">
        <v>567</v>
      </c>
      <c r="G5287" t="s">
        <v>601</v>
      </c>
      <c r="H5287" t="s">
        <v>3373</v>
      </c>
      <c r="I5287">
        <v>1101</v>
      </c>
      <c r="K5287" s="1"/>
    </row>
    <row r="5288" spans="1:11" x14ac:dyDescent="0.25">
      <c r="A5288" s="5" t="str">
        <f t="shared" si="82"/>
        <v>ID7967G5355</v>
      </c>
      <c r="B5288">
        <v>5355</v>
      </c>
      <c r="C5288" t="s">
        <v>68</v>
      </c>
      <c r="D5288">
        <v>7967</v>
      </c>
      <c r="E5288" t="s">
        <v>148</v>
      </c>
      <c r="F5288" t="s">
        <v>567</v>
      </c>
      <c r="G5288" t="s">
        <v>601</v>
      </c>
      <c r="H5288" t="s">
        <v>3374</v>
      </c>
      <c r="I5288">
        <v>1101</v>
      </c>
      <c r="K5288" s="1"/>
    </row>
    <row r="5289" spans="1:11" x14ac:dyDescent="0.25">
      <c r="A5289" s="5" t="str">
        <f t="shared" si="82"/>
        <v>ID7968G5356</v>
      </c>
      <c r="B5289">
        <v>5356</v>
      </c>
      <c r="C5289" t="s">
        <v>68</v>
      </c>
      <c r="D5289">
        <v>7968</v>
      </c>
      <c r="E5289" t="s">
        <v>148</v>
      </c>
      <c r="F5289" t="s">
        <v>567</v>
      </c>
      <c r="G5289" t="s">
        <v>601</v>
      </c>
      <c r="H5289" t="s">
        <v>919</v>
      </c>
      <c r="I5289">
        <v>1101</v>
      </c>
      <c r="K5289" s="1"/>
    </row>
    <row r="5290" spans="1:11" x14ac:dyDescent="0.25">
      <c r="A5290" s="5" t="str">
        <f t="shared" si="82"/>
        <v>ID7969G5357</v>
      </c>
      <c r="B5290">
        <v>5357</v>
      </c>
      <c r="C5290" t="s">
        <v>68</v>
      </c>
      <c r="D5290">
        <v>7969</v>
      </c>
      <c r="E5290" t="s">
        <v>148</v>
      </c>
      <c r="F5290" t="s">
        <v>567</v>
      </c>
      <c r="G5290" t="s">
        <v>601</v>
      </c>
      <c r="H5290" t="s">
        <v>3375</v>
      </c>
      <c r="I5290">
        <v>1101</v>
      </c>
      <c r="K5290" s="1"/>
    </row>
    <row r="5291" spans="1:11" x14ac:dyDescent="0.25">
      <c r="A5291" s="5" t="str">
        <f t="shared" si="82"/>
        <v>ID7970G5358</v>
      </c>
      <c r="B5291">
        <v>5358</v>
      </c>
      <c r="C5291" t="s">
        <v>68</v>
      </c>
      <c r="D5291">
        <v>7970</v>
      </c>
      <c r="E5291" t="s">
        <v>148</v>
      </c>
      <c r="F5291" t="s">
        <v>567</v>
      </c>
      <c r="G5291" t="s">
        <v>601</v>
      </c>
      <c r="H5291" t="s">
        <v>3376</v>
      </c>
      <c r="I5291">
        <v>1101</v>
      </c>
      <c r="K5291" s="1"/>
    </row>
    <row r="5292" spans="1:11" x14ac:dyDescent="0.25">
      <c r="A5292" s="5" t="str">
        <f t="shared" si="82"/>
        <v>ID7971G5359</v>
      </c>
      <c r="B5292">
        <v>5359</v>
      </c>
      <c r="C5292" t="s">
        <v>68</v>
      </c>
      <c r="D5292">
        <v>7971</v>
      </c>
      <c r="E5292" t="s">
        <v>148</v>
      </c>
      <c r="F5292" t="s">
        <v>567</v>
      </c>
      <c r="G5292" t="s">
        <v>601</v>
      </c>
      <c r="H5292" t="s">
        <v>3377</v>
      </c>
      <c r="I5292">
        <v>1101</v>
      </c>
      <c r="K5292" s="1"/>
    </row>
    <row r="5293" spans="1:11" x14ac:dyDescent="0.25">
      <c r="A5293" s="5" t="str">
        <f t="shared" si="82"/>
        <v>ID7972G5360</v>
      </c>
      <c r="B5293">
        <v>5360</v>
      </c>
      <c r="C5293" t="s">
        <v>68</v>
      </c>
      <c r="D5293">
        <v>7972</v>
      </c>
      <c r="E5293" t="s">
        <v>148</v>
      </c>
      <c r="F5293" t="s">
        <v>567</v>
      </c>
      <c r="G5293" t="s">
        <v>601</v>
      </c>
      <c r="H5293" t="s">
        <v>3378</v>
      </c>
      <c r="I5293">
        <v>1101</v>
      </c>
      <c r="K5293" s="1"/>
    </row>
    <row r="5294" spans="1:11" x14ac:dyDescent="0.25">
      <c r="A5294" s="5" t="str">
        <f t="shared" si="82"/>
        <v>ID7973G5361</v>
      </c>
      <c r="B5294">
        <v>5361</v>
      </c>
      <c r="C5294" t="s">
        <v>68</v>
      </c>
      <c r="D5294">
        <v>7973</v>
      </c>
      <c r="E5294" t="s">
        <v>148</v>
      </c>
      <c r="F5294" t="s">
        <v>567</v>
      </c>
      <c r="G5294" t="s">
        <v>601</v>
      </c>
      <c r="H5294" t="s">
        <v>920</v>
      </c>
      <c r="I5294">
        <v>1101</v>
      </c>
      <c r="K5294" s="1"/>
    </row>
    <row r="5295" spans="1:11" x14ac:dyDescent="0.25">
      <c r="A5295" s="5" t="str">
        <f t="shared" si="82"/>
        <v>ID7974G5362</v>
      </c>
      <c r="B5295">
        <v>5362</v>
      </c>
      <c r="C5295" t="s">
        <v>68</v>
      </c>
      <c r="D5295">
        <v>7974</v>
      </c>
      <c r="E5295" t="s">
        <v>148</v>
      </c>
      <c r="F5295" t="s">
        <v>567</v>
      </c>
      <c r="G5295" t="s">
        <v>601</v>
      </c>
      <c r="H5295" t="s">
        <v>3379</v>
      </c>
      <c r="I5295">
        <v>1101</v>
      </c>
      <c r="K5295" s="1"/>
    </row>
    <row r="5296" spans="1:11" x14ac:dyDescent="0.25">
      <c r="A5296" s="5" t="str">
        <f t="shared" si="82"/>
        <v>ID7975G5363</v>
      </c>
      <c r="B5296">
        <v>5363</v>
      </c>
      <c r="C5296" t="s">
        <v>68</v>
      </c>
      <c r="D5296">
        <v>7975</v>
      </c>
      <c r="E5296" t="s">
        <v>148</v>
      </c>
      <c r="F5296" t="s">
        <v>567</v>
      </c>
      <c r="G5296" t="s">
        <v>601</v>
      </c>
      <c r="H5296" t="s">
        <v>3380</v>
      </c>
      <c r="I5296">
        <v>1101</v>
      </c>
      <c r="K5296" s="1"/>
    </row>
    <row r="5297" spans="1:11" x14ac:dyDescent="0.25">
      <c r="A5297" s="5" t="str">
        <f t="shared" si="82"/>
        <v>ID7976G5364</v>
      </c>
      <c r="B5297">
        <v>5364</v>
      </c>
      <c r="C5297" t="s">
        <v>68</v>
      </c>
      <c r="D5297">
        <v>7976</v>
      </c>
      <c r="E5297" t="s">
        <v>148</v>
      </c>
      <c r="F5297" t="s">
        <v>567</v>
      </c>
      <c r="G5297" t="s">
        <v>601</v>
      </c>
      <c r="H5297" t="s">
        <v>3381</v>
      </c>
      <c r="I5297">
        <v>1101</v>
      </c>
      <c r="K5297" s="1"/>
    </row>
    <row r="5298" spans="1:11" x14ac:dyDescent="0.25">
      <c r="A5298" s="5" t="str">
        <f t="shared" si="82"/>
        <v>ID7977G5365</v>
      </c>
      <c r="B5298">
        <v>5365</v>
      </c>
      <c r="C5298" t="s">
        <v>68</v>
      </c>
      <c r="D5298">
        <v>7977</v>
      </c>
      <c r="E5298" t="s">
        <v>148</v>
      </c>
      <c r="F5298" t="s">
        <v>567</v>
      </c>
      <c r="G5298" t="s">
        <v>601</v>
      </c>
      <c r="H5298" t="s">
        <v>3382</v>
      </c>
      <c r="I5298">
        <v>1101</v>
      </c>
      <c r="K5298" s="1"/>
    </row>
    <row r="5299" spans="1:11" x14ac:dyDescent="0.25">
      <c r="A5299" s="5" t="str">
        <f t="shared" si="82"/>
        <v>ID7978G5366</v>
      </c>
      <c r="B5299">
        <v>5366</v>
      </c>
      <c r="C5299" t="s">
        <v>68</v>
      </c>
      <c r="D5299">
        <v>7978</v>
      </c>
      <c r="E5299" t="s">
        <v>148</v>
      </c>
      <c r="F5299" t="s">
        <v>567</v>
      </c>
      <c r="G5299" t="s">
        <v>601</v>
      </c>
      <c r="H5299" t="s">
        <v>921</v>
      </c>
      <c r="I5299">
        <v>1101</v>
      </c>
      <c r="K5299" s="1"/>
    </row>
    <row r="5300" spans="1:11" x14ac:dyDescent="0.25">
      <c r="A5300" s="5" t="str">
        <f t="shared" si="82"/>
        <v>ID7979G5367</v>
      </c>
      <c r="B5300">
        <v>5367</v>
      </c>
      <c r="C5300" t="s">
        <v>68</v>
      </c>
      <c r="D5300">
        <v>7979</v>
      </c>
      <c r="E5300" t="s">
        <v>148</v>
      </c>
      <c r="F5300" t="s">
        <v>567</v>
      </c>
      <c r="G5300" t="s">
        <v>601</v>
      </c>
      <c r="H5300" t="s">
        <v>3383</v>
      </c>
      <c r="I5300">
        <v>1101</v>
      </c>
      <c r="K5300" s="1"/>
    </row>
    <row r="5301" spans="1:11" x14ac:dyDescent="0.25">
      <c r="A5301" s="5" t="str">
        <f t="shared" si="82"/>
        <v>ID7980G5368</v>
      </c>
      <c r="B5301">
        <v>5368</v>
      </c>
      <c r="C5301" t="s">
        <v>68</v>
      </c>
      <c r="D5301">
        <v>7980</v>
      </c>
      <c r="E5301" t="s">
        <v>148</v>
      </c>
      <c r="F5301" t="s">
        <v>567</v>
      </c>
      <c r="G5301" t="s">
        <v>601</v>
      </c>
      <c r="H5301" t="s">
        <v>3384</v>
      </c>
      <c r="I5301">
        <v>1101</v>
      </c>
      <c r="K5301" s="1"/>
    </row>
    <row r="5302" spans="1:11" x14ac:dyDescent="0.25">
      <c r="A5302" s="5" t="str">
        <f t="shared" si="82"/>
        <v>ID7981G5369</v>
      </c>
      <c r="B5302">
        <v>5369</v>
      </c>
      <c r="C5302" t="s">
        <v>68</v>
      </c>
      <c r="D5302">
        <v>7981</v>
      </c>
      <c r="E5302" t="s">
        <v>148</v>
      </c>
      <c r="F5302" t="s">
        <v>567</v>
      </c>
      <c r="G5302" t="s">
        <v>601</v>
      </c>
      <c r="H5302" t="s">
        <v>2426</v>
      </c>
      <c r="I5302">
        <v>1101</v>
      </c>
      <c r="K5302" s="1"/>
    </row>
    <row r="5303" spans="1:11" x14ac:dyDescent="0.25">
      <c r="A5303" s="5" t="str">
        <f t="shared" si="82"/>
        <v>ID7982G5370</v>
      </c>
      <c r="B5303">
        <v>5370</v>
      </c>
      <c r="C5303" t="s">
        <v>68</v>
      </c>
      <c r="D5303">
        <v>7982</v>
      </c>
      <c r="E5303" t="s">
        <v>148</v>
      </c>
      <c r="F5303" t="s">
        <v>567</v>
      </c>
      <c r="G5303" t="s">
        <v>601</v>
      </c>
      <c r="H5303" t="s">
        <v>3385</v>
      </c>
      <c r="I5303">
        <v>1101</v>
      </c>
      <c r="K5303" s="1"/>
    </row>
    <row r="5304" spans="1:11" x14ac:dyDescent="0.25">
      <c r="A5304" s="5" t="str">
        <f t="shared" si="82"/>
        <v>ID7983G5371</v>
      </c>
      <c r="B5304">
        <v>5371</v>
      </c>
      <c r="C5304" t="s">
        <v>68</v>
      </c>
      <c r="D5304">
        <v>7983</v>
      </c>
      <c r="E5304" t="s">
        <v>148</v>
      </c>
      <c r="F5304" t="s">
        <v>567</v>
      </c>
      <c r="G5304" t="s">
        <v>601</v>
      </c>
      <c r="H5304" t="s">
        <v>922</v>
      </c>
      <c r="I5304">
        <v>1101</v>
      </c>
      <c r="K5304" s="1"/>
    </row>
    <row r="5305" spans="1:11" x14ac:dyDescent="0.25">
      <c r="A5305" s="5" t="str">
        <f t="shared" si="82"/>
        <v>ID7984G5372</v>
      </c>
      <c r="B5305">
        <v>5372</v>
      </c>
      <c r="C5305" t="s">
        <v>68</v>
      </c>
      <c r="D5305">
        <v>7984</v>
      </c>
      <c r="E5305" t="s">
        <v>148</v>
      </c>
      <c r="F5305" t="s">
        <v>567</v>
      </c>
      <c r="G5305" t="s">
        <v>601</v>
      </c>
      <c r="H5305" t="s">
        <v>3386</v>
      </c>
      <c r="I5305">
        <v>1101</v>
      </c>
      <c r="K5305" s="1"/>
    </row>
    <row r="5306" spans="1:11" x14ac:dyDescent="0.25">
      <c r="A5306" s="5" t="str">
        <f t="shared" si="82"/>
        <v>ID7985G5373</v>
      </c>
      <c r="B5306">
        <v>5373</v>
      </c>
      <c r="C5306" t="s">
        <v>68</v>
      </c>
      <c r="D5306">
        <v>7985</v>
      </c>
      <c r="E5306" t="s">
        <v>148</v>
      </c>
      <c r="F5306" t="s">
        <v>567</v>
      </c>
      <c r="G5306" t="s">
        <v>601</v>
      </c>
      <c r="H5306" t="s">
        <v>3387</v>
      </c>
      <c r="I5306">
        <v>1101</v>
      </c>
      <c r="K5306" s="1"/>
    </row>
    <row r="5307" spans="1:11" x14ac:dyDescent="0.25">
      <c r="A5307" s="5" t="str">
        <f t="shared" si="82"/>
        <v>ID7986G5374</v>
      </c>
      <c r="B5307">
        <v>5374</v>
      </c>
      <c r="C5307" t="s">
        <v>68</v>
      </c>
      <c r="D5307">
        <v>7986</v>
      </c>
      <c r="E5307" t="s">
        <v>148</v>
      </c>
      <c r="F5307" t="s">
        <v>567</v>
      </c>
      <c r="G5307" t="s">
        <v>601</v>
      </c>
      <c r="H5307" t="s">
        <v>3388</v>
      </c>
      <c r="I5307">
        <v>1101</v>
      </c>
      <c r="K5307" s="1"/>
    </row>
    <row r="5308" spans="1:11" x14ac:dyDescent="0.25">
      <c r="A5308" s="5" t="str">
        <f t="shared" si="82"/>
        <v>ID7987G5375</v>
      </c>
      <c r="B5308">
        <v>5375</v>
      </c>
      <c r="C5308" t="s">
        <v>68</v>
      </c>
      <c r="D5308">
        <v>7987</v>
      </c>
      <c r="E5308" t="s">
        <v>148</v>
      </c>
      <c r="F5308" t="s">
        <v>567</v>
      </c>
      <c r="G5308" t="s">
        <v>601</v>
      </c>
      <c r="H5308" t="s">
        <v>3389</v>
      </c>
      <c r="I5308">
        <v>1101</v>
      </c>
      <c r="K5308" s="1"/>
    </row>
    <row r="5309" spans="1:11" x14ac:dyDescent="0.25">
      <c r="A5309" s="5" t="str">
        <f t="shared" si="82"/>
        <v>ID7988G5376</v>
      </c>
      <c r="B5309">
        <v>5376</v>
      </c>
      <c r="C5309" t="s">
        <v>68</v>
      </c>
      <c r="D5309">
        <v>7988</v>
      </c>
      <c r="E5309" t="s">
        <v>148</v>
      </c>
      <c r="F5309" t="s">
        <v>567</v>
      </c>
      <c r="G5309" t="s">
        <v>601</v>
      </c>
      <c r="H5309" t="s">
        <v>3390</v>
      </c>
      <c r="I5309">
        <v>1101</v>
      </c>
      <c r="K5309" s="1"/>
    </row>
    <row r="5310" spans="1:11" x14ac:dyDescent="0.25">
      <c r="A5310" s="5" t="str">
        <f t="shared" si="82"/>
        <v>ID7989G5377</v>
      </c>
      <c r="B5310">
        <v>5377</v>
      </c>
      <c r="C5310" t="s">
        <v>68</v>
      </c>
      <c r="D5310">
        <v>7989</v>
      </c>
      <c r="E5310" t="s">
        <v>148</v>
      </c>
      <c r="F5310" t="s">
        <v>567</v>
      </c>
      <c r="G5310" t="s">
        <v>601</v>
      </c>
      <c r="H5310" t="s">
        <v>3391</v>
      </c>
      <c r="I5310">
        <v>1101</v>
      </c>
      <c r="K5310" s="1"/>
    </row>
    <row r="5311" spans="1:11" x14ac:dyDescent="0.25">
      <c r="A5311" s="5" t="str">
        <f t="shared" si="82"/>
        <v>ID1102G5378</v>
      </c>
      <c r="B5311">
        <v>5378</v>
      </c>
      <c r="C5311" t="s">
        <v>68</v>
      </c>
      <c r="D5311">
        <v>1102</v>
      </c>
      <c r="E5311" t="s">
        <v>148</v>
      </c>
      <c r="F5311" t="s">
        <v>567</v>
      </c>
      <c r="G5311" t="s">
        <v>602</v>
      </c>
      <c r="H5311" t="s">
        <v>602</v>
      </c>
      <c r="I5311">
        <v>891</v>
      </c>
      <c r="K5311" s="1"/>
    </row>
    <row r="5312" spans="1:11" x14ac:dyDescent="0.25">
      <c r="A5312" s="5" t="str">
        <f t="shared" si="82"/>
        <v>ID7990G5379</v>
      </c>
      <c r="B5312">
        <v>5379</v>
      </c>
      <c r="C5312" t="s">
        <v>68</v>
      </c>
      <c r="D5312">
        <v>7990</v>
      </c>
      <c r="E5312" t="s">
        <v>148</v>
      </c>
      <c r="F5312" t="s">
        <v>567</v>
      </c>
      <c r="G5312" t="s">
        <v>602</v>
      </c>
      <c r="H5312" t="s">
        <v>3392</v>
      </c>
      <c r="I5312">
        <v>1102</v>
      </c>
      <c r="K5312" s="1"/>
    </row>
    <row r="5313" spans="1:11" x14ac:dyDescent="0.25">
      <c r="A5313" s="5" t="str">
        <f t="shared" si="82"/>
        <v>ID7991G5380</v>
      </c>
      <c r="B5313">
        <v>5380</v>
      </c>
      <c r="C5313" t="s">
        <v>68</v>
      </c>
      <c r="D5313">
        <v>7991</v>
      </c>
      <c r="E5313" t="s">
        <v>148</v>
      </c>
      <c r="F5313" t="s">
        <v>567</v>
      </c>
      <c r="G5313" t="s">
        <v>602</v>
      </c>
      <c r="H5313" t="s">
        <v>3393</v>
      </c>
      <c r="I5313">
        <v>1102</v>
      </c>
      <c r="K5313" s="1"/>
    </row>
    <row r="5314" spans="1:11" x14ac:dyDescent="0.25">
      <c r="A5314" s="5" t="str">
        <f t="shared" si="82"/>
        <v>ID8437G5381</v>
      </c>
      <c r="B5314">
        <v>5381</v>
      </c>
      <c r="C5314" t="s">
        <v>68</v>
      </c>
      <c r="D5314">
        <v>8437</v>
      </c>
      <c r="E5314" t="s">
        <v>148</v>
      </c>
      <c r="F5314" t="s">
        <v>567</v>
      </c>
      <c r="G5314" t="s">
        <v>602</v>
      </c>
      <c r="H5314" t="s">
        <v>3391</v>
      </c>
      <c r="I5314">
        <v>1102</v>
      </c>
      <c r="K5314" s="1"/>
    </row>
    <row r="5315" spans="1:11" x14ac:dyDescent="0.25">
      <c r="A5315" s="5" t="str">
        <f t="shared" ref="A5315:A5378" si="83">"ID"&amp;D5315&amp;"G"&amp;B5315</f>
        <v>ID1103G5382</v>
      </c>
      <c r="B5315">
        <v>5382</v>
      </c>
      <c r="C5315" t="s">
        <v>68</v>
      </c>
      <c r="D5315">
        <v>1103</v>
      </c>
      <c r="E5315" t="s">
        <v>148</v>
      </c>
      <c r="F5315" t="s">
        <v>567</v>
      </c>
      <c r="G5315" t="s">
        <v>603</v>
      </c>
      <c r="H5315" t="s">
        <v>603</v>
      </c>
      <c r="I5315">
        <v>891</v>
      </c>
      <c r="K5315" s="1"/>
    </row>
    <row r="5316" spans="1:11" x14ac:dyDescent="0.25">
      <c r="A5316" s="5" t="str">
        <f t="shared" si="83"/>
        <v>ID7992G5383</v>
      </c>
      <c r="B5316">
        <v>5383</v>
      </c>
      <c r="C5316" t="s">
        <v>68</v>
      </c>
      <c r="D5316">
        <v>7992</v>
      </c>
      <c r="E5316" t="s">
        <v>148</v>
      </c>
      <c r="F5316" t="s">
        <v>567</v>
      </c>
      <c r="G5316" t="s">
        <v>603</v>
      </c>
      <c r="H5316" t="s">
        <v>3392</v>
      </c>
      <c r="I5316">
        <v>1103</v>
      </c>
      <c r="K5316" s="1"/>
    </row>
    <row r="5317" spans="1:11" x14ac:dyDescent="0.25">
      <c r="A5317" s="5" t="str">
        <f t="shared" si="83"/>
        <v>ID7993G5384</v>
      </c>
      <c r="B5317">
        <v>5384</v>
      </c>
      <c r="C5317" t="s">
        <v>68</v>
      </c>
      <c r="D5317">
        <v>7993</v>
      </c>
      <c r="E5317" t="s">
        <v>148</v>
      </c>
      <c r="F5317" t="s">
        <v>567</v>
      </c>
      <c r="G5317" t="s">
        <v>603</v>
      </c>
      <c r="H5317" t="s">
        <v>3393</v>
      </c>
      <c r="I5317">
        <v>1103</v>
      </c>
      <c r="K5317" s="1"/>
    </row>
    <row r="5318" spans="1:11" x14ac:dyDescent="0.25">
      <c r="A5318" s="5" t="str">
        <f t="shared" si="83"/>
        <v>ID8438G5385</v>
      </c>
      <c r="B5318">
        <v>5385</v>
      </c>
      <c r="C5318" t="s">
        <v>68</v>
      </c>
      <c r="D5318">
        <v>8438</v>
      </c>
      <c r="E5318" t="s">
        <v>148</v>
      </c>
      <c r="F5318" t="s">
        <v>567</v>
      </c>
      <c r="G5318" t="s">
        <v>603</v>
      </c>
      <c r="H5318" t="s">
        <v>3391</v>
      </c>
      <c r="I5318">
        <v>1103</v>
      </c>
      <c r="K5318" s="1"/>
    </row>
    <row r="5319" spans="1:11" x14ac:dyDescent="0.25">
      <c r="A5319" s="5" t="str">
        <f t="shared" si="83"/>
        <v>ID1104G5386</v>
      </c>
      <c r="B5319">
        <v>5386</v>
      </c>
      <c r="C5319" t="s">
        <v>68</v>
      </c>
      <c r="D5319">
        <v>1104</v>
      </c>
      <c r="E5319" t="s">
        <v>148</v>
      </c>
      <c r="F5319" t="s">
        <v>567</v>
      </c>
      <c r="G5319" t="s">
        <v>604</v>
      </c>
      <c r="H5319" t="s">
        <v>604</v>
      </c>
      <c r="I5319">
        <v>891</v>
      </c>
      <c r="K5319" s="1"/>
    </row>
    <row r="5320" spans="1:11" x14ac:dyDescent="0.25">
      <c r="A5320" s="5" t="str">
        <f t="shared" si="83"/>
        <v>ID1105G5387</v>
      </c>
      <c r="B5320">
        <v>5387</v>
      </c>
      <c r="C5320" t="s">
        <v>68</v>
      </c>
      <c r="D5320">
        <v>1105</v>
      </c>
      <c r="E5320" t="s">
        <v>148</v>
      </c>
      <c r="F5320" t="s">
        <v>567</v>
      </c>
      <c r="G5320" t="s">
        <v>605</v>
      </c>
      <c r="H5320" t="s">
        <v>605</v>
      </c>
      <c r="I5320">
        <v>891</v>
      </c>
      <c r="K5320" s="1"/>
    </row>
    <row r="5321" spans="1:11" x14ac:dyDescent="0.25">
      <c r="A5321" s="5" t="str">
        <f t="shared" si="83"/>
        <v>ID8190G5388</v>
      </c>
      <c r="B5321">
        <v>5388</v>
      </c>
      <c r="C5321" t="s">
        <v>68</v>
      </c>
      <c r="D5321">
        <v>8190</v>
      </c>
      <c r="E5321" t="s">
        <v>148</v>
      </c>
      <c r="F5321" t="s">
        <v>567</v>
      </c>
      <c r="G5321" t="s">
        <v>605</v>
      </c>
      <c r="H5321" t="s">
        <v>3394</v>
      </c>
      <c r="I5321">
        <v>1105</v>
      </c>
      <c r="K5321" s="1"/>
    </row>
    <row r="5322" spans="1:11" x14ac:dyDescent="0.25">
      <c r="A5322" s="5" t="str">
        <f t="shared" si="83"/>
        <v>ID8191G5389</v>
      </c>
      <c r="B5322">
        <v>5389</v>
      </c>
      <c r="C5322" t="s">
        <v>68</v>
      </c>
      <c r="D5322">
        <v>8191</v>
      </c>
      <c r="E5322" t="s">
        <v>148</v>
      </c>
      <c r="F5322" t="s">
        <v>567</v>
      </c>
      <c r="G5322" t="s">
        <v>605</v>
      </c>
      <c r="H5322" t="s">
        <v>3395</v>
      </c>
      <c r="I5322">
        <v>1105</v>
      </c>
      <c r="K5322" s="1"/>
    </row>
    <row r="5323" spans="1:11" x14ac:dyDescent="0.25">
      <c r="A5323" s="5" t="str">
        <f t="shared" si="83"/>
        <v>ID8192G5390</v>
      </c>
      <c r="B5323">
        <v>5390</v>
      </c>
      <c r="C5323" t="s">
        <v>68</v>
      </c>
      <c r="D5323">
        <v>8192</v>
      </c>
      <c r="E5323" t="s">
        <v>148</v>
      </c>
      <c r="F5323" t="s">
        <v>567</v>
      </c>
      <c r="G5323" t="s">
        <v>605</v>
      </c>
      <c r="H5323" t="s">
        <v>3396</v>
      </c>
      <c r="I5323">
        <v>1105</v>
      </c>
      <c r="K5323" s="1"/>
    </row>
    <row r="5324" spans="1:11" x14ac:dyDescent="0.25">
      <c r="A5324" s="5" t="str">
        <f t="shared" si="83"/>
        <v>ID8193G5391</v>
      </c>
      <c r="B5324">
        <v>5391</v>
      </c>
      <c r="C5324" t="s">
        <v>68</v>
      </c>
      <c r="D5324">
        <v>8193</v>
      </c>
      <c r="E5324" t="s">
        <v>148</v>
      </c>
      <c r="F5324" t="s">
        <v>567</v>
      </c>
      <c r="G5324" t="s">
        <v>605</v>
      </c>
      <c r="H5324" t="s">
        <v>3397</v>
      </c>
      <c r="I5324">
        <v>1105</v>
      </c>
      <c r="K5324" s="1"/>
    </row>
    <row r="5325" spans="1:11" x14ac:dyDescent="0.25">
      <c r="A5325" s="5" t="str">
        <f t="shared" si="83"/>
        <v>ID8194G5392</v>
      </c>
      <c r="B5325">
        <v>5392</v>
      </c>
      <c r="C5325" t="s">
        <v>68</v>
      </c>
      <c r="D5325">
        <v>8194</v>
      </c>
      <c r="E5325" t="s">
        <v>148</v>
      </c>
      <c r="F5325" t="s">
        <v>567</v>
      </c>
      <c r="G5325" t="s">
        <v>605</v>
      </c>
      <c r="H5325" t="s">
        <v>3398</v>
      </c>
      <c r="I5325">
        <v>1105</v>
      </c>
      <c r="K5325" s="1"/>
    </row>
    <row r="5326" spans="1:11" x14ac:dyDescent="0.25">
      <c r="A5326" s="5" t="str">
        <f t="shared" si="83"/>
        <v>ID8195G5393</v>
      </c>
      <c r="B5326">
        <v>5393</v>
      </c>
      <c r="C5326" t="s">
        <v>68</v>
      </c>
      <c r="D5326">
        <v>8195</v>
      </c>
      <c r="E5326" t="s">
        <v>148</v>
      </c>
      <c r="F5326" t="s">
        <v>567</v>
      </c>
      <c r="G5326" t="s">
        <v>605</v>
      </c>
      <c r="H5326" t="s">
        <v>3399</v>
      </c>
      <c r="I5326">
        <v>1105</v>
      </c>
      <c r="K5326" s="1"/>
    </row>
    <row r="5327" spans="1:11" x14ac:dyDescent="0.25">
      <c r="A5327" s="5" t="str">
        <f t="shared" si="83"/>
        <v>ID8196G5394</v>
      </c>
      <c r="B5327">
        <v>5394</v>
      </c>
      <c r="C5327" t="s">
        <v>68</v>
      </c>
      <c r="D5327">
        <v>8196</v>
      </c>
      <c r="E5327" t="s">
        <v>148</v>
      </c>
      <c r="F5327" t="s">
        <v>567</v>
      </c>
      <c r="G5327" t="s">
        <v>605</v>
      </c>
      <c r="H5327" t="s">
        <v>3400</v>
      </c>
      <c r="I5327">
        <v>1105</v>
      </c>
      <c r="K5327" s="1"/>
    </row>
    <row r="5328" spans="1:11" x14ac:dyDescent="0.25">
      <c r="A5328" s="5" t="str">
        <f t="shared" si="83"/>
        <v>ID8197G5395</v>
      </c>
      <c r="B5328">
        <v>5395</v>
      </c>
      <c r="C5328" t="s">
        <v>68</v>
      </c>
      <c r="D5328">
        <v>8197</v>
      </c>
      <c r="E5328" t="s">
        <v>148</v>
      </c>
      <c r="F5328" t="s">
        <v>567</v>
      </c>
      <c r="G5328" t="s">
        <v>605</v>
      </c>
      <c r="H5328" t="s">
        <v>3401</v>
      </c>
      <c r="I5328">
        <v>1105</v>
      </c>
      <c r="K5328" s="1"/>
    </row>
    <row r="5329" spans="1:11" x14ac:dyDescent="0.25">
      <c r="A5329" s="5" t="str">
        <f t="shared" si="83"/>
        <v>ID8198G5396</v>
      </c>
      <c r="B5329">
        <v>5396</v>
      </c>
      <c r="C5329" t="s">
        <v>68</v>
      </c>
      <c r="D5329">
        <v>8198</v>
      </c>
      <c r="E5329" t="s">
        <v>148</v>
      </c>
      <c r="F5329" t="s">
        <v>567</v>
      </c>
      <c r="G5329" t="s">
        <v>605</v>
      </c>
      <c r="H5329" t="s">
        <v>3391</v>
      </c>
      <c r="I5329">
        <v>1105</v>
      </c>
      <c r="K5329" s="1"/>
    </row>
    <row r="5330" spans="1:11" x14ac:dyDescent="0.25">
      <c r="A5330" s="5" t="str">
        <f t="shared" si="83"/>
        <v>ID1106G5397</v>
      </c>
      <c r="B5330">
        <v>5397</v>
      </c>
      <c r="C5330" t="s">
        <v>68</v>
      </c>
      <c r="D5330">
        <v>1106</v>
      </c>
      <c r="E5330" t="s">
        <v>148</v>
      </c>
      <c r="F5330" t="s">
        <v>567</v>
      </c>
      <c r="G5330" t="s">
        <v>606</v>
      </c>
      <c r="H5330" t="s">
        <v>606</v>
      </c>
      <c r="I5330">
        <v>891</v>
      </c>
      <c r="K5330" s="1"/>
    </row>
    <row r="5331" spans="1:11" x14ac:dyDescent="0.25">
      <c r="A5331" s="5" t="str">
        <f t="shared" si="83"/>
        <v>ID8199G5398</v>
      </c>
      <c r="B5331">
        <v>5398</v>
      </c>
      <c r="C5331" t="s">
        <v>68</v>
      </c>
      <c r="D5331">
        <v>8199</v>
      </c>
      <c r="E5331" t="s">
        <v>148</v>
      </c>
      <c r="F5331" t="s">
        <v>567</v>
      </c>
      <c r="G5331" t="s">
        <v>606</v>
      </c>
      <c r="H5331" t="s">
        <v>3394</v>
      </c>
      <c r="I5331">
        <v>1106</v>
      </c>
      <c r="K5331" s="1"/>
    </row>
    <row r="5332" spans="1:11" x14ac:dyDescent="0.25">
      <c r="A5332" s="5" t="str">
        <f t="shared" si="83"/>
        <v>ID8200G5399</v>
      </c>
      <c r="B5332">
        <v>5399</v>
      </c>
      <c r="C5332" t="s">
        <v>68</v>
      </c>
      <c r="D5332">
        <v>8200</v>
      </c>
      <c r="E5332" t="s">
        <v>148</v>
      </c>
      <c r="F5332" t="s">
        <v>567</v>
      </c>
      <c r="G5332" t="s">
        <v>606</v>
      </c>
      <c r="H5332" t="s">
        <v>3395</v>
      </c>
      <c r="I5332">
        <v>1106</v>
      </c>
      <c r="K5332" s="1"/>
    </row>
    <row r="5333" spans="1:11" x14ac:dyDescent="0.25">
      <c r="A5333" s="5" t="str">
        <f t="shared" si="83"/>
        <v>ID8201G5400</v>
      </c>
      <c r="B5333">
        <v>5400</v>
      </c>
      <c r="C5333" t="s">
        <v>68</v>
      </c>
      <c r="D5333">
        <v>8201</v>
      </c>
      <c r="E5333" t="s">
        <v>148</v>
      </c>
      <c r="F5333" t="s">
        <v>567</v>
      </c>
      <c r="G5333" t="s">
        <v>606</v>
      </c>
      <c r="H5333" t="s">
        <v>3396</v>
      </c>
      <c r="I5333">
        <v>1106</v>
      </c>
      <c r="K5333" s="1"/>
    </row>
    <row r="5334" spans="1:11" x14ac:dyDescent="0.25">
      <c r="A5334" s="5" t="str">
        <f t="shared" si="83"/>
        <v>ID8202G5401</v>
      </c>
      <c r="B5334">
        <v>5401</v>
      </c>
      <c r="C5334" t="s">
        <v>68</v>
      </c>
      <c r="D5334">
        <v>8202</v>
      </c>
      <c r="E5334" t="s">
        <v>148</v>
      </c>
      <c r="F5334" t="s">
        <v>567</v>
      </c>
      <c r="G5334" t="s">
        <v>606</v>
      </c>
      <c r="H5334" t="s">
        <v>3397</v>
      </c>
      <c r="I5334">
        <v>1106</v>
      </c>
      <c r="K5334" s="1"/>
    </row>
    <row r="5335" spans="1:11" x14ac:dyDescent="0.25">
      <c r="A5335" s="5" t="str">
        <f t="shared" si="83"/>
        <v>ID8203G5402</v>
      </c>
      <c r="B5335">
        <v>5402</v>
      </c>
      <c r="C5335" t="s">
        <v>68</v>
      </c>
      <c r="D5335">
        <v>8203</v>
      </c>
      <c r="E5335" t="s">
        <v>148</v>
      </c>
      <c r="F5335" t="s">
        <v>567</v>
      </c>
      <c r="G5335" t="s">
        <v>606</v>
      </c>
      <c r="H5335" t="s">
        <v>3398</v>
      </c>
      <c r="I5335">
        <v>1106</v>
      </c>
      <c r="K5335" s="1"/>
    </row>
    <row r="5336" spans="1:11" x14ac:dyDescent="0.25">
      <c r="A5336" s="5" t="str">
        <f t="shared" si="83"/>
        <v>ID8204G5403</v>
      </c>
      <c r="B5336">
        <v>5403</v>
      </c>
      <c r="C5336" t="s">
        <v>68</v>
      </c>
      <c r="D5336">
        <v>8204</v>
      </c>
      <c r="E5336" t="s">
        <v>148</v>
      </c>
      <c r="F5336" t="s">
        <v>567</v>
      </c>
      <c r="G5336" t="s">
        <v>606</v>
      </c>
      <c r="H5336" t="s">
        <v>3399</v>
      </c>
      <c r="I5336">
        <v>1106</v>
      </c>
      <c r="K5336" s="1"/>
    </row>
    <row r="5337" spans="1:11" x14ac:dyDescent="0.25">
      <c r="A5337" s="5" t="str">
        <f t="shared" si="83"/>
        <v>ID8205G5404</v>
      </c>
      <c r="B5337">
        <v>5404</v>
      </c>
      <c r="C5337" t="s">
        <v>68</v>
      </c>
      <c r="D5337">
        <v>8205</v>
      </c>
      <c r="E5337" t="s">
        <v>148</v>
      </c>
      <c r="F5337" t="s">
        <v>567</v>
      </c>
      <c r="G5337" t="s">
        <v>606</v>
      </c>
      <c r="H5337" t="s">
        <v>3400</v>
      </c>
      <c r="I5337">
        <v>1106</v>
      </c>
      <c r="K5337" s="1"/>
    </row>
    <row r="5338" spans="1:11" x14ac:dyDescent="0.25">
      <c r="A5338" s="5" t="str">
        <f t="shared" si="83"/>
        <v>ID8206G5405</v>
      </c>
      <c r="B5338">
        <v>5405</v>
      </c>
      <c r="C5338" t="s">
        <v>68</v>
      </c>
      <c r="D5338">
        <v>8206</v>
      </c>
      <c r="E5338" t="s">
        <v>148</v>
      </c>
      <c r="F5338" t="s">
        <v>567</v>
      </c>
      <c r="G5338" t="s">
        <v>606</v>
      </c>
      <c r="H5338" t="s">
        <v>3401</v>
      </c>
      <c r="I5338">
        <v>1106</v>
      </c>
      <c r="K5338" s="1"/>
    </row>
    <row r="5339" spans="1:11" x14ac:dyDescent="0.25">
      <c r="A5339" s="5" t="str">
        <f t="shared" si="83"/>
        <v>ID8207G5406</v>
      </c>
      <c r="B5339">
        <v>5406</v>
      </c>
      <c r="C5339" t="s">
        <v>68</v>
      </c>
      <c r="D5339">
        <v>8207</v>
      </c>
      <c r="E5339" t="s">
        <v>148</v>
      </c>
      <c r="F5339" t="s">
        <v>567</v>
      </c>
      <c r="G5339" t="s">
        <v>606</v>
      </c>
      <c r="H5339" t="s">
        <v>3391</v>
      </c>
      <c r="I5339">
        <v>1106</v>
      </c>
      <c r="K5339" s="1"/>
    </row>
    <row r="5340" spans="1:11" x14ac:dyDescent="0.25">
      <c r="A5340" s="5" t="str">
        <f t="shared" si="83"/>
        <v>ID1107G5407</v>
      </c>
      <c r="B5340">
        <v>5407</v>
      </c>
      <c r="C5340" t="s">
        <v>68</v>
      </c>
      <c r="D5340">
        <v>1107</v>
      </c>
      <c r="E5340" t="s">
        <v>148</v>
      </c>
      <c r="F5340" t="s">
        <v>567</v>
      </c>
      <c r="G5340" t="s">
        <v>607</v>
      </c>
      <c r="H5340" t="s">
        <v>607</v>
      </c>
      <c r="I5340">
        <v>891</v>
      </c>
      <c r="K5340" s="1"/>
    </row>
    <row r="5341" spans="1:11" x14ac:dyDescent="0.25">
      <c r="A5341" s="5" t="str">
        <f t="shared" si="83"/>
        <v>ID8003G5408</v>
      </c>
      <c r="B5341">
        <v>5408</v>
      </c>
      <c r="C5341" t="s">
        <v>68</v>
      </c>
      <c r="D5341">
        <v>8003</v>
      </c>
      <c r="E5341" t="s">
        <v>148</v>
      </c>
      <c r="F5341" t="s">
        <v>567</v>
      </c>
      <c r="G5341" t="s">
        <v>607</v>
      </c>
      <c r="H5341" t="s">
        <v>3394</v>
      </c>
      <c r="I5341">
        <v>1107</v>
      </c>
      <c r="K5341" s="1"/>
    </row>
    <row r="5342" spans="1:11" x14ac:dyDescent="0.25">
      <c r="A5342" s="5" t="str">
        <f t="shared" si="83"/>
        <v>ID8004G5409</v>
      </c>
      <c r="B5342">
        <v>5409</v>
      </c>
      <c r="C5342" t="s">
        <v>68</v>
      </c>
      <c r="D5342">
        <v>8004</v>
      </c>
      <c r="E5342" t="s">
        <v>148</v>
      </c>
      <c r="F5342" t="s">
        <v>567</v>
      </c>
      <c r="G5342" t="s">
        <v>607</v>
      </c>
      <c r="H5342" t="s">
        <v>3395</v>
      </c>
      <c r="I5342">
        <v>1107</v>
      </c>
      <c r="K5342" s="1"/>
    </row>
    <row r="5343" spans="1:11" x14ac:dyDescent="0.25">
      <c r="A5343" s="5" t="str">
        <f t="shared" si="83"/>
        <v>ID8005G5410</v>
      </c>
      <c r="B5343">
        <v>5410</v>
      </c>
      <c r="C5343" t="s">
        <v>68</v>
      </c>
      <c r="D5343">
        <v>8005</v>
      </c>
      <c r="E5343" t="s">
        <v>148</v>
      </c>
      <c r="F5343" t="s">
        <v>567</v>
      </c>
      <c r="G5343" t="s">
        <v>607</v>
      </c>
      <c r="H5343" t="s">
        <v>3396</v>
      </c>
      <c r="I5343">
        <v>1107</v>
      </c>
      <c r="K5343" s="1"/>
    </row>
    <row r="5344" spans="1:11" x14ac:dyDescent="0.25">
      <c r="A5344" s="5" t="str">
        <f t="shared" si="83"/>
        <v>ID8006G5411</v>
      </c>
      <c r="B5344">
        <v>5411</v>
      </c>
      <c r="C5344" t="s">
        <v>68</v>
      </c>
      <c r="D5344">
        <v>8006</v>
      </c>
      <c r="E5344" t="s">
        <v>148</v>
      </c>
      <c r="F5344" t="s">
        <v>567</v>
      </c>
      <c r="G5344" t="s">
        <v>607</v>
      </c>
      <c r="H5344" t="s">
        <v>3397</v>
      </c>
      <c r="I5344">
        <v>1107</v>
      </c>
      <c r="K5344" s="1"/>
    </row>
    <row r="5345" spans="1:11" x14ac:dyDescent="0.25">
      <c r="A5345" s="5" t="str">
        <f t="shared" si="83"/>
        <v>ID8007G5412</v>
      </c>
      <c r="B5345">
        <v>5412</v>
      </c>
      <c r="C5345" t="s">
        <v>68</v>
      </c>
      <c r="D5345">
        <v>8007</v>
      </c>
      <c r="E5345" t="s">
        <v>148</v>
      </c>
      <c r="F5345" t="s">
        <v>567</v>
      </c>
      <c r="G5345" t="s">
        <v>607</v>
      </c>
      <c r="H5345" t="s">
        <v>3398</v>
      </c>
      <c r="I5345">
        <v>1107</v>
      </c>
      <c r="K5345" s="1"/>
    </row>
    <row r="5346" spans="1:11" x14ac:dyDescent="0.25">
      <c r="A5346" s="5" t="str">
        <f t="shared" si="83"/>
        <v>ID8008G5413</v>
      </c>
      <c r="B5346">
        <v>5413</v>
      </c>
      <c r="C5346" t="s">
        <v>68</v>
      </c>
      <c r="D5346">
        <v>8008</v>
      </c>
      <c r="E5346" t="s">
        <v>148</v>
      </c>
      <c r="F5346" t="s">
        <v>567</v>
      </c>
      <c r="G5346" t="s">
        <v>607</v>
      </c>
      <c r="H5346" t="s">
        <v>3399</v>
      </c>
      <c r="I5346">
        <v>1107</v>
      </c>
      <c r="K5346" s="1"/>
    </row>
    <row r="5347" spans="1:11" x14ac:dyDescent="0.25">
      <c r="A5347" s="5" t="str">
        <f t="shared" si="83"/>
        <v>ID8009G5414</v>
      </c>
      <c r="B5347">
        <v>5414</v>
      </c>
      <c r="C5347" t="s">
        <v>68</v>
      </c>
      <c r="D5347">
        <v>8009</v>
      </c>
      <c r="E5347" t="s">
        <v>148</v>
      </c>
      <c r="F5347" t="s">
        <v>567</v>
      </c>
      <c r="G5347" t="s">
        <v>607</v>
      </c>
      <c r="H5347" t="s">
        <v>3400</v>
      </c>
      <c r="I5347">
        <v>1107</v>
      </c>
      <c r="K5347" s="1"/>
    </row>
    <row r="5348" spans="1:11" x14ac:dyDescent="0.25">
      <c r="A5348" s="5" t="str">
        <f t="shared" si="83"/>
        <v>ID8010G5415</v>
      </c>
      <c r="B5348">
        <v>5415</v>
      </c>
      <c r="C5348" t="s">
        <v>68</v>
      </c>
      <c r="D5348">
        <v>8010</v>
      </c>
      <c r="E5348" t="s">
        <v>148</v>
      </c>
      <c r="F5348" t="s">
        <v>567</v>
      </c>
      <c r="G5348" t="s">
        <v>607</v>
      </c>
      <c r="H5348" t="s">
        <v>3401</v>
      </c>
      <c r="I5348">
        <v>1107</v>
      </c>
      <c r="K5348" s="1"/>
    </row>
    <row r="5349" spans="1:11" x14ac:dyDescent="0.25">
      <c r="A5349" s="5" t="str">
        <f t="shared" si="83"/>
        <v>ID8011G5416</v>
      </c>
      <c r="B5349">
        <v>5416</v>
      </c>
      <c r="C5349" t="s">
        <v>68</v>
      </c>
      <c r="D5349">
        <v>8011</v>
      </c>
      <c r="E5349" t="s">
        <v>148</v>
      </c>
      <c r="F5349" t="s">
        <v>567</v>
      </c>
      <c r="G5349" t="s">
        <v>607</v>
      </c>
      <c r="H5349" t="s">
        <v>3391</v>
      </c>
      <c r="I5349">
        <v>1107</v>
      </c>
      <c r="K5349" s="1"/>
    </row>
    <row r="5350" spans="1:11" x14ac:dyDescent="0.25">
      <c r="A5350" s="5" t="str">
        <f t="shared" si="83"/>
        <v>ID1108G5417</v>
      </c>
      <c r="B5350">
        <v>5417</v>
      </c>
      <c r="C5350" t="s">
        <v>68</v>
      </c>
      <c r="D5350">
        <v>1108</v>
      </c>
      <c r="E5350" t="s">
        <v>148</v>
      </c>
      <c r="F5350" t="s">
        <v>567</v>
      </c>
      <c r="G5350" t="s">
        <v>608</v>
      </c>
      <c r="H5350" t="s">
        <v>608</v>
      </c>
      <c r="I5350">
        <v>891</v>
      </c>
      <c r="K5350" s="1"/>
    </row>
    <row r="5351" spans="1:11" x14ac:dyDescent="0.25">
      <c r="A5351" s="5" t="str">
        <f t="shared" si="83"/>
        <v>ID8012G5418</v>
      </c>
      <c r="B5351">
        <v>5418</v>
      </c>
      <c r="C5351" t="s">
        <v>68</v>
      </c>
      <c r="D5351">
        <v>8012</v>
      </c>
      <c r="E5351" t="s">
        <v>148</v>
      </c>
      <c r="F5351" t="s">
        <v>567</v>
      </c>
      <c r="G5351" t="s">
        <v>608</v>
      </c>
      <c r="H5351" t="s">
        <v>918</v>
      </c>
      <c r="I5351">
        <v>1108</v>
      </c>
      <c r="K5351" s="1"/>
    </row>
    <row r="5352" spans="1:11" x14ac:dyDescent="0.25">
      <c r="A5352" s="5" t="str">
        <f t="shared" si="83"/>
        <v>ID8013G5419</v>
      </c>
      <c r="B5352">
        <v>5419</v>
      </c>
      <c r="C5352" t="s">
        <v>68</v>
      </c>
      <c r="D5352">
        <v>8013</v>
      </c>
      <c r="E5352" t="s">
        <v>148</v>
      </c>
      <c r="F5352" t="s">
        <v>567</v>
      </c>
      <c r="G5352" t="s">
        <v>608</v>
      </c>
      <c r="H5352" t="s">
        <v>3372</v>
      </c>
      <c r="I5352">
        <v>1108</v>
      </c>
      <c r="K5352" s="1"/>
    </row>
    <row r="5353" spans="1:11" x14ac:dyDescent="0.25">
      <c r="A5353" s="5" t="str">
        <f t="shared" si="83"/>
        <v>ID8014G5420</v>
      </c>
      <c r="B5353">
        <v>5420</v>
      </c>
      <c r="C5353" t="s">
        <v>68</v>
      </c>
      <c r="D5353">
        <v>8014</v>
      </c>
      <c r="E5353" t="s">
        <v>148</v>
      </c>
      <c r="F5353" t="s">
        <v>567</v>
      </c>
      <c r="G5353" t="s">
        <v>608</v>
      </c>
      <c r="H5353" t="s">
        <v>2425</v>
      </c>
      <c r="I5353">
        <v>1108</v>
      </c>
      <c r="K5353" s="1"/>
    </row>
    <row r="5354" spans="1:11" x14ac:dyDescent="0.25">
      <c r="A5354" s="5" t="str">
        <f t="shared" si="83"/>
        <v>ID8015G5421</v>
      </c>
      <c r="B5354">
        <v>5421</v>
      </c>
      <c r="C5354" t="s">
        <v>68</v>
      </c>
      <c r="D5354">
        <v>8015</v>
      </c>
      <c r="E5354" t="s">
        <v>148</v>
      </c>
      <c r="F5354" t="s">
        <v>567</v>
      </c>
      <c r="G5354" t="s">
        <v>608</v>
      </c>
      <c r="H5354" t="s">
        <v>3373</v>
      </c>
      <c r="I5354">
        <v>1108</v>
      </c>
      <c r="K5354" s="1"/>
    </row>
    <row r="5355" spans="1:11" x14ac:dyDescent="0.25">
      <c r="A5355" s="5" t="str">
        <f t="shared" si="83"/>
        <v>ID8016G5422</v>
      </c>
      <c r="B5355">
        <v>5422</v>
      </c>
      <c r="C5355" t="s">
        <v>68</v>
      </c>
      <c r="D5355">
        <v>8016</v>
      </c>
      <c r="E5355" t="s">
        <v>148</v>
      </c>
      <c r="F5355" t="s">
        <v>567</v>
      </c>
      <c r="G5355" t="s">
        <v>608</v>
      </c>
      <c r="H5355" t="s">
        <v>3374</v>
      </c>
      <c r="I5355">
        <v>1108</v>
      </c>
      <c r="K5355" s="1"/>
    </row>
    <row r="5356" spans="1:11" x14ac:dyDescent="0.25">
      <c r="A5356" s="5" t="str">
        <f t="shared" si="83"/>
        <v>ID8017G5423</v>
      </c>
      <c r="B5356">
        <v>5423</v>
      </c>
      <c r="C5356" t="s">
        <v>68</v>
      </c>
      <c r="D5356">
        <v>8017</v>
      </c>
      <c r="E5356" t="s">
        <v>148</v>
      </c>
      <c r="F5356" t="s">
        <v>567</v>
      </c>
      <c r="G5356" t="s">
        <v>608</v>
      </c>
      <c r="H5356" t="s">
        <v>919</v>
      </c>
      <c r="I5356">
        <v>1108</v>
      </c>
      <c r="K5356" s="1"/>
    </row>
    <row r="5357" spans="1:11" x14ac:dyDescent="0.25">
      <c r="A5357" s="5" t="str">
        <f t="shared" si="83"/>
        <v>ID8018G5424</v>
      </c>
      <c r="B5357">
        <v>5424</v>
      </c>
      <c r="C5357" t="s">
        <v>68</v>
      </c>
      <c r="D5357">
        <v>8018</v>
      </c>
      <c r="E5357" t="s">
        <v>148</v>
      </c>
      <c r="F5357" t="s">
        <v>567</v>
      </c>
      <c r="G5357" t="s">
        <v>608</v>
      </c>
      <c r="H5357" t="s">
        <v>3375</v>
      </c>
      <c r="I5357">
        <v>1108</v>
      </c>
      <c r="K5357" s="1"/>
    </row>
    <row r="5358" spans="1:11" x14ac:dyDescent="0.25">
      <c r="A5358" s="5" t="str">
        <f t="shared" si="83"/>
        <v>ID8019G5425</v>
      </c>
      <c r="B5358">
        <v>5425</v>
      </c>
      <c r="C5358" t="s">
        <v>68</v>
      </c>
      <c r="D5358">
        <v>8019</v>
      </c>
      <c r="E5358" t="s">
        <v>148</v>
      </c>
      <c r="F5358" t="s">
        <v>567</v>
      </c>
      <c r="G5358" t="s">
        <v>608</v>
      </c>
      <c r="H5358" t="s">
        <v>3376</v>
      </c>
      <c r="I5358">
        <v>1108</v>
      </c>
      <c r="K5358" s="1"/>
    </row>
    <row r="5359" spans="1:11" x14ac:dyDescent="0.25">
      <c r="A5359" s="5" t="str">
        <f t="shared" si="83"/>
        <v>ID8020G5426</v>
      </c>
      <c r="B5359">
        <v>5426</v>
      </c>
      <c r="C5359" t="s">
        <v>68</v>
      </c>
      <c r="D5359">
        <v>8020</v>
      </c>
      <c r="E5359" t="s">
        <v>148</v>
      </c>
      <c r="F5359" t="s">
        <v>567</v>
      </c>
      <c r="G5359" t="s">
        <v>608</v>
      </c>
      <c r="H5359" t="s">
        <v>3377</v>
      </c>
      <c r="I5359">
        <v>1108</v>
      </c>
      <c r="K5359" s="1"/>
    </row>
    <row r="5360" spans="1:11" x14ac:dyDescent="0.25">
      <c r="A5360" s="5" t="str">
        <f t="shared" si="83"/>
        <v>ID8021G5427</v>
      </c>
      <c r="B5360">
        <v>5427</v>
      </c>
      <c r="C5360" t="s">
        <v>68</v>
      </c>
      <c r="D5360">
        <v>8021</v>
      </c>
      <c r="E5360" t="s">
        <v>148</v>
      </c>
      <c r="F5360" t="s">
        <v>567</v>
      </c>
      <c r="G5360" t="s">
        <v>608</v>
      </c>
      <c r="H5360" t="s">
        <v>3378</v>
      </c>
      <c r="I5360">
        <v>1108</v>
      </c>
      <c r="K5360" s="1"/>
    </row>
    <row r="5361" spans="1:11" x14ac:dyDescent="0.25">
      <c r="A5361" s="5" t="str">
        <f t="shared" si="83"/>
        <v>ID8022G5428</v>
      </c>
      <c r="B5361">
        <v>5428</v>
      </c>
      <c r="C5361" t="s">
        <v>68</v>
      </c>
      <c r="D5361">
        <v>8022</v>
      </c>
      <c r="E5361" t="s">
        <v>148</v>
      </c>
      <c r="F5361" t="s">
        <v>567</v>
      </c>
      <c r="G5361" t="s">
        <v>608</v>
      </c>
      <c r="H5361" t="s">
        <v>920</v>
      </c>
      <c r="I5361">
        <v>1108</v>
      </c>
      <c r="K5361" s="1"/>
    </row>
    <row r="5362" spans="1:11" x14ac:dyDescent="0.25">
      <c r="A5362" s="5" t="str">
        <f t="shared" si="83"/>
        <v>ID8023G5429</v>
      </c>
      <c r="B5362">
        <v>5429</v>
      </c>
      <c r="C5362" t="s">
        <v>68</v>
      </c>
      <c r="D5362">
        <v>8023</v>
      </c>
      <c r="E5362" t="s">
        <v>148</v>
      </c>
      <c r="F5362" t="s">
        <v>567</v>
      </c>
      <c r="G5362" t="s">
        <v>608</v>
      </c>
      <c r="H5362" t="s">
        <v>3379</v>
      </c>
      <c r="I5362">
        <v>1108</v>
      </c>
      <c r="K5362" s="1"/>
    </row>
    <row r="5363" spans="1:11" x14ac:dyDescent="0.25">
      <c r="A5363" s="5" t="str">
        <f t="shared" si="83"/>
        <v>ID8024G5430</v>
      </c>
      <c r="B5363">
        <v>5430</v>
      </c>
      <c r="C5363" t="s">
        <v>68</v>
      </c>
      <c r="D5363">
        <v>8024</v>
      </c>
      <c r="E5363" t="s">
        <v>148</v>
      </c>
      <c r="F5363" t="s">
        <v>567</v>
      </c>
      <c r="G5363" t="s">
        <v>608</v>
      </c>
      <c r="H5363" t="s">
        <v>3380</v>
      </c>
      <c r="I5363">
        <v>1108</v>
      </c>
      <c r="K5363" s="1"/>
    </row>
    <row r="5364" spans="1:11" x14ac:dyDescent="0.25">
      <c r="A5364" s="5" t="str">
        <f t="shared" si="83"/>
        <v>ID8025G5431</v>
      </c>
      <c r="B5364">
        <v>5431</v>
      </c>
      <c r="C5364" t="s">
        <v>68</v>
      </c>
      <c r="D5364">
        <v>8025</v>
      </c>
      <c r="E5364" t="s">
        <v>148</v>
      </c>
      <c r="F5364" t="s">
        <v>567</v>
      </c>
      <c r="G5364" t="s">
        <v>608</v>
      </c>
      <c r="H5364" t="s">
        <v>3381</v>
      </c>
      <c r="I5364">
        <v>1108</v>
      </c>
      <c r="K5364" s="1"/>
    </row>
    <row r="5365" spans="1:11" x14ac:dyDescent="0.25">
      <c r="A5365" s="5" t="str">
        <f t="shared" si="83"/>
        <v>ID8026G5432</v>
      </c>
      <c r="B5365">
        <v>5432</v>
      </c>
      <c r="C5365" t="s">
        <v>68</v>
      </c>
      <c r="D5365">
        <v>8026</v>
      </c>
      <c r="E5365" t="s">
        <v>148</v>
      </c>
      <c r="F5365" t="s">
        <v>567</v>
      </c>
      <c r="G5365" t="s">
        <v>608</v>
      </c>
      <c r="H5365" t="s">
        <v>3382</v>
      </c>
      <c r="I5365">
        <v>1108</v>
      </c>
      <c r="K5365" s="1"/>
    </row>
    <row r="5366" spans="1:11" x14ac:dyDescent="0.25">
      <c r="A5366" s="5" t="str">
        <f t="shared" si="83"/>
        <v>ID8027G5433</v>
      </c>
      <c r="B5366">
        <v>5433</v>
      </c>
      <c r="C5366" t="s">
        <v>68</v>
      </c>
      <c r="D5366">
        <v>8027</v>
      </c>
      <c r="E5366" t="s">
        <v>148</v>
      </c>
      <c r="F5366" t="s">
        <v>567</v>
      </c>
      <c r="G5366" t="s">
        <v>608</v>
      </c>
      <c r="H5366" t="s">
        <v>921</v>
      </c>
      <c r="I5366">
        <v>1108</v>
      </c>
      <c r="K5366" s="1"/>
    </row>
    <row r="5367" spans="1:11" x14ac:dyDescent="0.25">
      <c r="A5367" s="5" t="str">
        <f t="shared" si="83"/>
        <v>ID8028G5434</v>
      </c>
      <c r="B5367">
        <v>5434</v>
      </c>
      <c r="C5367" t="s">
        <v>68</v>
      </c>
      <c r="D5367">
        <v>8028</v>
      </c>
      <c r="E5367" t="s">
        <v>148</v>
      </c>
      <c r="F5367" t="s">
        <v>567</v>
      </c>
      <c r="G5367" t="s">
        <v>608</v>
      </c>
      <c r="H5367" t="s">
        <v>3383</v>
      </c>
      <c r="I5367">
        <v>1108</v>
      </c>
      <c r="K5367" s="1"/>
    </row>
    <row r="5368" spans="1:11" x14ac:dyDescent="0.25">
      <c r="A5368" s="5" t="str">
        <f t="shared" si="83"/>
        <v>ID8029G5435</v>
      </c>
      <c r="B5368">
        <v>5435</v>
      </c>
      <c r="C5368" t="s">
        <v>68</v>
      </c>
      <c r="D5368">
        <v>8029</v>
      </c>
      <c r="E5368" t="s">
        <v>148</v>
      </c>
      <c r="F5368" t="s">
        <v>567</v>
      </c>
      <c r="G5368" t="s">
        <v>608</v>
      </c>
      <c r="H5368" t="s">
        <v>3384</v>
      </c>
      <c r="I5368">
        <v>1108</v>
      </c>
      <c r="K5368" s="1"/>
    </row>
    <row r="5369" spans="1:11" x14ac:dyDescent="0.25">
      <c r="A5369" s="5" t="str">
        <f t="shared" si="83"/>
        <v>ID8030G5436</v>
      </c>
      <c r="B5369">
        <v>5436</v>
      </c>
      <c r="C5369" t="s">
        <v>68</v>
      </c>
      <c r="D5369">
        <v>8030</v>
      </c>
      <c r="E5369" t="s">
        <v>148</v>
      </c>
      <c r="F5369" t="s">
        <v>567</v>
      </c>
      <c r="G5369" t="s">
        <v>608</v>
      </c>
      <c r="H5369" t="s">
        <v>2426</v>
      </c>
      <c r="I5369">
        <v>1108</v>
      </c>
      <c r="K5369" s="1"/>
    </row>
    <row r="5370" spans="1:11" x14ac:dyDescent="0.25">
      <c r="A5370" s="5" t="str">
        <f t="shared" si="83"/>
        <v>ID8031G5437</v>
      </c>
      <c r="B5370">
        <v>5437</v>
      </c>
      <c r="C5370" t="s">
        <v>68</v>
      </c>
      <c r="D5370">
        <v>8031</v>
      </c>
      <c r="E5370" t="s">
        <v>148</v>
      </c>
      <c r="F5370" t="s">
        <v>567</v>
      </c>
      <c r="G5370" t="s">
        <v>608</v>
      </c>
      <c r="H5370" t="s">
        <v>3385</v>
      </c>
      <c r="I5370">
        <v>1108</v>
      </c>
      <c r="K5370" s="1"/>
    </row>
    <row r="5371" spans="1:11" x14ac:dyDescent="0.25">
      <c r="A5371" s="5" t="str">
        <f t="shared" si="83"/>
        <v>ID8032G5438</v>
      </c>
      <c r="B5371">
        <v>5438</v>
      </c>
      <c r="C5371" t="s">
        <v>68</v>
      </c>
      <c r="D5371">
        <v>8032</v>
      </c>
      <c r="E5371" t="s">
        <v>148</v>
      </c>
      <c r="F5371" t="s">
        <v>567</v>
      </c>
      <c r="G5371" t="s">
        <v>608</v>
      </c>
      <c r="H5371" t="s">
        <v>922</v>
      </c>
      <c r="I5371">
        <v>1108</v>
      </c>
      <c r="K5371" s="1"/>
    </row>
    <row r="5372" spans="1:11" x14ac:dyDescent="0.25">
      <c r="A5372" s="5" t="str">
        <f t="shared" si="83"/>
        <v>ID8033G5439</v>
      </c>
      <c r="B5372">
        <v>5439</v>
      </c>
      <c r="C5372" t="s">
        <v>68</v>
      </c>
      <c r="D5372">
        <v>8033</v>
      </c>
      <c r="E5372" t="s">
        <v>148</v>
      </c>
      <c r="F5372" t="s">
        <v>567</v>
      </c>
      <c r="G5372" t="s">
        <v>608</v>
      </c>
      <c r="H5372" t="s">
        <v>3386</v>
      </c>
      <c r="I5372">
        <v>1108</v>
      </c>
      <c r="K5372" s="1"/>
    </row>
    <row r="5373" spans="1:11" x14ac:dyDescent="0.25">
      <c r="A5373" s="5" t="str">
        <f t="shared" si="83"/>
        <v>ID8034G5440</v>
      </c>
      <c r="B5373">
        <v>5440</v>
      </c>
      <c r="C5373" t="s">
        <v>68</v>
      </c>
      <c r="D5373">
        <v>8034</v>
      </c>
      <c r="E5373" t="s">
        <v>148</v>
      </c>
      <c r="F5373" t="s">
        <v>567</v>
      </c>
      <c r="G5373" t="s">
        <v>608</v>
      </c>
      <c r="H5373" t="s">
        <v>3387</v>
      </c>
      <c r="I5373">
        <v>1108</v>
      </c>
      <c r="K5373" s="1"/>
    </row>
    <row r="5374" spans="1:11" x14ac:dyDescent="0.25">
      <c r="A5374" s="5" t="str">
        <f t="shared" si="83"/>
        <v>ID8035G5441</v>
      </c>
      <c r="B5374">
        <v>5441</v>
      </c>
      <c r="C5374" t="s">
        <v>68</v>
      </c>
      <c r="D5374">
        <v>8035</v>
      </c>
      <c r="E5374" t="s">
        <v>148</v>
      </c>
      <c r="F5374" t="s">
        <v>567</v>
      </c>
      <c r="G5374" t="s">
        <v>608</v>
      </c>
      <c r="H5374" t="s">
        <v>3388</v>
      </c>
      <c r="I5374">
        <v>1108</v>
      </c>
      <c r="K5374" s="1"/>
    </row>
    <row r="5375" spans="1:11" x14ac:dyDescent="0.25">
      <c r="A5375" s="5" t="str">
        <f t="shared" si="83"/>
        <v>ID8036G5442</v>
      </c>
      <c r="B5375">
        <v>5442</v>
      </c>
      <c r="C5375" t="s">
        <v>68</v>
      </c>
      <c r="D5375">
        <v>8036</v>
      </c>
      <c r="E5375" t="s">
        <v>148</v>
      </c>
      <c r="F5375" t="s">
        <v>567</v>
      </c>
      <c r="G5375" t="s">
        <v>608</v>
      </c>
      <c r="H5375" t="s">
        <v>3389</v>
      </c>
      <c r="I5375">
        <v>1108</v>
      </c>
      <c r="K5375" s="1"/>
    </row>
    <row r="5376" spans="1:11" x14ac:dyDescent="0.25">
      <c r="A5376" s="5" t="str">
        <f t="shared" si="83"/>
        <v>ID8037G5443</v>
      </c>
      <c r="B5376">
        <v>5443</v>
      </c>
      <c r="C5376" t="s">
        <v>68</v>
      </c>
      <c r="D5376">
        <v>8037</v>
      </c>
      <c r="E5376" t="s">
        <v>148</v>
      </c>
      <c r="F5376" t="s">
        <v>567</v>
      </c>
      <c r="G5376" t="s">
        <v>608</v>
      </c>
      <c r="H5376" t="s">
        <v>3390</v>
      </c>
      <c r="I5376">
        <v>1108</v>
      </c>
      <c r="K5376" s="1"/>
    </row>
    <row r="5377" spans="1:11" x14ac:dyDescent="0.25">
      <c r="A5377" s="5" t="str">
        <f t="shared" si="83"/>
        <v>ID8038G5444</v>
      </c>
      <c r="B5377">
        <v>5444</v>
      </c>
      <c r="C5377" t="s">
        <v>68</v>
      </c>
      <c r="D5377">
        <v>8038</v>
      </c>
      <c r="E5377" t="s">
        <v>148</v>
      </c>
      <c r="F5377" t="s">
        <v>567</v>
      </c>
      <c r="G5377" t="s">
        <v>608</v>
      </c>
      <c r="H5377" t="s">
        <v>3391</v>
      </c>
      <c r="I5377">
        <v>1108</v>
      </c>
      <c r="K5377" s="1"/>
    </row>
    <row r="5378" spans="1:11" x14ac:dyDescent="0.25">
      <c r="A5378" s="5" t="str">
        <f t="shared" si="83"/>
        <v>ID1109G5445</v>
      </c>
      <c r="B5378">
        <v>5445</v>
      </c>
      <c r="C5378" t="s">
        <v>68</v>
      </c>
      <c r="D5378">
        <v>1109</v>
      </c>
      <c r="E5378" t="s">
        <v>148</v>
      </c>
      <c r="F5378" t="s">
        <v>567</v>
      </c>
      <c r="G5378" t="s">
        <v>496</v>
      </c>
      <c r="H5378" t="s">
        <v>496</v>
      </c>
      <c r="I5378">
        <v>891</v>
      </c>
      <c r="K5378" s="1"/>
    </row>
    <row r="5379" spans="1:11" x14ac:dyDescent="0.25">
      <c r="A5379" s="5" t="str">
        <f t="shared" ref="A5379:A5442" si="84">"ID"&amp;D5379&amp;"G"&amp;B5379</f>
        <v>ID8039G5446</v>
      </c>
      <c r="B5379">
        <v>5446</v>
      </c>
      <c r="C5379" t="s">
        <v>68</v>
      </c>
      <c r="D5379">
        <v>8039</v>
      </c>
      <c r="E5379" t="s">
        <v>148</v>
      </c>
      <c r="F5379" t="s">
        <v>567</v>
      </c>
      <c r="G5379" t="s">
        <v>496</v>
      </c>
      <c r="H5379" t="s">
        <v>918</v>
      </c>
      <c r="I5379">
        <v>1109</v>
      </c>
      <c r="K5379" s="1"/>
    </row>
    <row r="5380" spans="1:11" x14ac:dyDescent="0.25">
      <c r="A5380" s="5" t="str">
        <f t="shared" si="84"/>
        <v>ID8040G5447</v>
      </c>
      <c r="B5380">
        <v>5447</v>
      </c>
      <c r="C5380" t="s">
        <v>68</v>
      </c>
      <c r="D5380">
        <v>8040</v>
      </c>
      <c r="E5380" t="s">
        <v>148</v>
      </c>
      <c r="F5380" t="s">
        <v>567</v>
      </c>
      <c r="G5380" t="s">
        <v>496</v>
      </c>
      <c r="H5380" t="s">
        <v>3372</v>
      </c>
      <c r="I5380">
        <v>1109</v>
      </c>
      <c r="K5380" s="1"/>
    </row>
    <row r="5381" spans="1:11" x14ac:dyDescent="0.25">
      <c r="A5381" s="5" t="str">
        <f t="shared" si="84"/>
        <v>ID8041G5448</v>
      </c>
      <c r="B5381">
        <v>5448</v>
      </c>
      <c r="C5381" t="s">
        <v>68</v>
      </c>
      <c r="D5381">
        <v>8041</v>
      </c>
      <c r="E5381" t="s">
        <v>148</v>
      </c>
      <c r="F5381" t="s">
        <v>567</v>
      </c>
      <c r="G5381" t="s">
        <v>496</v>
      </c>
      <c r="H5381" t="s">
        <v>2425</v>
      </c>
      <c r="I5381">
        <v>1109</v>
      </c>
      <c r="K5381" s="1"/>
    </row>
    <row r="5382" spans="1:11" x14ac:dyDescent="0.25">
      <c r="A5382" s="5" t="str">
        <f t="shared" si="84"/>
        <v>ID8042G5449</v>
      </c>
      <c r="B5382">
        <v>5449</v>
      </c>
      <c r="C5382" t="s">
        <v>68</v>
      </c>
      <c r="D5382">
        <v>8042</v>
      </c>
      <c r="E5382" t="s">
        <v>148</v>
      </c>
      <c r="F5382" t="s">
        <v>567</v>
      </c>
      <c r="G5382" t="s">
        <v>496</v>
      </c>
      <c r="H5382" t="s">
        <v>3373</v>
      </c>
      <c r="I5382">
        <v>1109</v>
      </c>
      <c r="K5382" s="1"/>
    </row>
    <row r="5383" spans="1:11" x14ac:dyDescent="0.25">
      <c r="A5383" s="5" t="str">
        <f t="shared" si="84"/>
        <v>ID8043G5450</v>
      </c>
      <c r="B5383">
        <v>5450</v>
      </c>
      <c r="C5383" t="s">
        <v>68</v>
      </c>
      <c r="D5383">
        <v>8043</v>
      </c>
      <c r="E5383" t="s">
        <v>148</v>
      </c>
      <c r="F5383" t="s">
        <v>567</v>
      </c>
      <c r="G5383" t="s">
        <v>496</v>
      </c>
      <c r="H5383" t="s">
        <v>3374</v>
      </c>
      <c r="I5383">
        <v>1109</v>
      </c>
      <c r="K5383" s="1"/>
    </row>
    <row r="5384" spans="1:11" x14ac:dyDescent="0.25">
      <c r="A5384" s="5" t="str">
        <f t="shared" si="84"/>
        <v>ID8044G5451</v>
      </c>
      <c r="B5384">
        <v>5451</v>
      </c>
      <c r="C5384" t="s">
        <v>68</v>
      </c>
      <c r="D5384">
        <v>8044</v>
      </c>
      <c r="E5384" t="s">
        <v>148</v>
      </c>
      <c r="F5384" t="s">
        <v>567</v>
      </c>
      <c r="G5384" t="s">
        <v>496</v>
      </c>
      <c r="H5384" t="s">
        <v>919</v>
      </c>
      <c r="I5384">
        <v>1109</v>
      </c>
      <c r="K5384" s="1"/>
    </row>
    <row r="5385" spans="1:11" x14ac:dyDescent="0.25">
      <c r="A5385" s="5" t="str">
        <f t="shared" si="84"/>
        <v>ID8045G5452</v>
      </c>
      <c r="B5385">
        <v>5452</v>
      </c>
      <c r="C5385" t="s">
        <v>68</v>
      </c>
      <c r="D5385">
        <v>8045</v>
      </c>
      <c r="E5385" t="s">
        <v>148</v>
      </c>
      <c r="F5385" t="s">
        <v>567</v>
      </c>
      <c r="G5385" t="s">
        <v>496</v>
      </c>
      <c r="H5385" t="s">
        <v>3375</v>
      </c>
      <c r="I5385">
        <v>1109</v>
      </c>
      <c r="K5385" s="1"/>
    </row>
    <row r="5386" spans="1:11" x14ac:dyDescent="0.25">
      <c r="A5386" s="5" t="str">
        <f t="shared" si="84"/>
        <v>ID8046G5453</v>
      </c>
      <c r="B5386">
        <v>5453</v>
      </c>
      <c r="C5386" t="s">
        <v>68</v>
      </c>
      <c r="D5386">
        <v>8046</v>
      </c>
      <c r="E5386" t="s">
        <v>148</v>
      </c>
      <c r="F5386" t="s">
        <v>567</v>
      </c>
      <c r="G5386" t="s">
        <v>496</v>
      </c>
      <c r="H5386" t="s">
        <v>3376</v>
      </c>
      <c r="I5386">
        <v>1109</v>
      </c>
      <c r="K5386" s="1"/>
    </row>
    <row r="5387" spans="1:11" x14ac:dyDescent="0.25">
      <c r="A5387" s="5" t="str">
        <f t="shared" si="84"/>
        <v>ID8047G5454</v>
      </c>
      <c r="B5387">
        <v>5454</v>
      </c>
      <c r="C5387" t="s">
        <v>68</v>
      </c>
      <c r="D5387">
        <v>8047</v>
      </c>
      <c r="E5387" t="s">
        <v>148</v>
      </c>
      <c r="F5387" t="s">
        <v>567</v>
      </c>
      <c r="G5387" t="s">
        <v>496</v>
      </c>
      <c r="H5387" t="s">
        <v>3377</v>
      </c>
      <c r="I5387">
        <v>1109</v>
      </c>
      <c r="K5387" s="1"/>
    </row>
    <row r="5388" spans="1:11" x14ac:dyDescent="0.25">
      <c r="A5388" s="5" t="str">
        <f t="shared" si="84"/>
        <v>ID8048G5455</v>
      </c>
      <c r="B5388">
        <v>5455</v>
      </c>
      <c r="C5388" t="s">
        <v>68</v>
      </c>
      <c r="D5388">
        <v>8048</v>
      </c>
      <c r="E5388" t="s">
        <v>148</v>
      </c>
      <c r="F5388" t="s">
        <v>567</v>
      </c>
      <c r="G5388" t="s">
        <v>496</v>
      </c>
      <c r="H5388" t="s">
        <v>3378</v>
      </c>
      <c r="I5388">
        <v>1109</v>
      </c>
      <c r="K5388" s="1"/>
    </row>
    <row r="5389" spans="1:11" x14ac:dyDescent="0.25">
      <c r="A5389" s="5" t="str">
        <f t="shared" si="84"/>
        <v>ID8049G5456</v>
      </c>
      <c r="B5389">
        <v>5456</v>
      </c>
      <c r="C5389" t="s">
        <v>68</v>
      </c>
      <c r="D5389">
        <v>8049</v>
      </c>
      <c r="E5389" t="s">
        <v>148</v>
      </c>
      <c r="F5389" t="s">
        <v>567</v>
      </c>
      <c r="G5389" t="s">
        <v>496</v>
      </c>
      <c r="H5389" t="s">
        <v>920</v>
      </c>
      <c r="I5389">
        <v>1109</v>
      </c>
      <c r="K5389" s="1"/>
    </row>
    <row r="5390" spans="1:11" x14ac:dyDescent="0.25">
      <c r="A5390" s="5" t="str">
        <f t="shared" si="84"/>
        <v>ID8050G5457</v>
      </c>
      <c r="B5390">
        <v>5457</v>
      </c>
      <c r="C5390" t="s">
        <v>68</v>
      </c>
      <c r="D5390">
        <v>8050</v>
      </c>
      <c r="E5390" t="s">
        <v>148</v>
      </c>
      <c r="F5390" t="s">
        <v>567</v>
      </c>
      <c r="G5390" t="s">
        <v>496</v>
      </c>
      <c r="H5390" t="s">
        <v>3379</v>
      </c>
      <c r="I5390">
        <v>1109</v>
      </c>
      <c r="K5390" s="1"/>
    </row>
    <row r="5391" spans="1:11" x14ac:dyDescent="0.25">
      <c r="A5391" s="5" t="str">
        <f t="shared" si="84"/>
        <v>ID8051G5458</v>
      </c>
      <c r="B5391">
        <v>5458</v>
      </c>
      <c r="C5391" t="s">
        <v>68</v>
      </c>
      <c r="D5391">
        <v>8051</v>
      </c>
      <c r="E5391" t="s">
        <v>148</v>
      </c>
      <c r="F5391" t="s">
        <v>567</v>
      </c>
      <c r="G5391" t="s">
        <v>496</v>
      </c>
      <c r="H5391" t="s">
        <v>3380</v>
      </c>
      <c r="I5391">
        <v>1109</v>
      </c>
      <c r="K5391" s="1"/>
    </row>
    <row r="5392" spans="1:11" x14ac:dyDescent="0.25">
      <c r="A5392" s="5" t="str">
        <f t="shared" si="84"/>
        <v>ID8052G5459</v>
      </c>
      <c r="B5392">
        <v>5459</v>
      </c>
      <c r="C5392" t="s">
        <v>68</v>
      </c>
      <c r="D5392">
        <v>8052</v>
      </c>
      <c r="E5392" t="s">
        <v>148</v>
      </c>
      <c r="F5392" t="s">
        <v>567</v>
      </c>
      <c r="G5392" t="s">
        <v>496</v>
      </c>
      <c r="H5392" t="s">
        <v>3381</v>
      </c>
      <c r="I5392">
        <v>1109</v>
      </c>
      <c r="K5392" s="1"/>
    </row>
    <row r="5393" spans="1:11" x14ac:dyDescent="0.25">
      <c r="A5393" s="5" t="str">
        <f t="shared" si="84"/>
        <v>ID8053G5460</v>
      </c>
      <c r="B5393">
        <v>5460</v>
      </c>
      <c r="C5393" t="s">
        <v>68</v>
      </c>
      <c r="D5393">
        <v>8053</v>
      </c>
      <c r="E5393" t="s">
        <v>148</v>
      </c>
      <c r="F5393" t="s">
        <v>567</v>
      </c>
      <c r="G5393" t="s">
        <v>496</v>
      </c>
      <c r="H5393" t="s">
        <v>3382</v>
      </c>
      <c r="I5393">
        <v>1109</v>
      </c>
      <c r="K5393" s="1"/>
    </row>
    <row r="5394" spans="1:11" x14ac:dyDescent="0.25">
      <c r="A5394" s="5" t="str">
        <f t="shared" si="84"/>
        <v>ID8054G5461</v>
      </c>
      <c r="B5394">
        <v>5461</v>
      </c>
      <c r="C5394" t="s">
        <v>68</v>
      </c>
      <c r="D5394">
        <v>8054</v>
      </c>
      <c r="E5394" t="s">
        <v>148</v>
      </c>
      <c r="F5394" t="s">
        <v>567</v>
      </c>
      <c r="G5394" t="s">
        <v>496</v>
      </c>
      <c r="H5394" t="s">
        <v>921</v>
      </c>
      <c r="I5394">
        <v>1109</v>
      </c>
      <c r="K5394" s="1"/>
    </row>
    <row r="5395" spans="1:11" x14ac:dyDescent="0.25">
      <c r="A5395" s="5" t="str">
        <f t="shared" si="84"/>
        <v>ID8055G5462</v>
      </c>
      <c r="B5395">
        <v>5462</v>
      </c>
      <c r="C5395" t="s">
        <v>68</v>
      </c>
      <c r="D5395">
        <v>8055</v>
      </c>
      <c r="E5395" t="s">
        <v>148</v>
      </c>
      <c r="F5395" t="s">
        <v>567</v>
      </c>
      <c r="G5395" t="s">
        <v>496</v>
      </c>
      <c r="H5395" t="s">
        <v>3383</v>
      </c>
      <c r="I5395">
        <v>1109</v>
      </c>
      <c r="K5395" s="1"/>
    </row>
    <row r="5396" spans="1:11" x14ac:dyDescent="0.25">
      <c r="A5396" s="5" t="str">
        <f t="shared" si="84"/>
        <v>ID8056G5463</v>
      </c>
      <c r="B5396">
        <v>5463</v>
      </c>
      <c r="C5396" t="s">
        <v>68</v>
      </c>
      <c r="D5396">
        <v>8056</v>
      </c>
      <c r="E5396" t="s">
        <v>148</v>
      </c>
      <c r="F5396" t="s">
        <v>567</v>
      </c>
      <c r="G5396" t="s">
        <v>496</v>
      </c>
      <c r="H5396" t="s">
        <v>3384</v>
      </c>
      <c r="I5396">
        <v>1109</v>
      </c>
      <c r="K5396" s="1"/>
    </row>
    <row r="5397" spans="1:11" x14ac:dyDescent="0.25">
      <c r="A5397" s="5" t="str">
        <f t="shared" si="84"/>
        <v>ID8057G5464</v>
      </c>
      <c r="B5397">
        <v>5464</v>
      </c>
      <c r="C5397" t="s">
        <v>68</v>
      </c>
      <c r="D5397">
        <v>8057</v>
      </c>
      <c r="E5397" t="s">
        <v>148</v>
      </c>
      <c r="F5397" t="s">
        <v>567</v>
      </c>
      <c r="G5397" t="s">
        <v>496</v>
      </c>
      <c r="H5397" t="s">
        <v>2426</v>
      </c>
      <c r="I5397">
        <v>1109</v>
      </c>
      <c r="K5397" s="1"/>
    </row>
    <row r="5398" spans="1:11" x14ac:dyDescent="0.25">
      <c r="A5398" s="5" t="str">
        <f t="shared" si="84"/>
        <v>ID8058G5465</v>
      </c>
      <c r="B5398">
        <v>5465</v>
      </c>
      <c r="C5398" t="s">
        <v>68</v>
      </c>
      <c r="D5398">
        <v>8058</v>
      </c>
      <c r="E5398" t="s">
        <v>148</v>
      </c>
      <c r="F5398" t="s">
        <v>567</v>
      </c>
      <c r="G5398" t="s">
        <v>496</v>
      </c>
      <c r="H5398" t="s">
        <v>3385</v>
      </c>
      <c r="I5398">
        <v>1109</v>
      </c>
      <c r="K5398" s="1"/>
    </row>
    <row r="5399" spans="1:11" x14ac:dyDescent="0.25">
      <c r="A5399" s="5" t="str">
        <f t="shared" si="84"/>
        <v>ID8059G5466</v>
      </c>
      <c r="B5399">
        <v>5466</v>
      </c>
      <c r="C5399" t="s">
        <v>68</v>
      </c>
      <c r="D5399">
        <v>8059</v>
      </c>
      <c r="E5399" t="s">
        <v>148</v>
      </c>
      <c r="F5399" t="s">
        <v>567</v>
      </c>
      <c r="G5399" t="s">
        <v>496</v>
      </c>
      <c r="H5399" t="s">
        <v>922</v>
      </c>
      <c r="I5399">
        <v>1109</v>
      </c>
      <c r="K5399" s="1"/>
    </row>
    <row r="5400" spans="1:11" x14ac:dyDescent="0.25">
      <c r="A5400" s="5" t="str">
        <f t="shared" si="84"/>
        <v>ID8060G5467</v>
      </c>
      <c r="B5400">
        <v>5467</v>
      </c>
      <c r="C5400" t="s">
        <v>68</v>
      </c>
      <c r="D5400">
        <v>8060</v>
      </c>
      <c r="E5400" t="s">
        <v>148</v>
      </c>
      <c r="F5400" t="s">
        <v>567</v>
      </c>
      <c r="G5400" t="s">
        <v>496</v>
      </c>
      <c r="H5400" t="s">
        <v>3386</v>
      </c>
      <c r="I5400">
        <v>1109</v>
      </c>
      <c r="K5400" s="1"/>
    </row>
    <row r="5401" spans="1:11" x14ac:dyDescent="0.25">
      <c r="A5401" s="5" t="str">
        <f t="shared" si="84"/>
        <v>ID8061G5468</v>
      </c>
      <c r="B5401">
        <v>5468</v>
      </c>
      <c r="C5401" t="s">
        <v>68</v>
      </c>
      <c r="D5401">
        <v>8061</v>
      </c>
      <c r="E5401" t="s">
        <v>148</v>
      </c>
      <c r="F5401" t="s">
        <v>567</v>
      </c>
      <c r="G5401" t="s">
        <v>496</v>
      </c>
      <c r="H5401" t="s">
        <v>3387</v>
      </c>
      <c r="I5401">
        <v>1109</v>
      </c>
      <c r="K5401" s="1"/>
    </row>
    <row r="5402" spans="1:11" x14ac:dyDescent="0.25">
      <c r="A5402" s="5" t="str">
        <f t="shared" si="84"/>
        <v>ID8062G5469</v>
      </c>
      <c r="B5402">
        <v>5469</v>
      </c>
      <c r="C5402" t="s">
        <v>68</v>
      </c>
      <c r="D5402">
        <v>8062</v>
      </c>
      <c r="E5402" t="s">
        <v>148</v>
      </c>
      <c r="F5402" t="s">
        <v>567</v>
      </c>
      <c r="G5402" t="s">
        <v>496</v>
      </c>
      <c r="H5402" t="s">
        <v>3388</v>
      </c>
      <c r="I5402">
        <v>1109</v>
      </c>
      <c r="K5402" s="1"/>
    </row>
    <row r="5403" spans="1:11" x14ac:dyDescent="0.25">
      <c r="A5403" s="5" t="str">
        <f t="shared" si="84"/>
        <v>ID8063G5470</v>
      </c>
      <c r="B5403">
        <v>5470</v>
      </c>
      <c r="C5403" t="s">
        <v>68</v>
      </c>
      <c r="D5403">
        <v>8063</v>
      </c>
      <c r="E5403" t="s">
        <v>148</v>
      </c>
      <c r="F5403" t="s">
        <v>567</v>
      </c>
      <c r="G5403" t="s">
        <v>496</v>
      </c>
      <c r="H5403" t="s">
        <v>3389</v>
      </c>
      <c r="I5403">
        <v>1109</v>
      </c>
      <c r="K5403" s="1"/>
    </row>
    <row r="5404" spans="1:11" x14ac:dyDescent="0.25">
      <c r="A5404" s="5" t="str">
        <f t="shared" si="84"/>
        <v>ID8064G5471</v>
      </c>
      <c r="B5404">
        <v>5471</v>
      </c>
      <c r="C5404" t="s">
        <v>68</v>
      </c>
      <c r="D5404">
        <v>8064</v>
      </c>
      <c r="E5404" t="s">
        <v>148</v>
      </c>
      <c r="F5404" t="s">
        <v>567</v>
      </c>
      <c r="G5404" t="s">
        <v>496</v>
      </c>
      <c r="H5404" t="s">
        <v>3390</v>
      </c>
      <c r="I5404">
        <v>1109</v>
      </c>
      <c r="K5404" s="1"/>
    </row>
    <row r="5405" spans="1:11" x14ac:dyDescent="0.25">
      <c r="A5405" s="5" t="str">
        <f t="shared" si="84"/>
        <v>ID8065G5472</v>
      </c>
      <c r="B5405">
        <v>5472</v>
      </c>
      <c r="C5405" t="s">
        <v>68</v>
      </c>
      <c r="D5405">
        <v>8065</v>
      </c>
      <c r="E5405" t="s">
        <v>148</v>
      </c>
      <c r="F5405" t="s">
        <v>567</v>
      </c>
      <c r="G5405" t="s">
        <v>496</v>
      </c>
      <c r="H5405" t="s">
        <v>3391</v>
      </c>
      <c r="I5405">
        <v>1109</v>
      </c>
      <c r="K5405" s="1"/>
    </row>
    <row r="5406" spans="1:11" x14ac:dyDescent="0.25">
      <c r="A5406" s="5" t="str">
        <f t="shared" si="84"/>
        <v>ID1110G5473</v>
      </c>
      <c r="B5406">
        <v>5473</v>
      </c>
      <c r="C5406" t="s">
        <v>68</v>
      </c>
      <c r="D5406">
        <v>1110</v>
      </c>
      <c r="E5406" t="s">
        <v>148</v>
      </c>
      <c r="F5406" t="s">
        <v>567</v>
      </c>
      <c r="G5406" t="s">
        <v>609</v>
      </c>
      <c r="H5406" t="s">
        <v>609</v>
      </c>
      <c r="I5406">
        <v>891</v>
      </c>
      <c r="K5406" s="1"/>
    </row>
    <row r="5407" spans="1:11" x14ac:dyDescent="0.25">
      <c r="A5407" s="5" t="str">
        <f t="shared" si="84"/>
        <v>ID1110G5474</v>
      </c>
      <c r="B5407">
        <v>5474</v>
      </c>
      <c r="C5407" t="s">
        <v>68</v>
      </c>
      <c r="D5407">
        <v>1110</v>
      </c>
      <c r="E5407" t="s">
        <v>148</v>
      </c>
      <c r="F5407" t="s">
        <v>567</v>
      </c>
      <c r="G5407" t="s">
        <v>609</v>
      </c>
      <c r="H5407" t="s">
        <v>609</v>
      </c>
      <c r="I5407">
        <v>891</v>
      </c>
      <c r="K5407" s="1"/>
    </row>
    <row r="5408" spans="1:11" x14ac:dyDescent="0.25">
      <c r="A5408" s="5" t="str">
        <f t="shared" si="84"/>
        <v>ID2160G5475</v>
      </c>
      <c r="B5408">
        <v>5475</v>
      </c>
      <c r="C5408" t="s">
        <v>68</v>
      </c>
      <c r="D5408">
        <v>2160</v>
      </c>
      <c r="E5408" t="s">
        <v>148</v>
      </c>
      <c r="F5408" t="s">
        <v>567</v>
      </c>
      <c r="G5408" t="s">
        <v>609</v>
      </c>
      <c r="H5408" t="s">
        <v>78</v>
      </c>
      <c r="I5408">
        <v>1110</v>
      </c>
      <c r="K5408" s="1"/>
    </row>
    <row r="5409" spans="1:11" x14ac:dyDescent="0.25">
      <c r="A5409" s="5" t="str">
        <f t="shared" si="84"/>
        <v>ID2161G5476</v>
      </c>
      <c r="B5409">
        <v>5476</v>
      </c>
      <c r="C5409" t="s">
        <v>68</v>
      </c>
      <c r="D5409">
        <v>2161</v>
      </c>
      <c r="E5409" t="s">
        <v>148</v>
      </c>
      <c r="F5409" t="s">
        <v>567</v>
      </c>
      <c r="G5409" t="s">
        <v>609</v>
      </c>
      <c r="H5409" t="s">
        <v>918</v>
      </c>
      <c r="I5409">
        <v>1110</v>
      </c>
      <c r="K5409" s="1"/>
    </row>
    <row r="5410" spans="1:11" x14ac:dyDescent="0.25">
      <c r="A5410" s="5" t="str">
        <f t="shared" si="84"/>
        <v>ID2161G5477</v>
      </c>
      <c r="B5410">
        <v>5477</v>
      </c>
      <c r="C5410" t="s">
        <v>68</v>
      </c>
      <c r="D5410">
        <v>2161</v>
      </c>
      <c r="E5410" t="s">
        <v>148</v>
      </c>
      <c r="F5410" t="s">
        <v>567</v>
      </c>
      <c r="G5410" t="s">
        <v>609</v>
      </c>
      <c r="H5410" t="s">
        <v>918</v>
      </c>
      <c r="I5410">
        <v>1110</v>
      </c>
      <c r="K5410" s="1"/>
    </row>
    <row r="5411" spans="1:11" x14ac:dyDescent="0.25">
      <c r="A5411" s="5" t="str">
        <f t="shared" si="84"/>
        <v>ID2161G5478</v>
      </c>
      <c r="B5411">
        <v>5478</v>
      </c>
      <c r="C5411" t="s">
        <v>68</v>
      </c>
      <c r="D5411">
        <v>2161</v>
      </c>
      <c r="E5411" t="s">
        <v>148</v>
      </c>
      <c r="F5411" t="s">
        <v>567</v>
      </c>
      <c r="G5411" t="s">
        <v>609</v>
      </c>
      <c r="H5411" t="s">
        <v>918</v>
      </c>
      <c r="I5411">
        <v>1110</v>
      </c>
      <c r="K5411" s="1"/>
    </row>
    <row r="5412" spans="1:11" x14ac:dyDescent="0.25">
      <c r="A5412" s="5" t="str">
        <f t="shared" si="84"/>
        <v>ID2162G5479</v>
      </c>
      <c r="B5412">
        <v>5479</v>
      </c>
      <c r="C5412" t="s">
        <v>68</v>
      </c>
      <c r="D5412">
        <v>2162</v>
      </c>
      <c r="E5412" t="s">
        <v>148</v>
      </c>
      <c r="F5412" t="s">
        <v>567</v>
      </c>
      <c r="G5412" t="s">
        <v>609</v>
      </c>
      <c r="H5412" t="s">
        <v>919</v>
      </c>
      <c r="I5412">
        <v>1110</v>
      </c>
      <c r="K5412" s="1"/>
    </row>
    <row r="5413" spans="1:11" x14ac:dyDescent="0.25">
      <c r="A5413" s="5" t="str">
        <f t="shared" si="84"/>
        <v>ID2162G5480</v>
      </c>
      <c r="B5413">
        <v>5480</v>
      </c>
      <c r="C5413" t="s">
        <v>68</v>
      </c>
      <c r="D5413">
        <v>2162</v>
      </c>
      <c r="E5413" t="s">
        <v>148</v>
      </c>
      <c r="F5413" t="s">
        <v>567</v>
      </c>
      <c r="G5413" t="s">
        <v>609</v>
      </c>
      <c r="H5413" t="s">
        <v>919</v>
      </c>
      <c r="I5413">
        <v>1110</v>
      </c>
      <c r="K5413" s="1"/>
    </row>
    <row r="5414" spans="1:11" x14ac:dyDescent="0.25">
      <c r="A5414" s="5" t="str">
        <f t="shared" si="84"/>
        <v>ID2163G5481</v>
      </c>
      <c r="B5414">
        <v>5481</v>
      </c>
      <c r="C5414" t="s">
        <v>68</v>
      </c>
      <c r="D5414">
        <v>2163</v>
      </c>
      <c r="E5414" t="s">
        <v>148</v>
      </c>
      <c r="F5414" t="s">
        <v>567</v>
      </c>
      <c r="G5414" t="s">
        <v>609</v>
      </c>
      <c r="H5414" t="s">
        <v>920</v>
      </c>
      <c r="I5414">
        <v>1110</v>
      </c>
      <c r="K5414" s="1"/>
    </row>
    <row r="5415" spans="1:11" x14ac:dyDescent="0.25">
      <c r="A5415" s="5" t="str">
        <f t="shared" si="84"/>
        <v>ID2163G5482</v>
      </c>
      <c r="B5415">
        <v>5482</v>
      </c>
      <c r="C5415" t="s">
        <v>68</v>
      </c>
      <c r="D5415">
        <v>2163</v>
      </c>
      <c r="E5415" t="s">
        <v>148</v>
      </c>
      <c r="F5415" t="s">
        <v>567</v>
      </c>
      <c r="G5415" t="s">
        <v>609</v>
      </c>
      <c r="H5415" t="s">
        <v>920</v>
      </c>
      <c r="I5415">
        <v>1110</v>
      </c>
      <c r="K5415" s="1"/>
    </row>
    <row r="5416" spans="1:11" x14ac:dyDescent="0.25">
      <c r="A5416" s="5" t="str">
        <f t="shared" si="84"/>
        <v>ID2164G5483</v>
      </c>
      <c r="B5416">
        <v>5483</v>
      </c>
      <c r="C5416" t="s">
        <v>68</v>
      </c>
      <c r="D5416">
        <v>2164</v>
      </c>
      <c r="E5416" t="s">
        <v>148</v>
      </c>
      <c r="F5416" t="s">
        <v>567</v>
      </c>
      <c r="G5416" t="s">
        <v>609</v>
      </c>
      <c r="H5416" t="s">
        <v>921</v>
      </c>
      <c r="I5416">
        <v>1110</v>
      </c>
      <c r="K5416" s="1"/>
    </row>
    <row r="5417" spans="1:11" x14ac:dyDescent="0.25">
      <c r="A5417" s="5" t="str">
        <f t="shared" si="84"/>
        <v>ID2164G5484</v>
      </c>
      <c r="B5417">
        <v>5484</v>
      </c>
      <c r="C5417" t="s">
        <v>68</v>
      </c>
      <c r="D5417">
        <v>2164</v>
      </c>
      <c r="E5417" t="s">
        <v>148</v>
      </c>
      <c r="F5417" t="s">
        <v>567</v>
      </c>
      <c r="G5417" t="s">
        <v>609</v>
      </c>
      <c r="H5417" t="s">
        <v>921</v>
      </c>
      <c r="I5417">
        <v>1110</v>
      </c>
      <c r="K5417" s="1"/>
    </row>
    <row r="5418" spans="1:11" x14ac:dyDescent="0.25">
      <c r="A5418" s="5" t="str">
        <f t="shared" si="84"/>
        <v>ID2164G5485</v>
      </c>
      <c r="B5418">
        <v>5485</v>
      </c>
      <c r="C5418" t="s">
        <v>68</v>
      </c>
      <c r="D5418">
        <v>2164</v>
      </c>
      <c r="E5418" t="s">
        <v>148</v>
      </c>
      <c r="F5418" t="s">
        <v>567</v>
      </c>
      <c r="G5418" t="s">
        <v>609</v>
      </c>
      <c r="H5418" t="s">
        <v>921</v>
      </c>
      <c r="I5418">
        <v>1110</v>
      </c>
      <c r="K5418" s="1"/>
    </row>
    <row r="5419" spans="1:11" x14ac:dyDescent="0.25">
      <c r="A5419" s="5" t="str">
        <f t="shared" si="84"/>
        <v>ID2165G5486</v>
      </c>
      <c r="B5419">
        <v>5486</v>
      </c>
      <c r="C5419" t="s">
        <v>68</v>
      </c>
      <c r="D5419">
        <v>2165</v>
      </c>
      <c r="E5419" t="s">
        <v>148</v>
      </c>
      <c r="F5419" t="s">
        <v>567</v>
      </c>
      <c r="G5419" t="s">
        <v>609</v>
      </c>
      <c r="H5419" t="s">
        <v>922</v>
      </c>
      <c r="I5419">
        <v>1110</v>
      </c>
      <c r="K5419" s="1"/>
    </row>
    <row r="5420" spans="1:11" x14ac:dyDescent="0.25">
      <c r="A5420" s="5" t="str">
        <f t="shared" si="84"/>
        <v>ID2165G5487</v>
      </c>
      <c r="B5420">
        <v>5487</v>
      </c>
      <c r="C5420" t="s">
        <v>68</v>
      </c>
      <c r="D5420">
        <v>2165</v>
      </c>
      <c r="E5420" t="s">
        <v>148</v>
      </c>
      <c r="F5420" t="s">
        <v>567</v>
      </c>
      <c r="G5420" t="s">
        <v>609</v>
      </c>
      <c r="H5420" t="s">
        <v>922</v>
      </c>
      <c r="I5420">
        <v>1110</v>
      </c>
      <c r="K5420" s="1"/>
    </row>
    <row r="5421" spans="1:11" x14ac:dyDescent="0.25">
      <c r="A5421" s="5" t="str">
        <f t="shared" si="84"/>
        <v>ID5846G5488</v>
      </c>
      <c r="B5421">
        <v>5488</v>
      </c>
      <c r="C5421" t="s">
        <v>68</v>
      </c>
      <c r="D5421">
        <v>5846</v>
      </c>
      <c r="E5421" t="s">
        <v>148</v>
      </c>
      <c r="F5421" t="s">
        <v>567</v>
      </c>
      <c r="G5421" t="s">
        <v>609</v>
      </c>
      <c r="H5421" t="s">
        <v>2425</v>
      </c>
      <c r="I5421">
        <v>1110</v>
      </c>
      <c r="K5421" s="1"/>
    </row>
    <row r="5422" spans="1:11" x14ac:dyDescent="0.25">
      <c r="A5422" s="5" t="str">
        <f t="shared" si="84"/>
        <v>ID5846G5489</v>
      </c>
      <c r="B5422">
        <v>5489</v>
      </c>
      <c r="C5422" t="s">
        <v>68</v>
      </c>
      <c r="D5422">
        <v>5846</v>
      </c>
      <c r="E5422" t="s">
        <v>148</v>
      </c>
      <c r="F5422" t="s">
        <v>567</v>
      </c>
      <c r="G5422" t="s">
        <v>609</v>
      </c>
      <c r="H5422" t="s">
        <v>2425</v>
      </c>
      <c r="I5422">
        <v>1110</v>
      </c>
      <c r="K5422" s="1"/>
    </row>
    <row r="5423" spans="1:11" x14ac:dyDescent="0.25">
      <c r="A5423" s="5" t="str">
        <f t="shared" si="84"/>
        <v>ID5847G5490</v>
      </c>
      <c r="B5423">
        <v>5490</v>
      </c>
      <c r="C5423" t="s">
        <v>68</v>
      </c>
      <c r="D5423">
        <v>5847</v>
      </c>
      <c r="E5423" t="s">
        <v>148</v>
      </c>
      <c r="F5423" t="s">
        <v>567</v>
      </c>
      <c r="G5423" t="s">
        <v>609</v>
      </c>
      <c r="H5423" t="s">
        <v>2426</v>
      </c>
      <c r="I5423">
        <v>1110</v>
      </c>
      <c r="K5423" s="1"/>
    </row>
    <row r="5424" spans="1:11" x14ac:dyDescent="0.25">
      <c r="A5424" s="5" t="str">
        <f t="shared" si="84"/>
        <v>ID5847G5491</v>
      </c>
      <c r="B5424">
        <v>5491</v>
      </c>
      <c r="C5424" t="s">
        <v>68</v>
      </c>
      <c r="D5424">
        <v>5847</v>
      </c>
      <c r="E5424" t="s">
        <v>148</v>
      </c>
      <c r="F5424" t="s">
        <v>567</v>
      </c>
      <c r="G5424" t="s">
        <v>609</v>
      </c>
      <c r="H5424" t="s">
        <v>2426</v>
      </c>
      <c r="I5424">
        <v>1110</v>
      </c>
      <c r="K5424" s="1"/>
    </row>
    <row r="5425" spans="1:11" x14ac:dyDescent="0.25">
      <c r="A5425" s="5" t="str">
        <f t="shared" si="84"/>
        <v>ID7943G5492</v>
      </c>
      <c r="B5425">
        <v>5492</v>
      </c>
      <c r="C5425" t="s">
        <v>68</v>
      </c>
      <c r="D5425">
        <v>7943</v>
      </c>
      <c r="E5425" t="s">
        <v>148</v>
      </c>
      <c r="F5425" t="s">
        <v>567</v>
      </c>
      <c r="G5425" t="s">
        <v>609</v>
      </c>
      <c r="H5425" t="s">
        <v>3372</v>
      </c>
      <c r="I5425">
        <v>1110</v>
      </c>
      <c r="K5425" s="1"/>
    </row>
    <row r="5426" spans="1:11" x14ac:dyDescent="0.25">
      <c r="A5426" s="5" t="str">
        <f t="shared" si="84"/>
        <v>ID7944G5493</v>
      </c>
      <c r="B5426">
        <v>5493</v>
      </c>
      <c r="C5426" t="s">
        <v>68</v>
      </c>
      <c r="D5426">
        <v>7944</v>
      </c>
      <c r="E5426" t="s">
        <v>148</v>
      </c>
      <c r="F5426" t="s">
        <v>567</v>
      </c>
      <c r="G5426" t="s">
        <v>609</v>
      </c>
      <c r="H5426" t="s">
        <v>3373</v>
      </c>
      <c r="I5426">
        <v>1110</v>
      </c>
      <c r="K5426" s="1"/>
    </row>
    <row r="5427" spans="1:11" x14ac:dyDescent="0.25">
      <c r="A5427" s="5" t="str">
        <f t="shared" si="84"/>
        <v>ID7945G5494</v>
      </c>
      <c r="B5427">
        <v>5494</v>
      </c>
      <c r="C5427" t="s">
        <v>68</v>
      </c>
      <c r="D5427">
        <v>7945</v>
      </c>
      <c r="E5427" t="s">
        <v>148</v>
      </c>
      <c r="F5427" t="s">
        <v>567</v>
      </c>
      <c r="G5427" t="s">
        <v>609</v>
      </c>
      <c r="H5427" t="s">
        <v>3374</v>
      </c>
      <c r="I5427">
        <v>1110</v>
      </c>
      <c r="K5427" s="1"/>
    </row>
    <row r="5428" spans="1:11" x14ac:dyDescent="0.25">
      <c r="A5428" s="5" t="str">
        <f t="shared" si="84"/>
        <v>ID7946G5495</v>
      </c>
      <c r="B5428">
        <v>5495</v>
      </c>
      <c r="C5428" t="s">
        <v>68</v>
      </c>
      <c r="D5428">
        <v>7946</v>
      </c>
      <c r="E5428" t="s">
        <v>148</v>
      </c>
      <c r="F5428" t="s">
        <v>567</v>
      </c>
      <c r="G5428" t="s">
        <v>609</v>
      </c>
      <c r="H5428" t="s">
        <v>3375</v>
      </c>
      <c r="I5428">
        <v>1110</v>
      </c>
      <c r="K5428" s="1"/>
    </row>
    <row r="5429" spans="1:11" x14ac:dyDescent="0.25">
      <c r="A5429" s="5" t="str">
        <f t="shared" si="84"/>
        <v>ID7947G5496</v>
      </c>
      <c r="B5429">
        <v>5496</v>
      </c>
      <c r="C5429" t="s">
        <v>68</v>
      </c>
      <c r="D5429">
        <v>7947</v>
      </c>
      <c r="E5429" t="s">
        <v>148</v>
      </c>
      <c r="F5429" t="s">
        <v>567</v>
      </c>
      <c r="G5429" t="s">
        <v>609</v>
      </c>
      <c r="H5429" t="s">
        <v>3376</v>
      </c>
      <c r="I5429">
        <v>1110</v>
      </c>
      <c r="K5429" s="1"/>
    </row>
    <row r="5430" spans="1:11" x14ac:dyDescent="0.25">
      <c r="A5430" s="5" t="str">
        <f t="shared" si="84"/>
        <v>ID7948G5497</v>
      </c>
      <c r="B5430">
        <v>5497</v>
      </c>
      <c r="C5430" t="s">
        <v>68</v>
      </c>
      <c r="D5430">
        <v>7948</v>
      </c>
      <c r="E5430" t="s">
        <v>148</v>
      </c>
      <c r="F5430" t="s">
        <v>567</v>
      </c>
      <c r="G5430" t="s">
        <v>609</v>
      </c>
      <c r="H5430" t="s">
        <v>3377</v>
      </c>
      <c r="I5430">
        <v>1110</v>
      </c>
      <c r="K5430" s="1"/>
    </row>
    <row r="5431" spans="1:11" x14ac:dyDescent="0.25">
      <c r="A5431" s="5" t="str">
        <f t="shared" si="84"/>
        <v>ID7949G5498</v>
      </c>
      <c r="B5431">
        <v>5498</v>
      </c>
      <c r="C5431" t="s">
        <v>68</v>
      </c>
      <c r="D5431">
        <v>7949</v>
      </c>
      <c r="E5431" t="s">
        <v>148</v>
      </c>
      <c r="F5431" t="s">
        <v>567</v>
      </c>
      <c r="G5431" t="s">
        <v>609</v>
      </c>
      <c r="H5431" t="s">
        <v>3378</v>
      </c>
      <c r="I5431">
        <v>1110</v>
      </c>
      <c r="K5431" s="1"/>
    </row>
    <row r="5432" spans="1:11" x14ac:dyDescent="0.25">
      <c r="A5432" s="5" t="str">
        <f t="shared" si="84"/>
        <v>ID7950G5499</v>
      </c>
      <c r="B5432">
        <v>5499</v>
      </c>
      <c r="C5432" t="s">
        <v>68</v>
      </c>
      <c r="D5432">
        <v>7950</v>
      </c>
      <c r="E5432" t="s">
        <v>148</v>
      </c>
      <c r="F5432" t="s">
        <v>567</v>
      </c>
      <c r="G5432" t="s">
        <v>609</v>
      </c>
      <c r="H5432" t="s">
        <v>3379</v>
      </c>
      <c r="I5432">
        <v>1110</v>
      </c>
      <c r="K5432" s="1"/>
    </row>
    <row r="5433" spans="1:11" x14ac:dyDescent="0.25">
      <c r="A5433" s="5" t="str">
        <f t="shared" si="84"/>
        <v>ID7951G5500</v>
      </c>
      <c r="B5433">
        <v>5500</v>
      </c>
      <c r="C5433" t="s">
        <v>68</v>
      </c>
      <c r="D5433">
        <v>7951</v>
      </c>
      <c r="E5433" t="s">
        <v>148</v>
      </c>
      <c r="F5433" t="s">
        <v>567</v>
      </c>
      <c r="G5433" t="s">
        <v>609</v>
      </c>
      <c r="H5433" t="s">
        <v>3380</v>
      </c>
      <c r="I5433">
        <v>1110</v>
      </c>
      <c r="K5433" s="1"/>
    </row>
    <row r="5434" spans="1:11" x14ac:dyDescent="0.25">
      <c r="A5434" s="5" t="str">
        <f t="shared" si="84"/>
        <v>ID7952G5501</v>
      </c>
      <c r="B5434">
        <v>5501</v>
      </c>
      <c r="C5434" t="s">
        <v>68</v>
      </c>
      <c r="D5434">
        <v>7952</v>
      </c>
      <c r="E5434" t="s">
        <v>148</v>
      </c>
      <c r="F5434" t="s">
        <v>567</v>
      </c>
      <c r="G5434" t="s">
        <v>609</v>
      </c>
      <c r="H5434" t="s">
        <v>3381</v>
      </c>
      <c r="I5434">
        <v>1110</v>
      </c>
      <c r="K5434" s="1"/>
    </row>
    <row r="5435" spans="1:11" x14ac:dyDescent="0.25">
      <c r="A5435" s="5" t="str">
        <f t="shared" si="84"/>
        <v>ID7953G5502</v>
      </c>
      <c r="B5435">
        <v>5502</v>
      </c>
      <c r="C5435" t="s">
        <v>68</v>
      </c>
      <c r="D5435">
        <v>7953</v>
      </c>
      <c r="E5435" t="s">
        <v>148</v>
      </c>
      <c r="F5435" t="s">
        <v>567</v>
      </c>
      <c r="G5435" t="s">
        <v>609</v>
      </c>
      <c r="H5435" t="s">
        <v>3382</v>
      </c>
      <c r="I5435">
        <v>1110</v>
      </c>
      <c r="K5435" s="1"/>
    </row>
    <row r="5436" spans="1:11" x14ac:dyDescent="0.25">
      <c r="A5436" s="5" t="str">
        <f t="shared" si="84"/>
        <v>ID7954G5503</v>
      </c>
      <c r="B5436">
        <v>5503</v>
      </c>
      <c r="C5436" t="s">
        <v>68</v>
      </c>
      <c r="D5436">
        <v>7954</v>
      </c>
      <c r="E5436" t="s">
        <v>148</v>
      </c>
      <c r="F5436" t="s">
        <v>567</v>
      </c>
      <c r="G5436" t="s">
        <v>609</v>
      </c>
      <c r="H5436" t="s">
        <v>3383</v>
      </c>
      <c r="I5436">
        <v>1110</v>
      </c>
      <c r="K5436" s="1"/>
    </row>
    <row r="5437" spans="1:11" x14ac:dyDescent="0.25">
      <c r="A5437" s="5" t="str">
        <f t="shared" si="84"/>
        <v>ID7955G5504</v>
      </c>
      <c r="B5437">
        <v>5504</v>
      </c>
      <c r="C5437" t="s">
        <v>68</v>
      </c>
      <c r="D5437">
        <v>7955</v>
      </c>
      <c r="E5437" t="s">
        <v>148</v>
      </c>
      <c r="F5437" t="s">
        <v>567</v>
      </c>
      <c r="G5437" t="s">
        <v>609</v>
      </c>
      <c r="H5437" t="s">
        <v>3384</v>
      </c>
      <c r="I5437">
        <v>1110</v>
      </c>
      <c r="K5437" s="1"/>
    </row>
    <row r="5438" spans="1:11" x14ac:dyDescent="0.25">
      <c r="A5438" s="5" t="str">
        <f t="shared" si="84"/>
        <v>ID7956G5505</v>
      </c>
      <c r="B5438">
        <v>5505</v>
      </c>
      <c r="C5438" t="s">
        <v>68</v>
      </c>
      <c r="D5438">
        <v>7956</v>
      </c>
      <c r="E5438" t="s">
        <v>148</v>
      </c>
      <c r="F5438" t="s">
        <v>567</v>
      </c>
      <c r="G5438" t="s">
        <v>609</v>
      </c>
      <c r="H5438" t="s">
        <v>3385</v>
      </c>
      <c r="I5438">
        <v>1110</v>
      </c>
      <c r="K5438" s="1"/>
    </row>
    <row r="5439" spans="1:11" x14ac:dyDescent="0.25">
      <c r="A5439" s="5" t="str">
        <f t="shared" si="84"/>
        <v>ID7957G5506</v>
      </c>
      <c r="B5439">
        <v>5506</v>
      </c>
      <c r="C5439" t="s">
        <v>68</v>
      </c>
      <c r="D5439">
        <v>7957</v>
      </c>
      <c r="E5439" t="s">
        <v>148</v>
      </c>
      <c r="F5439" t="s">
        <v>567</v>
      </c>
      <c r="G5439" t="s">
        <v>609</v>
      </c>
      <c r="H5439" t="s">
        <v>3386</v>
      </c>
      <c r="I5439">
        <v>1110</v>
      </c>
      <c r="K5439" s="1"/>
    </row>
    <row r="5440" spans="1:11" x14ac:dyDescent="0.25">
      <c r="A5440" s="5" t="str">
        <f t="shared" si="84"/>
        <v>ID7958G5507</v>
      </c>
      <c r="B5440">
        <v>5507</v>
      </c>
      <c r="C5440" t="s">
        <v>68</v>
      </c>
      <c r="D5440">
        <v>7958</v>
      </c>
      <c r="E5440" t="s">
        <v>148</v>
      </c>
      <c r="F5440" t="s">
        <v>567</v>
      </c>
      <c r="G5440" t="s">
        <v>609</v>
      </c>
      <c r="H5440" t="s">
        <v>3387</v>
      </c>
      <c r="I5440">
        <v>1110</v>
      </c>
      <c r="K5440" s="1"/>
    </row>
    <row r="5441" spans="1:11" x14ac:dyDescent="0.25">
      <c r="A5441" s="5" t="str">
        <f t="shared" si="84"/>
        <v>ID7959G5508</v>
      </c>
      <c r="B5441">
        <v>5508</v>
      </c>
      <c r="C5441" t="s">
        <v>68</v>
      </c>
      <c r="D5441">
        <v>7959</v>
      </c>
      <c r="E5441" t="s">
        <v>148</v>
      </c>
      <c r="F5441" t="s">
        <v>567</v>
      </c>
      <c r="G5441" t="s">
        <v>609</v>
      </c>
      <c r="H5441" t="s">
        <v>3388</v>
      </c>
      <c r="I5441">
        <v>1110</v>
      </c>
      <c r="K5441" s="1"/>
    </row>
    <row r="5442" spans="1:11" x14ac:dyDescent="0.25">
      <c r="A5442" s="5" t="str">
        <f t="shared" si="84"/>
        <v>ID7960G5509</v>
      </c>
      <c r="B5442">
        <v>5509</v>
      </c>
      <c r="C5442" t="s">
        <v>68</v>
      </c>
      <c r="D5442">
        <v>7960</v>
      </c>
      <c r="E5442" t="s">
        <v>148</v>
      </c>
      <c r="F5442" t="s">
        <v>567</v>
      </c>
      <c r="G5442" t="s">
        <v>609</v>
      </c>
      <c r="H5442" t="s">
        <v>3389</v>
      </c>
      <c r="I5442">
        <v>1110</v>
      </c>
      <c r="K5442" s="1"/>
    </row>
    <row r="5443" spans="1:11" x14ac:dyDescent="0.25">
      <c r="A5443" s="5" t="str">
        <f t="shared" ref="A5443:A5506" si="85">"ID"&amp;D5443&amp;"G"&amp;B5443</f>
        <v>ID7961G5510</v>
      </c>
      <c r="B5443">
        <v>5510</v>
      </c>
      <c r="C5443" t="s">
        <v>68</v>
      </c>
      <c r="D5443">
        <v>7961</v>
      </c>
      <c r="E5443" t="s">
        <v>148</v>
      </c>
      <c r="F5443" t="s">
        <v>567</v>
      </c>
      <c r="G5443" t="s">
        <v>609</v>
      </c>
      <c r="H5443" t="s">
        <v>3390</v>
      </c>
      <c r="I5443">
        <v>1110</v>
      </c>
      <c r="K5443" s="1"/>
    </row>
    <row r="5444" spans="1:11" x14ac:dyDescent="0.25">
      <c r="A5444" s="5" t="str">
        <f t="shared" si="85"/>
        <v>ID7962G5511</v>
      </c>
      <c r="B5444">
        <v>5511</v>
      </c>
      <c r="C5444" t="s">
        <v>68</v>
      </c>
      <c r="D5444">
        <v>7962</v>
      </c>
      <c r="E5444" t="s">
        <v>148</v>
      </c>
      <c r="F5444" t="s">
        <v>567</v>
      </c>
      <c r="G5444" t="s">
        <v>609</v>
      </c>
      <c r="H5444" t="s">
        <v>3391</v>
      </c>
      <c r="I5444">
        <v>1110</v>
      </c>
      <c r="K5444" s="1"/>
    </row>
    <row r="5445" spans="1:11" x14ac:dyDescent="0.25">
      <c r="A5445" s="5" t="str">
        <f t="shared" si="85"/>
        <v>ID1111G5512</v>
      </c>
      <c r="B5445">
        <v>5512</v>
      </c>
      <c r="C5445" t="s">
        <v>68</v>
      </c>
      <c r="D5445">
        <v>1111</v>
      </c>
      <c r="E5445" t="s">
        <v>148</v>
      </c>
      <c r="F5445" t="s">
        <v>567</v>
      </c>
      <c r="G5445" t="s">
        <v>610</v>
      </c>
      <c r="H5445" t="s">
        <v>610</v>
      </c>
      <c r="I5445">
        <v>891</v>
      </c>
      <c r="K5445" s="1"/>
    </row>
    <row r="5446" spans="1:11" x14ac:dyDescent="0.25">
      <c r="A5446" s="5" t="str">
        <f t="shared" si="85"/>
        <v>ID8075G5513</v>
      </c>
      <c r="B5446">
        <v>5513</v>
      </c>
      <c r="C5446" t="s">
        <v>68</v>
      </c>
      <c r="D5446">
        <v>8075</v>
      </c>
      <c r="E5446" t="s">
        <v>148</v>
      </c>
      <c r="F5446" t="s">
        <v>567</v>
      </c>
      <c r="G5446" t="s">
        <v>610</v>
      </c>
      <c r="H5446" t="s">
        <v>3394</v>
      </c>
      <c r="I5446">
        <v>1111</v>
      </c>
      <c r="K5446" s="1"/>
    </row>
    <row r="5447" spans="1:11" x14ac:dyDescent="0.25">
      <c r="A5447" s="5" t="str">
        <f t="shared" si="85"/>
        <v>ID8076G5514</v>
      </c>
      <c r="B5447">
        <v>5514</v>
      </c>
      <c r="C5447" t="s">
        <v>68</v>
      </c>
      <c r="D5447">
        <v>8076</v>
      </c>
      <c r="E5447" t="s">
        <v>148</v>
      </c>
      <c r="F5447" t="s">
        <v>567</v>
      </c>
      <c r="G5447" t="s">
        <v>610</v>
      </c>
      <c r="H5447" t="s">
        <v>3395</v>
      </c>
      <c r="I5447">
        <v>1111</v>
      </c>
      <c r="K5447" s="1"/>
    </row>
    <row r="5448" spans="1:11" x14ac:dyDescent="0.25">
      <c r="A5448" s="5" t="str">
        <f t="shared" si="85"/>
        <v>ID8077G5515</v>
      </c>
      <c r="B5448">
        <v>5515</v>
      </c>
      <c r="C5448" t="s">
        <v>68</v>
      </c>
      <c r="D5448">
        <v>8077</v>
      </c>
      <c r="E5448" t="s">
        <v>148</v>
      </c>
      <c r="F5448" t="s">
        <v>567</v>
      </c>
      <c r="G5448" t="s">
        <v>610</v>
      </c>
      <c r="H5448" t="s">
        <v>3396</v>
      </c>
      <c r="I5448">
        <v>1111</v>
      </c>
      <c r="K5448" s="1"/>
    </row>
    <row r="5449" spans="1:11" x14ac:dyDescent="0.25">
      <c r="A5449" s="5" t="str">
        <f t="shared" si="85"/>
        <v>ID8078G5516</v>
      </c>
      <c r="B5449">
        <v>5516</v>
      </c>
      <c r="C5449" t="s">
        <v>68</v>
      </c>
      <c r="D5449">
        <v>8078</v>
      </c>
      <c r="E5449" t="s">
        <v>148</v>
      </c>
      <c r="F5449" t="s">
        <v>567</v>
      </c>
      <c r="G5449" t="s">
        <v>610</v>
      </c>
      <c r="H5449" t="s">
        <v>3397</v>
      </c>
      <c r="I5449">
        <v>1111</v>
      </c>
      <c r="K5449" s="1"/>
    </row>
    <row r="5450" spans="1:11" x14ac:dyDescent="0.25">
      <c r="A5450" s="5" t="str">
        <f t="shared" si="85"/>
        <v>ID8079G5517</v>
      </c>
      <c r="B5450">
        <v>5517</v>
      </c>
      <c r="C5450" t="s">
        <v>68</v>
      </c>
      <c r="D5450">
        <v>8079</v>
      </c>
      <c r="E5450" t="s">
        <v>148</v>
      </c>
      <c r="F5450" t="s">
        <v>567</v>
      </c>
      <c r="G5450" t="s">
        <v>610</v>
      </c>
      <c r="H5450" t="s">
        <v>3398</v>
      </c>
      <c r="I5450">
        <v>1111</v>
      </c>
      <c r="K5450" s="1"/>
    </row>
    <row r="5451" spans="1:11" x14ac:dyDescent="0.25">
      <c r="A5451" s="5" t="str">
        <f t="shared" si="85"/>
        <v>ID8080G5518</v>
      </c>
      <c r="B5451">
        <v>5518</v>
      </c>
      <c r="C5451" t="s">
        <v>68</v>
      </c>
      <c r="D5451">
        <v>8080</v>
      </c>
      <c r="E5451" t="s">
        <v>148</v>
      </c>
      <c r="F5451" t="s">
        <v>567</v>
      </c>
      <c r="G5451" t="s">
        <v>610</v>
      </c>
      <c r="H5451" t="s">
        <v>3399</v>
      </c>
      <c r="I5451">
        <v>1111</v>
      </c>
      <c r="K5451" s="1"/>
    </row>
    <row r="5452" spans="1:11" x14ac:dyDescent="0.25">
      <c r="A5452" s="5" t="str">
        <f t="shared" si="85"/>
        <v>ID8081G5519</v>
      </c>
      <c r="B5452">
        <v>5519</v>
      </c>
      <c r="C5452" t="s">
        <v>68</v>
      </c>
      <c r="D5452">
        <v>8081</v>
      </c>
      <c r="E5452" t="s">
        <v>148</v>
      </c>
      <c r="F5452" t="s">
        <v>567</v>
      </c>
      <c r="G5452" t="s">
        <v>610</v>
      </c>
      <c r="H5452" t="s">
        <v>3400</v>
      </c>
      <c r="I5452">
        <v>1111</v>
      </c>
      <c r="K5452" s="1"/>
    </row>
    <row r="5453" spans="1:11" x14ac:dyDescent="0.25">
      <c r="A5453" s="5" t="str">
        <f t="shared" si="85"/>
        <v>ID8082G5520</v>
      </c>
      <c r="B5453">
        <v>5520</v>
      </c>
      <c r="C5453" t="s">
        <v>68</v>
      </c>
      <c r="D5453">
        <v>8082</v>
      </c>
      <c r="E5453" t="s">
        <v>148</v>
      </c>
      <c r="F5453" t="s">
        <v>567</v>
      </c>
      <c r="G5453" t="s">
        <v>610</v>
      </c>
      <c r="H5453" t="s">
        <v>3401</v>
      </c>
      <c r="I5453">
        <v>1111</v>
      </c>
      <c r="K5453" s="1"/>
    </row>
    <row r="5454" spans="1:11" x14ac:dyDescent="0.25">
      <c r="A5454" s="5" t="str">
        <f t="shared" si="85"/>
        <v>ID8083G5521</v>
      </c>
      <c r="B5454">
        <v>5521</v>
      </c>
      <c r="C5454" t="s">
        <v>68</v>
      </c>
      <c r="D5454">
        <v>8083</v>
      </c>
      <c r="E5454" t="s">
        <v>148</v>
      </c>
      <c r="F5454" t="s">
        <v>567</v>
      </c>
      <c r="G5454" t="s">
        <v>610</v>
      </c>
      <c r="H5454" t="s">
        <v>3391</v>
      </c>
      <c r="I5454">
        <v>1111</v>
      </c>
      <c r="K5454" s="1"/>
    </row>
    <row r="5455" spans="1:11" x14ac:dyDescent="0.25">
      <c r="A5455" s="5" t="str">
        <f t="shared" si="85"/>
        <v>ID1112G5522</v>
      </c>
      <c r="B5455">
        <v>5522</v>
      </c>
      <c r="C5455" t="s">
        <v>68</v>
      </c>
      <c r="D5455">
        <v>1112</v>
      </c>
      <c r="E5455" t="s">
        <v>148</v>
      </c>
      <c r="F5455" t="s">
        <v>567</v>
      </c>
      <c r="G5455" t="s">
        <v>611</v>
      </c>
      <c r="H5455" t="s">
        <v>611</v>
      </c>
      <c r="I5455">
        <v>891</v>
      </c>
      <c r="K5455" s="1"/>
    </row>
    <row r="5456" spans="1:11" x14ac:dyDescent="0.25">
      <c r="A5456" s="5" t="str">
        <f t="shared" si="85"/>
        <v>ID8084G5523</v>
      </c>
      <c r="B5456">
        <v>5523</v>
      </c>
      <c r="C5456" t="s">
        <v>68</v>
      </c>
      <c r="D5456">
        <v>8084</v>
      </c>
      <c r="E5456" t="s">
        <v>148</v>
      </c>
      <c r="F5456" t="s">
        <v>567</v>
      </c>
      <c r="G5456" t="s">
        <v>611</v>
      </c>
      <c r="H5456" t="s">
        <v>3392</v>
      </c>
      <c r="I5456">
        <v>1112</v>
      </c>
      <c r="K5456" s="1"/>
    </row>
    <row r="5457" spans="1:11" x14ac:dyDescent="0.25">
      <c r="A5457" s="5" t="str">
        <f t="shared" si="85"/>
        <v>ID8085G5524</v>
      </c>
      <c r="B5457">
        <v>5524</v>
      </c>
      <c r="C5457" t="s">
        <v>68</v>
      </c>
      <c r="D5457">
        <v>8085</v>
      </c>
      <c r="E5457" t="s">
        <v>148</v>
      </c>
      <c r="F5457" t="s">
        <v>567</v>
      </c>
      <c r="G5457" t="s">
        <v>611</v>
      </c>
      <c r="H5457" t="s">
        <v>3393</v>
      </c>
      <c r="I5457">
        <v>1112</v>
      </c>
      <c r="K5457" s="1"/>
    </row>
    <row r="5458" spans="1:11" x14ac:dyDescent="0.25">
      <c r="A5458" s="5" t="str">
        <f t="shared" si="85"/>
        <v>ID8439G5525</v>
      </c>
      <c r="B5458">
        <v>5525</v>
      </c>
      <c r="C5458" t="s">
        <v>68</v>
      </c>
      <c r="D5458">
        <v>8439</v>
      </c>
      <c r="E5458" t="s">
        <v>148</v>
      </c>
      <c r="F5458" t="s">
        <v>567</v>
      </c>
      <c r="G5458" t="s">
        <v>611</v>
      </c>
      <c r="H5458" t="s">
        <v>3391</v>
      </c>
      <c r="I5458">
        <v>1112</v>
      </c>
      <c r="K5458" s="1"/>
    </row>
    <row r="5459" spans="1:11" x14ac:dyDescent="0.25">
      <c r="A5459" s="5" t="str">
        <f t="shared" si="85"/>
        <v>ID1113G5526</v>
      </c>
      <c r="B5459">
        <v>5526</v>
      </c>
      <c r="C5459" t="s">
        <v>68</v>
      </c>
      <c r="D5459">
        <v>1113</v>
      </c>
      <c r="E5459" t="s">
        <v>148</v>
      </c>
      <c r="F5459" t="s">
        <v>567</v>
      </c>
      <c r="G5459" t="s">
        <v>612</v>
      </c>
      <c r="H5459" t="s">
        <v>612</v>
      </c>
      <c r="I5459">
        <v>891</v>
      </c>
      <c r="K5459" s="1"/>
    </row>
    <row r="5460" spans="1:11" x14ac:dyDescent="0.25">
      <c r="A5460" s="5" t="str">
        <f t="shared" si="85"/>
        <v>ID1113G5527</v>
      </c>
      <c r="B5460">
        <v>5527</v>
      </c>
      <c r="C5460" t="s">
        <v>68</v>
      </c>
      <c r="D5460">
        <v>1113</v>
      </c>
      <c r="E5460" t="s">
        <v>148</v>
      </c>
      <c r="F5460" t="s">
        <v>567</v>
      </c>
      <c r="G5460" t="s">
        <v>612</v>
      </c>
      <c r="H5460" t="s">
        <v>612</v>
      </c>
      <c r="I5460">
        <v>891</v>
      </c>
      <c r="K5460" s="1"/>
    </row>
    <row r="5461" spans="1:11" x14ac:dyDescent="0.25">
      <c r="A5461" s="5" t="str">
        <f t="shared" si="85"/>
        <v>ID8095G5528</v>
      </c>
      <c r="B5461">
        <v>5528</v>
      </c>
      <c r="C5461" t="s">
        <v>68</v>
      </c>
      <c r="D5461">
        <v>8095</v>
      </c>
      <c r="E5461" t="s">
        <v>148</v>
      </c>
      <c r="F5461" t="s">
        <v>567</v>
      </c>
      <c r="G5461" t="s">
        <v>612</v>
      </c>
      <c r="H5461" t="s">
        <v>3394</v>
      </c>
      <c r="I5461">
        <v>1113</v>
      </c>
      <c r="K5461" s="1"/>
    </row>
    <row r="5462" spans="1:11" x14ac:dyDescent="0.25">
      <c r="A5462" s="5" t="str">
        <f t="shared" si="85"/>
        <v>ID8096G5529</v>
      </c>
      <c r="B5462">
        <v>5529</v>
      </c>
      <c r="C5462" t="s">
        <v>68</v>
      </c>
      <c r="D5462">
        <v>8096</v>
      </c>
      <c r="E5462" t="s">
        <v>148</v>
      </c>
      <c r="F5462" t="s">
        <v>567</v>
      </c>
      <c r="G5462" t="s">
        <v>612</v>
      </c>
      <c r="H5462" t="s">
        <v>3395</v>
      </c>
      <c r="I5462">
        <v>1113</v>
      </c>
      <c r="K5462" s="1"/>
    </row>
    <row r="5463" spans="1:11" x14ac:dyDescent="0.25">
      <c r="A5463" s="5" t="str">
        <f t="shared" si="85"/>
        <v>ID8097G5530</v>
      </c>
      <c r="B5463">
        <v>5530</v>
      </c>
      <c r="C5463" t="s">
        <v>68</v>
      </c>
      <c r="D5463">
        <v>8097</v>
      </c>
      <c r="E5463" t="s">
        <v>148</v>
      </c>
      <c r="F5463" t="s">
        <v>567</v>
      </c>
      <c r="G5463" t="s">
        <v>612</v>
      </c>
      <c r="H5463" t="s">
        <v>3396</v>
      </c>
      <c r="I5463">
        <v>1113</v>
      </c>
      <c r="K5463" s="1"/>
    </row>
    <row r="5464" spans="1:11" x14ac:dyDescent="0.25">
      <c r="A5464" s="5" t="str">
        <f t="shared" si="85"/>
        <v>ID8098G5531</v>
      </c>
      <c r="B5464">
        <v>5531</v>
      </c>
      <c r="C5464" t="s">
        <v>68</v>
      </c>
      <c r="D5464">
        <v>8098</v>
      </c>
      <c r="E5464" t="s">
        <v>148</v>
      </c>
      <c r="F5464" t="s">
        <v>567</v>
      </c>
      <c r="G5464" t="s">
        <v>612</v>
      </c>
      <c r="H5464" t="s">
        <v>3397</v>
      </c>
      <c r="I5464">
        <v>1113</v>
      </c>
      <c r="K5464" s="1"/>
    </row>
    <row r="5465" spans="1:11" x14ac:dyDescent="0.25">
      <c r="A5465" s="5" t="str">
        <f t="shared" si="85"/>
        <v>ID8099G5532</v>
      </c>
      <c r="B5465">
        <v>5532</v>
      </c>
      <c r="C5465" t="s">
        <v>68</v>
      </c>
      <c r="D5465">
        <v>8099</v>
      </c>
      <c r="E5465" t="s">
        <v>148</v>
      </c>
      <c r="F5465" t="s">
        <v>567</v>
      </c>
      <c r="G5465" t="s">
        <v>612</v>
      </c>
      <c r="H5465" t="s">
        <v>3398</v>
      </c>
      <c r="I5465">
        <v>1113</v>
      </c>
      <c r="K5465" s="1"/>
    </row>
    <row r="5466" spans="1:11" x14ac:dyDescent="0.25">
      <c r="A5466" s="5" t="str">
        <f t="shared" si="85"/>
        <v>ID8100G5533</v>
      </c>
      <c r="B5466">
        <v>5533</v>
      </c>
      <c r="C5466" t="s">
        <v>68</v>
      </c>
      <c r="D5466">
        <v>8100</v>
      </c>
      <c r="E5466" t="s">
        <v>148</v>
      </c>
      <c r="F5466" t="s">
        <v>567</v>
      </c>
      <c r="G5466" t="s">
        <v>612</v>
      </c>
      <c r="H5466" t="s">
        <v>3399</v>
      </c>
      <c r="I5466">
        <v>1113</v>
      </c>
      <c r="K5466" s="1"/>
    </row>
    <row r="5467" spans="1:11" x14ac:dyDescent="0.25">
      <c r="A5467" s="5" t="str">
        <f t="shared" si="85"/>
        <v>ID8101G5534</v>
      </c>
      <c r="B5467">
        <v>5534</v>
      </c>
      <c r="C5467" t="s">
        <v>68</v>
      </c>
      <c r="D5467">
        <v>8101</v>
      </c>
      <c r="E5467" t="s">
        <v>148</v>
      </c>
      <c r="F5467" t="s">
        <v>567</v>
      </c>
      <c r="G5467" t="s">
        <v>612</v>
      </c>
      <c r="H5467" t="s">
        <v>3400</v>
      </c>
      <c r="I5467">
        <v>1113</v>
      </c>
      <c r="K5467" s="1"/>
    </row>
    <row r="5468" spans="1:11" x14ac:dyDescent="0.25">
      <c r="A5468" s="5" t="str">
        <f t="shared" si="85"/>
        <v>ID8102G5535</v>
      </c>
      <c r="B5468">
        <v>5535</v>
      </c>
      <c r="C5468" t="s">
        <v>68</v>
      </c>
      <c r="D5468">
        <v>8102</v>
      </c>
      <c r="E5468" t="s">
        <v>148</v>
      </c>
      <c r="F5468" t="s">
        <v>567</v>
      </c>
      <c r="G5468" t="s">
        <v>612</v>
      </c>
      <c r="H5468" t="s">
        <v>3401</v>
      </c>
      <c r="I5468">
        <v>1113</v>
      </c>
      <c r="K5468" s="1"/>
    </row>
    <row r="5469" spans="1:11" x14ac:dyDescent="0.25">
      <c r="A5469" s="5" t="str">
        <f t="shared" si="85"/>
        <v>ID8103G5536</v>
      </c>
      <c r="B5469">
        <v>5536</v>
      </c>
      <c r="C5469" t="s">
        <v>68</v>
      </c>
      <c r="D5469">
        <v>8103</v>
      </c>
      <c r="E5469" t="s">
        <v>148</v>
      </c>
      <c r="F5469" t="s">
        <v>567</v>
      </c>
      <c r="G5469" t="s">
        <v>612</v>
      </c>
      <c r="H5469" t="s">
        <v>3391</v>
      </c>
      <c r="I5469">
        <v>1113</v>
      </c>
      <c r="K5469" s="1"/>
    </row>
    <row r="5470" spans="1:11" x14ac:dyDescent="0.25">
      <c r="A5470" s="5" t="str">
        <f t="shared" si="85"/>
        <v>ID1114G5537</v>
      </c>
      <c r="B5470">
        <v>5537</v>
      </c>
      <c r="C5470" t="s">
        <v>68</v>
      </c>
      <c r="D5470">
        <v>1114</v>
      </c>
      <c r="E5470" t="s">
        <v>148</v>
      </c>
      <c r="F5470" t="s">
        <v>567</v>
      </c>
      <c r="G5470" t="s">
        <v>613</v>
      </c>
      <c r="H5470" t="s">
        <v>613</v>
      </c>
      <c r="I5470">
        <v>891</v>
      </c>
      <c r="K5470" s="1"/>
    </row>
    <row r="5471" spans="1:11" x14ac:dyDescent="0.25">
      <c r="A5471" s="5" t="str">
        <f t="shared" si="85"/>
        <v>ID8104G5538</v>
      </c>
      <c r="B5471">
        <v>5538</v>
      </c>
      <c r="C5471" t="s">
        <v>68</v>
      </c>
      <c r="D5471">
        <v>8104</v>
      </c>
      <c r="E5471" t="s">
        <v>148</v>
      </c>
      <c r="F5471" t="s">
        <v>567</v>
      </c>
      <c r="G5471" t="s">
        <v>613</v>
      </c>
      <c r="H5471" t="s">
        <v>2417</v>
      </c>
      <c r="I5471">
        <v>1114</v>
      </c>
      <c r="K5471" s="1"/>
    </row>
    <row r="5472" spans="1:11" x14ac:dyDescent="0.25">
      <c r="A5472" s="5" t="str">
        <f t="shared" si="85"/>
        <v>ID8104G5539</v>
      </c>
      <c r="B5472">
        <v>5539</v>
      </c>
      <c r="C5472" t="s">
        <v>68</v>
      </c>
      <c r="D5472">
        <v>8104</v>
      </c>
      <c r="E5472" t="s">
        <v>148</v>
      </c>
      <c r="F5472" t="s">
        <v>567</v>
      </c>
      <c r="G5472" t="s">
        <v>613</v>
      </c>
      <c r="H5472" t="s">
        <v>2417</v>
      </c>
      <c r="I5472">
        <v>1114</v>
      </c>
      <c r="K5472" s="1"/>
    </row>
    <row r="5473" spans="1:11" x14ac:dyDescent="0.25">
      <c r="A5473" s="5" t="str">
        <f t="shared" si="85"/>
        <v>ID8105G5540</v>
      </c>
      <c r="B5473">
        <v>5540</v>
      </c>
      <c r="C5473" t="s">
        <v>68</v>
      </c>
      <c r="D5473">
        <v>8105</v>
      </c>
      <c r="E5473" t="s">
        <v>148</v>
      </c>
      <c r="F5473" t="s">
        <v>567</v>
      </c>
      <c r="G5473" t="s">
        <v>613</v>
      </c>
      <c r="H5473" t="s">
        <v>2418</v>
      </c>
      <c r="I5473">
        <v>1114</v>
      </c>
      <c r="K5473" s="1"/>
    </row>
    <row r="5474" spans="1:11" x14ac:dyDescent="0.25">
      <c r="A5474" s="5" t="str">
        <f t="shared" si="85"/>
        <v>ID8105G5541</v>
      </c>
      <c r="B5474">
        <v>5541</v>
      </c>
      <c r="C5474" t="s">
        <v>68</v>
      </c>
      <c r="D5474">
        <v>8105</v>
      </c>
      <c r="E5474" t="s">
        <v>148</v>
      </c>
      <c r="F5474" t="s">
        <v>567</v>
      </c>
      <c r="G5474" t="s">
        <v>613</v>
      </c>
      <c r="H5474" t="s">
        <v>2418</v>
      </c>
      <c r="I5474">
        <v>1114</v>
      </c>
      <c r="K5474" s="1"/>
    </row>
    <row r="5475" spans="1:11" x14ac:dyDescent="0.25">
      <c r="A5475" s="5" t="str">
        <f t="shared" si="85"/>
        <v>ID8106G5542</v>
      </c>
      <c r="B5475">
        <v>5542</v>
      </c>
      <c r="C5475" t="s">
        <v>68</v>
      </c>
      <c r="D5475">
        <v>8106</v>
      </c>
      <c r="E5475" t="s">
        <v>148</v>
      </c>
      <c r="F5475" t="s">
        <v>567</v>
      </c>
      <c r="G5475" t="s">
        <v>613</v>
      </c>
      <c r="H5475" t="s">
        <v>2419</v>
      </c>
      <c r="I5475">
        <v>1114</v>
      </c>
      <c r="K5475" s="1"/>
    </row>
    <row r="5476" spans="1:11" x14ac:dyDescent="0.25">
      <c r="A5476" s="5" t="str">
        <f t="shared" si="85"/>
        <v>ID8106G5543</v>
      </c>
      <c r="B5476">
        <v>5543</v>
      </c>
      <c r="C5476" t="s">
        <v>68</v>
      </c>
      <c r="D5476">
        <v>8106</v>
      </c>
      <c r="E5476" t="s">
        <v>148</v>
      </c>
      <c r="F5476" t="s">
        <v>567</v>
      </c>
      <c r="G5476" t="s">
        <v>613</v>
      </c>
      <c r="H5476" t="s">
        <v>2419</v>
      </c>
      <c r="I5476">
        <v>1114</v>
      </c>
      <c r="K5476" s="1"/>
    </row>
    <row r="5477" spans="1:11" x14ac:dyDescent="0.25">
      <c r="A5477" s="5" t="str">
        <f t="shared" si="85"/>
        <v>ID8107G5544</v>
      </c>
      <c r="B5477">
        <v>5544</v>
      </c>
      <c r="C5477" t="s">
        <v>68</v>
      </c>
      <c r="D5477">
        <v>8107</v>
      </c>
      <c r="E5477" t="s">
        <v>148</v>
      </c>
      <c r="F5477" t="s">
        <v>567</v>
      </c>
      <c r="G5477" t="s">
        <v>613</v>
      </c>
      <c r="H5477" t="s">
        <v>2420</v>
      </c>
      <c r="I5477">
        <v>1114</v>
      </c>
      <c r="K5477" s="1"/>
    </row>
    <row r="5478" spans="1:11" x14ac:dyDescent="0.25">
      <c r="A5478" s="5" t="str">
        <f t="shared" si="85"/>
        <v>ID8107G5545</v>
      </c>
      <c r="B5478">
        <v>5545</v>
      </c>
      <c r="C5478" t="s">
        <v>68</v>
      </c>
      <c r="D5478">
        <v>8107</v>
      </c>
      <c r="E5478" t="s">
        <v>148</v>
      </c>
      <c r="F5478" t="s">
        <v>567</v>
      </c>
      <c r="G5478" t="s">
        <v>613</v>
      </c>
      <c r="H5478" t="s">
        <v>2420</v>
      </c>
      <c r="I5478">
        <v>1114</v>
      </c>
      <c r="K5478" s="1"/>
    </row>
    <row r="5479" spans="1:11" x14ac:dyDescent="0.25">
      <c r="A5479" s="5" t="str">
        <f t="shared" si="85"/>
        <v>ID8108G5546</v>
      </c>
      <c r="B5479">
        <v>5546</v>
      </c>
      <c r="C5479" t="s">
        <v>68</v>
      </c>
      <c r="D5479">
        <v>8108</v>
      </c>
      <c r="E5479" t="s">
        <v>148</v>
      </c>
      <c r="F5479" t="s">
        <v>567</v>
      </c>
      <c r="G5479" t="s">
        <v>613</v>
      </c>
      <c r="H5479" t="s">
        <v>2421</v>
      </c>
      <c r="I5479">
        <v>1114</v>
      </c>
      <c r="K5479" s="1"/>
    </row>
    <row r="5480" spans="1:11" x14ac:dyDescent="0.25">
      <c r="A5480" s="5" t="str">
        <f t="shared" si="85"/>
        <v>ID8108G5547</v>
      </c>
      <c r="B5480">
        <v>5547</v>
      </c>
      <c r="C5480" t="s">
        <v>68</v>
      </c>
      <c r="D5480">
        <v>8108</v>
      </c>
      <c r="E5480" t="s">
        <v>148</v>
      </c>
      <c r="F5480" t="s">
        <v>567</v>
      </c>
      <c r="G5480" t="s">
        <v>613</v>
      </c>
      <c r="H5480" t="s">
        <v>2421</v>
      </c>
      <c r="I5480">
        <v>1114</v>
      </c>
      <c r="K5480" s="1"/>
    </row>
    <row r="5481" spans="1:11" x14ac:dyDescent="0.25">
      <c r="A5481" s="5" t="str">
        <f t="shared" si="85"/>
        <v>ID8109G5548</v>
      </c>
      <c r="B5481">
        <v>5548</v>
      </c>
      <c r="C5481" t="s">
        <v>68</v>
      </c>
      <c r="D5481">
        <v>8109</v>
      </c>
      <c r="E5481" t="s">
        <v>148</v>
      </c>
      <c r="F5481" t="s">
        <v>567</v>
      </c>
      <c r="G5481" t="s">
        <v>613</v>
      </c>
      <c r="H5481" t="s">
        <v>2422</v>
      </c>
      <c r="I5481">
        <v>1114</v>
      </c>
      <c r="K5481" s="1"/>
    </row>
    <row r="5482" spans="1:11" x14ac:dyDescent="0.25">
      <c r="A5482" s="5" t="str">
        <f t="shared" si="85"/>
        <v>ID8109G5549</v>
      </c>
      <c r="B5482">
        <v>5549</v>
      </c>
      <c r="C5482" t="s">
        <v>68</v>
      </c>
      <c r="D5482">
        <v>8109</v>
      </c>
      <c r="E5482" t="s">
        <v>148</v>
      </c>
      <c r="F5482" t="s">
        <v>567</v>
      </c>
      <c r="G5482" t="s">
        <v>613</v>
      </c>
      <c r="H5482" t="s">
        <v>2422</v>
      </c>
      <c r="I5482">
        <v>1114</v>
      </c>
      <c r="K5482" s="1"/>
    </row>
    <row r="5483" spans="1:11" x14ac:dyDescent="0.25">
      <c r="A5483" s="5" t="str">
        <f t="shared" si="85"/>
        <v>ID8110G5550</v>
      </c>
      <c r="B5483">
        <v>5550</v>
      </c>
      <c r="C5483" t="s">
        <v>68</v>
      </c>
      <c r="D5483">
        <v>8110</v>
      </c>
      <c r="E5483" t="s">
        <v>148</v>
      </c>
      <c r="F5483" t="s">
        <v>567</v>
      </c>
      <c r="G5483" t="s">
        <v>613</v>
      </c>
      <c r="H5483" t="s">
        <v>2423</v>
      </c>
      <c r="I5483">
        <v>1114</v>
      </c>
      <c r="K5483" s="1"/>
    </row>
    <row r="5484" spans="1:11" x14ac:dyDescent="0.25">
      <c r="A5484" s="5" t="str">
        <f t="shared" si="85"/>
        <v>ID8110G5551</v>
      </c>
      <c r="B5484">
        <v>5551</v>
      </c>
      <c r="C5484" t="s">
        <v>68</v>
      </c>
      <c r="D5484">
        <v>8110</v>
      </c>
      <c r="E5484" t="s">
        <v>148</v>
      </c>
      <c r="F5484" t="s">
        <v>567</v>
      </c>
      <c r="G5484" t="s">
        <v>613</v>
      </c>
      <c r="H5484" t="s">
        <v>2423</v>
      </c>
      <c r="I5484">
        <v>1114</v>
      </c>
      <c r="K5484" s="1"/>
    </row>
    <row r="5485" spans="1:11" x14ac:dyDescent="0.25">
      <c r="A5485" s="5" t="str">
        <f t="shared" si="85"/>
        <v>ID8111G5552</v>
      </c>
      <c r="B5485">
        <v>5552</v>
      </c>
      <c r="C5485" t="s">
        <v>68</v>
      </c>
      <c r="D5485">
        <v>8111</v>
      </c>
      <c r="E5485" t="s">
        <v>148</v>
      </c>
      <c r="F5485" t="s">
        <v>567</v>
      </c>
      <c r="G5485" t="s">
        <v>613</v>
      </c>
      <c r="H5485" t="s">
        <v>2424</v>
      </c>
      <c r="I5485">
        <v>1114</v>
      </c>
      <c r="K5485" s="1"/>
    </row>
    <row r="5486" spans="1:11" x14ac:dyDescent="0.25">
      <c r="A5486" s="5" t="str">
        <f t="shared" si="85"/>
        <v>ID8111G5553</v>
      </c>
      <c r="B5486">
        <v>5553</v>
      </c>
      <c r="C5486" t="s">
        <v>68</v>
      </c>
      <c r="D5486">
        <v>8111</v>
      </c>
      <c r="E5486" t="s">
        <v>148</v>
      </c>
      <c r="F5486" t="s">
        <v>567</v>
      </c>
      <c r="G5486" t="s">
        <v>613</v>
      </c>
      <c r="H5486" t="s">
        <v>2424</v>
      </c>
      <c r="I5486">
        <v>1114</v>
      </c>
      <c r="K5486" s="1"/>
    </row>
    <row r="5487" spans="1:11" x14ac:dyDescent="0.25">
      <c r="A5487" s="5" t="str">
        <f t="shared" si="85"/>
        <v>ID1115G5554</v>
      </c>
      <c r="B5487">
        <v>5554</v>
      </c>
      <c r="C5487" t="s">
        <v>68</v>
      </c>
      <c r="D5487">
        <v>1115</v>
      </c>
      <c r="E5487" t="s">
        <v>148</v>
      </c>
      <c r="F5487" t="s">
        <v>567</v>
      </c>
      <c r="G5487" t="s">
        <v>614</v>
      </c>
      <c r="H5487" t="s">
        <v>614</v>
      </c>
      <c r="I5487">
        <v>891</v>
      </c>
      <c r="K5487" s="1"/>
    </row>
    <row r="5488" spans="1:11" x14ac:dyDescent="0.25">
      <c r="A5488" s="5" t="str">
        <f t="shared" si="85"/>
        <v>ID8112G5555</v>
      </c>
      <c r="B5488">
        <v>5555</v>
      </c>
      <c r="C5488" t="s">
        <v>68</v>
      </c>
      <c r="D5488">
        <v>8112</v>
      </c>
      <c r="E5488" t="s">
        <v>148</v>
      </c>
      <c r="F5488" t="s">
        <v>567</v>
      </c>
      <c r="G5488" t="s">
        <v>614</v>
      </c>
      <c r="H5488" t="s">
        <v>3394</v>
      </c>
      <c r="I5488">
        <v>1115</v>
      </c>
      <c r="K5488" s="1"/>
    </row>
    <row r="5489" spans="1:11" x14ac:dyDescent="0.25">
      <c r="A5489" s="5" t="str">
        <f t="shared" si="85"/>
        <v>ID8113G5556</v>
      </c>
      <c r="B5489">
        <v>5556</v>
      </c>
      <c r="C5489" t="s">
        <v>68</v>
      </c>
      <c r="D5489">
        <v>8113</v>
      </c>
      <c r="E5489" t="s">
        <v>148</v>
      </c>
      <c r="F5489" t="s">
        <v>567</v>
      </c>
      <c r="G5489" t="s">
        <v>614</v>
      </c>
      <c r="H5489" t="s">
        <v>3395</v>
      </c>
      <c r="I5489">
        <v>1115</v>
      </c>
      <c r="K5489" s="1"/>
    </row>
    <row r="5490" spans="1:11" x14ac:dyDescent="0.25">
      <c r="A5490" s="5" t="str">
        <f t="shared" si="85"/>
        <v>ID8114G5557</v>
      </c>
      <c r="B5490">
        <v>5557</v>
      </c>
      <c r="C5490" t="s">
        <v>68</v>
      </c>
      <c r="D5490">
        <v>8114</v>
      </c>
      <c r="E5490" t="s">
        <v>148</v>
      </c>
      <c r="F5490" t="s">
        <v>567</v>
      </c>
      <c r="G5490" t="s">
        <v>614</v>
      </c>
      <c r="H5490" t="s">
        <v>3396</v>
      </c>
      <c r="I5490">
        <v>1115</v>
      </c>
      <c r="K5490" s="1"/>
    </row>
    <row r="5491" spans="1:11" x14ac:dyDescent="0.25">
      <c r="A5491" s="5" t="str">
        <f t="shared" si="85"/>
        <v>ID8115G5558</v>
      </c>
      <c r="B5491">
        <v>5558</v>
      </c>
      <c r="C5491" t="s">
        <v>68</v>
      </c>
      <c r="D5491">
        <v>8115</v>
      </c>
      <c r="E5491" t="s">
        <v>148</v>
      </c>
      <c r="F5491" t="s">
        <v>567</v>
      </c>
      <c r="G5491" t="s">
        <v>614</v>
      </c>
      <c r="H5491" t="s">
        <v>3397</v>
      </c>
      <c r="I5491">
        <v>1115</v>
      </c>
      <c r="K5491" s="1"/>
    </row>
    <row r="5492" spans="1:11" x14ac:dyDescent="0.25">
      <c r="A5492" s="5" t="str">
        <f t="shared" si="85"/>
        <v>ID8116G5559</v>
      </c>
      <c r="B5492">
        <v>5559</v>
      </c>
      <c r="C5492" t="s">
        <v>68</v>
      </c>
      <c r="D5492">
        <v>8116</v>
      </c>
      <c r="E5492" t="s">
        <v>148</v>
      </c>
      <c r="F5492" t="s">
        <v>567</v>
      </c>
      <c r="G5492" t="s">
        <v>614</v>
      </c>
      <c r="H5492" t="s">
        <v>3398</v>
      </c>
      <c r="I5492">
        <v>1115</v>
      </c>
      <c r="K5492" s="1"/>
    </row>
    <row r="5493" spans="1:11" x14ac:dyDescent="0.25">
      <c r="A5493" s="5" t="str">
        <f t="shared" si="85"/>
        <v>ID8117G5560</v>
      </c>
      <c r="B5493">
        <v>5560</v>
      </c>
      <c r="C5493" t="s">
        <v>68</v>
      </c>
      <c r="D5493">
        <v>8117</v>
      </c>
      <c r="E5493" t="s">
        <v>148</v>
      </c>
      <c r="F5493" t="s">
        <v>567</v>
      </c>
      <c r="G5493" t="s">
        <v>614</v>
      </c>
      <c r="H5493" t="s">
        <v>3399</v>
      </c>
      <c r="I5493">
        <v>1115</v>
      </c>
      <c r="K5493" s="1"/>
    </row>
    <row r="5494" spans="1:11" x14ac:dyDescent="0.25">
      <c r="A5494" s="5" t="str">
        <f t="shared" si="85"/>
        <v>ID8118G5561</v>
      </c>
      <c r="B5494">
        <v>5561</v>
      </c>
      <c r="C5494" t="s">
        <v>68</v>
      </c>
      <c r="D5494">
        <v>8118</v>
      </c>
      <c r="E5494" t="s">
        <v>148</v>
      </c>
      <c r="F5494" t="s">
        <v>567</v>
      </c>
      <c r="G5494" t="s">
        <v>614</v>
      </c>
      <c r="H5494" t="s">
        <v>3400</v>
      </c>
      <c r="I5494">
        <v>1115</v>
      </c>
      <c r="K5494" s="1"/>
    </row>
    <row r="5495" spans="1:11" x14ac:dyDescent="0.25">
      <c r="A5495" s="5" t="str">
        <f t="shared" si="85"/>
        <v>ID8119G5562</v>
      </c>
      <c r="B5495">
        <v>5562</v>
      </c>
      <c r="C5495" t="s">
        <v>68</v>
      </c>
      <c r="D5495">
        <v>8119</v>
      </c>
      <c r="E5495" t="s">
        <v>148</v>
      </c>
      <c r="F5495" t="s">
        <v>567</v>
      </c>
      <c r="G5495" t="s">
        <v>614</v>
      </c>
      <c r="H5495" t="s">
        <v>3401</v>
      </c>
      <c r="I5495">
        <v>1115</v>
      </c>
      <c r="K5495" s="1"/>
    </row>
    <row r="5496" spans="1:11" x14ac:dyDescent="0.25">
      <c r="A5496" s="5" t="str">
        <f t="shared" si="85"/>
        <v>ID8210G5563</v>
      </c>
      <c r="B5496">
        <v>5563</v>
      </c>
      <c r="C5496" t="s">
        <v>68</v>
      </c>
      <c r="D5496">
        <v>8210</v>
      </c>
      <c r="E5496" t="s">
        <v>148</v>
      </c>
      <c r="F5496" t="s">
        <v>567</v>
      </c>
      <c r="G5496" t="s">
        <v>614</v>
      </c>
      <c r="H5496" t="s">
        <v>3391</v>
      </c>
      <c r="I5496">
        <v>1115</v>
      </c>
      <c r="K5496" s="1"/>
    </row>
    <row r="5497" spans="1:11" x14ac:dyDescent="0.25">
      <c r="A5497" s="5" t="str">
        <f t="shared" si="85"/>
        <v>ID1348G5564</v>
      </c>
      <c r="B5497">
        <v>5564</v>
      </c>
      <c r="C5497" t="s">
        <v>68</v>
      </c>
      <c r="D5497">
        <v>1348</v>
      </c>
      <c r="E5497" t="s">
        <v>148</v>
      </c>
      <c r="F5497" t="s">
        <v>567</v>
      </c>
      <c r="G5497" t="s">
        <v>697</v>
      </c>
      <c r="H5497" t="s">
        <v>697</v>
      </c>
      <c r="I5497">
        <v>891</v>
      </c>
      <c r="K5497" s="1"/>
    </row>
    <row r="5498" spans="1:11" x14ac:dyDescent="0.25">
      <c r="A5498" s="5" t="str">
        <f t="shared" si="85"/>
        <v>ID8066G5565</v>
      </c>
      <c r="B5498">
        <v>5565</v>
      </c>
      <c r="C5498" t="s">
        <v>68</v>
      </c>
      <c r="D5498">
        <v>8066</v>
      </c>
      <c r="E5498" t="s">
        <v>148</v>
      </c>
      <c r="F5498" t="s">
        <v>567</v>
      </c>
      <c r="G5498" t="s">
        <v>697</v>
      </c>
      <c r="H5498" t="s">
        <v>3394</v>
      </c>
      <c r="I5498">
        <v>1348</v>
      </c>
      <c r="K5498" s="1"/>
    </row>
    <row r="5499" spans="1:11" x14ac:dyDescent="0.25">
      <c r="A5499" s="5" t="str">
        <f t="shared" si="85"/>
        <v>ID8067G5566</v>
      </c>
      <c r="B5499">
        <v>5566</v>
      </c>
      <c r="C5499" t="s">
        <v>68</v>
      </c>
      <c r="D5499">
        <v>8067</v>
      </c>
      <c r="E5499" t="s">
        <v>148</v>
      </c>
      <c r="F5499" t="s">
        <v>567</v>
      </c>
      <c r="G5499" t="s">
        <v>697</v>
      </c>
      <c r="H5499" t="s">
        <v>3395</v>
      </c>
      <c r="I5499">
        <v>1348</v>
      </c>
      <c r="K5499" s="1"/>
    </row>
    <row r="5500" spans="1:11" x14ac:dyDescent="0.25">
      <c r="A5500" s="5" t="str">
        <f t="shared" si="85"/>
        <v>ID8068G5567</v>
      </c>
      <c r="B5500">
        <v>5567</v>
      </c>
      <c r="C5500" t="s">
        <v>68</v>
      </c>
      <c r="D5500">
        <v>8068</v>
      </c>
      <c r="E5500" t="s">
        <v>148</v>
      </c>
      <c r="F5500" t="s">
        <v>567</v>
      </c>
      <c r="G5500" t="s">
        <v>697</v>
      </c>
      <c r="H5500" t="s">
        <v>3396</v>
      </c>
      <c r="I5500">
        <v>1348</v>
      </c>
      <c r="K5500" s="1"/>
    </row>
    <row r="5501" spans="1:11" x14ac:dyDescent="0.25">
      <c r="A5501" s="5" t="str">
        <f t="shared" si="85"/>
        <v>ID8069G5568</v>
      </c>
      <c r="B5501">
        <v>5568</v>
      </c>
      <c r="C5501" t="s">
        <v>68</v>
      </c>
      <c r="D5501">
        <v>8069</v>
      </c>
      <c r="E5501" t="s">
        <v>148</v>
      </c>
      <c r="F5501" t="s">
        <v>567</v>
      </c>
      <c r="G5501" t="s">
        <v>697</v>
      </c>
      <c r="H5501" t="s">
        <v>3397</v>
      </c>
      <c r="I5501">
        <v>1348</v>
      </c>
      <c r="K5501" s="1"/>
    </row>
    <row r="5502" spans="1:11" x14ac:dyDescent="0.25">
      <c r="A5502" s="5" t="str">
        <f t="shared" si="85"/>
        <v>ID8070G5569</v>
      </c>
      <c r="B5502">
        <v>5569</v>
      </c>
      <c r="C5502" t="s">
        <v>68</v>
      </c>
      <c r="D5502">
        <v>8070</v>
      </c>
      <c r="E5502" t="s">
        <v>148</v>
      </c>
      <c r="F5502" t="s">
        <v>567</v>
      </c>
      <c r="G5502" t="s">
        <v>697</v>
      </c>
      <c r="H5502" t="s">
        <v>3398</v>
      </c>
      <c r="I5502">
        <v>1348</v>
      </c>
      <c r="K5502" s="1"/>
    </row>
    <row r="5503" spans="1:11" x14ac:dyDescent="0.25">
      <c r="A5503" s="5" t="str">
        <f t="shared" si="85"/>
        <v>ID8071G5570</v>
      </c>
      <c r="B5503">
        <v>5570</v>
      </c>
      <c r="C5503" t="s">
        <v>68</v>
      </c>
      <c r="D5503">
        <v>8071</v>
      </c>
      <c r="E5503" t="s">
        <v>148</v>
      </c>
      <c r="F5503" t="s">
        <v>567</v>
      </c>
      <c r="G5503" t="s">
        <v>697</v>
      </c>
      <c r="H5503" t="s">
        <v>3399</v>
      </c>
      <c r="I5503">
        <v>1348</v>
      </c>
      <c r="K5503" s="1"/>
    </row>
    <row r="5504" spans="1:11" x14ac:dyDescent="0.25">
      <c r="A5504" s="5" t="str">
        <f t="shared" si="85"/>
        <v>ID8072G5571</v>
      </c>
      <c r="B5504">
        <v>5571</v>
      </c>
      <c r="C5504" t="s">
        <v>68</v>
      </c>
      <c r="D5504">
        <v>8072</v>
      </c>
      <c r="E5504" t="s">
        <v>148</v>
      </c>
      <c r="F5504" t="s">
        <v>567</v>
      </c>
      <c r="G5504" t="s">
        <v>697</v>
      </c>
      <c r="H5504" t="s">
        <v>3400</v>
      </c>
      <c r="I5504">
        <v>1348</v>
      </c>
      <c r="K5504" s="1"/>
    </row>
    <row r="5505" spans="1:11" x14ac:dyDescent="0.25">
      <c r="A5505" s="5" t="str">
        <f t="shared" si="85"/>
        <v>ID8073G5572</v>
      </c>
      <c r="B5505">
        <v>5572</v>
      </c>
      <c r="C5505" t="s">
        <v>68</v>
      </c>
      <c r="D5505">
        <v>8073</v>
      </c>
      <c r="E5505" t="s">
        <v>148</v>
      </c>
      <c r="F5505" t="s">
        <v>567</v>
      </c>
      <c r="G5505" t="s">
        <v>697</v>
      </c>
      <c r="H5505" t="s">
        <v>3401</v>
      </c>
      <c r="I5505">
        <v>1348</v>
      </c>
      <c r="K5505" s="1"/>
    </row>
    <row r="5506" spans="1:11" x14ac:dyDescent="0.25">
      <c r="A5506" s="5" t="str">
        <f t="shared" si="85"/>
        <v>ID8074G5573</v>
      </c>
      <c r="B5506">
        <v>5573</v>
      </c>
      <c r="C5506" t="s">
        <v>68</v>
      </c>
      <c r="D5506">
        <v>8074</v>
      </c>
      <c r="E5506" t="s">
        <v>148</v>
      </c>
      <c r="F5506" t="s">
        <v>567</v>
      </c>
      <c r="G5506" t="s">
        <v>697</v>
      </c>
      <c r="H5506" t="s">
        <v>3391</v>
      </c>
      <c r="I5506">
        <v>1348</v>
      </c>
      <c r="K5506" s="1"/>
    </row>
    <row r="5507" spans="1:11" x14ac:dyDescent="0.25">
      <c r="A5507" s="5" t="str">
        <f t="shared" ref="A5507:A5570" si="86">"ID"&amp;D5507&amp;"G"&amp;B5507</f>
        <v>ID1374G5574</v>
      </c>
      <c r="B5507">
        <v>5574</v>
      </c>
      <c r="C5507" t="s">
        <v>68</v>
      </c>
      <c r="D5507">
        <v>1374</v>
      </c>
      <c r="E5507" t="s">
        <v>148</v>
      </c>
      <c r="F5507" t="s">
        <v>567</v>
      </c>
      <c r="G5507" t="s">
        <v>708</v>
      </c>
      <c r="H5507" t="s">
        <v>708</v>
      </c>
      <c r="I5507">
        <v>891</v>
      </c>
      <c r="K5507" s="1"/>
    </row>
    <row r="5508" spans="1:11" x14ac:dyDescent="0.25">
      <c r="A5508" s="5" t="str">
        <f t="shared" si="86"/>
        <v>ID8086G5575</v>
      </c>
      <c r="B5508">
        <v>5575</v>
      </c>
      <c r="C5508" t="s">
        <v>68</v>
      </c>
      <c r="D5508">
        <v>8086</v>
      </c>
      <c r="E5508" t="s">
        <v>148</v>
      </c>
      <c r="F5508" t="s">
        <v>567</v>
      </c>
      <c r="G5508" t="s">
        <v>708</v>
      </c>
      <c r="H5508" t="s">
        <v>3394</v>
      </c>
      <c r="I5508">
        <v>1374</v>
      </c>
      <c r="K5508" s="1"/>
    </row>
    <row r="5509" spans="1:11" x14ac:dyDescent="0.25">
      <c r="A5509" s="5" t="str">
        <f t="shared" si="86"/>
        <v>ID8087G5576</v>
      </c>
      <c r="B5509">
        <v>5576</v>
      </c>
      <c r="C5509" t="s">
        <v>68</v>
      </c>
      <c r="D5509">
        <v>8087</v>
      </c>
      <c r="E5509" t="s">
        <v>148</v>
      </c>
      <c r="F5509" t="s">
        <v>567</v>
      </c>
      <c r="G5509" t="s">
        <v>708</v>
      </c>
      <c r="H5509" t="s">
        <v>3395</v>
      </c>
      <c r="I5509">
        <v>1374</v>
      </c>
      <c r="K5509" s="1"/>
    </row>
    <row r="5510" spans="1:11" x14ac:dyDescent="0.25">
      <c r="A5510" s="5" t="str">
        <f t="shared" si="86"/>
        <v>ID8088G5577</v>
      </c>
      <c r="B5510">
        <v>5577</v>
      </c>
      <c r="C5510" t="s">
        <v>68</v>
      </c>
      <c r="D5510">
        <v>8088</v>
      </c>
      <c r="E5510" t="s">
        <v>148</v>
      </c>
      <c r="F5510" t="s">
        <v>567</v>
      </c>
      <c r="G5510" t="s">
        <v>708</v>
      </c>
      <c r="H5510" t="s">
        <v>3396</v>
      </c>
      <c r="I5510">
        <v>1374</v>
      </c>
      <c r="K5510" s="1"/>
    </row>
    <row r="5511" spans="1:11" x14ac:dyDescent="0.25">
      <c r="A5511" s="5" t="str">
        <f t="shared" si="86"/>
        <v>ID8089G5578</v>
      </c>
      <c r="B5511">
        <v>5578</v>
      </c>
      <c r="C5511" t="s">
        <v>68</v>
      </c>
      <c r="D5511">
        <v>8089</v>
      </c>
      <c r="E5511" t="s">
        <v>148</v>
      </c>
      <c r="F5511" t="s">
        <v>567</v>
      </c>
      <c r="G5511" t="s">
        <v>708</v>
      </c>
      <c r="H5511" t="s">
        <v>3397</v>
      </c>
      <c r="I5511">
        <v>1374</v>
      </c>
      <c r="K5511" s="1"/>
    </row>
    <row r="5512" spans="1:11" x14ac:dyDescent="0.25">
      <c r="A5512" s="5" t="str">
        <f t="shared" si="86"/>
        <v>ID8090G5579</v>
      </c>
      <c r="B5512">
        <v>5579</v>
      </c>
      <c r="C5512" t="s">
        <v>68</v>
      </c>
      <c r="D5512">
        <v>8090</v>
      </c>
      <c r="E5512" t="s">
        <v>148</v>
      </c>
      <c r="F5512" t="s">
        <v>567</v>
      </c>
      <c r="G5512" t="s">
        <v>708</v>
      </c>
      <c r="H5512" t="s">
        <v>3398</v>
      </c>
      <c r="I5512">
        <v>1374</v>
      </c>
      <c r="K5512" s="1"/>
    </row>
    <row r="5513" spans="1:11" x14ac:dyDescent="0.25">
      <c r="A5513" s="5" t="str">
        <f t="shared" si="86"/>
        <v>ID8091G5580</v>
      </c>
      <c r="B5513">
        <v>5580</v>
      </c>
      <c r="C5513" t="s">
        <v>68</v>
      </c>
      <c r="D5513">
        <v>8091</v>
      </c>
      <c r="E5513" t="s">
        <v>148</v>
      </c>
      <c r="F5513" t="s">
        <v>567</v>
      </c>
      <c r="G5513" t="s">
        <v>708</v>
      </c>
      <c r="H5513" t="s">
        <v>3399</v>
      </c>
      <c r="I5513">
        <v>1374</v>
      </c>
      <c r="K5513" s="1"/>
    </row>
    <row r="5514" spans="1:11" x14ac:dyDescent="0.25">
      <c r="A5514" s="5" t="str">
        <f t="shared" si="86"/>
        <v>ID8092G5581</v>
      </c>
      <c r="B5514">
        <v>5581</v>
      </c>
      <c r="C5514" t="s">
        <v>68</v>
      </c>
      <c r="D5514">
        <v>8092</v>
      </c>
      <c r="E5514" t="s">
        <v>148</v>
      </c>
      <c r="F5514" t="s">
        <v>567</v>
      </c>
      <c r="G5514" t="s">
        <v>708</v>
      </c>
      <c r="H5514" t="s">
        <v>3400</v>
      </c>
      <c r="I5514">
        <v>1374</v>
      </c>
      <c r="K5514" s="1"/>
    </row>
    <row r="5515" spans="1:11" x14ac:dyDescent="0.25">
      <c r="A5515" s="5" t="str">
        <f t="shared" si="86"/>
        <v>ID8093G5582</v>
      </c>
      <c r="B5515">
        <v>5582</v>
      </c>
      <c r="C5515" t="s">
        <v>68</v>
      </c>
      <c r="D5515">
        <v>8093</v>
      </c>
      <c r="E5515" t="s">
        <v>148</v>
      </c>
      <c r="F5515" t="s">
        <v>567</v>
      </c>
      <c r="G5515" t="s">
        <v>708</v>
      </c>
      <c r="H5515" t="s">
        <v>3401</v>
      </c>
      <c r="I5515">
        <v>1374</v>
      </c>
      <c r="K5515" s="1"/>
    </row>
    <row r="5516" spans="1:11" x14ac:dyDescent="0.25">
      <c r="A5516" s="5" t="str">
        <f t="shared" si="86"/>
        <v>ID8094G5583</v>
      </c>
      <c r="B5516">
        <v>5583</v>
      </c>
      <c r="C5516" t="s">
        <v>68</v>
      </c>
      <c r="D5516">
        <v>8094</v>
      </c>
      <c r="E5516" t="s">
        <v>148</v>
      </c>
      <c r="F5516" t="s">
        <v>567</v>
      </c>
      <c r="G5516" t="s">
        <v>708</v>
      </c>
      <c r="H5516" t="s">
        <v>3391</v>
      </c>
      <c r="I5516">
        <v>1374</v>
      </c>
      <c r="K5516" s="1"/>
    </row>
    <row r="5517" spans="1:11" x14ac:dyDescent="0.25">
      <c r="A5517" s="5" t="str">
        <f t="shared" si="86"/>
        <v>ID1405G5584</v>
      </c>
      <c r="B5517">
        <v>5584</v>
      </c>
      <c r="C5517" t="s">
        <v>68</v>
      </c>
      <c r="D5517">
        <v>1405</v>
      </c>
      <c r="E5517" t="s">
        <v>148</v>
      </c>
      <c r="F5517" t="s">
        <v>567</v>
      </c>
      <c r="G5517" t="s">
        <v>717</v>
      </c>
      <c r="H5517" t="s">
        <v>717</v>
      </c>
      <c r="I5517">
        <v>891</v>
      </c>
      <c r="K5517" s="1"/>
    </row>
    <row r="5518" spans="1:11" x14ac:dyDescent="0.25">
      <c r="A5518" s="5" t="str">
        <f t="shared" si="86"/>
        <v>ID1421G5585</v>
      </c>
      <c r="B5518">
        <v>5585</v>
      </c>
      <c r="C5518" t="s">
        <v>68</v>
      </c>
      <c r="D5518">
        <v>1421</v>
      </c>
      <c r="E5518" t="s">
        <v>148</v>
      </c>
      <c r="F5518" t="s">
        <v>567</v>
      </c>
      <c r="G5518" t="s">
        <v>724</v>
      </c>
      <c r="H5518" t="s">
        <v>724</v>
      </c>
      <c r="I5518">
        <v>891</v>
      </c>
      <c r="K5518" s="1"/>
    </row>
    <row r="5519" spans="1:11" x14ac:dyDescent="0.25">
      <c r="A5519" s="5" t="str">
        <f t="shared" si="86"/>
        <v>ID7994G5586</v>
      </c>
      <c r="B5519">
        <v>5586</v>
      </c>
      <c r="C5519" t="s">
        <v>68</v>
      </c>
      <c r="D5519">
        <v>7994</v>
      </c>
      <c r="E5519" t="s">
        <v>148</v>
      </c>
      <c r="F5519" t="s">
        <v>567</v>
      </c>
      <c r="G5519" t="s">
        <v>724</v>
      </c>
      <c r="H5519" t="s">
        <v>3394</v>
      </c>
      <c r="I5519">
        <v>1421</v>
      </c>
      <c r="K5519" s="1"/>
    </row>
    <row r="5520" spans="1:11" x14ac:dyDescent="0.25">
      <c r="A5520" s="5" t="str">
        <f t="shared" si="86"/>
        <v>ID7995G5587</v>
      </c>
      <c r="B5520">
        <v>5587</v>
      </c>
      <c r="C5520" t="s">
        <v>68</v>
      </c>
      <c r="D5520">
        <v>7995</v>
      </c>
      <c r="E5520" t="s">
        <v>148</v>
      </c>
      <c r="F5520" t="s">
        <v>567</v>
      </c>
      <c r="G5520" t="s">
        <v>724</v>
      </c>
      <c r="H5520" t="s">
        <v>3395</v>
      </c>
      <c r="I5520">
        <v>1421</v>
      </c>
      <c r="K5520" s="1"/>
    </row>
    <row r="5521" spans="1:11" x14ac:dyDescent="0.25">
      <c r="A5521" s="5" t="str">
        <f t="shared" si="86"/>
        <v>ID7996G5588</v>
      </c>
      <c r="B5521">
        <v>5588</v>
      </c>
      <c r="C5521" t="s">
        <v>68</v>
      </c>
      <c r="D5521">
        <v>7996</v>
      </c>
      <c r="E5521" t="s">
        <v>148</v>
      </c>
      <c r="F5521" t="s">
        <v>567</v>
      </c>
      <c r="G5521" t="s">
        <v>724</v>
      </c>
      <c r="H5521" t="s">
        <v>3396</v>
      </c>
      <c r="I5521">
        <v>1421</v>
      </c>
      <c r="K5521" s="1"/>
    </row>
    <row r="5522" spans="1:11" x14ac:dyDescent="0.25">
      <c r="A5522" s="5" t="str">
        <f t="shared" si="86"/>
        <v>ID7997G5589</v>
      </c>
      <c r="B5522">
        <v>5589</v>
      </c>
      <c r="C5522" t="s">
        <v>68</v>
      </c>
      <c r="D5522">
        <v>7997</v>
      </c>
      <c r="E5522" t="s">
        <v>148</v>
      </c>
      <c r="F5522" t="s">
        <v>567</v>
      </c>
      <c r="G5522" t="s">
        <v>724</v>
      </c>
      <c r="H5522" t="s">
        <v>3397</v>
      </c>
      <c r="I5522">
        <v>1421</v>
      </c>
      <c r="K5522" s="1"/>
    </row>
    <row r="5523" spans="1:11" x14ac:dyDescent="0.25">
      <c r="A5523" s="5" t="str">
        <f t="shared" si="86"/>
        <v>ID7998G5590</v>
      </c>
      <c r="B5523">
        <v>5590</v>
      </c>
      <c r="C5523" t="s">
        <v>68</v>
      </c>
      <c r="D5523">
        <v>7998</v>
      </c>
      <c r="E5523" t="s">
        <v>148</v>
      </c>
      <c r="F5523" t="s">
        <v>567</v>
      </c>
      <c r="G5523" t="s">
        <v>724</v>
      </c>
      <c r="H5523" t="s">
        <v>3398</v>
      </c>
      <c r="I5523">
        <v>1421</v>
      </c>
      <c r="K5523" s="1"/>
    </row>
    <row r="5524" spans="1:11" x14ac:dyDescent="0.25">
      <c r="A5524" s="5" t="str">
        <f t="shared" si="86"/>
        <v>ID7999G5591</v>
      </c>
      <c r="B5524">
        <v>5591</v>
      </c>
      <c r="C5524" t="s">
        <v>68</v>
      </c>
      <c r="D5524">
        <v>7999</v>
      </c>
      <c r="E5524" t="s">
        <v>148</v>
      </c>
      <c r="F5524" t="s">
        <v>567</v>
      </c>
      <c r="G5524" t="s">
        <v>724</v>
      </c>
      <c r="H5524" t="s">
        <v>3399</v>
      </c>
      <c r="I5524">
        <v>1421</v>
      </c>
      <c r="K5524" s="1"/>
    </row>
    <row r="5525" spans="1:11" x14ac:dyDescent="0.25">
      <c r="A5525" s="5" t="str">
        <f t="shared" si="86"/>
        <v>ID8000G5592</v>
      </c>
      <c r="B5525">
        <v>5592</v>
      </c>
      <c r="C5525" t="s">
        <v>68</v>
      </c>
      <c r="D5525">
        <v>8000</v>
      </c>
      <c r="E5525" t="s">
        <v>148</v>
      </c>
      <c r="F5525" t="s">
        <v>567</v>
      </c>
      <c r="G5525" t="s">
        <v>724</v>
      </c>
      <c r="H5525" t="s">
        <v>3400</v>
      </c>
      <c r="I5525">
        <v>1421</v>
      </c>
      <c r="K5525" s="1"/>
    </row>
    <row r="5526" spans="1:11" x14ac:dyDescent="0.25">
      <c r="A5526" s="5" t="str">
        <f t="shared" si="86"/>
        <v>ID8001G5593</v>
      </c>
      <c r="B5526">
        <v>5593</v>
      </c>
      <c r="C5526" t="s">
        <v>68</v>
      </c>
      <c r="D5526">
        <v>8001</v>
      </c>
      <c r="E5526" t="s">
        <v>148</v>
      </c>
      <c r="F5526" t="s">
        <v>567</v>
      </c>
      <c r="G5526" t="s">
        <v>724</v>
      </c>
      <c r="H5526" t="s">
        <v>3401</v>
      </c>
      <c r="I5526">
        <v>1421</v>
      </c>
      <c r="K5526" s="1"/>
    </row>
    <row r="5527" spans="1:11" x14ac:dyDescent="0.25">
      <c r="A5527" s="5" t="str">
        <f t="shared" si="86"/>
        <v>ID8002G5594</v>
      </c>
      <c r="B5527">
        <v>5594</v>
      </c>
      <c r="C5527" t="s">
        <v>68</v>
      </c>
      <c r="D5527">
        <v>8002</v>
      </c>
      <c r="E5527" t="s">
        <v>148</v>
      </c>
      <c r="F5527" t="s">
        <v>567</v>
      </c>
      <c r="G5527" t="s">
        <v>724</v>
      </c>
      <c r="H5527" t="s">
        <v>3391</v>
      </c>
      <c r="I5527">
        <v>1421</v>
      </c>
      <c r="K5527" s="1"/>
    </row>
    <row r="5528" spans="1:11" x14ac:dyDescent="0.25">
      <c r="A5528" s="5" t="str">
        <f t="shared" si="86"/>
        <v>ID1448G5595</v>
      </c>
      <c r="B5528">
        <v>5595</v>
      </c>
      <c r="C5528" t="s">
        <v>68</v>
      </c>
      <c r="D5528">
        <v>1448</v>
      </c>
      <c r="E5528" t="s">
        <v>148</v>
      </c>
      <c r="F5528" t="s">
        <v>567</v>
      </c>
      <c r="G5528" t="s">
        <v>730</v>
      </c>
      <c r="H5528" t="s">
        <v>730</v>
      </c>
      <c r="I5528">
        <v>891</v>
      </c>
      <c r="K5528" s="1"/>
    </row>
    <row r="5529" spans="1:11" x14ac:dyDescent="0.25">
      <c r="A5529" s="5" t="str">
        <f t="shared" si="86"/>
        <v>ID1531G5596</v>
      </c>
      <c r="B5529">
        <v>5596</v>
      </c>
      <c r="C5529" t="s">
        <v>68</v>
      </c>
      <c r="D5529">
        <v>1531</v>
      </c>
      <c r="E5529" t="s">
        <v>148</v>
      </c>
      <c r="F5529" t="s">
        <v>567</v>
      </c>
      <c r="G5529" t="s">
        <v>746</v>
      </c>
      <c r="H5529" t="s">
        <v>746</v>
      </c>
      <c r="I5529">
        <v>891</v>
      </c>
      <c r="K5529" s="1"/>
    </row>
    <row r="5530" spans="1:11" x14ac:dyDescent="0.25">
      <c r="A5530" s="5" t="str">
        <f t="shared" si="86"/>
        <v>ID5897G5597</v>
      </c>
      <c r="B5530">
        <v>5597</v>
      </c>
      <c r="C5530" t="s">
        <v>68</v>
      </c>
      <c r="D5530">
        <v>5897</v>
      </c>
      <c r="E5530" t="s">
        <v>148</v>
      </c>
      <c r="F5530" t="s">
        <v>567</v>
      </c>
      <c r="G5530" t="s">
        <v>2454</v>
      </c>
      <c r="H5530" t="s">
        <v>2454</v>
      </c>
      <c r="I5530">
        <v>891</v>
      </c>
      <c r="K5530" s="1"/>
    </row>
    <row r="5531" spans="1:11" x14ac:dyDescent="0.25">
      <c r="A5531" s="5" t="str">
        <f t="shared" si="86"/>
        <v>ID892G5598</v>
      </c>
      <c r="B5531">
        <v>5598</v>
      </c>
      <c r="C5531" t="s">
        <v>68</v>
      </c>
      <c r="D5531">
        <v>892</v>
      </c>
      <c r="E5531" t="s">
        <v>148</v>
      </c>
      <c r="F5531" t="s">
        <v>149</v>
      </c>
      <c r="G5531" t="s">
        <v>149</v>
      </c>
      <c r="H5531" t="s">
        <v>149</v>
      </c>
      <c r="I5531">
        <v>343</v>
      </c>
      <c r="K5531" s="1"/>
    </row>
    <row r="5532" spans="1:11" x14ac:dyDescent="0.25">
      <c r="A5532" s="5" t="str">
        <f t="shared" si="86"/>
        <v>ID71G5599</v>
      </c>
      <c r="B5532">
        <v>5599</v>
      </c>
      <c r="C5532" t="s">
        <v>68</v>
      </c>
      <c r="D5532">
        <v>71</v>
      </c>
      <c r="E5532" t="s">
        <v>148</v>
      </c>
      <c r="F5532" t="s">
        <v>149</v>
      </c>
      <c r="G5532" t="s">
        <v>78</v>
      </c>
      <c r="H5532" t="s">
        <v>78</v>
      </c>
      <c r="I5532">
        <v>892</v>
      </c>
      <c r="K5532" s="1"/>
    </row>
    <row r="5533" spans="1:11" x14ac:dyDescent="0.25">
      <c r="A5533" s="5" t="str">
        <f t="shared" si="86"/>
        <v>ID1116G5600</v>
      </c>
      <c r="B5533">
        <v>5600</v>
      </c>
      <c r="C5533" t="s">
        <v>68</v>
      </c>
      <c r="D5533">
        <v>1116</v>
      </c>
      <c r="E5533" t="s">
        <v>148</v>
      </c>
      <c r="F5533" t="s">
        <v>149</v>
      </c>
      <c r="G5533" t="s">
        <v>86</v>
      </c>
      <c r="H5533" t="s">
        <v>86</v>
      </c>
      <c r="I5533">
        <v>892</v>
      </c>
      <c r="K5533" s="1"/>
    </row>
    <row r="5534" spans="1:11" x14ac:dyDescent="0.25">
      <c r="A5534" s="5" t="str">
        <f t="shared" si="86"/>
        <v>ID8122G5601</v>
      </c>
      <c r="B5534">
        <v>5601</v>
      </c>
      <c r="C5534" t="s">
        <v>68</v>
      </c>
      <c r="D5534">
        <v>8122</v>
      </c>
      <c r="E5534" t="s">
        <v>148</v>
      </c>
      <c r="F5534" t="s">
        <v>149</v>
      </c>
      <c r="G5534" t="s">
        <v>86</v>
      </c>
      <c r="H5534" t="s">
        <v>3402</v>
      </c>
      <c r="I5534">
        <v>1116</v>
      </c>
      <c r="K5534" s="1"/>
    </row>
    <row r="5535" spans="1:11" x14ac:dyDescent="0.25">
      <c r="A5535" s="5" t="str">
        <f t="shared" si="86"/>
        <v>ID8123G5602</v>
      </c>
      <c r="B5535">
        <v>5602</v>
      </c>
      <c r="C5535" t="s">
        <v>68</v>
      </c>
      <c r="D5535">
        <v>8123</v>
      </c>
      <c r="E5535" t="s">
        <v>148</v>
      </c>
      <c r="F5535" t="s">
        <v>149</v>
      </c>
      <c r="G5535" t="s">
        <v>86</v>
      </c>
      <c r="H5535" t="s">
        <v>3403</v>
      </c>
      <c r="I5535">
        <v>1116</v>
      </c>
      <c r="K5535" s="1"/>
    </row>
    <row r="5536" spans="1:11" x14ac:dyDescent="0.25">
      <c r="A5536" s="5" t="str">
        <f t="shared" si="86"/>
        <v>ID8124G5603</v>
      </c>
      <c r="B5536">
        <v>5603</v>
      </c>
      <c r="C5536" t="s">
        <v>68</v>
      </c>
      <c r="D5536">
        <v>8124</v>
      </c>
      <c r="E5536" t="s">
        <v>148</v>
      </c>
      <c r="F5536" t="s">
        <v>149</v>
      </c>
      <c r="G5536" t="s">
        <v>86</v>
      </c>
      <c r="H5536" t="s">
        <v>78</v>
      </c>
      <c r="I5536">
        <v>1116</v>
      </c>
      <c r="K5536" s="1"/>
    </row>
    <row r="5537" spans="1:11" x14ac:dyDescent="0.25">
      <c r="A5537" s="5" t="str">
        <f t="shared" si="86"/>
        <v>ID1117G5604</v>
      </c>
      <c r="B5537">
        <v>5604</v>
      </c>
      <c r="C5537" t="s">
        <v>68</v>
      </c>
      <c r="D5537">
        <v>1117</v>
      </c>
      <c r="E5537" t="s">
        <v>148</v>
      </c>
      <c r="F5537" t="s">
        <v>149</v>
      </c>
      <c r="G5537" t="s">
        <v>615</v>
      </c>
      <c r="H5537" t="s">
        <v>615</v>
      </c>
      <c r="I5537">
        <v>892</v>
      </c>
      <c r="K5537" s="1"/>
    </row>
    <row r="5538" spans="1:11" x14ac:dyDescent="0.25">
      <c r="A5538" s="5" t="str">
        <f t="shared" si="86"/>
        <v>ID8125G5605</v>
      </c>
      <c r="B5538">
        <v>5605</v>
      </c>
      <c r="C5538" t="s">
        <v>68</v>
      </c>
      <c r="D5538">
        <v>8125</v>
      </c>
      <c r="E5538" t="s">
        <v>148</v>
      </c>
      <c r="F5538" t="s">
        <v>149</v>
      </c>
      <c r="G5538" t="s">
        <v>615</v>
      </c>
      <c r="H5538" t="s">
        <v>3404</v>
      </c>
      <c r="I5538">
        <v>1117</v>
      </c>
      <c r="K5538" s="1"/>
    </row>
    <row r="5539" spans="1:11" x14ac:dyDescent="0.25">
      <c r="A5539" s="5" t="str">
        <f t="shared" si="86"/>
        <v>ID8126G5606</v>
      </c>
      <c r="B5539">
        <v>5606</v>
      </c>
      <c r="C5539" t="s">
        <v>68</v>
      </c>
      <c r="D5539">
        <v>8126</v>
      </c>
      <c r="E5539" t="s">
        <v>148</v>
      </c>
      <c r="F5539" t="s">
        <v>149</v>
      </c>
      <c r="G5539" t="s">
        <v>615</v>
      </c>
      <c r="H5539" t="s">
        <v>3405</v>
      </c>
      <c r="I5539">
        <v>1117</v>
      </c>
      <c r="K5539" s="1"/>
    </row>
    <row r="5540" spans="1:11" x14ac:dyDescent="0.25">
      <c r="A5540" s="5" t="str">
        <f t="shared" si="86"/>
        <v>ID8127G5607</v>
      </c>
      <c r="B5540">
        <v>5607</v>
      </c>
      <c r="C5540" t="s">
        <v>68</v>
      </c>
      <c r="D5540">
        <v>8127</v>
      </c>
      <c r="E5540" t="s">
        <v>148</v>
      </c>
      <c r="F5540" t="s">
        <v>149</v>
      </c>
      <c r="G5540" t="s">
        <v>615</v>
      </c>
      <c r="H5540" t="s">
        <v>3406</v>
      </c>
      <c r="I5540">
        <v>1117</v>
      </c>
      <c r="K5540" s="1"/>
    </row>
    <row r="5541" spans="1:11" x14ac:dyDescent="0.25">
      <c r="A5541" s="5" t="str">
        <f t="shared" si="86"/>
        <v>ID8128G5608</v>
      </c>
      <c r="B5541">
        <v>5608</v>
      </c>
      <c r="C5541" t="s">
        <v>68</v>
      </c>
      <c r="D5541">
        <v>8128</v>
      </c>
      <c r="E5541" t="s">
        <v>148</v>
      </c>
      <c r="F5541" t="s">
        <v>149</v>
      </c>
      <c r="G5541" t="s">
        <v>615</v>
      </c>
      <c r="H5541" t="s">
        <v>3407</v>
      </c>
      <c r="I5541">
        <v>1117</v>
      </c>
      <c r="K5541" s="1"/>
    </row>
    <row r="5542" spans="1:11" x14ac:dyDescent="0.25">
      <c r="A5542" s="5" t="str">
        <f t="shared" si="86"/>
        <v>ID8129G5609</v>
      </c>
      <c r="B5542">
        <v>5609</v>
      </c>
      <c r="C5542" t="s">
        <v>68</v>
      </c>
      <c r="D5542">
        <v>8129</v>
      </c>
      <c r="E5542" t="s">
        <v>148</v>
      </c>
      <c r="F5542" t="s">
        <v>149</v>
      </c>
      <c r="G5542" t="s">
        <v>615</v>
      </c>
      <c r="H5542" t="s">
        <v>78</v>
      </c>
      <c r="I5542">
        <v>1117</v>
      </c>
      <c r="K5542" s="1"/>
    </row>
    <row r="5543" spans="1:11" x14ac:dyDescent="0.25">
      <c r="A5543" s="5" t="str">
        <f t="shared" si="86"/>
        <v>ID1118G5610</v>
      </c>
      <c r="B5543">
        <v>5610</v>
      </c>
      <c r="C5543" t="s">
        <v>68</v>
      </c>
      <c r="D5543">
        <v>1118</v>
      </c>
      <c r="E5543" t="s">
        <v>148</v>
      </c>
      <c r="F5543" t="s">
        <v>149</v>
      </c>
      <c r="G5543" t="s">
        <v>616</v>
      </c>
      <c r="H5543" t="s">
        <v>616</v>
      </c>
      <c r="I5543">
        <v>892</v>
      </c>
      <c r="K5543" s="1"/>
    </row>
    <row r="5544" spans="1:11" x14ac:dyDescent="0.25">
      <c r="A5544" s="5" t="str">
        <f t="shared" si="86"/>
        <v>ID1319G5611</v>
      </c>
      <c r="B5544">
        <v>5611</v>
      </c>
      <c r="C5544" t="s">
        <v>68</v>
      </c>
      <c r="D5544">
        <v>1319</v>
      </c>
      <c r="E5544" t="s">
        <v>148</v>
      </c>
      <c r="F5544" t="s">
        <v>149</v>
      </c>
      <c r="G5544" t="s">
        <v>616</v>
      </c>
      <c r="H5544" t="s">
        <v>682</v>
      </c>
      <c r="I5544">
        <v>1118</v>
      </c>
      <c r="K5544" s="1"/>
    </row>
    <row r="5545" spans="1:11" x14ac:dyDescent="0.25">
      <c r="A5545" s="5" t="str">
        <f t="shared" si="86"/>
        <v>ID1320G5612</v>
      </c>
      <c r="B5545">
        <v>5612</v>
      </c>
      <c r="C5545" t="s">
        <v>68</v>
      </c>
      <c r="D5545">
        <v>1320</v>
      </c>
      <c r="E5545" t="s">
        <v>148</v>
      </c>
      <c r="F5545" t="s">
        <v>149</v>
      </c>
      <c r="G5545" t="s">
        <v>616</v>
      </c>
      <c r="H5545" t="s">
        <v>683</v>
      </c>
      <c r="I5545">
        <v>1118</v>
      </c>
      <c r="K5545" s="1"/>
    </row>
    <row r="5546" spans="1:11" x14ac:dyDescent="0.25">
      <c r="A5546" s="5" t="str">
        <f t="shared" si="86"/>
        <v>ID1321G5613</v>
      </c>
      <c r="B5546">
        <v>5613</v>
      </c>
      <c r="C5546" t="s">
        <v>68</v>
      </c>
      <c r="D5546">
        <v>1321</v>
      </c>
      <c r="E5546" t="s">
        <v>148</v>
      </c>
      <c r="F5546" t="s">
        <v>149</v>
      </c>
      <c r="G5546" t="s">
        <v>616</v>
      </c>
      <c r="H5546" t="s">
        <v>684</v>
      </c>
      <c r="I5546">
        <v>1118</v>
      </c>
      <c r="K5546" s="1"/>
    </row>
    <row r="5547" spans="1:11" x14ac:dyDescent="0.25">
      <c r="A5547" s="5" t="str">
        <f t="shared" si="86"/>
        <v>ID1322G5614</v>
      </c>
      <c r="B5547">
        <v>5614</v>
      </c>
      <c r="C5547" t="s">
        <v>68</v>
      </c>
      <c r="D5547">
        <v>1322</v>
      </c>
      <c r="E5547" t="s">
        <v>148</v>
      </c>
      <c r="F5547" t="s">
        <v>149</v>
      </c>
      <c r="G5547" t="s">
        <v>616</v>
      </c>
      <c r="H5547" t="s">
        <v>685</v>
      </c>
      <c r="I5547">
        <v>1118</v>
      </c>
      <c r="K5547" s="1"/>
    </row>
    <row r="5548" spans="1:11" x14ac:dyDescent="0.25">
      <c r="A5548" s="5" t="str">
        <f t="shared" si="86"/>
        <v>ID1323G5615</v>
      </c>
      <c r="B5548">
        <v>5615</v>
      </c>
      <c r="C5548" t="s">
        <v>68</v>
      </c>
      <c r="D5548">
        <v>1323</v>
      </c>
      <c r="E5548" t="s">
        <v>148</v>
      </c>
      <c r="F5548" t="s">
        <v>149</v>
      </c>
      <c r="G5548" t="s">
        <v>616</v>
      </c>
      <c r="H5548" t="s">
        <v>686</v>
      </c>
      <c r="I5548">
        <v>1118</v>
      </c>
      <c r="K5548" s="1"/>
    </row>
    <row r="5549" spans="1:11" x14ac:dyDescent="0.25">
      <c r="A5549" s="5" t="str">
        <f t="shared" si="86"/>
        <v>ID1324G5616</v>
      </c>
      <c r="B5549">
        <v>5616</v>
      </c>
      <c r="C5549" t="s">
        <v>68</v>
      </c>
      <c r="D5549">
        <v>1324</v>
      </c>
      <c r="E5549" t="s">
        <v>148</v>
      </c>
      <c r="F5549" t="s">
        <v>149</v>
      </c>
      <c r="G5549" t="s">
        <v>616</v>
      </c>
      <c r="H5549" t="s">
        <v>687</v>
      </c>
      <c r="I5549">
        <v>1118</v>
      </c>
      <c r="K5549" s="1"/>
    </row>
    <row r="5550" spans="1:11" x14ac:dyDescent="0.25">
      <c r="A5550" s="5" t="str">
        <f t="shared" si="86"/>
        <v>ID1325G5617</v>
      </c>
      <c r="B5550">
        <v>5617</v>
      </c>
      <c r="C5550" t="s">
        <v>68</v>
      </c>
      <c r="D5550">
        <v>1325</v>
      </c>
      <c r="E5550" t="s">
        <v>148</v>
      </c>
      <c r="F5550" t="s">
        <v>149</v>
      </c>
      <c r="G5550" t="s">
        <v>616</v>
      </c>
      <c r="H5550" t="s">
        <v>78</v>
      </c>
      <c r="I5550">
        <v>1118</v>
      </c>
      <c r="K5550" s="1"/>
    </row>
    <row r="5551" spans="1:11" x14ac:dyDescent="0.25">
      <c r="A5551" s="5" t="str">
        <f t="shared" si="86"/>
        <v>ID1333G5618</v>
      </c>
      <c r="B5551">
        <v>5618</v>
      </c>
      <c r="C5551" t="s">
        <v>68</v>
      </c>
      <c r="D5551">
        <v>1333</v>
      </c>
      <c r="E5551" t="s">
        <v>148</v>
      </c>
      <c r="F5551" t="s">
        <v>149</v>
      </c>
      <c r="G5551" t="s">
        <v>616</v>
      </c>
      <c r="H5551" t="s">
        <v>690</v>
      </c>
      <c r="I5551">
        <v>1118</v>
      </c>
      <c r="K5551" s="1"/>
    </row>
    <row r="5552" spans="1:11" x14ac:dyDescent="0.25">
      <c r="A5552" s="5" t="str">
        <f t="shared" si="86"/>
        <v>ID8133G5619</v>
      </c>
      <c r="B5552">
        <v>5619</v>
      </c>
      <c r="C5552" t="s">
        <v>68</v>
      </c>
      <c r="D5552">
        <v>8133</v>
      </c>
      <c r="E5552" t="s">
        <v>148</v>
      </c>
      <c r="F5552" t="s">
        <v>149</v>
      </c>
      <c r="G5552" t="s">
        <v>616</v>
      </c>
      <c r="H5552" t="s">
        <v>1447</v>
      </c>
      <c r="I5552">
        <v>1118</v>
      </c>
      <c r="K5552" s="1"/>
    </row>
    <row r="5553" spans="1:11" x14ac:dyDescent="0.25">
      <c r="A5553" s="5" t="str">
        <f t="shared" si="86"/>
        <v>ID8134G5620</v>
      </c>
      <c r="B5553">
        <v>5620</v>
      </c>
      <c r="C5553" t="s">
        <v>68</v>
      </c>
      <c r="D5553">
        <v>8134</v>
      </c>
      <c r="E5553" t="s">
        <v>148</v>
      </c>
      <c r="F5553" t="s">
        <v>149</v>
      </c>
      <c r="G5553" t="s">
        <v>616</v>
      </c>
      <c r="H5553" t="s">
        <v>3409</v>
      </c>
      <c r="I5553">
        <v>1118</v>
      </c>
      <c r="K5553" s="1"/>
    </row>
    <row r="5554" spans="1:11" x14ac:dyDescent="0.25">
      <c r="A5554" s="5" t="str">
        <f t="shared" si="86"/>
        <v>ID8135G5621</v>
      </c>
      <c r="B5554">
        <v>5621</v>
      </c>
      <c r="C5554" t="s">
        <v>68</v>
      </c>
      <c r="D5554">
        <v>8135</v>
      </c>
      <c r="E5554" t="s">
        <v>148</v>
      </c>
      <c r="F5554" t="s">
        <v>149</v>
      </c>
      <c r="G5554" t="s">
        <v>616</v>
      </c>
      <c r="H5554" t="s">
        <v>3410</v>
      </c>
      <c r="I5554">
        <v>1118</v>
      </c>
      <c r="K5554" s="1"/>
    </row>
    <row r="5555" spans="1:11" x14ac:dyDescent="0.25">
      <c r="A5555" s="5" t="str">
        <f t="shared" si="86"/>
        <v>ID8136G5622</v>
      </c>
      <c r="B5555">
        <v>5622</v>
      </c>
      <c r="C5555" t="s">
        <v>68</v>
      </c>
      <c r="D5555">
        <v>8136</v>
      </c>
      <c r="E5555" t="s">
        <v>148</v>
      </c>
      <c r="F5555" t="s">
        <v>149</v>
      </c>
      <c r="G5555" t="s">
        <v>616</v>
      </c>
      <c r="H5555" t="s">
        <v>3411</v>
      </c>
      <c r="I5555">
        <v>1118</v>
      </c>
      <c r="K5555" s="1"/>
    </row>
    <row r="5556" spans="1:11" x14ac:dyDescent="0.25">
      <c r="A5556" s="5" t="str">
        <f t="shared" si="86"/>
        <v>ID8137G5623</v>
      </c>
      <c r="B5556">
        <v>5623</v>
      </c>
      <c r="C5556" t="s">
        <v>68</v>
      </c>
      <c r="D5556">
        <v>8137</v>
      </c>
      <c r="E5556" t="s">
        <v>148</v>
      </c>
      <c r="F5556" t="s">
        <v>149</v>
      </c>
      <c r="G5556" t="s">
        <v>616</v>
      </c>
      <c r="H5556" t="s">
        <v>2523</v>
      </c>
      <c r="I5556">
        <v>1118</v>
      </c>
      <c r="K5556" s="1"/>
    </row>
    <row r="5557" spans="1:11" x14ac:dyDescent="0.25">
      <c r="A5557" s="5" t="str">
        <f t="shared" si="86"/>
        <v>ID9001G5624</v>
      </c>
      <c r="B5557">
        <v>5624</v>
      </c>
      <c r="C5557" t="s">
        <v>68</v>
      </c>
      <c r="D5557">
        <v>9001</v>
      </c>
      <c r="E5557" t="s">
        <v>148</v>
      </c>
      <c r="F5557" t="s">
        <v>149</v>
      </c>
      <c r="G5557" t="s">
        <v>616</v>
      </c>
      <c r="H5557" t="s">
        <v>3816</v>
      </c>
      <c r="I5557">
        <v>1118</v>
      </c>
      <c r="K5557" s="1"/>
    </row>
    <row r="5558" spans="1:11" x14ac:dyDescent="0.25">
      <c r="A5558" s="5" t="str">
        <f t="shared" si="86"/>
        <v>ID9002G5625</v>
      </c>
      <c r="B5558">
        <v>5625</v>
      </c>
      <c r="C5558" t="s">
        <v>68</v>
      </c>
      <c r="D5558">
        <v>9002</v>
      </c>
      <c r="E5558" t="s">
        <v>148</v>
      </c>
      <c r="F5558" t="s">
        <v>149</v>
      </c>
      <c r="G5558" t="s">
        <v>616</v>
      </c>
      <c r="H5558" t="s">
        <v>3817</v>
      </c>
      <c r="I5558">
        <v>1118</v>
      </c>
      <c r="K5558" s="1"/>
    </row>
    <row r="5559" spans="1:11" x14ac:dyDescent="0.25">
      <c r="A5559" s="5" t="str">
        <f t="shared" si="86"/>
        <v>ID9003G5626</v>
      </c>
      <c r="B5559">
        <v>5626</v>
      </c>
      <c r="C5559" t="s">
        <v>68</v>
      </c>
      <c r="D5559">
        <v>9003</v>
      </c>
      <c r="E5559" t="s">
        <v>148</v>
      </c>
      <c r="F5559" t="s">
        <v>149</v>
      </c>
      <c r="G5559" t="s">
        <v>616</v>
      </c>
      <c r="H5559" t="s">
        <v>3818</v>
      </c>
      <c r="I5559">
        <v>1118</v>
      </c>
      <c r="K5559" s="1"/>
    </row>
    <row r="5560" spans="1:11" x14ac:dyDescent="0.25">
      <c r="A5560" s="5" t="str">
        <f t="shared" si="86"/>
        <v>ID9004G5627</v>
      </c>
      <c r="B5560">
        <v>5627</v>
      </c>
      <c r="C5560" t="s">
        <v>68</v>
      </c>
      <c r="D5560">
        <v>9004</v>
      </c>
      <c r="E5560" t="s">
        <v>148</v>
      </c>
      <c r="F5560" t="s">
        <v>149</v>
      </c>
      <c r="G5560" t="s">
        <v>616</v>
      </c>
      <c r="H5560" t="s">
        <v>3359</v>
      </c>
      <c r="I5560">
        <v>1118</v>
      </c>
      <c r="K5560" s="1"/>
    </row>
    <row r="5561" spans="1:11" x14ac:dyDescent="0.25">
      <c r="A5561" s="5" t="str">
        <f t="shared" si="86"/>
        <v>ID1119G5628</v>
      </c>
      <c r="B5561">
        <v>5628</v>
      </c>
      <c r="C5561" t="s">
        <v>68</v>
      </c>
      <c r="D5561">
        <v>1119</v>
      </c>
      <c r="E5561" t="s">
        <v>148</v>
      </c>
      <c r="F5561" t="s">
        <v>149</v>
      </c>
      <c r="G5561" t="s">
        <v>617</v>
      </c>
      <c r="H5561" t="s">
        <v>617</v>
      </c>
      <c r="I5561">
        <v>892</v>
      </c>
      <c r="K5561" s="1"/>
    </row>
    <row r="5562" spans="1:11" x14ac:dyDescent="0.25">
      <c r="A5562" s="5" t="str">
        <f t="shared" si="86"/>
        <v>ID1326G5629</v>
      </c>
      <c r="B5562">
        <v>5629</v>
      </c>
      <c r="C5562" t="s">
        <v>68</v>
      </c>
      <c r="D5562">
        <v>1326</v>
      </c>
      <c r="E5562" t="s">
        <v>148</v>
      </c>
      <c r="F5562" t="s">
        <v>149</v>
      </c>
      <c r="G5562" t="s">
        <v>617</v>
      </c>
      <c r="H5562" t="s">
        <v>78</v>
      </c>
      <c r="I5562">
        <v>1119</v>
      </c>
      <c r="K5562" s="1"/>
    </row>
    <row r="5563" spans="1:11" x14ac:dyDescent="0.25">
      <c r="A5563" s="5" t="str">
        <f t="shared" si="86"/>
        <v>ID1327G5630</v>
      </c>
      <c r="B5563">
        <v>5630</v>
      </c>
      <c r="C5563" t="s">
        <v>68</v>
      </c>
      <c r="D5563">
        <v>1327</v>
      </c>
      <c r="E5563" t="s">
        <v>148</v>
      </c>
      <c r="F5563" t="s">
        <v>149</v>
      </c>
      <c r="G5563" t="s">
        <v>617</v>
      </c>
      <c r="H5563" t="s">
        <v>184</v>
      </c>
      <c r="I5563">
        <v>1119</v>
      </c>
      <c r="K5563" s="1"/>
    </row>
    <row r="5564" spans="1:11" x14ac:dyDescent="0.25">
      <c r="A5564" s="5" t="str">
        <f t="shared" si="86"/>
        <v>ID1328G5631</v>
      </c>
      <c r="B5564">
        <v>5631</v>
      </c>
      <c r="C5564" t="s">
        <v>68</v>
      </c>
      <c r="D5564">
        <v>1328</v>
      </c>
      <c r="E5564" t="s">
        <v>148</v>
      </c>
      <c r="F5564" t="s">
        <v>149</v>
      </c>
      <c r="G5564" t="s">
        <v>617</v>
      </c>
      <c r="H5564" t="s">
        <v>688</v>
      </c>
      <c r="I5564">
        <v>1119</v>
      </c>
      <c r="K5564" s="1"/>
    </row>
    <row r="5565" spans="1:11" x14ac:dyDescent="0.25">
      <c r="A5565" s="5" t="str">
        <f t="shared" si="86"/>
        <v>ID8138G5632</v>
      </c>
      <c r="B5565">
        <v>5632</v>
      </c>
      <c r="C5565" t="s">
        <v>68</v>
      </c>
      <c r="D5565">
        <v>8138</v>
      </c>
      <c r="E5565" t="s">
        <v>148</v>
      </c>
      <c r="F5565" t="s">
        <v>149</v>
      </c>
      <c r="G5565" t="s">
        <v>617</v>
      </c>
      <c r="H5565" t="s">
        <v>1447</v>
      </c>
      <c r="I5565">
        <v>1119</v>
      </c>
      <c r="K5565" s="1"/>
    </row>
    <row r="5566" spans="1:11" x14ac:dyDescent="0.25">
      <c r="A5566" s="5" t="str">
        <f t="shared" si="86"/>
        <v>ID8139G5633</v>
      </c>
      <c r="B5566">
        <v>5633</v>
      </c>
      <c r="C5566" t="s">
        <v>68</v>
      </c>
      <c r="D5566">
        <v>8139</v>
      </c>
      <c r="E5566" t="s">
        <v>148</v>
      </c>
      <c r="F5566" t="s">
        <v>149</v>
      </c>
      <c r="G5566" t="s">
        <v>617</v>
      </c>
      <c r="H5566" t="s">
        <v>3412</v>
      </c>
      <c r="I5566">
        <v>1119</v>
      </c>
      <c r="K5566" s="1"/>
    </row>
    <row r="5567" spans="1:11" x14ac:dyDescent="0.25">
      <c r="A5567" s="5" t="str">
        <f t="shared" si="86"/>
        <v>ID8140G5634</v>
      </c>
      <c r="B5567">
        <v>5634</v>
      </c>
      <c r="C5567" t="s">
        <v>68</v>
      </c>
      <c r="D5567">
        <v>8140</v>
      </c>
      <c r="E5567" t="s">
        <v>148</v>
      </c>
      <c r="F5567" t="s">
        <v>149</v>
      </c>
      <c r="G5567" t="s">
        <v>617</v>
      </c>
      <c r="H5567" t="s">
        <v>3413</v>
      </c>
      <c r="I5567">
        <v>1119</v>
      </c>
      <c r="K5567" s="1"/>
    </row>
    <row r="5568" spans="1:11" x14ac:dyDescent="0.25">
      <c r="A5568" s="5" t="str">
        <f t="shared" si="86"/>
        <v>ID9005G5635</v>
      </c>
      <c r="B5568">
        <v>5635</v>
      </c>
      <c r="C5568" t="s">
        <v>68</v>
      </c>
      <c r="D5568">
        <v>9005</v>
      </c>
      <c r="E5568" t="s">
        <v>148</v>
      </c>
      <c r="F5568" t="s">
        <v>149</v>
      </c>
      <c r="G5568" t="s">
        <v>617</v>
      </c>
      <c r="H5568" t="s">
        <v>3819</v>
      </c>
      <c r="I5568">
        <v>1119</v>
      </c>
      <c r="K5568" s="1"/>
    </row>
    <row r="5569" spans="1:11" x14ac:dyDescent="0.25">
      <c r="A5569" s="5" t="str">
        <f t="shared" si="86"/>
        <v>ID1120G5636</v>
      </c>
      <c r="B5569">
        <v>5636</v>
      </c>
      <c r="C5569" t="s">
        <v>68</v>
      </c>
      <c r="D5569">
        <v>1120</v>
      </c>
      <c r="E5569" t="s">
        <v>148</v>
      </c>
      <c r="F5569" t="s">
        <v>149</v>
      </c>
      <c r="G5569" t="s">
        <v>618</v>
      </c>
      <c r="H5569" t="s">
        <v>618</v>
      </c>
      <c r="I5569">
        <v>892</v>
      </c>
      <c r="K5569" s="1"/>
    </row>
    <row r="5570" spans="1:11" x14ac:dyDescent="0.25">
      <c r="A5570" s="5" t="str">
        <f t="shared" si="86"/>
        <v>ID1121G5637</v>
      </c>
      <c r="B5570">
        <v>5637</v>
      </c>
      <c r="C5570" t="s">
        <v>68</v>
      </c>
      <c r="D5570">
        <v>1121</v>
      </c>
      <c r="E5570" t="s">
        <v>148</v>
      </c>
      <c r="F5570" t="s">
        <v>149</v>
      </c>
      <c r="G5570" t="s">
        <v>619</v>
      </c>
      <c r="H5570" t="s">
        <v>619</v>
      </c>
      <c r="I5570">
        <v>892</v>
      </c>
      <c r="K5570" s="1"/>
    </row>
    <row r="5571" spans="1:11" x14ac:dyDescent="0.25">
      <c r="A5571" s="5" t="str">
        <f t="shared" ref="A5571:A5634" si="87">"ID"&amp;D5571&amp;"G"&amp;B5571</f>
        <v>ID8141G5638</v>
      </c>
      <c r="B5571">
        <v>5638</v>
      </c>
      <c r="C5571" t="s">
        <v>68</v>
      </c>
      <c r="D5571">
        <v>8141</v>
      </c>
      <c r="E5571" t="s">
        <v>148</v>
      </c>
      <c r="F5571" t="s">
        <v>149</v>
      </c>
      <c r="G5571" t="s">
        <v>619</v>
      </c>
      <c r="H5571" t="s">
        <v>3414</v>
      </c>
      <c r="I5571">
        <v>1121</v>
      </c>
      <c r="K5571" s="1"/>
    </row>
    <row r="5572" spans="1:11" x14ac:dyDescent="0.25">
      <c r="A5572" s="5" t="str">
        <f t="shared" si="87"/>
        <v>ID8142G5639</v>
      </c>
      <c r="B5572">
        <v>5639</v>
      </c>
      <c r="C5572" t="s">
        <v>68</v>
      </c>
      <c r="D5572">
        <v>8142</v>
      </c>
      <c r="E5572" t="s">
        <v>148</v>
      </c>
      <c r="F5572" t="s">
        <v>149</v>
      </c>
      <c r="G5572" t="s">
        <v>619</v>
      </c>
      <c r="H5572" t="s">
        <v>3415</v>
      </c>
      <c r="I5572">
        <v>1121</v>
      </c>
      <c r="K5572" s="1"/>
    </row>
    <row r="5573" spans="1:11" x14ac:dyDescent="0.25">
      <c r="A5573" s="5" t="str">
        <f t="shared" si="87"/>
        <v>ID8143G5640</v>
      </c>
      <c r="B5573">
        <v>5640</v>
      </c>
      <c r="C5573" t="s">
        <v>68</v>
      </c>
      <c r="D5573">
        <v>8143</v>
      </c>
      <c r="E5573" t="s">
        <v>148</v>
      </c>
      <c r="F5573" t="s">
        <v>149</v>
      </c>
      <c r="G5573" t="s">
        <v>619</v>
      </c>
      <c r="H5573" t="s">
        <v>3416</v>
      </c>
      <c r="I5573">
        <v>1121</v>
      </c>
      <c r="K5573" s="1"/>
    </row>
    <row r="5574" spans="1:11" x14ac:dyDescent="0.25">
      <c r="A5574" s="5" t="str">
        <f t="shared" si="87"/>
        <v>ID8144G5641</v>
      </c>
      <c r="B5574">
        <v>5641</v>
      </c>
      <c r="C5574" t="s">
        <v>68</v>
      </c>
      <c r="D5574">
        <v>8144</v>
      </c>
      <c r="E5574" t="s">
        <v>148</v>
      </c>
      <c r="F5574" t="s">
        <v>149</v>
      </c>
      <c r="G5574" t="s">
        <v>619</v>
      </c>
      <c r="H5574" t="s">
        <v>78</v>
      </c>
      <c r="I5574">
        <v>1121</v>
      </c>
      <c r="K5574" s="1"/>
    </row>
    <row r="5575" spans="1:11" x14ac:dyDescent="0.25">
      <c r="A5575" s="5" t="str">
        <f t="shared" si="87"/>
        <v>ID1122G5642</v>
      </c>
      <c r="B5575">
        <v>5642</v>
      </c>
      <c r="C5575" t="s">
        <v>68</v>
      </c>
      <c r="D5575">
        <v>1122</v>
      </c>
      <c r="E5575" t="s">
        <v>148</v>
      </c>
      <c r="F5575" t="s">
        <v>149</v>
      </c>
      <c r="G5575" t="s">
        <v>620</v>
      </c>
      <c r="H5575" t="s">
        <v>620</v>
      </c>
      <c r="I5575">
        <v>892</v>
      </c>
      <c r="K5575" s="1"/>
    </row>
    <row r="5576" spans="1:11" x14ac:dyDescent="0.25">
      <c r="A5576" s="5" t="str">
        <f t="shared" si="87"/>
        <v>ID1122G5643</v>
      </c>
      <c r="B5576">
        <v>5643</v>
      </c>
      <c r="C5576" t="s">
        <v>68</v>
      </c>
      <c r="D5576">
        <v>1122</v>
      </c>
      <c r="E5576" t="s">
        <v>148</v>
      </c>
      <c r="F5576" t="s">
        <v>149</v>
      </c>
      <c r="G5576" t="s">
        <v>620</v>
      </c>
      <c r="H5576" t="s">
        <v>620</v>
      </c>
      <c r="I5576">
        <v>892</v>
      </c>
      <c r="K5576" s="1"/>
    </row>
    <row r="5577" spans="1:11" x14ac:dyDescent="0.25">
      <c r="A5577" s="5" t="str">
        <f t="shared" si="87"/>
        <v>ID8145G5644</v>
      </c>
      <c r="B5577">
        <v>5644</v>
      </c>
      <c r="C5577" t="s">
        <v>68</v>
      </c>
      <c r="D5577">
        <v>8145</v>
      </c>
      <c r="E5577" t="s">
        <v>148</v>
      </c>
      <c r="F5577" t="s">
        <v>149</v>
      </c>
      <c r="G5577" t="s">
        <v>620</v>
      </c>
      <c r="H5577" t="s">
        <v>3417</v>
      </c>
      <c r="I5577">
        <v>1122</v>
      </c>
      <c r="K5577" s="1"/>
    </row>
    <row r="5578" spans="1:11" x14ac:dyDescent="0.25">
      <c r="A5578" s="5" t="str">
        <f t="shared" si="87"/>
        <v>ID8146G5645</v>
      </c>
      <c r="B5578">
        <v>5645</v>
      </c>
      <c r="C5578" t="s">
        <v>68</v>
      </c>
      <c r="D5578">
        <v>8146</v>
      </c>
      <c r="E5578" t="s">
        <v>148</v>
      </c>
      <c r="F5578" t="s">
        <v>149</v>
      </c>
      <c r="G5578" t="s">
        <v>620</v>
      </c>
      <c r="H5578" t="s">
        <v>3418</v>
      </c>
      <c r="I5578">
        <v>1122</v>
      </c>
      <c r="K5578" s="1"/>
    </row>
    <row r="5579" spans="1:11" x14ac:dyDescent="0.25">
      <c r="A5579" s="5" t="str">
        <f t="shared" si="87"/>
        <v>ID8147G5646</v>
      </c>
      <c r="B5579">
        <v>5646</v>
      </c>
      <c r="C5579" t="s">
        <v>68</v>
      </c>
      <c r="D5579">
        <v>8147</v>
      </c>
      <c r="E5579" t="s">
        <v>148</v>
      </c>
      <c r="F5579" t="s">
        <v>149</v>
      </c>
      <c r="G5579" t="s">
        <v>620</v>
      </c>
      <c r="H5579" t="s">
        <v>3419</v>
      </c>
      <c r="I5579">
        <v>1122</v>
      </c>
      <c r="K5579" s="1"/>
    </row>
    <row r="5580" spans="1:11" x14ac:dyDescent="0.25">
      <c r="A5580" s="5" t="str">
        <f t="shared" si="87"/>
        <v>ID8148G5647</v>
      </c>
      <c r="B5580">
        <v>5647</v>
      </c>
      <c r="C5580" t="s">
        <v>68</v>
      </c>
      <c r="D5580">
        <v>8148</v>
      </c>
      <c r="E5580" t="s">
        <v>148</v>
      </c>
      <c r="F5580" t="s">
        <v>149</v>
      </c>
      <c r="G5580" t="s">
        <v>620</v>
      </c>
      <c r="H5580" t="s">
        <v>3407</v>
      </c>
      <c r="I5580">
        <v>1122</v>
      </c>
      <c r="K5580" s="1"/>
    </row>
    <row r="5581" spans="1:11" x14ac:dyDescent="0.25">
      <c r="A5581" s="5" t="str">
        <f t="shared" si="87"/>
        <v>ID8149G5648</v>
      </c>
      <c r="B5581">
        <v>5648</v>
      </c>
      <c r="C5581" t="s">
        <v>68</v>
      </c>
      <c r="D5581">
        <v>8149</v>
      </c>
      <c r="E5581" t="s">
        <v>148</v>
      </c>
      <c r="F5581" t="s">
        <v>149</v>
      </c>
      <c r="G5581" t="s">
        <v>620</v>
      </c>
      <c r="H5581" t="s">
        <v>1447</v>
      </c>
      <c r="I5581">
        <v>1122</v>
      </c>
      <c r="K5581" s="1"/>
    </row>
    <row r="5582" spans="1:11" x14ac:dyDescent="0.25">
      <c r="A5582" s="5" t="str">
        <f t="shared" si="87"/>
        <v>ID8150G5649</v>
      </c>
      <c r="B5582">
        <v>5649</v>
      </c>
      <c r="C5582" t="s">
        <v>68</v>
      </c>
      <c r="D5582">
        <v>8150</v>
      </c>
      <c r="E5582" t="s">
        <v>148</v>
      </c>
      <c r="F5582" t="s">
        <v>149</v>
      </c>
      <c r="G5582" t="s">
        <v>620</v>
      </c>
      <c r="H5582" t="s">
        <v>78</v>
      </c>
      <c r="I5582">
        <v>1122</v>
      </c>
      <c r="K5582" s="1"/>
    </row>
    <row r="5583" spans="1:11" x14ac:dyDescent="0.25">
      <c r="A5583" s="5" t="str">
        <f t="shared" si="87"/>
        <v>ID1330G5650</v>
      </c>
      <c r="B5583">
        <v>5650</v>
      </c>
      <c r="C5583" t="s">
        <v>68</v>
      </c>
      <c r="D5583">
        <v>1330</v>
      </c>
      <c r="E5583" t="s">
        <v>148</v>
      </c>
      <c r="F5583" t="s">
        <v>149</v>
      </c>
      <c r="G5583" t="s">
        <v>689</v>
      </c>
      <c r="H5583" t="s">
        <v>689</v>
      </c>
      <c r="I5583">
        <v>892</v>
      </c>
      <c r="K5583" s="1"/>
    </row>
    <row r="5584" spans="1:11" x14ac:dyDescent="0.25">
      <c r="A5584" s="5" t="str">
        <f t="shared" si="87"/>
        <v>ID7101G5651</v>
      </c>
      <c r="B5584">
        <v>5651</v>
      </c>
      <c r="C5584" t="s">
        <v>68</v>
      </c>
      <c r="D5584">
        <v>7101</v>
      </c>
      <c r="E5584" t="s">
        <v>148</v>
      </c>
      <c r="F5584" t="s">
        <v>149</v>
      </c>
      <c r="G5584" t="s">
        <v>689</v>
      </c>
      <c r="H5584" t="s">
        <v>3021</v>
      </c>
      <c r="I5584">
        <v>1330</v>
      </c>
      <c r="K5584" s="1"/>
    </row>
    <row r="5585" spans="1:11" x14ac:dyDescent="0.25">
      <c r="A5585" s="5" t="str">
        <f t="shared" si="87"/>
        <v>ID7102G5652</v>
      </c>
      <c r="B5585">
        <v>5652</v>
      </c>
      <c r="C5585" t="s">
        <v>68</v>
      </c>
      <c r="D5585">
        <v>7102</v>
      </c>
      <c r="E5585" t="s">
        <v>148</v>
      </c>
      <c r="F5585" t="s">
        <v>149</v>
      </c>
      <c r="G5585" t="s">
        <v>689</v>
      </c>
      <c r="H5585" t="s">
        <v>3022</v>
      </c>
      <c r="I5585">
        <v>1330</v>
      </c>
      <c r="K5585" s="1"/>
    </row>
    <row r="5586" spans="1:11" x14ac:dyDescent="0.25">
      <c r="A5586" s="5" t="str">
        <f t="shared" si="87"/>
        <v>ID7103G5653</v>
      </c>
      <c r="B5586">
        <v>5653</v>
      </c>
      <c r="C5586" t="s">
        <v>68</v>
      </c>
      <c r="D5586">
        <v>7103</v>
      </c>
      <c r="E5586" t="s">
        <v>148</v>
      </c>
      <c r="F5586" t="s">
        <v>149</v>
      </c>
      <c r="G5586" t="s">
        <v>689</v>
      </c>
      <c r="H5586" t="s">
        <v>3023</v>
      </c>
      <c r="I5586">
        <v>1330</v>
      </c>
      <c r="K5586" s="1"/>
    </row>
    <row r="5587" spans="1:11" x14ac:dyDescent="0.25">
      <c r="A5587" s="5" t="str">
        <f t="shared" si="87"/>
        <v>ID7104G5654</v>
      </c>
      <c r="B5587">
        <v>5654</v>
      </c>
      <c r="C5587" t="s">
        <v>68</v>
      </c>
      <c r="D5587">
        <v>7104</v>
      </c>
      <c r="E5587" t="s">
        <v>148</v>
      </c>
      <c r="F5587" t="s">
        <v>149</v>
      </c>
      <c r="G5587" t="s">
        <v>689</v>
      </c>
      <c r="H5587" t="s">
        <v>78</v>
      </c>
      <c r="I5587">
        <v>1330</v>
      </c>
      <c r="K5587" s="1"/>
    </row>
    <row r="5588" spans="1:11" x14ac:dyDescent="0.25">
      <c r="A5588" s="5" t="str">
        <f t="shared" si="87"/>
        <v>ID8130G5655</v>
      </c>
      <c r="B5588">
        <v>5655</v>
      </c>
      <c r="C5588" t="s">
        <v>68</v>
      </c>
      <c r="D5588">
        <v>8130</v>
      </c>
      <c r="E5588" t="s">
        <v>148</v>
      </c>
      <c r="F5588" t="s">
        <v>149</v>
      </c>
      <c r="G5588" t="s">
        <v>689</v>
      </c>
      <c r="H5588" t="s">
        <v>2523</v>
      </c>
      <c r="I5588">
        <v>1330</v>
      </c>
      <c r="K5588" s="1"/>
    </row>
    <row r="5589" spans="1:11" x14ac:dyDescent="0.25">
      <c r="A5589" s="5" t="str">
        <f t="shared" si="87"/>
        <v>ID8131G5656</v>
      </c>
      <c r="B5589">
        <v>5656</v>
      </c>
      <c r="C5589" t="s">
        <v>68</v>
      </c>
      <c r="D5589">
        <v>8131</v>
      </c>
      <c r="E5589" t="s">
        <v>148</v>
      </c>
      <c r="F5589" t="s">
        <v>149</v>
      </c>
      <c r="G5589" t="s">
        <v>689</v>
      </c>
      <c r="H5589" t="s">
        <v>1447</v>
      </c>
      <c r="I5589">
        <v>1330</v>
      </c>
      <c r="K5589" s="1"/>
    </row>
    <row r="5590" spans="1:11" x14ac:dyDescent="0.25">
      <c r="A5590" s="5" t="str">
        <f t="shared" si="87"/>
        <v>ID8132G5657</v>
      </c>
      <c r="B5590">
        <v>5657</v>
      </c>
      <c r="C5590" t="s">
        <v>68</v>
      </c>
      <c r="D5590">
        <v>8132</v>
      </c>
      <c r="E5590" t="s">
        <v>148</v>
      </c>
      <c r="F5590" t="s">
        <v>149</v>
      </c>
      <c r="G5590" t="s">
        <v>689</v>
      </c>
      <c r="H5590" t="s">
        <v>3408</v>
      </c>
      <c r="I5590">
        <v>1330</v>
      </c>
      <c r="K5590" s="1"/>
    </row>
    <row r="5591" spans="1:11" x14ac:dyDescent="0.25">
      <c r="A5591" s="5" t="str">
        <f t="shared" si="87"/>
        <v>ID8998G5658</v>
      </c>
      <c r="B5591">
        <v>5658</v>
      </c>
      <c r="C5591" t="s">
        <v>68</v>
      </c>
      <c r="D5591">
        <v>8998</v>
      </c>
      <c r="E5591" t="s">
        <v>148</v>
      </c>
      <c r="F5591" t="s">
        <v>149</v>
      </c>
      <c r="G5591" t="s">
        <v>689</v>
      </c>
      <c r="H5591" t="s">
        <v>3813</v>
      </c>
      <c r="I5591">
        <v>1330</v>
      </c>
      <c r="K5591" s="1"/>
    </row>
    <row r="5592" spans="1:11" x14ac:dyDescent="0.25">
      <c r="A5592" s="5" t="str">
        <f t="shared" si="87"/>
        <v>ID8999G5659</v>
      </c>
      <c r="B5592">
        <v>5659</v>
      </c>
      <c r="C5592" t="s">
        <v>68</v>
      </c>
      <c r="D5592">
        <v>8999</v>
      </c>
      <c r="E5592" t="s">
        <v>148</v>
      </c>
      <c r="F5592" t="s">
        <v>149</v>
      </c>
      <c r="G5592" t="s">
        <v>689</v>
      </c>
      <c r="H5592" t="s">
        <v>3814</v>
      </c>
      <c r="I5592">
        <v>1330</v>
      </c>
      <c r="K5592" s="1"/>
    </row>
    <row r="5593" spans="1:11" x14ac:dyDescent="0.25">
      <c r="A5593" s="5" t="str">
        <f t="shared" si="87"/>
        <v>ID9000G5660</v>
      </c>
      <c r="B5593">
        <v>5660</v>
      </c>
      <c r="C5593" t="s">
        <v>68</v>
      </c>
      <c r="D5593">
        <v>9000</v>
      </c>
      <c r="E5593" t="s">
        <v>148</v>
      </c>
      <c r="F5593" t="s">
        <v>149</v>
      </c>
      <c r="G5593" t="s">
        <v>689</v>
      </c>
      <c r="H5593" t="s">
        <v>3815</v>
      </c>
      <c r="I5593">
        <v>1330</v>
      </c>
      <c r="K5593" s="1"/>
    </row>
    <row r="5594" spans="1:11" x14ac:dyDescent="0.25">
      <c r="A5594" s="5" t="str">
        <f t="shared" si="87"/>
        <v>ID893G5661</v>
      </c>
      <c r="B5594">
        <v>5661</v>
      </c>
      <c r="C5594" t="s">
        <v>68</v>
      </c>
      <c r="D5594">
        <v>893</v>
      </c>
      <c r="E5594" t="s">
        <v>148</v>
      </c>
      <c r="F5594" t="s">
        <v>568</v>
      </c>
      <c r="G5594" t="s">
        <v>568</v>
      </c>
      <c r="H5594" t="s">
        <v>568</v>
      </c>
      <c r="I5594">
        <v>343</v>
      </c>
      <c r="K5594" s="1"/>
    </row>
    <row r="5595" spans="1:11" x14ac:dyDescent="0.25">
      <c r="A5595" s="5" t="str">
        <f t="shared" si="87"/>
        <v>ID1123G5662</v>
      </c>
      <c r="B5595">
        <v>5662</v>
      </c>
      <c r="C5595" t="s">
        <v>68</v>
      </c>
      <c r="D5595">
        <v>1123</v>
      </c>
      <c r="E5595" t="s">
        <v>148</v>
      </c>
      <c r="F5595" t="s">
        <v>568</v>
      </c>
      <c r="G5595" t="s">
        <v>621</v>
      </c>
      <c r="H5595" t="s">
        <v>621</v>
      </c>
      <c r="I5595">
        <v>893</v>
      </c>
      <c r="K5595" s="1"/>
    </row>
    <row r="5596" spans="1:11" x14ac:dyDescent="0.25">
      <c r="A5596" s="5" t="str">
        <f t="shared" si="87"/>
        <v>ID1124G5663</v>
      </c>
      <c r="B5596">
        <v>5663</v>
      </c>
      <c r="C5596" t="s">
        <v>68</v>
      </c>
      <c r="D5596">
        <v>1124</v>
      </c>
      <c r="E5596" t="s">
        <v>148</v>
      </c>
      <c r="F5596" t="s">
        <v>568</v>
      </c>
      <c r="G5596" t="s">
        <v>622</v>
      </c>
      <c r="H5596" t="s">
        <v>622</v>
      </c>
      <c r="I5596">
        <v>893</v>
      </c>
      <c r="K5596" s="1"/>
    </row>
    <row r="5597" spans="1:11" x14ac:dyDescent="0.25">
      <c r="A5597" s="5" t="str">
        <f t="shared" si="87"/>
        <v>ID1125G5664</v>
      </c>
      <c r="B5597">
        <v>5664</v>
      </c>
      <c r="C5597" t="s">
        <v>68</v>
      </c>
      <c r="D5597">
        <v>1125</v>
      </c>
      <c r="E5597" t="s">
        <v>148</v>
      </c>
      <c r="F5597" t="s">
        <v>568</v>
      </c>
      <c r="G5597" t="s">
        <v>78</v>
      </c>
      <c r="H5597" t="s">
        <v>78</v>
      </c>
      <c r="I5597">
        <v>893</v>
      </c>
      <c r="K5597" s="1"/>
    </row>
    <row r="5598" spans="1:11" x14ac:dyDescent="0.25">
      <c r="A5598" s="5" t="str">
        <f t="shared" si="87"/>
        <v>ID8175G5665</v>
      </c>
      <c r="B5598">
        <v>5665</v>
      </c>
      <c r="C5598" t="s">
        <v>68</v>
      </c>
      <c r="D5598">
        <v>8175</v>
      </c>
      <c r="E5598" t="s">
        <v>148</v>
      </c>
      <c r="F5598" t="s">
        <v>568</v>
      </c>
      <c r="G5598" t="s">
        <v>609</v>
      </c>
      <c r="H5598" t="s">
        <v>609</v>
      </c>
      <c r="I5598">
        <v>893</v>
      </c>
      <c r="K5598" s="1"/>
    </row>
    <row r="5599" spans="1:11" x14ac:dyDescent="0.25">
      <c r="A5599" s="5" t="str">
        <f t="shared" si="87"/>
        <v>ID8176G5666</v>
      </c>
      <c r="B5599">
        <v>5666</v>
      </c>
      <c r="C5599" t="s">
        <v>68</v>
      </c>
      <c r="D5599">
        <v>8176</v>
      </c>
      <c r="E5599" t="s">
        <v>148</v>
      </c>
      <c r="F5599" t="s">
        <v>568</v>
      </c>
      <c r="G5599" t="s">
        <v>604</v>
      </c>
      <c r="H5599" t="s">
        <v>604</v>
      </c>
      <c r="I5599">
        <v>893</v>
      </c>
      <c r="K5599" s="1"/>
    </row>
    <row r="5600" spans="1:11" x14ac:dyDescent="0.25">
      <c r="A5600" s="5" t="str">
        <f t="shared" si="87"/>
        <v>ID8177G5667</v>
      </c>
      <c r="B5600">
        <v>5667</v>
      </c>
      <c r="C5600" t="s">
        <v>68</v>
      </c>
      <c r="D5600">
        <v>8177</v>
      </c>
      <c r="E5600" t="s">
        <v>148</v>
      </c>
      <c r="F5600" t="s">
        <v>568</v>
      </c>
      <c r="G5600" t="s">
        <v>607</v>
      </c>
      <c r="H5600" t="s">
        <v>607</v>
      </c>
      <c r="I5600">
        <v>893</v>
      </c>
      <c r="K5600" s="1"/>
    </row>
    <row r="5601" spans="1:11" x14ac:dyDescent="0.25">
      <c r="A5601" s="5" t="str">
        <f t="shared" si="87"/>
        <v>ID8178G5668</v>
      </c>
      <c r="B5601">
        <v>5668</v>
      </c>
      <c r="C5601" t="s">
        <v>68</v>
      </c>
      <c r="D5601">
        <v>8178</v>
      </c>
      <c r="E5601" t="s">
        <v>148</v>
      </c>
      <c r="F5601" t="s">
        <v>568</v>
      </c>
      <c r="G5601" t="s">
        <v>605</v>
      </c>
      <c r="H5601" t="s">
        <v>605</v>
      </c>
      <c r="I5601">
        <v>893</v>
      </c>
      <c r="K5601" s="1"/>
    </row>
    <row r="5602" spans="1:11" x14ac:dyDescent="0.25">
      <c r="A5602" s="5" t="str">
        <f t="shared" si="87"/>
        <v>ID894G5669</v>
      </c>
      <c r="B5602">
        <v>5669</v>
      </c>
      <c r="C5602" t="s">
        <v>68</v>
      </c>
      <c r="D5602">
        <v>894</v>
      </c>
      <c r="E5602" t="s">
        <v>148</v>
      </c>
      <c r="F5602" t="s">
        <v>200</v>
      </c>
      <c r="G5602" t="s">
        <v>200</v>
      </c>
      <c r="H5602" t="s">
        <v>200</v>
      </c>
      <c r="I5602">
        <v>343</v>
      </c>
      <c r="K5602" s="1"/>
    </row>
    <row r="5603" spans="1:11" x14ac:dyDescent="0.25">
      <c r="A5603" s="5" t="str">
        <f t="shared" si="87"/>
        <v>ID1126G5670</v>
      </c>
      <c r="B5603">
        <v>5670</v>
      </c>
      <c r="C5603" t="s">
        <v>68</v>
      </c>
      <c r="D5603">
        <v>1126</v>
      </c>
      <c r="E5603" t="s">
        <v>148</v>
      </c>
      <c r="F5603" t="s">
        <v>200</v>
      </c>
      <c r="G5603" t="s">
        <v>201</v>
      </c>
      <c r="H5603" t="s">
        <v>201</v>
      </c>
      <c r="I5603">
        <v>894</v>
      </c>
      <c r="K5603" s="1"/>
    </row>
    <row r="5604" spans="1:11" x14ac:dyDescent="0.25">
      <c r="A5604" s="5" t="str">
        <f t="shared" si="87"/>
        <v>ID147G5671</v>
      </c>
      <c r="B5604">
        <v>5671</v>
      </c>
      <c r="C5604" t="s">
        <v>68</v>
      </c>
      <c r="D5604">
        <v>147</v>
      </c>
      <c r="E5604" t="s">
        <v>148</v>
      </c>
      <c r="F5604" t="s">
        <v>200</v>
      </c>
      <c r="G5604" t="s">
        <v>201</v>
      </c>
      <c r="H5604" t="s">
        <v>78</v>
      </c>
      <c r="I5604">
        <v>1126</v>
      </c>
      <c r="K5604" s="1"/>
    </row>
    <row r="5605" spans="1:11" x14ac:dyDescent="0.25">
      <c r="A5605" s="5" t="str">
        <f t="shared" si="87"/>
        <v>ID1202G5672</v>
      </c>
      <c r="B5605">
        <v>5672</v>
      </c>
      <c r="C5605" t="s">
        <v>68</v>
      </c>
      <c r="D5605">
        <v>1202</v>
      </c>
      <c r="E5605" t="s">
        <v>148</v>
      </c>
      <c r="F5605" t="s">
        <v>200</v>
      </c>
      <c r="G5605" t="s">
        <v>201</v>
      </c>
      <c r="H5605" t="s">
        <v>637</v>
      </c>
      <c r="I5605">
        <v>1126</v>
      </c>
      <c r="K5605" s="1"/>
    </row>
    <row r="5606" spans="1:11" x14ac:dyDescent="0.25">
      <c r="A5606" s="5" t="str">
        <f t="shared" si="87"/>
        <v>ID1203G5673</v>
      </c>
      <c r="B5606">
        <v>5673</v>
      </c>
      <c r="C5606" t="s">
        <v>68</v>
      </c>
      <c r="D5606">
        <v>1203</v>
      </c>
      <c r="E5606" t="s">
        <v>148</v>
      </c>
      <c r="F5606" t="s">
        <v>200</v>
      </c>
      <c r="G5606" t="s">
        <v>201</v>
      </c>
      <c r="H5606" t="s">
        <v>638</v>
      </c>
      <c r="I5606">
        <v>1126</v>
      </c>
      <c r="K5606" s="1"/>
    </row>
    <row r="5607" spans="1:11" x14ac:dyDescent="0.25">
      <c r="A5607" s="5" t="str">
        <f t="shared" si="87"/>
        <v>ID1204G5674</v>
      </c>
      <c r="B5607">
        <v>5674</v>
      </c>
      <c r="C5607" t="s">
        <v>68</v>
      </c>
      <c r="D5607">
        <v>1204</v>
      </c>
      <c r="E5607" t="s">
        <v>148</v>
      </c>
      <c r="F5607" t="s">
        <v>200</v>
      </c>
      <c r="G5607" t="s">
        <v>201</v>
      </c>
      <c r="H5607" t="s">
        <v>639</v>
      </c>
      <c r="I5607">
        <v>1126</v>
      </c>
      <c r="K5607" s="1"/>
    </row>
    <row r="5608" spans="1:11" x14ac:dyDescent="0.25">
      <c r="A5608" s="5" t="str">
        <f t="shared" si="87"/>
        <v>ID8184G5675</v>
      </c>
      <c r="B5608">
        <v>5675</v>
      </c>
      <c r="C5608" t="s">
        <v>68</v>
      </c>
      <c r="D5608">
        <v>8184</v>
      </c>
      <c r="E5608" t="s">
        <v>148</v>
      </c>
      <c r="F5608" t="s">
        <v>200</v>
      </c>
      <c r="G5608" t="s">
        <v>201</v>
      </c>
      <c r="H5608" t="s">
        <v>601</v>
      </c>
      <c r="I5608">
        <v>1126</v>
      </c>
      <c r="K5608" s="1"/>
    </row>
    <row r="5609" spans="1:11" x14ac:dyDescent="0.25">
      <c r="A5609" s="5" t="str">
        <f t="shared" si="87"/>
        <v>ID8185G5676</v>
      </c>
      <c r="B5609">
        <v>5676</v>
      </c>
      <c r="C5609" t="s">
        <v>68</v>
      </c>
      <c r="D5609">
        <v>8185</v>
      </c>
      <c r="E5609" t="s">
        <v>148</v>
      </c>
      <c r="F5609" t="s">
        <v>200</v>
      </c>
      <c r="G5609" t="s">
        <v>201</v>
      </c>
      <c r="H5609" t="s">
        <v>697</v>
      </c>
      <c r="I5609">
        <v>1126</v>
      </c>
      <c r="K5609" s="1"/>
    </row>
    <row r="5610" spans="1:11" x14ac:dyDescent="0.25">
      <c r="A5610" s="5" t="str">
        <f t="shared" si="87"/>
        <v>ID8186G5677</v>
      </c>
      <c r="B5610">
        <v>5677</v>
      </c>
      <c r="C5610" t="s">
        <v>68</v>
      </c>
      <c r="D5610">
        <v>8186</v>
      </c>
      <c r="E5610" t="s">
        <v>148</v>
      </c>
      <c r="F5610" t="s">
        <v>200</v>
      </c>
      <c r="G5610" t="s">
        <v>201</v>
      </c>
      <c r="H5610" t="s">
        <v>3423</v>
      </c>
      <c r="I5610">
        <v>1126</v>
      </c>
      <c r="K5610" s="1"/>
    </row>
    <row r="5611" spans="1:11" x14ac:dyDescent="0.25">
      <c r="A5611" s="5" t="str">
        <f t="shared" si="87"/>
        <v>ID8187G5678</v>
      </c>
      <c r="B5611">
        <v>5678</v>
      </c>
      <c r="C5611" t="s">
        <v>68</v>
      </c>
      <c r="D5611">
        <v>8187</v>
      </c>
      <c r="E5611" t="s">
        <v>148</v>
      </c>
      <c r="F5611" t="s">
        <v>200</v>
      </c>
      <c r="G5611" t="s">
        <v>201</v>
      </c>
      <c r="H5611" t="s">
        <v>3436</v>
      </c>
      <c r="I5611">
        <v>1126</v>
      </c>
      <c r="K5611" s="1"/>
    </row>
    <row r="5612" spans="1:11" x14ac:dyDescent="0.25">
      <c r="A5612" s="5" t="str">
        <f t="shared" si="87"/>
        <v>ID1127G5679</v>
      </c>
      <c r="B5612">
        <v>5679</v>
      </c>
      <c r="C5612" t="s">
        <v>68</v>
      </c>
      <c r="D5612">
        <v>1127</v>
      </c>
      <c r="E5612" t="s">
        <v>148</v>
      </c>
      <c r="F5612" t="s">
        <v>200</v>
      </c>
      <c r="G5612" t="s">
        <v>78</v>
      </c>
      <c r="H5612" t="s">
        <v>78</v>
      </c>
      <c r="I5612">
        <v>894</v>
      </c>
      <c r="K5612" s="1"/>
    </row>
    <row r="5613" spans="1:11" x14ac:dyDescent="0.25">
      <c r="A5613" s="5" t="str">
        <f t="shared" si="87"/>
        <v>ID1128G5680</v>
      </c>
      <c r="B5613">
        <v>5680</v>
      </c>
      <c r="C5613" t="s">
        <v>68</v>
      </c>
      <c r="D5613">
        <v>1128</v>
      </c>
      <c r="E5613" t="s">
        <v>148</v>
      </c>
      <c r="F5613" t="s">
        <v>200</v>
      </c>
      <c r="G5613" t="s">
        <v>623</v>
      </c>
      <c r="H5613" t="s">
        <v>623</v>
      </c>
      <c r="I5613">
        <v>894</v>
      </c>
      <c r="K5613" s="1"/>
    </row>
    <row r="5614" spans="1:11" x14ac:dyDescent="0.25">
      <c r="A5614" s="5" t="str">
        <f t="shared" si="87"/>
        <v>ID1205G5681</v>
      </c>
      <c r="B5614">
        <v>5681</v>
      </c>
      <c r="C5614" t="s">
        <v>68</v>
      </c>
      <c r="D5614">
        <v>1205</v>
      </c>
      <c r="E5614" t="s">
        <v>148</v>
      </c>
      <c r="F5614" t="s">
        <v>200</v>
      </c>
      <c r="G5614" t="s">
        <v>623</v>
      </c>
      <c r="H5614" t="s">
        <v>606</v>
      </c>
      <c r="I5614">
        <v>1128</v>
      </c>
      <c r="K5614" s="1"/>
    </row>
    <row r="5615" spans="1:11" x14ac:dyDescent="0.25">
      <c r="A5615" s="5" t="str">
        <f t="shared" si="87"/>
        <v>ID1206G5682</v>
      </c>
      <c r="B5615">
        <v>5682</v>
      </c>
      <c r="C5615" t="s">
        <v>68</v>
      </c>
      <c r="D5615">
        <v>1206</v>
      </c>
      <c r="E5615" t="s">
        <v>148</v>
      </c>
      <c r="F5615" t="s">
        <v>200</v>
      </c>
      <c r="G5615" t="s">
        <v>623</v>
      </c>
      <c r="H5615" t="s">
        <v>638</v>
      </c>
      <c r="I5615">
        <v>1128</v>
      </c>
      <c r="K5615" s="1"/>
    </row>
    <row r="5616" spans="1:11" x14ac:dyDescent="0.25">
      <c r="A5616" s="5" t="str">
        <f t="shared" si="87"/>
        <v>ID1207G5683</v>
      </c>
      <c r="B5616">
        <v>5683</v>
      </c>
      <c r="C5616" t="s">
        <v>68</v>
      </c>
      <c r="D5616">
        <v>1207</v>
      </c>
      <c r="E5616" t="s">
        <v>148</v>
      </c>
      <c r="F5616" t="s">
        <v>200</v>
      </c>
      <c r="G5616" t="s">
        <v>623</v>
      </c>
      <c r="H5616" t="s">
        <v>639</v>
      </c>
      <c r="I5616">
        <v>1128</v>
      </c>
      <c r="K5616" s="1"/>
    </row>
    <row r="5617" spans="1:11" x14ac:dyDescent="0.25">
      <c r="A5617" s="5" t="str">
        <f t="shared" si="87"/>
        <v>ID1208G5684</v>
      </c>
      <c r="B5617">
        <v>5684</v>
      </c>
      <c r="C5617" t="s">
        <v>68</v>
      </c>
      <c r="D5617">
        <v>1208</v>
      </c>
      <c r="E5617" t="s">
        <v>148</v>
      </c>
      <c r="F5617" t="s">
        <v>200</v>
      </c>
      <c r="G5617" t="s">
        <v>623</v>
      </c>
      <c r="H5617" t="s">
        <v>78</v>
      </c>
      <c r="I5617">
        <v>1128</v>
      </c>
      <c r="K5617" s="1"/>
    </row>
    <row r="5618" spans="1:11" x14ac:dyDescent="0.25">
      <c r="A5618" s="5" t="str">
        <f t="shared" si="87"/>
        <v>ID2175G5685</v>
      </c>
      <c r="B5618">
        <v>5685</v>
      </c>
      <c r="C5618" t="s">
        <v>68</v>
      </c>
      <c r="D5618">
        <v>2175</v>
      </c>
      <c r="E5618" t="s">
        <v>148</v>
      </c>
      <c r="F5618" t="s">
        <v>200</v>
      </c>
      <c r="G5618" t="s">
        <v>623</v>
      </c>
      <c r="H5618" t="s">
        <v>605</v>
      </c>
      <c r="I5618">
        <v>1128</v>
      </c>
      <c r="K5618" s="1"/>
    </row>
    <row r="5619" spans="1:11" x14ac:dyDescent="0.25">
      <c r="A5619" s="5" t="str">
        <f t="shared" si="87"/>
        <v>ID2177G5686</v>
      </c>
      <c r="B5619">
        <v>5686</v>
      </c>
      <c r="C5619" t="s">
        <v>68</v>
      </c>
      <c r="D5619">
        <v>2177</v>
      </c>
      <c r="E5619" t="s">
        <v>148</v>
      </c>
      <c r="F5619" t="s">
        <v>200</v>
      </c>
      <c r="G5619" t="s">
        <v>929</v>
      </c>
      <c r="H5619" t="s">
        <v>930</v>
      </c>
      <c r="I5619">
        <v>1128</v>
      </c>
      <c r="K5619" s="1"/>
    </row>
    <row r="5620" spans="1:11" x14ac:dyDescent="0.25">
      <c r="A5620" s="5" t="str">
        <f t="shared" si="87"/>
        <v>ID2726G5687</v>
      </c>
      <c r="B5620">
        <v>5687</v>
      </c>
      <c r="C5620" t="s">
        <v>68</v>
      </c>
      <c r="D5620">
        <v>2726</v>
      </c>
      <c r="E5620" t="s">
        <v>148</v>
      </c>
      <c r="F5620" t="s">
        <v>200</v>
      </c>
      <c r="G5620" t="s">
        <v>623</v>
      </c>
      <c r="H5620" t="s">
        <v>604</v>
      </c>
      <c r="I5620">
        <v>1128</v>
      </c>
      <c r="K5620" s="1"/>
    </row>
    <row r="5621" spans="1:11" x14ac:dyDescent="0.25">
      <c r="A5621" s="5" t="str">
        <f t="shared" si="87"/>
        <v>ID2727G5688</v>
      </c>
      <c r="B5621">
        <v>5688</v>
      </c>
      <c r="C5621" t="s">
        <v>68</v>
      </c>
      <c r="D5621">
        <v>2727</v>
      </c>
      <c r="E5621" t="s">
        <v>148</v>
      </c>
      <c r="F5621" t="s">
        <v>200</v>
      </c>
      <c r="G5621" t="s">
        <v>623</v>
      </c>
      <c r="H5621" t="s">
        <v>1151</v>
      </c>
      <c r="I5621">
        <v>1128</v>
      </c>
      <c r="K5621" s="1"/>
    </row>
    <row r="5622" spans="1:11" x14ac:dyDescent="0.25">
      <c r="A5622" s="5" t="str">
        <f t="shared" si="87"/>
        <v>ID2728G5689</v>
      </c>
      <c r="B5622">
        <v>5689</v>
      </c>
      <c r="C5622" t="s">
        <v>68</v>
      </c>
      <c r="D5622">
        <v>2728</v>
      </c>
      <c r="E5622" t="s">
        <v>148</v>
      </c>
      <c r="F5622" t="s">
        <v>200</v>
      </c>
      <c r="G5622" t="s">
        <v>623</v>
      </c>
      <c r="H5622" t="s">
        <v>1152</v>
      </c>
      <c r="I5622">
        <v>1128</v>
      </c>
      <c r="K5622" s="1"/>
    </row>
    <row r="5623" spans="1:11" x14ac:dyDescent="0.25">
      <c r="A5623" s="5" t="str">
        <f t="shared" si="87"/>
        <v>ID2729G5690</v>
      </c>
      <c r="B5623">
        <v>5690</v>
      </c>
      <c r="C5623" t="s">
        <v>68</v>
      </c>
      <c r="D5623">
        <v>2729</v>
      </c>
      <c r="E5623" t="s">
        <v>148</v>
      </c>
      <c r="F5623" t="s">
        <v>200</v>
      </c>
      <c r="G5623" t="s">
        <v>623</v>
      </c>
      <c r="H5623" t="s">
        <v>612</v>
      </c>
      <c r="I5623">
        <v>1128</v>
      </c>
      <c r="K5623" s="1"/>
    </row>
    <row r="5624" spans="1:11" x14ac:dyDescent="0.25">
      <c r="A5624" s="5" t="str">
        <f t="shared" si="87"/>
        <v>ID895G5691</v>
      </c>
      <c r="B5624">
        <v>5691</v>
      </c>
      <c r="C5624" t="s">
        <v>68</v>
      </c>
      <c r="D5624">
        <v>895</v>
      </c>
      <c r="E5624" t="s">
        <v>148</v>
      </c>
      <c r="F5624" t="s">
        <v>78</v>
      </c>
      <c r="G5624" t="s">
        <v>78</v>
      </c>
      <c r="H5624" t="s">
        <v>78</v>
      </c>
      <c r="I5624">
        <v>343</v>
      </c>
      <c r="K5624" s="1"/>
    </row>
    <row r="5625" spans="1:11" x14ac:dyDescent="0.25">
      <c r="A5625" s="5" t="str">
        <f t="shared" si="87"/>
        <v>ID1446G5692</v>
      </c>
      <c r="B5625">
        <v>5692</v>
      </c>
      <c r="C5625" t="s">
        <v>68</v>
      </c>
      <c r="D5625">
        <v>1446</v>
      </c>
      <c r="E5625" t="s">
        <v>148</v>
      </c>
      <c r="F5625" t="s">
        <v>729</v>
      </c>
      <c r="G5625" t="s">
        <v>729</v>
      </c>
      <c r="H5625" t="s">
        <v>729</v>
      </c>
      <c r="I5625">
        <v>343</v>
      </c>
      <c r="K5625" s="1"/>
    </row>
    <row r="5626" spans="1:11" x14ac:dyDescent="0.25">
      <c r="A5626" s="5" t="str">
        <f t="shared" si="87"/>
        <v>ID1446G5693</v>
      </c>
      <c r="B5626">
        <v>5693</v>
      </c>
      <c r="C5626" t="s">
        <v>68</v>
      </c>
      <c r="D5626">
        <v>1446</v>
      </c>
      <c r="E5626" t="s">
        <v>148</v>
      </c>
      <c r="F5626" t="s">
        <v>729</v>
      </c>
      <c r="G5626" t="s">
        <v>729</v>
      </c>
      <c r="H5626" t="s">
        <v>729</v>
      </c>
      <c r="I5626">
        <v>343</v>
      </c>
      <c r="K5626" s="1"/>
    </row>
    <row r="5627" spans="1:11" x14ac:dyDescent="0.25">
      <c r="A5627" s="5" t="str">
        <f t="shared" si="87"/>
        <v>ID8120G5694</v>
      </c>
      <c r="B5627">
        <v>5694</v>
      </c>
      <c r="C5627" t="s">
        <v>68</v>
      </c>
      <c r="D5627">
        <v>8120</v>
      </c>
      <c r="E5627" t="s">
        <v>148</v>
      </c>
      <c r="F5627" t="s">
        <v>729</v>
      </c>
      <c r="G5627" t="s">
        <v>3392</v>
      </c>
      <c r="H5627" t="s">
        <v>3392</v>
      </c>
      <c r="I5627">
        <v>1446</v>
      </c>
      <c r="K5627" s="1"/>
    </row>
    <row r="5628" spans="1:11" x14ac:dyDescent="0.25">
      <c r="A5628" s="5" t="str">
        <f t="shared" si="87"/>
        <v>ID8121G5695</v>
      </c>
      <c r="B5628">
        <v>5695</v>
      </c>
      <c r="C5628" t="s">
        <v>68</v>
      </c>
      <c r="D5628">
        <v>8121</v>
      </c>
      <c r="E5628" t="s">
        <v>148</v>
      </c>
      <c r="F5628" t="s">
        <v>729</v>
      </c>
      <c r="G5628" t="s">
        <v>3393</v>
      </c>
      <c r="H5628" t="s">
        <v>3393</v>
      </c>
      <c r="I5628">
        <v>1446</v>
      </c>
      <c r="K5628" s="1"/>
    </row>
    <row r="5629" spans="1:11" x14ac:dyDescent="0.25">
      <c r="A5629" s="5" t="str">
        <f t="shared" si="87"/>
        <v>ID8959G5696</v>
      </c>
      <c r="B5629">
        <v>5696</v>
      </c>
      <c r="C5629" t="s">
        <v>68</v>
      </c>
      <c r="D5629">
        <v>8959</v>
      </c>
      <c r="E5629" t="s">
        <v>148</v>
      </c>
      <c r="F5629" t="s">
        <v>729</v>
      </c>
      <c r="G5629" t="s">
        <v>3391</v>
      </c>
      <c r="H5629" t="s">
        <v>3391</v>
      </c>
      <c r="I5629">
        <v>1446</v>
      </c>
      <c r="K5629" s="1"/>
    </row>
    <row r="5630" spans="1:11" x14ac:dyDescent="0.25">
      <c r="A5630" s="5" t="str">
        <f t="shared" si="87"/>
        <v>ID8960G5697</v>
      </c>
      <c r="B5630">
        <v>5697</v>
      </c>
      <c r="C5630" t="s">
        <v>68</v>
      </c>
      <c r="D5630">
        <v>8960</v>
      </c>
      <c r="E5630" t="s">
        <v>148</v>
      </c>
      <c r="F5630" t="s">
        <v>729</v>
      </c>
      <c r="G5630" t="s">
        <v>3394</v>
      </c>
      <c r="H5630" t="s">
        <v>3394</v>
      </c>
      <c r="I5630">
        <v>1446</v>
      </c>
      <c r="K5630" s="1"/>
    </row>
    <row r="5631" spans="1:11" x14ac:dyDescent="0.25">
      <c r="A5631" s="5" t="str">
        <f t="shared" si="87"/>
        <v>ID8961G5698</v>
      </c>
      <c r="B5631">
        <v>5698</v>
      </c>
      <c r="C5631" t="s">
        <v>68</v>
      </c>
      <c r="D5631">
        <v>8961</v>
      </c>
      <c r="E5631" t="s">
        <v>148</v>
      </c>
      <c r="F5631" t="s">
        <v>729</v>
      </c>
      <c r="G5631" t="s">
        <v>3398</v>
      </c>
      <c r="H5631" t="s">
        <v>3398</v>
      </c>
      <c r="I5631">
        <v>1446</v>
      </c>
      <c r="K5631" s="1"/>
    </row>
    <row r="5632" spans="1:11" x14ac:dyDescent="0.25">
      <c r="A5632" s="5" t="str">
        <f t="shared" si="87"/>
        <v>ID8962G5699</v>
      </c>
      <c r="B5632">
        <v>5699</v>
      </c>
      <c r="C5632" t="s">
        <v>68</v>
      </c>
      <c r="D5632">
        <v>8962</v>
      </c>
      <c r="E5632" t="s">
        <v>148</v>
      </c>
      <c r="F5632" t="s">
        <v>729</v>
      </c>
      <c r="G5632" t="s">
        <v>3395</v>
      </c>
      <c r="H5632" t="s">
        <v>3395</v>
      </c>
      <c r="I5632">
        <v>1446</v>
      </c>
      <c r="K5632" s="1"/>
    </row>
    <row r="5633" spans="1:11" x14ac:dyDescent="0.25">
      <c r="A5633" s="5" t="str">
        <f t="shared" si="87"/>
        <v>ID8963G5700</v>
      </c>
      <c r="B5633">
        <v>5700</v>
      </c>
      <c r="C5633" t="s">
        <v>68</v>
      </c>
      <c r="D5633">
        <v>8963</v>
      </c>
      <c r="E5633" t="s">
        <v>148</v>
      </c>
      <c r="F5633" t="s">
        <v>729</v>
      </c>
      <c r="G5633" t="s">
        <v>3396</v>
      </c>
      <c r="H5633" t="s">
        <v>3396</v>
      </c>
      <c r="I5633">
        <v>1446</v>
      </c>
      <c r="K5633" s="1"/>
    </row>
    <row r="5634" spans="1:11" x14ac:dyDescent="0.25">
      <c r="A5634" s="5" t="str">
        <f t="shared" si="87"/>
        <v>ID8964G5701</v>
      </c>
      <c r="B5634">
        <v>5701</v>
      </c>
      <c r="C5634" t="s">
        <v>68</v>
      </c>
      <c r="D5634">
        <v>8964</v>
      </c>
      <c r="E5634" t="s">
        <v>148</v>
      </c>
      <c r="F5634" t="s">
        <v>729</v>
      </c>
      <c r="G5634" t="s">
        <v>3397</v>
      </c>
      <c r="H5634" t="s">
        <v>3397</v>
      </c>
      <c r="I5634">
        <v>1446</v>
      </c>
      <c r="K5634" s="1"/>
    </row>
    <row r="5635" spans="1:11" x14ac:dyDescent="0.25">
      <c r="A5635" s="5" t="str">
        <f t="shared" ref="A5635:A5698" si="88">"ID"&amp;D5635&amp;"G"&amp;B5635</f>
        <v>ID8965G5702</v>
      </c>
      <c r="B5635">
        <v>5702</v>
      </c>
      <c r="C5635" t="s">
        <v>68</v>
      </c>
      <c r="D5635">
        <v>8965</v>
      </c>
      <c r="E5635" t="s">
        <v>148</v>
      </c>
      <c r="F5635" t="s">
        <v>729</v>
      </c>
      <c r="G5635" t="s">
        <v>3399</v>
      </c>
      <c r="H5635" t="s">
        <v>3399</v>
      </c>
      <c r="I5635">
        <v>1446</v>
      </c>
      <c r="K5635" s="1"/>
    </row>
    <row r="5636" spans="1:11" x14ac:dyDescent="0.25">
      <c r="A5636" s="5" t="str">
        <f t="shared" si="88"/>
        <v>ID8966G5703</v>
      </c>
      <c r="B5636">
        <v>5703</v>
      </c>
      <c r="C5636" t="s">
        <v>68</v>
      </c>
      <c r="D5636">
        <v>8966</v>
      </c>
      <c r="E5636" t="s">
        <v>148</v>
      </c>
      <c r="F5636" t="s">
        <v>729</v>
      </c>
      <c r="G5636" t="s">
        <v>3400</v>
      </c>
      <c r="H5636" t="s">
        <v>3400</v>
      </c>
      <c r="I5636">
        <v>1446</v>
      </c>
      <c r="K5636" s="1"/>
    </row>
    <row r="5637" spans="1:11" x14ac:dyDescent="0.25">
      <c r="A5637" s="5" t="str">
        <f t="shared" si="88"/>
        <v>ID8967G5704</v>
      </c>
      <c r="B5637">
        <v>5704</v>
      </c>
      <c r="C5637" t="s">
        <v>68</v>
      </c>
      <c r="D5637">
        <v>8967</v>
      </c>
      <c r="E5637" t="s">
        <v>148</v>
      </c>
      <c r="F5637" t="s">
        <v>729</v>
      </c>
      <c r="G5637" t="s">
        <v>3401</v>
      </c>
      <c r="H5637" t="s">
        <v>3401</v>
      </c>
      <c r="I5637">
        <v>1446</v>
      </c>
      <c r="K5637" s="1"/>
    </row>
    <row r="5638" spans="1:11" x14ac:dyDescent="0.25">
      <c r="A5638" s="5" t="str">
        <f t="shared" si="88"/>
        <v>ID3151G5705</v>
      </c>
      <c r="B5638">
        <v>5705</v>
      </c>
      <c r="C5638" t="s">
        <v>68</v>
      </c>
      <c r="D5638">
        <v>3151</v>
      </c>
      <c r="E5638" t="s">
        <v>148</v>
      </c>
      <c r="F5638" t="s">
        <v>1305</v>
      </c>
      <c r="G5638" t="s">
        <v>1305</v>
      </c>
      <c r="H5638" t="s">
        <v>1305</v>
      </c>
      <c r="I5638">
        <v>343</v>
      </c>
      <c r="K5638" s="1"/>
    </row>
    <row r="5639" spans="1:11" x14ac:dyDescent="0.25">
      <c r="A5639" s="5" t="str">
        <f t="shared" si="88"/>
        <v>ID5549G5706</v>
      </c>
      <c r="B5639">
        <v>5706</v>
      </c>
      <c r="C5639" t="s">
        <v>68</v>
      </c>
      <c r="D5639">
        <v>5549</v>
      </c>
      <c r="E5639" t="s">
        <v>148</v>
      </c>
      <c r="F5639" t="s">
        <v>1305</v>
      </c>
      <c r="G5639" t="s">
        <v>1040</v>
      </c>
      <c r="H5639" t="s">
        <v>1040</v>
      </c>
      <c r="I5639">
        <v>3151</v>
      </c>
      <c r="K5639" s="1"/>
    </row>
    <row r="5640" spans="1:11" x14ac:dyDescent="0.25">
      <c r="A5640" s="5" t="str">
        <f t="shared" si="88"/>
        <v>ID8151G5707</v>
      </c>
      <c r="B5640">
        <v>5707</v>
      </c>
      <c r="C5640" t="s">
        <v>68</v>
      </c>
      <c r="D5640">
        <v>8151</v>
      </c>
      <c r="E5640" t="s">
        <v>148</v>
      </c>
      <c r="F5640" t="s">
        <v>1305</v>
      </c>
      <c r="G5640" t="s">
        <v>1040</v>
      </c>
      <c r="H5640" t="s">
        <v>1524</v>
      </c>
      <c r="I5640">
        <v>5549</v>
      </c>
      <c r="K5640" s="1"/>
    </row>
    <row r="5641" spans="1:11" x14ac:dyDescent="0.25">
      <c r="A5641" s="5" t="str">
        <f t="shared" si="88"/>
        <v>ID8152G5708</v>
      </c>
      <c r="B5641">
        <v>5708</v>
      </c>
      <c r="C5641" t="s">
        <v>68</v>
      </c>
      <c r="D5641">
        <v>8152</v>
      </c>
      <c r="E5641" t="s">
        <v>148</v>
      </c>
      <c r="F5641" t="s">
        <v>1305</v>
      </c>
      <c r="G5641" t="s">
        <v>1040</v>
      </c>
      <c r="H5641" t="s">
        <v>1525</v>
      </c>
      <c r="I5641">
        <v>5549</v>
      </c>
      <c r="K5641" s="1"/>
    </row>
    <row r="5642" spans="1:11" x14ac:dyDescent="0.25">
      <c r="A5642" s="5" t="str">
        <f t="shared" si="88"/>
        <v>ID8153G5709</v>
      </c>
      <c r="B5642">
        <v>5709</v>
      </c>
      <c r="C5642" t="s">
        <v>68</v>
      </c>
      <c r="D5642">
        <v>8153</v>
      </c>
      <c r="E5642" t="s">
        <v>148</v>
      </c>
      <c r="F5642" t="s">
        <v>1305</v>
      </c>
      <c r="G5642" t="s">
        <v>1040</v>
      </c>
      <c r="H5642" t="s">
        <v>1526</v>
      </c>
      <c r="I5642">
        <v>5549</v>
      </c>
      <c r="K5642" s="1"/>
    </row>
    <row r="5643" spans="1:11" x14ac:dyDescent="0.25">
      <c r="A5643" s="5" t="str">
        <f t="shared" si="88"/>
        <v>ID8154G5710</v>
      </c>
      <c r="B5643">
        <v>5710</v>
      </c>
      <c r="C5643" t="s">
        <v>68</v>
      </c>
      <c r="D5643">
        <v>8154</v>
      </c>
      <c r="E5643" t="s">
        <v>148</v>
      </c>
      <c r="F5643" t="s">
        <v>1305</v>
      </c>
      <c r="G5643" t="s">
        <v>1040</v>
      </c>
      <c r="H5643" t="s">
        <v>3420</v>
      </c>
      <c r="I5643">
        <v>5549</v>
      </c>
      <c r="K5643" s="1"/>
    </row>
    <row r="5644" spans="1:11" x14ac:dyDescent="0.25">
      <c r="A5644" s="5" t="str">
        <f t="shared" si="88"/>
        <v>ID5550G5711</v>
      </c>
      <c r="B5644">
        <v>5711</v>
      </c>
      <c r="C5644" t="s">
        <v>68</v>
      </c>
      <c r="D5644">
        <v>5550</v>
      </c>
      <c r="E5644" t="s">
        <v>148</v>
      </c>
      <c r="F5644" t="s">
        <v>1305</v>
      </c>
      <c r="G5644" t="s">
        <v>2397</v>
      </c>
      <c r="H5644" t="s">
        <v>2397</v>
      </c>
      <c r="I5644">
        <v>3151</v>
      </c>
      <c r="K5644" s="1"/>
    </row>
    <row r="5645" spans="1:11" x14ac:dyDescent="0.25">
      <c r="A5645" s="5" t="str">
        <f t="shared" si="88"/>
        <v>ID5551G5712</v>
      </c>
      <c r="B5645">
        <v>5712</v>
      </c>
      <c r="C5645" t="s">
        <v>68</v>
      </c>
      <c r="D5645">
        <v>5551</v>
      </c>
      <c r="E5645" t="s">
        <v>148</v>
      </c>
      <c r="F5645" t="s">
        <v>1305</v>
      </c>
      <c r="G5645" t="s">
        <v>2398</v>
      </c>
      <c r="H5645" t="s">
        <v>2398</v>
      </c>
      <c r="I5645">
        <v>3151</v>
      </c>
      <c r="K5645" s="1"/>
    </row>
    <row r="5646" spans="1:11" x14ac:dyDescent="0.25">
      <c r="A5646" s="5" t="str">
        <f t="shared" si="88"/>
        <v>ID5552G5713</v>
      </c>
      <c r="B5646">
        <v>5713</v>
      </c>
      <c r="C5646" t="s">
        <v>68</v>
      </c>
      <c r="D5646">
        <v>5552</v>
      </c>
      <c r="E5646" t="s">
        <v>148</v>
      </c>
      <c r="F5646" t="s">
        <v>1305</v>
      </c>
      <c r="G5646" t="s">
        <v>2399</v>
      </c>
      <c r="H5646" t="s">
        <v>2399</v>
      </c>
      <c r="I5646">
        <v>3151</v>
      </c>
      <c r="K5646" s="1"/>
    </row>
    <row r="5647" spans="1:11" x14ac:dyDescent="0.25">
      <c r="A5647" s="5" t="str">
        <f t="shared" si="88"/>
        <v>ID8159G5714</v>
      </c>
      <c r="B5647">
        <v>5714</v>
      </c>
      <c r="C5647" t="s">
        <v>68</v>
      </c>
      <c r="D5647">
        <v>8159</v>
      </c>
      <c r="E5647" t="s">
        <v>148</v>
      </c>
      <c r="F5647" t="s">
        <v>1305</v>
      </c>
      <c r="G5647" t="s">
        <v>2399</v>
      </c>
      <c r="H5647" t="s">
        <v>639</v>
      </c>
      <c r="I5647">
        <v>5552</v>
      </c>
      <c r="K5647" s="1"/>
    </row>
    <row r="5648" spans="1:11" x14ac:dyDescent="0.25">
      <c r="A5648" s="5" t="str">
        <f t="shared" si="88"/>
        <v>ID8160G5715</v>
      </c>
      <c r="B5648">
        <v>5715</v>
      </c>
      <c r="C5648" t="s">
        <v>68</v>
      </c>
      <c r="D5648">
        <v>8160</v>
      </c>
      <c r="E5648" t="s">
        <v>148</v>
      </c>
      <c r="F5648" t="s">
        <v>1305</v>
      </c>
      <c r="G5648" t="s">
        <v>2399</v>
      </c>
      <c r="H5648" t="s">
        <v>638</v>
      </c>
      <c r="I5648">
        <v>5552</v>
      </c>
      <c r="K5648" s="1"/>
    </row>
    <row r="5649" spans="1:11" x14ac:dyDescent="0.25">
      <c r="A5649" s="5" t="str">
        <f t="shared" si="88"/>
        <v>ID8161G5716</v>
      </c>
      <c r="B5649">
        <v>5716</v>
      </c>
      <c r="C5649" t="s">
        <v>68</v>
      </c>
      <c r="D5649">
        <v>8161</v>
      </c>
      <c r="E5649" t="s">
        <v>148</v>
      </c>
      <c r="F5649" t="s">
        <v>1305</v>
      </c>
      <c r="G5649" t="s">
        <v>2399</v>
      </c>
      <c r="H5649" t="s">
        <v>697</v>
      </c>
      <c r="I5649">
        <v>5552</v>
      </c>
      <c r="K5649" s="1"/>
    </row>
    <row r="5650" spans="1:11" x14ac:dyDescent="0.25">
      <c r="A5650" s="5" t="str">
        <f t="shared" si="88"/>
        <v>ID8162G5717</v>
      </c>
      <c r="B5650">
        <v>5717</v>
      </c>
      <c r="C5650" t="s">
        <v>68</v>
      </c>
      <c r="D5650">
        <v>8162</v>
      </c>
      <c r="E5650" t="s">
        <v>148</v>
      </c>
      <c r="F5650" t="s">
        <v>1305</v>
      </c>
      <c r="G5650" t="s">
        <v>2399</v>
      </c>
      <c r="H5650" t="s">
        <v>3423</v>
      </c>
      <c r="I5650">
        <v>5552</v>
      </c>
      <c r="K5650" s="1"/>
    </row>
    <row r="5651" spans="1:11" x14ac:dyDescent="0.25">
      <c r="A5651" s="5" t="str">
        <f t="shared" si="88"/>
        <v>ID8163G5718</v>
      </c>
      <c r="B5651">
        <v>5718</v>
      </c>
      <c r="C5651" t="s">
        <v>68</v>
      </c>
      <c r="D5651">
        <v>8163</v>
      </c>
      <c r="E5651" t="s">
        <v>148</v>
      </c>
      <c r="F5651" t="s">
        <v>1305</v>
      </c>
      <c r="G5651" t="s">
        <v>2399</v>
      </c>
      <c r="H5651" t="s">
        <v>612</v>
      </c>
      <c r="I5651">
        <v>5552</v>
      </c>
      <c r="K5651" s="1"/>
    </row>
    <row r="5652" spans="1:11" x14ac:dyDescent="0.25">
      <c r="A5652" s="5" t="str">
        <f t="shared" si="88"/>
        <v>ID8164G5719</v>
      </c>
      <c r="B5652">
        <v>5719</v>
      </c>
      <c r="C5652" t="s">
        <v>68</v>
      </c>
      <c r="D5652">
        <v>8164</v>
      </c>
      <c r="E5652" t="s">
        <v>148</v>
      </c>
      <c r="F5652" t="s">
        <v>1305</v>
      </c>
      <c r="G5652" t="s">
        <v>2399</v>
      </c>
      <c r="H5652" t="s">
        <v>78</v>
      </c>
      <c r="I5652">
        <v>5552</v>
      </c>
      <c r="K5652" s="1"/>
    </row>
    <row r="5653" spans="1:11" x14ac:dyDescent="0.25">
      <c r="A5653" s="5" t="str">
        <f t="shared" si="88"/>
        <v>ID5553G5720</v>
      </c>
      <c r="B5653">
        <v>5720</v>
      </c>
      <c r="C5653" t="s">
        <v>68</v>
      </c>
      <c r="D5653">
        <v>5553</v>
      </c>
      <c r="E5653" t="s">
        <v>148</v>
      </c>
      <c r="F5653" t="s">
        <v>1305</v>
      </c>
      <c r="G5653" t="s">
        <v>78</v>
      </c>
      <c r="H5653" t="s">
        <v>78</v>
      </c>
      <c r="I5653">
        <v>3151</v>
      </c>
      <c r="K5653" s="1"/>
    </row>
    <row r="5654" spans="1:11" x14ac:dyDescent="0.25">
      <c r="A5654" s="5" t="str">
        <f t="shared" si="88"/>
        <v>ID8155G5721</v>
      </c>
      <c r="B5654">
        <v>5721</v>
      </c>
      <c r="C5654" t="s">
        <v>68</v>
      </c>
      <c r="D5654">
        <v>8155</v>
      </c>
      <c r="E5654" t="s">
        <v>148</v>
      </c>
      <c r="F5654" t="s">
        <v>1305</v>
      </c>
      <c r="G5654" t="s">
        <v>3421</v>
      </c>
      <c r="H5654" t="s">
        <v>3421</v>
      </c>
      <c r="I5654">
        <v>3151</v>
      </c>
      <c r="K5654" s="1"/>
    </row>
    <row r="5655" spans="1:11" x14ac:dyDescent="0.25">
      <c r="A5655" s="5" t="str">
        <f t="shared" si="88"/>
        <v>ID8156G5722</v>
      </c>
      <c r="B5655">
        <v>5722</v>
      </c>
      <c r="C5655" t="s">
        <v>68</v>
      </c>
      <c r="D5655">
        <v>8156</v>
      </c>
      <c r="E5655" t="s">
        <v>148</v>
      </c>
      <c r="F5655" t="s">
        <v>1305</v>
      </c>
      <c r="G5655" t="s">
        <v>3421</v>
      </c>
      <c r="H5655" t="s">
        <v>786</v>
      </c>
      <c r="I5655">
        <v>8155</v>
      </c>
      <c r="K5655" s="1"/>
    </row>
    <row r="5656" spans="1:11" x14ac:dyDescent="0.25">
      <c r="A5656" s="5" t="str">
        <f t="shared" si="88"/>
        <v>ID8157G5723</v>
      </c>
      <c r="B5656">
        <v>5723</v>
      </c>
      <c r="C5656" t="s">
        <v>68</v>
      </c>
      <c r="D5656">
        <v>8157</v>
      </c>
      <c r="E5656" t="s">
        <v>148</v>
      </c>
      <c r="F5656" t="s">
        <v>1305</v>
      </c>
      <c r="G5656" t="s">
        <v>3421</v>
      </c>
      <c r="H5656" t="s">
        <v>3422</v>
      </c>
      <c r="I5656">
        <v>8155</v>
      </c>
      <c r="K5656" s="1"/>
    </row>
    <row r="5657" spans="1:11" x14ac:dyDescent="0.25">
      <c r="A5657" s="5" t="str">
        <f t="shared" si="88"/>
        <v>ID8158G5724</v>
      </c>
      <c r="B5657">
        <v>5724</v>
      </c>
      <c r="C5657" t="s">
        <v>68</v>
      </c>
      <c r="D5657">
        <v>8158</v>
      </c>
      <c r="E5657" t="s">
        <v>148</v>
      </c>
      <c r="F5657" t="s">
        <v>1305</v>
      </c>
      <c r="G5657" t="s">
        <v>1309</v>
      </c>
      <c r="H5657" t="s">
        <v>1309</v>
      </c>
      <c r="I5657">
        <v>3151</v>
      </c>
      <c r="K5657" s="1"/>
    </row>
    <row r="5658" spans="1:11" x14ac:dyDescent="0.25">
      <c r="A5658" s="5" t="str">
        <f t="shared" si="88"/>
        <v>ID9006G5725</v>
      </c>
      <c r="B5658">
        <v>5725</v>
      </c>
      <c r="C5658" t="s">
        <v>68</v>
      </c>
      <c r="D5658">
        <v>9006</v>
      </c>
      <c r="E5658" t="s">
        <v>148</v>
      </c>
      <c r="F5658" t="s">
        <v>1305</v>
      </c>
      <c r="G5658" t="s">
        <v>3820</v>
      </c>
      <c r="H5658" t="s">
        <v>3820</v>
      </c>
      <c r="I5658">
        <v>3151</v>
      </c>
      <c r="K5658" s="1"/>
    </row>
    <row r="5659" spans="1:11" x14ac:dyDescent="0.25">
      <c r="A5659" s="5" t="str">
        <f t="shared" si="88"/>
        <v>ID9007G5726</v>
      </c>
      <c r="B5659">
        <v>5726</v>
      </c>
      <c r="C5659" t="s">
        <v>68</v>
      </c>
      <c r="D5659">
        <v>9007</v>
      </c>
      <c r="E5659" t="s">
        <v>148</v>
      </c>
      <c r="F5659" t="s">
        <v>1305</v>
      </c>
      <c r="G5659" t="s">
        <v>3821</v>
      </c>
      <c r="H5659" t="s">
        <v>3821</v>
      </c>
      <c r="I5659">
        <v>3151</v>
      </c>
      <c r="K5659" s="1"/>
    </row>
    <row r="5660" spans="1:11" x14ac:dyDescent="0.25">
      <c r="A5660" s="5" t="str">
        <f t="shared" si="88"/>
        <v>ID3265G5727</v>
      </c>
      <c r="B5660">
        <v>5727</v>
      </c>
      <c r="C5660" t="s">
        <v>68</v>
      </c>
      <c r="D5660">
        <v>3265</v>
      </c>
      <c r="E5660" t="s">
        <v>148</v>
      </c>
      <c r="F5660" t="s">
        <v>1360</v>
      </c>
      <c r="G5660" t="s">
        <v>1360</v>
      </c>
      <c r="H5660" t="s">
        <v>1360</v>
      </c>
      <c r="I5660">
        <v>343</v>
      </c>
      <c r="K5660" s="1"/>
    </row>
    <row r="5661" spans="1:11" x14ac:dyDescent="0.25">
      <c r="A5661" s="5" t="str">
        <f t="shared" si="88"/>
        <v>ID4616G5728</v>
      </c>
      <c r="B5661">
        <v>5728</v>
      </c>
      <c r="C5661" t="s">
        <v>68</v>
      </c>
      <c r="D5661">
        <v>4616</v>
      </c>
      <c r="E5661" t="s">
        <v>148</v>
      </c>
      <c r="F5661" t="s">
        <v>1958</v>
      </c>
      <c r="G5661" t="s">
        <v>1958</v>
      </c>
      <c r="H5661" t="s">
        <v>1958</v>
      </c>
      <c r="I5661">
        <v>343</v>
      </c>
      <c r="K5661" s="1"/>
    </row>
    <row r="5662" spans="1:11" x14ac:dyDescent="0.25">
      <c r="A5662" s="5" t="str">
        <f t="shared" si="88"/>
        <v>ID4617G5729</v>
      </c>
      <c r="B5662">
        <v>5729</v>
      </c>
      <c r="C5662" t="s">
        <v>68</v>
      </c>
      <c r="D5662">
        <v>4617</v>
      </c>
      <c r="E5662" t="s">
        <v>148</v>
      </c>
      <c r="F5662" t="s">
        <v>1958</v>
      </c>
      <c r="G5662" t="s">
        <v>1959</v>
      </c>
      <c r="H5662" t="s">
        <v>1959</v>
      </c>
      <c r="I5662">
        <v>4616</v>
      </c>
      <c r="K5662" s="1"/>
    </row>
    <row r="5663" spans="1:11" x14ac:dyDescent="0.25">
      <c r="A5663" s="5" t="str">
        <f t="shared" si="88"/>
        <v>ID4618G5730</v>
      </c>
      <c r="B5663">
        <v>5730</v>
      </c>
      <c r="C5663" t="s">
        <v>68</v>
      </c>
      <c r="D5663">
        <v>4618</v>
      </c>
      <c r="E5663" t="s">
        <v>148</v>
      </c>
      <c r="F5663" t="s">
        <v>1958</v>
      </c>
      <c r="G5663" t="s">
        <v>482</v>
      </c>
      <c r="H5663" t="s">
        <v>482</v>
      </c>
      <c r="I5663">
        <v>4616</v>
      </c>
      <c r="K5663" s="1"/>
    </row>
    <row r="5664" spans="1:11" x14ac:dyDescent="0.25">
      <c r="A5664" s="5" t="str">
        <f t="shared" si="88"/>
        <v>ID4619G5731</v>
      </c>
      <c r="B5664">
        <v>5731</v>
      </c>
      <c r="C5664" t="s">
        <v>68</v>
      </c>
      <c r="D5664">
        <v>4619</v>
      </c>
      <c r="E5664" t="s">
        <v>148</v>
      </c>
      <c r="F5664" t="s">
        <v>1958</v>
      </c>
      <c r="G5664" t="s">
        <v>1960</v>
      </c>
      <c r="H5664" t="s">
        <v>1960</v>
      </c>
      <c r="I5664">
        <v>4616</v>
      </c>
      <c r="K5664" s="1"/>
    </row>
    <row r="5665" spans="1:11" x14ac:dyDescent="0.25">
      <c r="A5665" s="5" t="str">
        <f t="shared" si="88"/>
        <v>ID4620G5732</v>
      </c>
      <c r="B5665">
        <v>5732</v>
      </c>
      <c r="C5665" t="s">
        <v>68</v>
      </c>
      <c r="D5665">
        <v>4620</v>
      </c>
      <c r="E5665" t="s">
        <v>148</v>
      </c>
      <c r="F5665" t="s">
        <v>1958</v>
      </c>
      <c r="G5665" t="s">
        <v>1961</v>
      </c>
      <c r="H5665" t="s">
        <v>1961</v>
      </c>
      <c r="I5665">
        <v>4616</v>
      </c>
      <c r="K5665" s="1"/>
    </row>
    <row r="5666" spans="1:11" x14ac:dyDescent="0.25">
      <c r="A5666" s="5" t="str">
        <f t="shared" si="88"/>
        <v>ID4620G5733</v>
      </c>
      <c r="B5666">
        <v>5733</v>
      </c>
      <c r="C5666" t="s">
        <v>68</v>
      </c>
      <c r="D5666">
        <v>4620</v>
      </c>
      <c r="E5666" t="s">
        <v>148</v>
      </c>
      <c r="F5666" t="s">
        <v>1958</v>
      </c>
      <c r="G5666" t="s">
        <v>1961</v>
      </c>
      <c r="H5666" t="s">
        <v>1961</v>
      </c>
      <c r="I5666">
        <v>4616</v>
      </c>
      <c r="K5666" s="1"/>
    </row>
    <row r="5667" spans="1:11" x14ac:dyDescent="0.25">
      <c r="A5667" s="5" t="str">
        <f t="shared" si="88"/>
        <v>ID8211G5734</v>
      </c>
      <c r="B5667">
        <v>5734</v>
      </c>
      <c r="C5667" t="s">
        <v>68</v>
      </c>
      <c r="D5667">
        <v>8211</v>
      </c>
      <c r="E5667" t="s">
        <v>148</v>
      </c>
      <c r="F5667" t="s">
        <v>1958</v>
      </c>
      <c r="G5667" t="s">
        <v>1961</v>
      </c>
      <c r="H5667" t="s">
        <v>3427</v>
      </c>
      <c r="I5667">
        <v>4620</v>
      </c>
      <c r="K5667" s="1"/>
    </row>
    <row r="5668" spans="1:11" x14ac:dyDescent="0.25">
      <c r="A5668" s="5" t="str">
        <f t="shared" si="88"/>
        <v>ID8212G5735</v>
      </c>
      <c r="B5668">
        <v>5735</v>
      </c>
      <c r="C5668" t="s">
        <v>68</v>
      </c>
      <c r="D5668">
        <v>8212</v>
      </c>
      <c r="E5668" t="s">
        <v>148</v>
      </c>
      <c r="F5668" t="s">
        <v>1958</v>
      </c>
      <c r="G5668" t="s">
        <v>1961</v>
      </c>
      <c r="H5668" t="s">
        <v>3428</v>
      </c>
      <c r="I5668">
        <v>4620</v>
      </c>
      <c r="K5668" s="1"/>
    </row>
    <row r="5669" spans="1:11" x14ac:dyDescent="0.25">
      <c r="A5669" s="5" t="str">
        <f t="shared" si="88"/>
        <v>ID8213G5736</v>
      </c>
      <c r="B5669">
        <v>5736</v>
      </c>
      <c r="C5669" t="s">
        <v>68</v>
      </c>
      <c r="D5669">
        <v>8213</v>
      </c>
      <c r="E5669" t="s">
        <v>148</v>
      </c>
      <c r="F5669" t="s">
        <v>1958</v>
      </c>
      <c r="G5669" t="s">
        <v>1961</v>
      </c>
      <c r="H5669" t="s">
        <v>78</v>
      </c>
      <c r="I5669">
        <v>4620</v>
      </c>
      <c r="K5669" s="1"/>
    </row>
    <row r="5670" spans="1:11" x14ac:dyDescent="0.25">
      <c r="A5670" s="5" t="str">
        <f t="shared" si="88"/>
        <v>ID4621G5737</v>
      </c>
      <c r="B5670">
        <v>5737</v>
      </c>
      <c r="C5670" t="s">
        <v>68</v>
      </c>
      <c r="D5670">
        <v>4621</v>
      </c>
      <c r="E5670" t="s">
        <v>148</v>
      </c>
      <c r="F5670" t="s">
        <v>1958</v>
      </c>
      <c r="G5670" t="s">
        <v>78</v>
      </c>
      <c r="H5670" t="s">
        <v>78</v>
      </c>
      <c r="I5670">
        <v>4616</v>
      </c>
      <c r="K5670" s="1"/>
    </row>
    <row r="5671" spans="1:11" x14ac:dyDescent="0.25">
      <c r="A5671" s="5" t="str">
        <f t="shared" si="88"/>
        <v>ID4622G5738</v>
      </c>
      <c r="B5671">
        <v>5738</v>
      </c>
      <c r="C5671" t="s">
        <v>68</v>
      </c>
      <c r="D5671">
        <v>4622</v>
      </c>
      <c r="E5671" t="s">
        <v>148</v>
      </c>
      <c r="F5671" t="s">
        <v>1958</v>
      </c>
      <c r="G5671" t="s">
        <v>357</v>
      </c>
      <c r="H5671" t="s">
        <v>357</v>
      </c>
      <c r="I5671">
        <v>4616</v>
      </c>
      <c r="K5671" s="1"/>
    </row>
    <row r="5672" spans="1:11" x14ac:dyDescent="0.25">
      <c r="A5672" s="5" t="str">
        <f t="shared" si="88"/>
        <v>ID4623G5739</v>
      </c>
      <c r="B5672">
        <v>5739</v>
      </c>
      <c r="C5672" t="s">
        <v>68</v>
      </c>
      <c r="D5672">
        <v>4623</v>
      </c>
      <c r="E5672" t="s">
        <v>148</v>
      </c>
      <c r="F5672" t="s">
        <v>1958</v>
      </c>
      <c r="G5672" t="s">
        <v>1962</v>
      </c>
      <c r="H5672" t="s">
        <v>1962</v>
      </c>
      <c r="I5672">
        <v>4616</v>
      </c>
      <c r="K5672" s="1"/>
    </row>
    <row r="5673" spans="1:11" x14ac:dyDescent="0.25">
      <c r="A5673" s="5" t="str">
        <f t="shared" si="88"/>
        <v>ID4624G5740</v>
      </c>
      <c r="B5673">
        <v>5740</v>
      </c>
      <c r="C5673" t="s">
        <v>68</v>
      </c>
      <c r="D5673">
        <v>4624</v>
      </c>
      <c r="E5673" t="s">
        <v>148</v>
      </c>
      <c r="F5673" t="s">
        <v>1958</v>
      </c>
      <c r="G5673" t="s">
        <v>1963</v>
      </c>
      <c r="H5673" t="s">
        <v>1963</v>
      </c>
      <c r="I5673">
        <v>4616</v>
      </c>
      <c r="K5673" s="1"/>
    </row>
    <row r="5674" spans="1:11" x14ac:dyDescent="0.25">
      <c r="A5674" s="5" t="str">
        <f t="shared" si="88"/>
        <v>ID4625G5741</v>
      </c>
      <c r="B5674">
        <v>5741</v>
      </c>
      <c r="C5674" t="s">
        <v>68</v>
      </c>
      <c r="D5674">
        <v>4625</v>
      </c>
      <c r="E5674" t="s">
        <v>148</v>
      </c>
      <c r="F5674" t="s">
        <v>1958</v>
      </c>
      <c r="G5674" t="s">
        <v>1964</v>
      </c>
      <c r="H5674" t="s">
        <v>1964</v>
      </c>
      <c r="I5674">
        <v>4616</v>
      </c>
      <c r="K5674" s="1"/>
    </row>
    <row r="5675" spans="1:11" x14ac:dyDescent="0.25">
      <c r="A5675" s="5" t="str">
        <f t="shared" si="88"/>
        <v>ID4626G5742</v>
      </c>
      <c r="B5675">
        <v>5742</v>
      </c>
      <c r="C5675" t="s">
        <v>68</v>
      </c>
      <c r="D5675">
        <v>4626</v>
      </c>
      <c r="E5675" t="s">
        <v>148</v>
      </c>
      <c r="F5675" t="s">
        <v>1958</v>
      </c>
      <c r="G5675" t="s">
        <v>651</v>
      </c>
      <c r="H5675" t="s">
        <v>651</v>
      </c>
      <c r="I5675">
        <v>4616</v>
      </c>
      <c r="K5675" s="1"/>
    </row>
    <row r="5676" spans="1:11" x14ac:dyDescent="0.25">
      <c r="A5676" s="5" t="str">
        <f t="shared" si="88"/>
        <v>ID4627G5743</v>
      </c>
      <c r="B5676">
        <v>5743</v>
      </c>
      <c r="C5676" t="s">
        <v>68</v>
      </c>
      <c r="D5676">
        <v>4627</v>
      </c>
      <c r="E5676" t="s">
        <v>148</v>
      </c>
      <c r="F5676" t="s">
        <v>1958</v>
      </c>
      <c r="G5676" t="s">
        <v>1965</v>
      </c>
      <c r="H5676" t="s">
        <v>1965</v>
      </c>
      <c r="I5676">
        <v>4616</v>
      </c>
      <c r="K5676" s="1"/>
    </row>
    <row r="5677" spans="1:11" x14ac:dyDescent="0.25">
      <c r="A5677" s="5" t="str">
        <f t="shared" si="88"/>
        <v>ID4627G5744</v>
      </c>
      <c r="B5677">
        <v>5744</v>
      </c>
      <c r="C5677" t="s">
        <v>68</v>
      </c>
      <c r="D5677">
        <v>4627</v>
      </c>
      <c r="E5677" t="s">
        <v>148</v>
      </c>
      <c r="F5677" t="s">
        <v>1958</v>
      </c>
      <c r="G5677" t="s">
        <v>1965</v>
      </c>
      <c r="H5677" t="s">
        <v>1965</v>
      </c>
      <c r="I5677">
        <v>4616</v>
      </c>
      <c r="K5677" s="1"/>
    </row>
    <row r="5678" spans="1:11" x14ac:dyDescent="0.25">
      <c r="A5678" s="5" t="str">
        <f t="shared" si="88"/>
        <v>ID4627G5745</v>
      </c>
      <c r="B5678">
        <v>5745</v>
      </c>
      <c r="C5678" t="s">
        <v>68</v>
      </c>
      <c r="D5678">
        <v>4627</v>
      </c>
      <c r="E5678" t="s">
        <v>148</v>
      </c>
      <c r="F5678" t="s">
        <v>1958</v>
      </c>
      <c r="G5678" t="s">
        <v>1965</v>
      </c>
      <c r="H5678" t="s">
        <v>1965</v>
      </c>
      <c r="I5678">
        <v>4616</v>
      </c>
      <c r="K5678" s="1"/>
    </row>
    <row r="5679" spans="1:11" x14ac:dyDescent="0.25">
      <c r="A5679" s="5" t="str">
        <f t="shared" si="88"/>
        <v>ID8173G5746</v>
      </c>
      <c r="B5679">
        <v>5746</v>
      </c>
      <c r="C5679" t="s">
        <v>68</v>
      </c>
      <c r="D5679">
        <v>8173</v>
      </c>
      <c r="E5679" t="s">
        <v>148</v>
      </c>
      <c r="F5679" t="s">
        <v>1958</v>
      </c>
      <c r="G5679" t="s">
        <v>1965</v>
      </c>
      <c r="H5679" t="s">
        <v>3431</v>
      </c>
      <c r="I5679">
        <v>4627</v>
      </c>
      <c r="K5679" s="1"/>
    </row>
    <row r="5680" spans="1:11" x14ac:dyDescent="0.25">
      <c r="A5680" s="5" t="str">
        <f t="shared" si="88"/>
        <v>ID8174G5747</v>
      </c>
      <c r="B5680">
        <v>5747</v>
      </c>
      <c r="C5680" t="s">
        <v>68</v>
      </c>
      <c r="D5680">
        <v>8174</v>
      </c>
      <c r="E5680" t="s">
        <v>148</v>
      </c>
      <c r="F5680" t="s">
        <v>1958</v>
      </c>
      <c r="G5680" t="s">
        <v>1965</v>
      </c>
      <c r="H5680" t="s">
        <v>78</v>
      </c>
      <c r="I5680">
        <v>4627</v>
      </c>
      <c r="K5680" s="1"/>
    </row>
    <row r="5681" spans="1:11" x14ac:dyDescent="0.25">
      <c r="A5681" s="5" t="str">
        <f t="shared" si="88"/>
        <v>ID8208G5748</v>
      </c>
      <c r="B5681">
        <v>5748</v>
      </c>
      <c r="C5681" t="s">
        <v>68</v>
      </c>
      <c r="D5681">
        <v>8208</v>
      </c>
      <c r="E5681" t="s">
        <v>148</v>
      </c>
      <c r="F5681" t="s">
        <v>1958</v>
      </c>
      <c r="G5681" t="s">
        <v>1965</v>
      </c>
      <c r="H5681" t="s">
        <v>3429</v>
      </c>
      <c r="I5681">
        <v>4627</v>
      </c>
      <c r="K5681" s="1"/>
    </row>
    <row r="5682" spans="1:11" x14ac:dyDescent="0.25">
      <c r="A5682" s="5" t="str">
        <f t="shared" si="88"/>
        <v>ID8209G5749</v>
      </c>
      <c r="B5682">
        <v>5749</v>
      </c>
      <c r="C5682" t="s">
        <v>68</v>
      </c>
      <c r="D5682">
        <v>8209</v>
      </c>
      <c r="E5682" t="s">
        <v>148</v>
      </c>
      <c r="F5682" t="s">
        <v>1958</v>
      </c>
      <c r="G5682" t="s">
        <v>1965</v>
      </c>
      <c r="H5682" t="s">
        <v>3430</v>
      </c>
      <c r="I5682">
        <v>4627</v>
      </c>
      <c r="K5682" s="1"/>
    </row>
    <row r="5683" spans="1:11" x14ac:dyDescent="0.25">
      <c r="A5683" s="5" t="str">
        <f t="shared" si="88"/>
        <v>ID9008G5750</v>
      </c>
      <c r="B5683">
        <v>5750</v>
      </c>
      <c r="C5683" t="s">
        <v>68</v>
      </c>
      <c r="D5683">
        <v>9008</v>
      </c>
      <c r="E5683" t="s">
        <v>148</v>
      </c>
      <c r="F5683" t="s">
        <v>1958</v>
      </c>
      <c r="G5683" t="s">
        <v>1965</v>
      </c>
      <c r="H5683" t="s">
        <v>3822</v>
      </c>
      <c r="I5683">
        <v>4627</v>
      </c>
      <c r="K5683" s="1"/>
    </row>
    <row r="5684" spans="1:11" x14ac:dyDescent="0.25">
      <c r="A5684" s="5" t="str">
        <f t="shared" si="88"/>
        <v>ID4628G5751</v>
      </c>
      <c r="B5684">
        <v>5751</v>
      </c>
      <c r="C5684" t="s">
        <v>68</v>
      </c>
      <c r="D5684">
        <v>4628</v>
      </c>
      <c r="E5684" t="s">
        <v>148</v>
      </c>
      <c r="F5684" t="s">
        <v>1958</v>
      </c>
      <c r="G5684" t="s">
        <v>1966</v>
      </c>
      <c r="H5684" t="s">
        <v>1966</v>
      </c>
      <c r="I5684">
        <v>4616</v>
      </c>
      <c r="K5684" s="1"/>
    </row>
    <row r="5685" spans="1:11" x14ac:dyDescent="0.25">
      <c r="A5685" s="5" t="str">
        <f t="shared" si="88"/>
        <v>ID8165G5752</v>
      </c>
      <c r="B5685">
        <v>5752</v>
      </c>
      <c r="C5685" t="s">
        <v>68</v>
      </c>
      <c r="D5685">
        <v>8165</v>
      </c>
      <c r="E5685" t="s">
        <v>148</v>
      </c>
      <c r="F5685" t="s">
        <v>1958</v>
      </c>
      <c r="G5685" t="s">
        <v>3424</v>
      </c>
      <c r="H5685" t="s">
        <v>3424</v>
      </c>
      <c r="I5685">
        <v>4616</v>
      </c>
      <c r="K5685" s="1"/>
    </row>
    <row r="5686" spans="1:11" x14ac:dyDescent="0.25">
      <c r="A5686" s="5" t="str">
        <f t="shared" si="88"/>
        <v>ID8166G5753</v>
      </c>
      <c r="B5686">
        <v>5753</v>
      </c>
      <c r="C5686" t="s">
        <v>68</v>
      </c>
      <c r="D5686">
        <v>8166</v>
      </c>
      <c r="E5686" t="s">
        <v>148</v>
      </c>
      <c r="F5686" t="s">
        <v>1958</v>
      </c>
      <c r="G5686" t="s">
        <v>3425</v>
      </c>
      <c r="H5686" t="s">
        <v>3425</v>
      </c>
      <c r="I5686">
        <v>4616</v>
      </c>
      <c r="K5686" s="1"/>
    </row>
    <row r="5687" spans="1:11" x14ac:dyDescent="0.25">
      <c r="A5687" s="5" t="str">
        <f t="shared" si="88"/>
        <v>ID8167G5754</v>
      </c>
      <c r="B5687">
        <v>5754</v>
      </c>
      <c r="C5687" t="s">
        <v>68</v>
      </c>
      <c r="D5687">
        <v>8167</v>
      </c>
      <c r="E5687" t="s">
        <v>148</v>
      </c>
      <c r="F5687" t="s">
        <v>1958</v>
      </c>
      <c r="G5687" t="s">
        <v>1179</v>
      </c>
      <c r="H5687" t="s">
        <v>1179</v>
      </c>
      <c r="I5687">
        <v>4616</v>
      </c>
      <c r="K5687" s="1"/>
    </row>
    <row r="5688" spans="1:11" x14ac:dyDescent="0.25">
      <c r="A5688" s="5" t="str">
        <f t="shared" si="88"/>
        <v>ID8168G5755</v>
      </c>
      <c r="B5688">
        <v>5755</v>
      </c>
      <c r="C5688" t="s">
        <v>68</v>
      </c>
      <c r="D5688">
        <v>8168</v>
      </c>
      <c r="E5688" t="s">
        <v>148</v>
      </c>
      <c r="F5688" t="s">
        <v>1958</v>
      </c>
      <c r="G5688" t="s">
        <v>3426</v>
      </c>
      <c r="H5688" t="s">
        <v>3426</v>
      </c>
      <c r="I5688">
        <v>4616</v>
      </c>
      <c r="K5688" s="1"/>
    </row>
    <row r="5689" spans="1:11" x14ac:dyDescent="0.25">
      <c r="A5689" s="5" t="str">
        <f t="shared" si="88"/>
        <v>ID8169G5756</v>
      </c>
      <c r="B5689">
        <v>5756</v>
      </c>
      <c r="C5689" t="s">
        <v>68</v>
      </c>
      <c r="D5689">
        <v>8169</v>
      </c>
      <c r="E5689" t="s">
        <v>148</v>
      </c>
      <c r="F5689" t="s">
        <v>1958</v>
      </c>
      <c r="G5689" t="s">
        <v>3427</v>
      </c>
      <c r="H5689" t="s">
        <v>3427</v>
      </c>
      <c r="I5689">
        <v>4616</v>
      </c>
      <c r="K5689" s="1"/>
    </row>
    <row r="5690" spans="1:11" x14ac:dyDescent="0.25">
      <c r="A5690" s="5" t="str">
        <f t="shared" si="88"/>
        <v>ID8170G5757</v>
      </c>
      <c r="B5690">
        <v>5757</v>
      </c>
      <c r="C5690" t="s">
        <v>68</v>
      </c>
      <c r="D5690">
        <v>8170</v>
      </c>
      <c r="E5690" t="s">
        <v>148</v>
      </c>
      <c r="F5690" t="s">
        <v>1958</v>
      </c>
      <c r="G5690" t="s">
        <v>3428</v>
      </c>
      <c r="H5690" t="s">
        <v>3428</v>
      </c>
      <c r="I5690">
        <v>4616</v>
      </c>
      <c r="K5690" s="1"/>
    </row>
    <row r="5691" spans="1:11" x14ac:dyDescent="0.25">
      <c r="A5691" s="5" t="str">
        <f t="shared" si="88"/>
        <v>ID8171G5758</v>
      </c>
      <c r="B5691">
        <v>5758</v>
      </c>
      <c r="C5691" t="s">
        <v>68</v>
      </c>
      <c r="D5691">
        <v>8171</v>
      </c>
      <c r="E5691" t="s">
        <v>148</v>
      </c>
      <c r="F5691" t="s">
        <v>1958</v>
      </c>
      <c r="G5691" t="s">
        <v>3429</v>
      </c>
      <c r="H5691" t="s">
        <v>3429</v>
      </c>
      <c r="I5691">
        <v>4616</v>
      </c>
      <c r="K5691" s="1"/>
    </row>
    <row r="5692" spans="1:11" x14ac:dyDescent="0.25">
      <c r="A5692" s="5" t="str">
        <f t="shared" si="88"/>
        <v>ID8172G5759</v>
      </c>
      <c r="B5692">
        <v>5759</v>
      </c>
      <c r="C5692" t="s">
        <v>68</v>
      </c>
      <c r="D5692">
        <v>8172</v>
      </c>
      <c r="E5692" t="s">
        <v>148</v>
      </c>
      <c r="F5692" t="s">
        <v>1958</v>
      </c>
      <c r="G5692" t="s">
        <v>3430</v>
      </c>
      <c r="H5692" t="s">
        <v>3430</v>
      </c>
      <c r="I5692">
        <v>4616</v>
      </c>
      <c r="K5692" s="1"/>
    </row>
    <row r="5693" spans="1:11" x14ac:dyDescent="0.25">
      <c r="A5693" s="5" t="str">
        <f t="shared" si="88"/>
        <v>ID4629G5760</v>
      </c>
      <c r="B5693">
        <v>5760</v>
      </c>
      <c r="C5693" t="s">
        <v>68</v>
      </c>
      <c r="D5693">
        <v>4629</v>
      </c>
      <c r="E5693" t="s">
        <v>148</v>
      </c>
      <c r="F5693" t="s">
        <v>1967</v>
      </c>
      <c r="G5693" t="s">
        <v>1967</v>
      </c>
      <c r="H5693" t="s">
        <v>1967</v>
      </c>
      <c r="I5693">
        <v>343</v>
      </c>
      <c r="K5693" s="1"/>
    </row>
    <row r="5694" spans="1:11" x14ac:dyDescent="0.25">
      <c r="A5694" s="5" t="str">
        <f t="shared" si="88"/>
        <v>ID6512G5761</v>
      </c>
      <c r="B5694">
        <v>5761</v>
      </c>
      <c r="C5694" t="s">
        <v>68</v>
      </c>
      <c r="D5694">
        <v>6512</v>
      </c>
      <c r="E5694" t="s">
        <v>148</v>
      </c>
      <c r="F5694" t="s">
        <v>2685</v>
      </c>
      <c r="G5694" t="s">
        <v>2685</v>
      </c>
      <c r="H5694" t="s">
        <v>2685</v>
      </c>
      <c r="I5694">
        <v>343</v>
      </c>
      <c r="K5694" s="1"/>
    </row>
    <row r="5695" spans="1:11" x14ac:dyDescent="0.25">
      <c r="A5695" s="5" t="str">
        <f t="shared" si="88"/>
        <v>ID344G5762</v>
      </c>
      <c r="B5695">
        <v>5762</v>
      </c>
      <c r="C5695" t="s">
        <v>68</v>
      </c>
      <c r="D5695">
        <v>344</v>
      </c>
      <c r="E5695" t="s">
        <v>85</v>
      </c>
      <c r="F5695" t="s">
        <v>85</v>
      </c>
      <c r="G5695" t="s">
        <v>85</v>
      </c>
      <c r="H5695" t="s">
        <v>85</v>
      </c>
      <c r="I5695" t="s">
        <v>71</v>
      </c>
      <c r="K5695" s="1"/>
    </row>
    <row r="5696" spans="1:11" x14ac:dyDescent="0.25">
      <c r="A5696" s="5" t="str">
        <f t="shared" si="88"/>
        <v>ID899G5763</v>
      </c>
      <c r="B5696">
        <v>5763</v>
      </c>
      <c r="C5696" t="s">
        <v>68</v>
      </c>
      <c r="D5696">
        <v>899</v>
      </c>
      <c r="E5696" t="s">
        <v>85</v>
      </c>
      <c r="F5696" t="s">
        <v>86</v>
      </c>
      <c r="G5696" t="s">
        <v>86</v>
      </c>
      <c r="H5696" t="s">
        <v>86</v>
      </c>
      <c r="I5696">
        <v>344</v>
      </c>
      <c r="K5696" s="1"/>
    </row>
    <row r="5697" spans="1:11" x14ac:dyDescent="0.25">
      <c r="A5697" s="5" t="str">
        <f t="shared" si="88"/>
        <v>ID63G5764</v>
      </c>
      <c r="B5697">
        <v>5764</v>
      </c>
      <c r="C5697" t="s">
        <v>68</v>
      </c>
      <c r="D5697">
        <v>63</v>
      </c>
      <c r="E5697" t="s">
        <v>85</v>
      </c>
      <c r="F5697" t="s">
        <v>86</v>
      </c>
      <c r="G5697" t="s">
        <v>78</v>
      </c>
      <c r="H5697" t="s">
        <v>78</v>
      </c>
      <c r="I5697">
        <v>899</v>
      </c>
      <c r="K5697" s="1"/>
    </row>
    <row r="5698" spans="1:11" x14ac:dyDescent="0.25">
      <c r="A5698" s="5" t="str">
        <f t="shared" si="88"/>
        <v>ID1134G5765</v>
      </c>
      <c r="B5698">
        <v>5765</v>
      </c>
      <c r="C5698" t="s">
        <v>68</v>
      </c>
      <c r="D5698">
        <v>1134</v>
      </c>
      <c r="E5698" t="s">
        <v>85</v>
      </c>
      <c r="F5698" t="s">
        <v>86</v>
      </c>
      <c r="G5698" t="s">
        <v>89</v>
      </c>
      <c r="H5698" t="s">
        <v>89</v>
      </c>
      <c r="I5698">
        <v>899</v>
      </c>
      <c r="K5698" s="1"/>
    </row>
    <row r="5699" spans="1:11" x14ac:dyDescent="0.25">
      <c r="A5699" s="5" t="str">
        <f t="shared" ref="A5699:A5762" si="89">"ID"&amp;D5699&amp;"G"&amp;B5699</f>
        <v>ID4600G5766</v>
      </c>
      <c r="B5699">
        <v>5766</v>
      </c>
      <c r="C5699" t="s">
        <v>68</v>
      </c>
      <c r="D5699">
        <v>4600</v>
      </c>
      <c r="E5699" t="s">
        <v>85</v>
      </c>
      <c r="F5699" t="s">
        <v>86</v>
      </c>
      <c r="G5699" t="s">
        <v>89</v>
      </c>
      <c r="H5699" t="s">
        <v>382</v>
      </c>
      <c r="I5699">
        <v>1134</v>
      </c>
      <c r="K5699" s="1"/>
    </row>
    <row r="5700" spans="1:11" x14ac:dyDescent="0.25">
      <c r="A5700" s="5" t="str">
        <f t="shared" si="89"/>
        <v>ID4601G5767</v>
      </c>
      <c r="B5700">
        <v>5767</v>
      </c>
      <c r="C5700" t="s">
        <v>68</v>
      </c>
      <c r="D5700">
        <v>4601</v>
      </c>
      <c r="E5700" t="s">
        <v>85</v>
      </c>
      <c r="F5700" t="s">
        <v>86</v>
      </c>
      <c r="G5700" t="s">
        <v>89</v>
      </c>
      <c r="H5700" t="s">
        <v>383</v>
      </c>
      <c r="I5700">
        <v>1134</v>
      </c>
      <c r="K5700" s="1"/>
    </row>
    <row r="5701" spans="1:11" x14ac:dyDescent="0.25">
      <c r="A5701" s="5" t="str">
        <f t="shared" si="89"/>
        <v>ID4602G5768</v>
      </c>
      <c r="B5701">
        <v>5768</v>
      </c>
      <c r="C5701" t="s">
        <v>68</v>
      </c>
      <c r="D5701">
        <v>4602</v>
      </c>
      <c r="E5701" t="s">
        <v>85</v>
      </c>
      <c r="F5701" t="s">
        <v>86</v>
      </c>
      <c r="G5701" t="s">
        <v>89</v>
      </c>
      <c r="H5701" t="s">
        <v>1398</v>
      </c>
      <c r="I5701">
        <v>1134</v>
      </c>
      <c r="K5701" s="1"/>
    </row>
    <row r="5702" spans="1:11" x14ac:dyDescent="0.25">
      <c r="A5702" s="5" t="str">
        <f t="shared" si="89"/>
        <v>ID4603G5769</v>
      </c>
      <c r="B5702">
        <v>5769</v>
      </c>
      <c r="C5702" t="s">
        <v>68</v>
      </c>
      <c r="D5702">
        <v>4603</v>
      </c>
      <c r="E5702" t="s">
        <v>85</v>
      </c>
      <c r="F5702" t="s">
        <v>86</v>
      </c>
      <c r="G5702" t="s">
        <v>89</v>
      </c>
      <c r="H5702" t="s">
        <v>1399</v>
      </c>
      <c r="I5702">
        <v>1134</v>
      </c>
      <c r="K5702" s="1"/>
    </row>
    <row r="5703" spans="1:11" x14ac:dyDescent="0.25">
      <c r="A5703" s="5" t="str">
        <f t="shared" si="89"/>
        <v>ID4604G5770</v>
      </c>
      <c r="B5703">
        <v>5770</v>
      </c>
      <c r="C5703" t="s">
        <v>68</v>
      </c>
      <c r="D5703">
        <v>4604</v>
      </c>
      <c r="E5703" t="s">
        <v>85</v>
      </c>
      <c r="F5703" t="s">
        <v>86</v>
      </c>
      <c r="G5703" t="s">
        <v>89</v>
      </c>
      <c r="H5703" t="s">
        <v>385</v>
      </c>
      <c r="I5703">
        <v>1134</v>
      </c>
      <c r="K5703" s="1"/>
    </row>
    <row r="5704" spans="1:11" x14ac:dyDescent="0.25">
      <c r="A5704" s="5" t="str">
        <f t="shared" si="89"/>
        <v>ID4605G5771</v>
      </c>
      <c r="B5704">
        <v>5771</v>
      </c>
      <c r="C5704" t="s">
        <v>68</v>
      </c>
      <c r="D5704">
        <v>4605</v>
      </c>
      <c r="E5704" t="s">
        <v>85</v>
      </c>
      <c r="F5704" t="s">
        <v>86</v>
      </c>
      <c r="G5704" t="s">
        <v>89</v>
      </c>
      <c r="H5704" t="s">
        <v>1401</v>
      </c>
      <c r="I5704">
        <v>1134</v>
      </c>
      <c r="K5704" s="1"/>
    </row>
    <row r="5705" spans="1:11" x14ac:dyDescent="0.25">
      <c r="A5705" s="5" t="str">
        <f t="shared" si="89"/>
        <v>ID4606G5772</v>
      </c>
      <c r="B5705">
        <v>5772</v>
      </c>
      <c r="C5705" t="s">
        <v>68</v>
      </c>
      <c r="D5705">
        <v>4606</v>
      </c>
      <c r="E5705" t="s">
        <v>85</v>
      </c>
      <c r="F5705" t="s">
        <v>86</v>
      </c>
      <c r="G5705" t="s">
        <v>89</v>
      </c>
      <c r="H5705" t="s">
        <v>1957</v>
      </c>
      <c r="I5705">
        <v>1134</v>
      </c>
      <c r="K5705" s="1"/>
    </row>
    <row r="5706" spans="1:11" x14ac:dyDescent="0.25">
      <c r="A5706" s="5" t="str">
        <f t="shared" si="89"/>
        <v>ID4607G5773</v>
      </c>
      <c r="B5706">
        <v>5773</v>
      </c>
      <c r="C5706" t="s">
        <v>68</v>
      </c>
      <c r="D5706">
        <v>4607</v>
      </c>
      <c r="E5706" t="s">
        <v>85</v>
      </c>
      <c r="F5706" t="s">
        <v>86</v>
      </c>
      <c r="G5706" t="s">
        <v>89</v>
      </c>
      <c r="H5706" t="s">
        <v>78</v>
      </c>
      <c r="I5706">
        <v>1134</v>
      </c>
      <c r="K5706" s="1"/>
    </row>
    <row r="5707" spans="1:11" x14ac:dyDescent="0.25">
      <c r="A5707" s="5" t="str">
        <f t="shared" si="89"/>
        <v>ID7395G5774</v>
      </c>
      <c r="B5707">
        <v>5774</v>
      </c>
      <c r="C5707" t="s">
        <v>68</v>
      </c>
      <c r="D5707">
        <v>7395</v>
      </c>
      <c r="E5707" t="s">
        <v>85</v>
      </c>
      <c r="F5707" t="s">
        <v>86</v>
      </c>
      <c r="G5707" t="s">
        <v>89</v>
      </c>
      <c r="H5707" t="s">
        <v>1708</v>
      </c>
      <c r="I5707">
        <v>1134</v>
      </c>
      <c r="K5707" s="1"/>
    </row>
    <row r="5708" spans="1:11" x14ac:dyDescent="0.25">
      <c r="A5708" s="5" t="str">
        <f t="shared" si="89"/>
        <v>ID1135G5775</v>
      </c>
      <c r="B5708">
        <v>5775</v>
      </c>
      <c r="C5708" t="s">
        <v>68</v>
      </c>
      <c r="D5708">
        <v>1135</v>
      </c>
      <c r="E5708" t="s">
        <v>85</v>
      </c>
      <c r="F5708" t="s">
        <v>86</v>
      </c>
      <c r="G5708" t="s">
        <v>95</v>
      </c>
      <c r="H5708" t="s">
        <v>95</v>
      </c>
      <c r="I5708">
        <v>899</v>
      </c>
      <c r="K5708" s="1"/>
    </row>
    <row r="5709" spans="1:11" x14ac:dyDescent="0.25">
      <c r="A5709" s="5" t="str">
        <f t="shared" si="89"/>
        <v>ID1135G5776</v>
      </c>
      <c r="B5709">
        <v>5776</v>
      </c>
      <c r="C5709" t="s">
        <v>68</v>
      </c>
      <c r="D5709">
        <v>1135</v>
      </c>
      <c r="E5709" t="s">
        <v>85</v>
      </c>
      <c r="F5709" t="s">
        <v>86</v>
      </c>
      <c r="G5709" t="s">
        <v>95</v>
      </c>
      <c r="H5709" t="s">
        <v>95</v>
      </c>
      <c r="I5709">
        <v>899</v>
      </c>
      <c r="K5709" s="1"/>
    </row>
    <row r="5710" spans="1:11" x14ac:dyDescent="0.25">
      <c r="A5710" s="5" t="str">
        <f t="shared" si="89"/>
        <v>ID5533G5777</v>
      </c>
      <c r="B5710">
        <v>5777</v>
      </c>
      <c r="C5710" t="s">
        <v>68</v>
      </c>
      <c r="D5710">
        <v>5533</v>
      </c>
      <c r="E5710" t="s">
        <v>85</v>
      </c>
      <c r="F5710" t="s">
        <v>86</v>
      </c>
      <c r="G5710" t="s">
        <v>95</v>
      </c>
      <c r="H5710" t="s">
        <v>382</v>
      </c>
      <c r="I5710">
        <v>1135</v>
      </c>
      <c r="K5710" s="1"/>
    </row>
    <row r="5711" spans="1:11" x14ac:dyDescent="0.25">
      <c r="A5711" s="5" t="str">
        <f t="shared" si="89"/>
        <v>ID5534G5778</v>
      </c>
      <c r="B5711">
        <v>5778</v>
      </c>
      <c r="C5711" t="s">
        <v>68</v>
      </c>
      <c r="D5711">
        <v>5534</v>
      </c>
      <c r="E5711" t="s">
        <v>85</v>
      </c>
      <c r="F5711" t="s">
        <v>86</v>
      </c>
      <c r="G5711" t="s">
        <v>95</v>
      </c>
      <c r="H5711" t="s">
        <v>383</v>
      </c>
      <c r="I5711">
        <v>1135</v>
      </c>
      <c r="K5711" s="1"/>
    </row>
    <row r="5712" spans="1:11" x14ac:dyDescent="0.25">
      <c r="A5712" s="5" t="str">
        <f t="shared" si="89"/>
        <v>ID5535G5779</v>
      </c>
      <c r="B5712">
        <v>5779</v>
      </c>
      <c r="C5712" t="s">
        <v>68</v>
      </c>
      <c r="D5712">
        <v>5535</v>
      </c>
      <c r="E5712" t="s">
        <v>85</v>
      </c>
      <c r="F5712" t="s">
        <v>86</v>
      </c>
      <c r="G5712" t="s">
        <v>1777</v>
      </c>
      <c r="H5712" t="s">
        <v>1398</v>
      </c>
      <c r="I5712">
        <v>1135</v>
      </c>
      <c r="K5712" s="1"/>
    </row>
    <row r="5713" spans="1:11" x14ac:dyDescent="0.25">
      <c r="A5713" s="5" t="str">
        <f t="shared" si="89"/>
        <v>ID5536G5780</v>
      </c>
      <c r="B5713">
        <v>5780</v>
      </c>
      <c r="C5713" t="s">
        <v>68</v>
      </c>
      <c r="D5713">
        <v>5536</v>
      </c>
      <c r="E5713" t="s">
        <v>85</v>
      </c>
      <c r="F5713" t="s">
        <v>86</v>
      </c>
      <c r="G5713" t="s">
        <v>1777</v>
      </c>
      <c r="H5713" t="s">
        <v>1399</v>
      </c>
      <c r="I5713">
        <v>1135</v>
      </c>
      <c r="K5713" s="1"/>
    </row>
    <row r="5714" spans="1:11" x14ac:dyDescent="0.25">
      <c r="A5714" s="5" t="str">
        <f t="shared" si="89"/>
        <v>ID5536G5781</v>
      </c>
      <c r="B5714">
        <v>5781</v>
      </c>
      <c r="C5714" t="s">
        <v>68</v>
      </c>
      <c r="D5714">
        <v>5536</v>
      </c>
      <c r="E5714" t="s">
        <v>85</v>
      </c>
      <c r="F5714" t="s">
        <v>86</v>
      </c>
      <c r="G5714" t="s">
        <v>2395</v>
      </c>
      <c r="H5714" t="s">
        <v>1399</v>
      </c>
      <c r="I5714">
        <v>1135</v>
      </c>
      <c r="K5714" s="1"/>
    </row>
    <row r="5715" spans="1:11" x14ac:dyDescent="0.25">
      <c r="A5715" s="5" t="str">
        <f t="shared" si="89"/>
        <v>ID5537G5782</v>
      </c>
      <c r="B5715">
        <v>5782</v>
      </c>
      <c r="C5715" t="s">
        <v>68</v>
      </c>
      <c r="D5715">
        <v>5537</v>
      </c>
      <c r="E5715" t="s">
        <v>85</v>
      </c>
      <c r="F5715" t="s">
        <v>86</v>
      </c>
      <c r="G5715" t="s">
        <v>95</v>
      </c>
      <c r="H5715" t="s">
        <v>385</v>
      </c>
      <c r="I5715">
        <v>1135</v>
      </c>
      <c r="K5715" s="1"/>
    </row>
    <row r="5716" spans="1:11" x14ac:dyDescent="0.25">
      <c r="A5716" s="5" t="str">
        <f t="shared" si="89"/>
        <v>ID5538G5783</v>
      </c>
      <c r="B5716">
        <v>5783</v>
      </c>
      <c r="C5716" t="s">
        <v>68</v>
      </c>
      <c r="D5716">
        <v>5538</v>
      </c>
      <c r="E5716" t="s">
        <v>85</v>
      </c>
      <c r="F5716" t="s">
        <v>86</v>
      </c>
      <c r="G5716" t="s">
        <v>1777</v>
      </c>
      <c r="H5716" t="s">
        <v>1401</v>
      </c>
      <c r="I5716">
        <v>1135</v>
      </c>
      <c r="K5716" s="1"/>
    </row>
    <row r="5717" spans="1:11" x14ac:dyDescent="0.25">
      <c r="A5717" s="5" t="str">
        <f t="shared" si="89"/>
        <v>ID5539G5784</v>
      </c>
      <c r="B5717">
        <v>5784</v>
      </c>
      <c r="C5717" t="s">
        <v>68</v>
      </c>
      <c r="D5717">
        <v>5539</v>
      </c>
      <c r="E5717" t="s">
        <v>85</v>
      </c>
      <c r="F5717" t="s">
        <v>86</v>
      </c>
      <c r="G5717" t="s">
        <v>95</v>
      </c>
      <c r="H5717" t="s">
        <v>1957</v>
      </c>
      <c r="I5717">
        <v>1135</v>
      </c>
      <c r="K5717" s="1"/>
    </row>
    <row r="5718" spans="1:11" x14ac:dyDescent="0.25">
      <c r="A5718" s="5" t="str">
        <f t="shared" si="89"/>
        <v>ID5540G5785</v>
      </c>
      <c r="B5718">
        <v>5785</v>
      </c>
      <c r="C5718" t="s">
        <v>68</v>
      </c>
      <c r="D5718">
        <v>5540</v>
      </c>
      <c r="E5718" t="s">
        <v>85</v>
      </c>
      <c r="F5718" t="s">
        <v>86</v>
      </c>
      <c r="G5718" t="s">
        <v>95</v>
      </c>
      <c r="H5718" t="s">
        <v>78</v>
      </c>
      <c r="I5718">
        <v>1135</v>
      </c>
      <c r="K5718" s="1"/>
    </row>
    <row r="5719" spans="1:11" x14ac:dyDescent="0.25">
      <c r="A5719" s="5" t="str">
        <f t="shared" si="89"/>
        <v>ID7082G5786</v>
      </c>
      <c r="B5719">
        <v>5786</v>
      </c>
      <c r="C5719" t="s">
        <v>68</v>
      </c>
      <c r="D5719">
        <v>7082</v>
      </c>
      <c r="E5719" t="s">
        <v>85</v>
      </c>
      <c r="F5719" t="s">
        <v>86</v>
      </c>
      <c r="G5719" t="s">
        <v>95</v>
      </c>
      <c r="H5719" t="s">
        <v>363</v>
      </c>
      <c r="I5719">
        <v>1135</v>
      </c>
      <c r="K5719" s="1"/>
    </row>
    <row r="5720" spans="1:11" x14ac:dyDescent="0.25">
      <c r="A5720" s="5" t="str">
        <f t="shared" si="89"/>
        <v>ID1136G5787</v>
      </c>
      <c r="B5720">
        <v>5787</v>
      </c>
      <c r="C5720" t="s">
        <v>68</v>
      </c>
      <c r="D5720">
        <v>1136</v>
      </c>
      <c r="E5720" t="s">
        <v>85</v>
      </c>
      <c r="F5720" t="s">
        <v>86</v>
      </c>
      <c r="G5720" t="s">
        <v>174</v>
      </c>
      <c r="H5720" t="s">
        <v>174</v>
      </c>
      <c r="I5720">
        <v>899</v>
      </c>
      <c r="K5720" s="1"/>
    </row>
    <row r="5721" spans="1:11" x14ac:dyDescent="0.25">
      <c r="A5721" s="5" t="str">
        <f t="shared" si="89"/>
        <v>ID4608G5788</v>
      </c>
      <c r="B5721">
        <v>5788</v>
      </c>
      <c r="C5721" t="s">
        <v>68</v>
      </c>
      <c r="D5721">
        <v>4608</v>
      </c>
      <c r="E5721" t="s">
        <v>85</v>
      </c>
      <c r="F5721" t="s">
        <v>86</v>
      </c>
      <c r="G5721" t="s">
        <v>174</v>
      </c>
      <c r="H5721" t="s">
        <v>382</v>
      </c>
      <c r="I5721">
        <v>1136</v>
      </c>
      <c r="K5721" s="1"/>
    </row>
    <row r="5722" spans="1:11" x14ac:dyDescent="0.25">
      <c r="A5722" s="5" t="str">
        <f t="shared" si="89"/>
        <v>ID4609G5789</v>
      </c>
      <c r="B5722">
        <v>5789</v>
      </c>
      <c r="C5722" t="s">
        <v>68</v>
      </c>
      <c r="D5722">
        <v>4609</v>
      </c>
      <c r="E5722" t="s">
        <v>85</v>
      </c>
      <c r="F5722" t="s">
        <v>86</v>
      </c>
      <c r="G5722" t="s">
        <v>174</v>
      </c>
      <c r="H5722" t="s">
        <v>383</v>
      </c>
      <c r="I5722">
        <v>1136</v>
      </c>
      <c r="K5722" s="1"/>
    </row>
    <row r="5723" spans="1:11" x14ac:dyDescent="0.25">
      <c r="A5723" s="5" t="str">
        <f t="shared" si="89"/>
        <v>ID4610G5790</v>
      </c>
      <c r="B5723">
        <v>5790</v>
      </c>
      <c r="C5723" t="s">
        <v>68</v>
      </c>
      <c r="D5723">
        <v>4610</v>
      </c>
      <c r="E5723" t="s">
        <v>85</v>
      </c>
      <c r="F5723" t="s">
        <v>86</v>
      </c>
      <c r="G5723" t="s">
        <v>174</v>
      </c>
      <c r="H5723" t="s">
        <v>1398</v>
      </c>
      <c r="I5723">
        <v>1136</v>
      </c>
      <c r="K5723" s="1"/>
    </row>
    <row r="5724" spans="1:11" x14ac:dyDescent="0.25">
      <c r="A5724" s="5" t="str">
        <f t="shared" si="89"/>
        <v>ID4611G5791</v>
      </c>
      <c r="B5724">
        <v>5791</v>
      </c>
      <c r="C5724" t="s">
        <v>68</v>
      </c>
      <c r="D5724">
        <v>4611</v>
      </c>
      <c r="E5724" t="s">
        <v>85</v>
      </c>
      <c r="F5724" t="s">
        <v>86</v>
      </c>
      <c r="G5724" t="s">
        <v>174</v>
      </c>
      <c r="H5724" t="s">
        <v>1399</v>
      </c>
      <c r="I5724">
        <v>1136</v>
      </c>
      <c r="K5724" s="1"/>
    </row>
    <row r="5725" spans="1:11" x14ac:dyDescent="0.25">
      <c r="A5725" s="5" t="str">
        <f t="shared" si="89"/>
        <v>ID4612G5792</v>
      </c>
      <c r="B5725">
        <v>5792</v>
      </c>
      <c r="C5725" t="s">
        <v>68</v>
      </c>
      <c r="D5725">
        <v>4612</v>
      </c>
      <c r="E5725" t="s">
        <v>85</v>
      </c>
      <c r="F5725" t="s">
        <v>86</v>
      </c>
      <c r="G5725" t="s">
        <v>174</v>
      </c>
      <c r="H5725" t="s">
        <v>385</v>
      </c>
      <c r="I5725">
        <v>1136</v>
      </c>
      <c r="K5725" s="1"/>
    </row>
    <row r="5726" spans="1:11" x14ac:dyDescent="0.25">
      <c r="A5726" s="5" t="str">
        <f t="shared" si="89"/>
        <v>ID4613G5793</v>
      </c>
      <c r="B5726">
        <v>5793</v>
      </c>
      <c r="C5726" t="s">
        <v>68</v>
      </c>
      <c r="D5726">
        <v>4613</v>
      </c>
      <c r="E5726" t="s">
        <v>85</v>
      </c>
      <c r="F5726" t="s">
        <v>86</v>
      </c>
      <c r="G5726" t="s">
        <v>174</v>
      </c>
      <c r="H5726" t="s">
        <v>1401</v>
      </c>
      <c r="I5726">
        <v>1136</v>
      </c>
      <c r="K5726" s="1"/>
    </row>
    <row r="5727" spans="1:11" x14ac:dyDescent="0.25">
      <c r="A5727" s="5" t="str">
        <f t="shared" si="89"/>
        <v>ID4614G5794</v>
      </c>
      <c r="B5727">
        <v>5794</v>
      </c>
      <c r="C5727" t="s">
        <v>68</v>
      </c>
      <c r="D5727">
        <v>4614</v>
      </c>
      <c r="E5727" t="s">
        <v>85</v>
      </c>
      <c r="F5727" t="s">
        <v>86</v>
      </c>
      <c r="G5727" t="s">
        <v>174</v>
      </c>
      <c r="H5727" t="s">
        <v>1957</v>
      </c>
      <c r="I5727">
        <v>1136</v>
      </c>
      <c r="K5727" s="1"/>
    </row>
    <row r="5728" spans="1:11" x14ac:dyDescent="0.25">
      <c r="A5728" s="5" t="str">
        <f t="shared" si="89"/>
        <v>ID4615G5795</v>
      </c>
      <c r="B5728">
        <v>5795</v>
      </c>
      <c r="C5728" t="s">
        <v>68</v>
      </c>
      <c r="D5728">
        <v>4615</v>
      </c>
      <c r="E5728" t="s">
        <v>85</v>
      </c>
      <c r="F5728" t="s">
        <v>86</v>
      </c>
      <c r="G5728" t="s">
        <v>174</v>
      </c>
      <c r="H5728" t="s">
        <v>78</v>
      </c>
      <c r="I5728">
        <v>1136</v>
      </c>
      <c r="K5728" s="1"/>
    </row>
    <row r="5729" spans="1:11" x14ac:dyDescent="0.25">
      <c r="A5729" s="5" t="str">
        <f t="shared" si="89"/>
        <v>ID9114G5796</v>
      </c>
      <c r="B5729">
        <v>5796</v>
      </c>
      <c r="C5729" t="s">
        <v>68</v>
      </c>
      <c r="D5729">
        <v>9114</v>
      </c>
      <c r="E5729" t="s">
        <v>85</v>
      </c>
      <c r="F5729" t="s">
        <v>86</v>
      </c>
      <c r="G5729" t="s">
        <v>174</v>
      </c>
      <c r="H5729" t="s">
        <v>1708</v>
      </c>
      <c r="I5729">
        <v>1136</v>
      </c>
      <c r="K5729" s="1"/>
    </row>
    <row r="5730" spans="1:11" x14ac:dyDescent="0.25">
      <c r="A5730" s="5" t="str">
        <f t="shared" si="89"/>
        <v>ID9115G5797</v>
      </c>
      <c r="B5730">
        <v>5797</v>
      </c>
      <c r="C5730" t="s">
        <v>68</v>
      </c>
      <c r="D5730">
        <v>9115</v>
      </c>
      <c r="E5730" t="s">
        <v>85</v>
      </c>
      <c r="F5730" t="s">
        <v>86</v>
      </c>
      <c r="G5730" t="s">
        <v>174</v>
      </c>
      <c r="H5730" t="s">
        <v>93</v>
      </c>
      <c r="I5730">
        <v>1136</v>
      </c>
      <c r="K5730" s="1"/>
    </row>
    <row r="5731" spans="1:11" x14ac:dyDescent="0.25">
      <c r="A5731" s="5" t="str">
        <f t="shared" si="89"/>
        <v>ID9116G5798</v>
      </c>
      <c r="B5731">
        <v>5798</v>
      </c>
      <c r="C5731" t="s">
        <v>68</v>
      </c>
      <c r="D5731">
        <v>9116</v>
      </c>
      <c r="E5731" t="s">
        <v>85</v>
      </c>
      <c r="F5731" t="s">
        <v>86</v>
      </c>
      <c r="G5731" t="s">
        <v>174</v>
      </c>
      <c r="H5731" t="s">
        <v>1400</v>
      </c>
      <c r="I5731">
        <v>1136</v>
      </c>
      <c r="K5731" s="1"/>
    </row>
    <row r="5732" spans="1:11" x14ac:dyDescent="0.25">
      <c r="A5732" s="5" t="str">
        <f t="shared" si="89"/>
        <v>ID9117G5799</v>
      </c>
      <c r="B5732">
        <v>5799</v>
      </c>
      <c r="C5732" t="s">
        <v>68</v>
      </c>
      <c r="D5732">
        <v>9117</v>
      </c>
      <c r="E5732" t="s">
        <v>85</v>
      </c>
      <c r="F5732" t="s">
        <v>86</v>
      </c>
      <c r="G5732" t="s">
        <v>174</v>
      </c>
      <c r="H5732" t="s">
        <v>1707</v>
      </c>
      <c r="I5732">
        <v>1136</v>
      </c>
      <c r="K5732" s="1"/>
    </row>
    <row r="5733" spans="1:11" x14ac:dyDescent="0.25">
      <c r="A5733" s="5" t="str">
        <f t="shared" si="89"/>
        <v>ID9118G5800</v>
      </c>
      <c r="B5733">
        <v>5800</v>
      </c>
      <c r="C5733" t="s">
        <v>68</v>
      </c>
      <c r="D5733">
        <v>9118</v>
      </c>
      <c r="E5733" t="s">
        <v>85</v>
      </c>
      <c r="F5733" t="s">
        <v>86</v>
      </c>
      <c r="G5733" t="s">
        <v>174</v>
      </c>
      <c r="H5733" t="s">
        <v>96</v>
      </c>
      <c r="I5733">
        <v>1136</v>
      </c>
      <c r="K5733" s="1"/>
    </row>
    <row r="5734" spans="1:11" x14ac:dyDescent="0.25">
      <c r="A5734" s="5" t="str">
        <f t="shared" si="89"/>
        <v>ID9119G5801</v>
      </c>
      <c r="B5734">
        <v>5801</v>
      </c>
      <c r="C5734" t="s">
        <v>68</v>
      </c>
      <c r="D5734">
        <v>9119</v>
      </c>
      <c r="E5734" t="s">
        <v>85</v>
      </c>
      <c r="F5734" t="s">
        <v>86</v>
      </c>
      <c r="G5734" t="s">
        <v>174</v>
      </c>
      <c r="H5734" t="s">
        <v>1397</v>
      </c>
      <c r="I5734">
        <v>1136</v>
      </c>
      <c r="K5734" s="1"/>
    </row>
    <row r="5735" spans="1:11" x14ac:dyDescent="0.25">
      <c r="A5735" s="5" t="str">
        <f t="shared" si="89"/>
        <v>ID1137G5802</v>
      </c>
      <c r="B5735">
        <v>5802</v>
      </c>
      <c r="C5735" t="s">
        <v>68</v>
      </c>
      <c r="D5735">
        <v>1137</v>
      </c>
      <c r="E5735" t="s">
        <v>85</v>
      </c>
      <c r="F5735" t="s">
        <v>86</v>
      </c>
      <c r="G5735" t="s">
        <v>624</v>
      </c>
      <c r="H5735" t="s">
        <v>624</v>
      </c>
      <c r="I5735">
        <v>899</v>
      </c>
      <c r="K5735" s="1"/>
    </row>
    <row r="5736" spans="1:11" x14ac:dyDescent="0.25">
      <c r="A5736" s="5" t="str">
        <f t="shared" si="89"/>
        <v>ID2368G5803</v>
      </c>
      <c r="B5736">
        <v>5803</v>
      </c>
      <c r="C5736" t="s">
        <v>68</v>
      </c>
      <c r="D5736">
        <v>2368</v>
      </c>
      <c r="E5736" t="s">
        <v>85</v>
      </c>
      <c r="F5736" t="s">
        <v>86</v>
      </c>
      <c r="G5736" t="s">
        <v>624</v>
      </c>
      <c r="H5736" t="s">
        <v>766</v>
      </c>
      <c r="I5736">
        <v>1137</v>
      </c>
      <c r="K5736" s="1"/>
    </row>
    <row r="5737" spans="1:11" x14ac:dyDescent="0.25">
      <c r="A5737" s="5" t="str">
        <f t="shared" si="89"/>
        <v>ID2369G5804</v>
      </c>
      <c r="B5737">
        <v>5804</v>
      </c>
      <c r="C5737" t="s">
        <v>68</v>
      </c>
      <c r="D5737">
        <v>2369</v>
      </c>
      <c r="E5737" t="s">
        <v>85</v>
      </c>
      <c r="F5737" t="s">
        <v>86</v>
      </c>
      <c r="G5737" t="s">
        <v>624</v>
      </c>
      <c r="H5737" t="s">
        <v>1008</v>
      </c>
      <c r="I5737">
        <v>1137</v>
      </c>
      <c r="K5737" s="1"/>
    </row>
    <row r="5738" spans="1:11" x14ac:dyDescent="0.25">
      <c r="A5738" s="5" t="str">
        <f t="shared" si="89"/>
        <v>ID2370G5805</v>
      </c>
      <c r="B5738">
        <v>5805</v>
      </c>
      <c r="C5738" t="s">
        <v>68</v>
      </c>
      <c r="D5738">
        <v>2370</v>
      </c>
      <c r="E5738" t="s">
        <v>85</v>
      </c>
      <c r="F5738" t="s">
        <v>86</v>
      </c>
      <c r="G5738" t="s">
        <v>624</v>
      </c>
      <c r="H5738" t="s">
        <v>1009</v>
      </c>
      <c r="I5738">
        <v>1137</v>
      </c>
      <c r="K5738" s="1"/>
    </row>
    <row r="5739" spans="1:11" x14ac:dyDescent="0.25">
      <c r="A5739" s="5" t="str">
        <f t="shared" si="89"/>
        <v>ID2371G5806</v>
      </c>
      <c r="B5739">
        <v>5806</v>
      </c>
      <c r="C5739" t="s">
        <v>68</v>
      </c>
      <c r="D5739">
        <v>2371</v>
      </c>
      <c r="E5739" t="s">
        <v>85</v>
      </c>
      <c r="F5739" t="s">
        <v>86</v>
      </c>
      <c r="G5739" t="s">
        <v>624</v>
      </c>
      <c r="H5739" t="s">
        <v>78</v>
      </c>
      <c r="I5739">
        <v>1137</v>
      </c>
      <c r="K5739" s="1"/>
    </row>
    <row r="5740" spans="1:11" x14ac:dyDescent="0.25">
      <c r="A5740" s="5" t="str">
        <f t="shared" si="89"/>
        <v>ID1138G5807</v>
      </c>
      <c r="B5740">
        <v>5807</v>
      </c>
      <c r="C5740" t="s">
        <v>68</v>
      </c>
      <c r="D5740">
        <v>1138</v>
      </c>
      <c r="E5740" t="s">
        <v>85</v>
      </c>
      <c r="F5740" t="s">
        <v>86</v>
      </c>
      <c r="G5740" t="s">
        <v>226</v>
      </c>
      <c r="H5740" t="s">
        <v>226</v>
      </c>
      <c r="I5740">
        <v>899</v>
      </c>
      <c r="K5740" s="1"/>
    </row>
    <row r="5741" spans="1:11" x14ac:dyDescent="0.25">
      <c r="A5741" s="5" t="str">
        <f t="shared" si="89"/>
        <v>ID7396G5808</v>
      </c>
      <c r="B5741">
        <v>5808</v>
      </c>
      <c r="C5741" t="s">
        <v>68</v>
      </c>
      <c r="D5741">
        <v>7396</v>
      </c>
      <c r="E5741" t="s">
        <v>85</v>
      </c>
      <c r="F5741" t="s">
        <v>86</v>
      </c>
      <c r="G5741" t="s">
        <v>1963</v>
      </c>
      <c r="H5741" t="s">
        <v>383</v>
      </c>
      <c r="I5741">
        <v>1138</v>
      </c>
      <c r="K5741" s="1"/>
    </row>
    <row r="5742" spans="1:11" x14ac:dyDescent="0.25">
      <c r="A5742" s="5" t="str">
        <f t="shared" si="89"/>
        <v>ID7397G5809</v>
      </c>
      <c r="B5742">
        <v>5809</v>
      </c>
      <c r="C5742" t="s">
        <v>68</v>
      </c>
      <c r="D5742">
        <v>7397</v>
      </c>
      <c r="E5742" t="s">
        <v>85</v>
      </c>
      <c r="F5742" t="s">
        <v>86</v>
      </c>
      <c r="G5742" t="s">
        <v>1963</v>
      </c>
      <c r="H5742" t="s">
        <v>385</v>
      </c>
      <c r="I5742">
        <v>1138</v>
      </c>
      <c r="K5742" s="1"/>
    </row>
    <row r="5743" spans="1:11" x14ac:dyDescent="0.25">
      <c r="A5743" s="5" t="str">
        <f t="shared" si="89"/>
        <v>ID7398G5810</v>
      </c>
      <c r="B5743">
        <v>5810</v>
      </c>
      <c r="C5743" t="s">
        <v>68</v>
      </c>
      <c r="D5743">
        <v>7398</v>
      </c>
      <c r="E5743" t="s">
        <v>85</v>
      </c>
      <c r="F5743" t="s">
        <v>86</v>
      </c>
      <c r="G5743" t="s">
        <v>1963</v>
      </c>
      <c r="H5743" t="s">
        <v>382</v>
      </c>
      <c r="I5743">
        <v>1138</v>
      </c>
      <c r="K5743" s="1"/>
    </row>
    <row r="5744" spans="1:11" x14ac:dyDescent="0.25">
      <c r="A5744" s="5" t="str">
        <f t="shared" si="89"/>
        <v>ID7399G5811</v>
      </c>
      <c r="B5744">
        <v>5811</v>
      </c>
      <c r="C5744" t="s">
        <v>68</v>
      </c>
      <c r="D5744">
        <v>7399</v>
      </c>
      <c r="E5744" t="s">
        <v>85</v>
      </c>
      <c r="F5744" t="s">
        <v>86</v>
      </c>
      <c r="G5744" t="s">
        <v>1963</v>
      </c>
      <c r="H5744" t="s">
        <v>1957</v>
      </c>
      <c r="I5744">
        <v>1138</v>
      </c>
      <c r="K5744" s="1"/>
    </row>
    <row r="5745" spans="1:11" x14ac:dyDescent="0.25">
      <c r="A5745" s="5" t="str">
        <f t="shared" si="89"/>
        <v>ID7400G5812</v>
      </c>
      <c r="B5745">
        <v>5812</v>
      </c>
      <c r="C5745" t="s">
        <v>68</v>
      </c>
      <c r="D5745">
        <v>7400</v>
      </c>
      <c r="E5745" t="s">
        <v>85</v>
      </c>
      <c r="F5745" t="s">
        <v>86</v>
      </c>
      <c r="G5745" t="s">
        <v>1963</v>
      </c>
      <c r="H5745" t="s">
        <v>363</v>
      </c>
      <c r="I5745">
        <v>1138</v>
      </c>
      <c r="K5745" s="1"/>
    </row>
    <row r="5746" spans="1:11" x14ac:dyDescent="0.25">
      <c r="A5746" s="5" t="str">
        <f t="shared" si="89"/>
        <v>ID7401G5813</v>
      </c>
      <c r="B5746">
        <v>5813</v>
      </c>
      <c r="C5746" t="s">
        <v>68</v>
      </c>
      <c r="D5746">
        <v>7401</v>
      </c>
      <c r="E5746" t="s">
        <v>85</v>
      </c>
      <c r="F5746" t="s">
        <v>86</v>
      </c>
      <c r="G5746" t="s">
        <v>226</v>
      </c>
      <c r="H5746" t="s">
        <v>78</v>
      </c>
      <c r="I5746">
        <v>1138</v>
      </c>
      <c r="K5746" s="1"/>
    </row>
    <row r="5747" spans="1:11" x14ac:dyDescent="0.25">
      <c r="A5747" s="5" t="str">
        <f t="shared" si="89"/>
        <v>ID2716G5814</v>
      </c>
      <c r="B5747">
        <v>5814</v>
      </c>
      <c r="C5747" t="s">
        <v>68</v>
      </c>
      <c r="D5747">
        <v>2716</v>
      </c>
      <c r="E5747" t="s">
        <v>85</v>
      </c>
      <c r="F5747" t="s">
        <v>86</v>
      </c>
      <c r="G5747" t="s">
        <v>1147</v>
      </c>
      <c r="H5747" t="s">
        <v>1147</v>
      </c>
      <c r="I5747">
        <v>899</v>
      </c>
      <c r="K5747" s="1"/>
    </row>
    <row r="5748" spans="1:11" x14ac:dyDescent="0.25">
      <c r="A5748" s="5" t="str">
        <f t="shared" si="89"/>
        <v>ID2717G5815</v>
      </c>
      <c r="B5748">
        <v>5815</v>
      </c>
      <c r="C5748" t="s">
        <v>68</v>
      </c>
      <c r="D5748">
        <v>2717</v>
      </c>
      <c r="E5748" t="s">
        <v>85</v>
      </c>
      <c r="F5748" t="s">
        <v>86</v>
      </c>
      <c r="G5748" t="s">
        <v>357</v>
      </c>
      <c r="H5748" t="s">
        <v>357</v>
      </c>
      <c r="I5748">
        <v>899</v>
      </c>
      <c r="K5748" s="1"/>
    </row>
    <row r="5749" spans="1:11" x14ac:dyDescent="0.25">
      <c r="A5749" s="5" t="str">
        <f t="shared" si="89"/>
        <v>ID5541G5816</v>
      </c>
      <c r="B5749">
        <v>5816</v>
      </c>
      <c r="C5749" t="s">
        <v>68</v>
      </c>
      <c r="D5749">
        <v>5541</v>
      </c>
      <c r="E5749" t="s">
        <v>85</v>
      </c>
      <c r="F5749" t="s">
        <v>86</v>
      </c>
      <c r="G5749" t="s">
        <v>2396</v>
      </c>
      <c r="H5749" t="s">
        <v>382</v>
      </c>
      <c r="I5749">
        <v>2717</v>
      </c>
      <c r="K5749" s="1"/>
    </row>
    <row r="5750" spans="1:11" x14ac:dyDescent="0.25">
      <c r="A5750" s="5" t="str">
        <f t="shared" si="89"/>
        <v>ID5542G5817</v>
      </c>
      <c r="B5750">
        <v>5817</v>
      </c>
      <c r="C5750" t="s">
        <v>68</v>
      </c>
      <c r="D5750">
        <v>5542</v>
      </c>
      <c r="E5750" t="s">
        <v>85</v>
      </c>
      <c r="F5750" t="s">
        <v>86</v>
      </c>
      <c r="G5750" t="s">
        <v>2396</v>
      </c>
      <c r="H5750" t="s">
        <v>383</v>
      </c>
      <c r="I5750">
        <v>2717</v>
      </c>
      <c r="K5750" s="1"/>
    </row>
    <row r="5751" spans="1:11" x14ac:dyDescent="0.25">
      <c r="A5751" s="5" t="str">
        <f t="shared" si="89"/>
        <v>ID5543G5818</v>
      </c>
      <c r="B5751">
        <v>5818</v>
      </c>
      <c r="C5751" t="s">
        <v>68</v>
      </c>
      <c r="D5751">
        <v>5543</v>
      </c>
      <c r="E5751" t="s">
        <v>85</v>
      </c>
      <c r="F5751" t="s">
        <v>86</v>
      </c>
      <c r="G5751" t="s">
        <v>2396</v>
      </c>
      <c r="H5751" t="s">
        <v>1398</v>
      </c>
      <c r="I5751">
        <v>2717</v>
      </c>
      <c r="K5751" s="1"/>
    </row>
    <row r="5752" spans="1:11" x14ac:dyDescent="0.25">
      <c r="A5752" s="5" t="str">
        <f t="shared" si="89"/>
        <v>ID5544G5819</v>
      </c>
      <c r="B5752">
        <v>5819</v>
      </c>
      <c r="C5752" t="s">
        <v>68</v>
      </c>
      <c r="D5752">
        <v>5544</v>
      </c>
      <c r="E5752" t="s">
        <v>85</v>
      </c>
      <c r="F5752" t="s">
        <v>86</v>
      </c>
      <c r="G5752" t="s">
        <v>2396</v>
      </c>
      <c r="H5752" t="s">
        <v>1399</v>
      </c>
      <c r="I5752">
        <v>2717</v>
      </c>
      <c r="K5752" s="1"/>
    </row>
    <row r="5753" spans="1:11" x14ac:dyDescent="0.25">
      <c r="A5753" s="5" t="str">
        <f t="shared" si="89"/>
        <v>ID5545G5820</v>
      </c>
      <c r="B5753">
        <v>5820</v>
      </c>
      <c r="C5753" t="s">
        <v>68</v>
      </c>
      <c r="D5753">
        <v>5545</v>
      </c>
      <c r="E5753" t="s">
        <v>85</v>
      </c>
      <c r="F5753" t="s">
        <v>86</v>
      </c>
      <c r="G5753" t="s">
        <v>2396</v>
      </c>
      <c r="H5753" t="s">
        <v>385</v>
      </c>
      <c r="I5753">
        <v>2717</v>
      </c>
      <c r="K5753" s="1"/>
    </row>
    <row r="5754" spans="1:11" x14ac:dyDescent="0.25">
      <c r="A5754" s="5" t="str">
        <f t="shared" si="89"/>
        <v>ID5546G5821</v>
      </c>
      <c r="B5754">
        <v>5821</v>
      </c>
      <c r="C5754" t="s">
        <v>68</v>
      </c>
      <c r="D5754">
        <v>5546</v>
      </c>
      <c r="E5754" t="s">
        <v>85</v>
      </c>
      <c r="F5754" t="s">
        <v>86</v>
      </c>
      <c r="G5754" t="s">
        <v>2396</v>
      </c>
      <c r="H5754" t="s">
        <v>1401</v>
      </c>
      <c r="I5754">
        <v>2717</v>
      </c>
      <c r="K5754" s="1"/>
    </row>
    <row r="5755" spans="1:11" x14ac:dyDescent="0.25">
      <c r="A5755" s="5" t="str">
        <f t="shared" si="89"/>
        <v>ID5547G5822</v>
      </c>
      <c r="B5755">
        <v>5822</v>
      </c>
      <c r="C5755" t="s">
        <v>68</v>
      </c>
      <c r="D5755">
        <v>5547</v>
      </c>
      <c r="E5755" t="s">
        <v>85</v>
      </c>
      <c r="F5755" t="s">
        <v>86</v>
      </c>
      <c r="G5755" t="s">
        <v>2396</v>
      </c>
      <c r="H5755" t="s">
        <v>1957</v>
      </c>
      <c r="I5755">
        <v>2717</v>
      </c>
      <c r="K5755" s="1"/>
    </row>
    <row r="5756" spans="1:11" x14ac:dyDescent="0.25">
      <c r="A5756" s="5" t="str">
        <f t="shared" si="89"/>
        <v>ID5548G5823</v>
      </c>
      <c r="B5756">
        <v>5823</v>
      </c>
      <c r="C5756" t="s">
        <v>68</v>
      </c>
      <c r="D5756">
        <v>5548</v>
      </c>
      <c r="E5756" t="s">
        <v>85</v>
      </c>
      <c r="F5756" t="s">
        <v>86</v>
      </c>
      <c r="G5756" t="s">
        <v>2396</v>
      </c>
      <c r="H5756" t="s">
        <v>78</v>
      </c>
      <c r="I5756">
        <v>2717</v>
      </c>
      <c r="K5756" s="1"/>
    </row>
    <row r="5757" spans="1:11" x14ac:dyDescent="0.25">
      <c r="A5757" s="5" t="str">
        <f t="shared" si="89"/>
        <v>ID2719G5824</v>
      </c>
      <c r="B5757">
        <v>5824</v>
      </c>
      <c r="C5757" t="s">
        <v>68</v>
      </c>
      <c r="D5757">
        <v>2719</v>
      </c>
      <c r="E5757" t="s">
        <v>85</v>
      </c>
      <c r="F5757" t="s">
        <v>86</v>
      </c>
      <c r="G5757" t="s">
        <v>1148</v>
      </c>
      <c r="H5757" t="s">
        <v>1148</v>
      </c>
      <c r="I5757">
        <v>899</v>
      </c>
      <c r="K5757" s="1"/>
    </row>
    <row r="5758" spans="1:11" x14ac:dyDescent="0.25">
      <c r="A5758" s="5" t="str">
        <f t="shared" si="89"/>
        <v>ID3858G5825</v>
      </c>
      <c r="B5758">
        <v>5825</v>
      </c>
      <c r="C5758" t="s">
        <v>68</v>
      </c>
      <c r="D5758">
        <v>3858</v>
      </c>
      <c r="E5758" t="s">
        <v>85</v>
      </c>
      <c r="F5758" t="s">
        <v>86</v>
      </c>
      <c r="G5758" t="s">
        <v>1568</v>
      </c>
      <c r="H5758" t="s">
        <v>1568</v>
      </c>
      <c r="I5758">
        <v>899</v>
      </c>
      <c r="K5758" s="1"/>
    </row>
    <row r="5759" spans="1:11" x14ac:dyDescent="0.25">
      <c r="A5759" s="5" t="str">
        <f t="shared" si="89"/>
        <v>ID7393G5826</v>
      </c>
      <c r="B5759">
        <v>5826</v>
      </c>
      <c r="C5759" t="s">
        <v>68</v>
      </c>
      <c r="D5759">
        <v>7393</v>
      </c>
      <c r="E5759" t="s">
        <v>85</v>
      </c>
      <c r="F5759" t="s">
        <v>86</v>
      </c>
      <c r="G5759" t="s">
        <v>3147</v>
      </c>
      <c r="H5759" t="s">
        <v>3147</v>
      </c>
      <c r="I5759">
        <v>899</v>
      </c>
      <c r="K5759" s="1"/>
    </row>
    <row r="5760" spans="1:11" x14ac:dyDescent="0.25">
      <c r="A5760" s="5" t="str">
        <f t="shared" si="89"/>
        <v>ID7394G5827</v>
      </c>
      <c r="B5760">
        <v>5827</v>
      </c>
      <c r="C5760" t="s">
        <v>68</v>
      </c>
      <c r="D5760">
        <v>7394</v>
      </c>
      <c r="E5760" t="s">
        <v>85</v>
      </c>
      <c r="F5760" t="s">
        <v>86</v>
      </c>
      <c r="G5760" t="s">
        <v>3148</v>
      </c>
      <c r="H5760" t="s">
        <v>3148</v>
      </c>
      <c r="I5760">
        <v>899</v>
      </c>
      <c r="K5760" s="1"/>
    </row>
    <row r="5761" spans="1:11" x14ac:dyDescent="0.25">
      <c r="A5761" s="5" t="str">
        <f t="shared" si="89"/>
        <v>ID7402G5828</v>
      </c>
      <c r="B5761">
        <v>5828</v>
      </c>
      <c r="C5761" t="s">
        <v>68</v>
      </c>
      <c r="D5761">
        <v>7402</v>
      </c>
      <c r="E5761" t="s">
        <v>85</v>
      </c>
      <c r="F5761" t="s">
        <v>86</v>
      </c>
      <c r="G5761" t="s">
        <v>1467</v>
      </c>
      <c r="H5761" t="s">
        <v>1467</v>
      </c>
      <c r="I5761">
        <v>899</v>
      </c>
      <c r="K5761" s="1"/>
    </row>
    <row r="5762" spans="1:11" x14ac:dyDescent="0.25">
      <c r="A5762" s="5" t="str">
        <f t="shared" si="89"/>
        <v>ID3354G5829</v>
      </c>
      <c r="B5762">
        <v>5829</v>
      </c>
      <c r="C5762" t="s">
        <v>68</v>
      </c>
      <c r="D5762">
        <v>3354</v>
      </c>
      <c r="E5762" t="s">
        <v>85</v>
      </c>
      <c r="F5762" t="s">
        <v>1396</v>
      </c>
      <c r="G5762" t="s">
        <v>1396</v>
      </c>
      <c r="H5762" t="s">
        <v>1396</v>
      </c>
      <c r="I5762">
        <v>344</v>
      </c>
      <c r="K5762" s="1"/>
    </row>
    <row r="5763" spans="1:11" x14ac:dyDescent="0.25">
      <c r="A5763" s="5" t="str">
        <f t="shared" ref="A5763:A5826" si="90">"ID"&amp;D5763&amp;"G"&amp;B5763</f>
        <v>ID4094G5830</v>
      </c>
      <c r="B5763">
        <v>5830</v>
      </c>
      <c r="C5763" t="s">
        <v>68</v>
      </c>
      <c r="D5763">
        <v>4094</v>
      </c>
      <c r="E5763" t="s">
        <v>85</v>
      </c>
      <c r="F5763" t="s">
        <v>1396</v>
      </c>
      <c r="G5763" t="s">
        <v>300</v>
      </c>
      <c r="H5763" t="s">
        <v>300</v>
      </c>
      <c r="I5763">
        <v>3354</v>
      </c>
      <c r="K5763" s="1"/>
    </row>
    <row r="5764" spans="1:11" x14ac:dyDescent="0.25">
      <c r="A5764" s="5" t="str">
        <f t="shared" si="90"/>
        <v>ID4095G5831</v>
      </c>
      <c r="B5764">
        <v>5831</v>
      </c>
      <c r="C5764" t="s">
        <v>68</v>
      </c>
      <c r="D5764">
        <v>4095</v>
      </c>
      <c r="E5764" t="s">
        <v>85</v>
      </c>
      <c r="F5764" t="s">
        <v>1396</v>
      </c>
      <c r="G5764" t="s">
        <v>1707</v>
      </c>
      <c r="H5764" t="s">
        <v>1707</v>
      </c>
      <c r="I5764">
        <v>3354</v>
      </c>
      <c r="K5764" s="1"/>
    </row>
    <row r="5765" spans="1:11" x14ac:dyDescent="0.25">
      <c r="A5765" s="5" t="str">
        <f t="shared" si="90"/>
        <v>ID4096G5832</v>
      </c>
      <c r="B5765">
        <v>5832</v>
      </c>
      <c r="C5765" t="s">
        <v>68</v>
      </c>
      <c r="D5765">
        <v>4096</v>
      </c>
      <c r="E5765" t="s">
        <v>85</v>
      </c>
      <c r="F5765" t="s">
        <v>1396</v>
      </c>
      <c r="G5765" t="s">
        <v>383</v>
      </c>
      <c r="H5765" t="s">
        <v>383</v>
      </c>
      <c r="I5765">
        <v>3354</v>
      </c>
      <c r="K5765" s="1"/>
    </row>
    <row r="5766" spans="1:11" x14ac:dyDescent="0.25">
      <c r="A5766" s="5" t="str">
        <f t="shared" si="90"/>
        <v>ID4097G5833</v>
      </c>
      <c r="B5766">
        <v>5833</v>
      </c>
      <c r="C5766" t="s">
        <v>68</v>
      </c>
      <c r="D5766">
        <v>4097</v>
      </c>
      <c r="E5766" t="s">
        <v>85</v>
      </c>
      <c r="F5766" t="s">
        <v>1396</v>
      </c>
      <c r="G5766" t="s">
        <v>385</v>
      </c>
      <c r="H5766" t="s">
        <v>385</v>
      </c>
      <c r="I5766">
        <v>3354</v>
      </c>
      <c r="K5766" s="1"/>
    </row>
    <row r="5767" spans="1:11" x14ac:dyDescent="0.25">
      <c r="A5767" s="5" t="str">
        <f t="shared" si="90"/>
        <v>ID4098G5834</v>
      </c>
      <c r="B5767">
        <v>5834</v>
      </c>
      <c r="C5767" t="s">
        <v>68</v>
      </c>
      <c r="D5767">
        <v>4098</v>
      </c>
      <c r="E5767" t="s">
        <v>85</v>
      </c>
      <c r="F5767" t="s">
        <v>1396</v>
      </c>
      <c r="G5767" t="s">
        <v>1708</v>
      </c>
      <c r="H5767" t="s">
        <v>1708</v>
      </c>
      <c r="I5767">
        <v>3354</v>
      </c>
      <c r="K5767" s="1"/>
    </row>
    <row r="5768" spans="1:11" x14ac:dyDescent="0.25">
      <c r="A5768" s="5" t="str">
        <f t="shared" si="90"/>
        <v>ID4099G5835</v>
      </c>
      <c r="B5768">
        <v>5835</v>
      </c>
      <c r="C5768" t="s">
        <v>68</v>
      </c>
      <c r="D5768">
        <v>4099</v>
      </c>
      <c r="E5768" t="s">
        <v>85</v>
      </c>
      <c r="F5768" t="s">
        <v>1396</v>
      </c>
      <c r="G5768" t="s">
        <v>1709</v>
      </c>
      <c r="H5768" t="s">
        <v>1709</v>
      </c>
      <c r="I5768">
        <v>3354</v>
      </c>
      <c r="K5768" s="1"/>
    </row>
    <row r="5769" spans="1:11" x14ac:dyDescent="0.25">
      <c r="A5769" s="5" t="str">
        <f t="shared" si="90"/>
        <v>ID4100G5836</v>
      </c>
      <c r="B5769">
        <v>5836</v>
      </c>
      <c r="C5769" t="s">
        <v>68</v>
      </c>
      <c r="D5769">
        <v>4100</v>
      </c>
      <c r="E5769" t="s">
        <v>85</v>
      </c>
      <c r="F5769" t="s">
        <v>1396</v>
      </c>
      <c r="G5769" t="s">
        <v>78</v>
      </c>
      <c r="H5769" t="s">
        <v>78</v>
      </c>
      <c r="I5769">
        <v>3354</v>
      </c>
      <c r="K5769" s="1"/>
    </row>
    <row r="5770" spans="1:11" x14ac:dyDescent="0.25">
      <c r="A5770" s="5" t="str">
        <f t="shared" si="90"/>
        <v>ID6418G5837</v>
      </c>
      <c r="B5770">
        <v>5837</v>
      </c>
      <c r="C5770" t="s">
        <v>68</v>
      </c>
      <c r="D5770">
        <v>6418</v>
      </c>
      <c r="E5770" t="s">
        <v>85</v>
      </c>
      <c r="F5770" t="s">
        <v>1396</v>
      </c>
      <c r="G5770" t="s">
        <v>2006</v>
      </c>
      <c r="H5770" t="s">
        <v>2006</v>
      </c>
      <c r="I5770">
        <v>3354</v>
      </c>
      <c r="K5770" s="1"/>
    </row>
    <row r="5771" spans="1:11" x14ac:dyDescent="0.25">
      <c r="A5771" s="5" t="str">
        <f t="shared" si="90"/>
        <v>ID7391G5838</v>
      </c>
      <c r="B5771">
        <v>5838</v>
      </c>
      <c r="C5771" t="s">
        <v>68</v>
      </c>
      <c r="D5771">
        <v>7391</v>
      </c>
      <c r="E5771" t="s">
        <v>85</v>
      </c>
      <c r="F5771" t="s">
        <v>1396</v>
      </c>
      <c r="G5771" t="s">
        <v>3146</v>
      </c>
      <c r="H5771" t="s">
        <v>3146</v>
      </c>
      <c r="I5771">
        <v>3354</v>
      </c>
      <c r="K5771" s="1"/>
    </row>
    <row r="5772" spans="1:11" x14ac:dyDescent="0.25">
      <c r="A5772" s="5" t="str">
        <f t="shared" si="90"/>
        <v>ID3357G5839</v>
      </c>
      <c r="B5772">
        <v>5839</v>
      </c>
      <c r="C5772" t="s">
        <v>68</v>
      </c>
      <c r="D5772">
        <v>3357</v>
      </c>
      <c r="E5772" t="s">
        <v>85</v>
      </c>
      <c r="F5772" t="s">
        <v>338</v>
      </c>
      <c r="G5772" t="s">
        <v>338</v>
      </c>
      <c r="H5772" t="s">
        <v>338</v>
      </c>
      <c r="I5772">
        <v>344</v>
      </c>
      <c r="K5772" s="1"/>
    </row>
    <row r="5773" spans="1:11" x14ac:dyDescent="0.25">
      <c r="A5773" s="5" t="str">
        <f t="shared" si="90"/>
        <v>ID3358G5840</v>
      </c>
      <c r="B5773">
        <v>5840</v>
      </c>
      <c r="C5773" t="s">
        <v>68</v>
      </c>
      <c r="D5773">
        <v>3358</v>
      </c>
      <c r="E5773" t="s">
        <v>85</v>
      </c>
      <c r="F5773" t="s">
        <v>338</v>
      </c>
      <c r="G5773" t="s">
        <v>1397</v>
      </c>
      <c r="H5773" t="s">
        <v>1397</v>
      </c>
      <c r="I5773">
        <v>3357</v>
      </c>
      <c r="K5773" s="1"/>
    </row>
    <row r="5774" spans="1:11" x14ac:dyDescent="0.25">
      <c r="A5774" s="5" t="str">
        <f t="shared" si="90"/>
        <v>ID3359G5841</v>
      </c>
      <c r="B5774">
        <v>5841</v>
      </c>
      <c r="C5774" t="s">
        <v>68</v>
      </c>
      <c r="D5774">
        <v>3359</v>
      </c>
      <c r="E5774" t="s">
        <v>85</v>
      </c>
      <c r="F5774" t="s">
        <v>338</v>
      </c>
      <c r="G5774" t="s">
        <v>382</v>
      </c>
      <c r="H5774" t="s">
        <v>382</v>
      </c>
      <c r="I5774">
        <v>3357</v>
      </c>
      <c r="K5774" s="1"/>
    </row>
    <row r="5775" spans="1:11" x14ac:dyDescent="0.25">
      <c r="A5775" s="5" t="str">
        <f t="shared" si="90"/>
        <v>ID3360G5842</v>
      </c>
      <c r="B5775">
        <v>5842</v>
      </c>
      <c r="C5775" t="s">
        <v>68</v>
      </c>
      <c r="D5775">
        <v>3360</v>
      </c>
      <c r="E5775" t="s">
        <v>85</v>
      </c>
      <c r="F5775" t="s">
        <v>338</v>
      </c>
      <c r="G5775" t="s">
        <v>383</v>
      </c>
      <c r="H5775" t="s">
        <v>383</v>
      </c>
      <c r="I5775">
        <v>3357</v>
      </c>
      <c r="K5775" s="1"/>
    </row>
    <row r="5776" spans="1:11" x14ac:dyDescent="0.25">
      <c r="A5776" s="5" t="str">
        <f t="shared" si="90"/>
        <v>ID3361G5843</v>
      </c>
      <c r="B5776">
        <v>5843</v>
      </c>
      <c r="C5776" t="s">
        <v>68</v>
      </c>
      <c r="D5776">
        <v>3361</v>
      </c>
      <c r="E5776" t="s">
        <v>85</v>
      </c>
      <c r="F5776" t="s">
        <v>338</v>
      </c>
      <c r="G5776" t="s">
        <v>1398</v>
      </c>
      <c r="H5776" t="s">
        <v>1398</v>
      </c>
      <c r="I5776">
        <v>3357</v>
      </c>
      <c r="K5776" s="1"/>
    </row>
    <row r="5777" spans="1:11" x14ac:dyDescent="0.25">
      <c r="A5777" s="5" t="str">
        <f t="shared" si="90"/>
        <v>ID3362G5844</v>
      </c>
      <c r="B5777">
        <v>5844</v>
      </c>
      <c r="C5777" t="s">
        <v>68</v>
      </c>
      <c r="D5777">
        <v>3362</v>
      </c>
      <c r="E5777" t="s">
        <v>85</v>
      </c>
      <c r="F5777" t="s">
        <v>338</v>
      </c>
      <c r="G5777" t="s">
        <v>1399</v>
      </c>
      <c r="H5777" t="s">
        <v>1399</v>
      </c>
      <c r="I5777">
        <v>3357</v>
      </c>
      <c r="K5777" s="1"/>
    </row>
    <row r="5778" spans="1:11" x14ac:dyDescent="0.25">
      <c r="A5778" s="5" t="str">
        <f t="shared" si="90"/>
        <v>ID3363G5845</v>
      </c>
      <c r="B5778">
        <v>5845</v>
      </c>
      <c r="C5778" t="s">
        <v>68</v>
      </c>
      <c r="D5778">
        <v>3363</v>
      </c>
      <c r="E5778" t="s">
        <v>85</v>
      </c>
      <c r="F5778" t="s">
        <v>338</v>
      </c>
      <c r="G5778" t="s">
        <v>385</v>
      </c>
      <c r="H5778" t="s">
        <v>385</v>
      </c>
      <c r="I5778">
        <v>3357</v>
      </c>
      <c r="K5778" s="1"/>
    </row>
    <row r="5779" spans="1:11" x14ac:dyDescent="0.25">
      <c r="A5779" s="5" t="str">
        <f t="shared" si="90"/>
        <v>ID3364G5846</v>
      </c>
      <c r="B5779">
        <v>5846</v>
      </c>
      <c r="C5779" t="s">
        <v>68</v>
      </c>
      <c r="D5779">
        <v>3364</v>
      </c>
      <c r="E5779" t="s">
        <v>85</v>
      </c>
      <c r="F5779" t="s">
        <v>338</v>
      </c>
      <c r="G5779" t="s">
        <v>1400</v>
      </c>
      <c r="H5779" t="s">
        <v>1400</v>
      </c>
      <c r="I5779">
        <v>3357</v>
      </c>
      <c r="K5779" s="1"/>
    </row>
    <row r="5780" spans="1:11" x14ac:dyDescent="0.25">
      <c r="A5780" s="5" t="str">
        <f t="shared" si="90"/>
        <v>ID3365G5847</v>
      </c>
      <c r="B5780">
        <v>5847</v>
      </c>
      <c r="C5780" t="s">
        <v>68</v>
      </c>
      <c r="D5780">
        <v>3365</v>
      </c>
      <c r="E5780" t="s">
        <v>85</v>
      </c>
      <c r="F5780" t="s">
        <v>338</v>
      </c>
      <c r="G5780" t="s">
        <v>1401</v>
      </c>
      <c r="H5780" t="s">
        <v>1401</v>
      </c>
      <c r="I5780">
        <v>3357</v>
      </c>
      <c r="K5780" s="1"/>
    </row>
    <row r="5781" spans="1:11" x14ac:dyDescent="0.25">
      <c r="A5781" s="5" t="str">
        <f t="shared" si="90"/>
        <v>ID3366G5848</v>
      </c>
      <c r="B5781">
        <v>5848</v>
      </c>
      <c r="C5781" t="s">
        <v>68</v>
      </c>
      <c r="D5781">
        <v>3366</v>
      </c>
      <c r="E5781" t="s">
        <v>85</v>
      </c>
      <c r="F5781" t="s">
        <v>338</v>
      </c>
      <c r="G5781" t="s">
        <v>1402</v>
      </c>
      <c r="H5781" t="s">
        <v>1402</v>
      </c>
      <c r="I5781">
        <v>3357</v>
      </c>
      <c r="K5781" s="1"/>
    </row>
    <row r="5782" spans="1:11" x14ac:dyDescent="0.25">
      <c r="A5782" s="5" t="str">
        <f t="shared" si="90"/>
        <v>ID3367G5849</v>
      </c>
      <c r="B5782">
        <v>5849</v>
      </c>
      <c r="C5782" t="s">
        <v>68</v>
      </c>
      <c r="D5782">
        <v>3367</v>
      </c>
      <c r="E5782" t="s">
        <v>85</v>
      </c>
      <c r="F5782" t="s">
        <v>338</v>
      </c>
      <c r="G5782" t="s">
        <v>78</v>
      </c>
      <c r="H5782" t="s">
        <v>78</v>
      </c>
      <c r="I5782">
        <v>3357</v>
      </c>
      <c r="K5782" s="1"/>
    </row>
    <row r="5783" spans="1:11" x14ac:dyDescent="0.25">
      <c r="A5783" s="5" t="str">
        <f t="shared" si="90"/>
        <v>ID4015G5850</v>
      </c>
      <c r="B5783">
        <v>5850</v>
      </c>
      <c r="C5783" t="s">
        <v>68</v>
      </c>
      <c r="D5783">
        <v>4015</v>
      </c>
      <c r="E5783" t="s">
        <v>85</v>
      </c>
      <c r="F5783" t="s">
        <v>338</v>
      </c>
      <c r="G5783" t="s">
        <v>1653</v>
      </c>
      <c r="H5783" t="s">
        <v>1653</v>
      </c>
      <c r="I5783">
        <v>3357</v>
      </c>
      <c r="K5783" s="1"/>
    </row>
    <row r="5784" spans="1:11" x14ac:dyDescent="0.25">
      <c r="A5784" s="5" t="str">
        <f t="shared" si="90"/>
        <v>ID4101G5851</v>
      </c>
      <c r="B5784">
        <v>5851</v>
      </c>
      <c r="C5784" t="s">
        <v>68</v>
      </c>
      <c r="D5784">
        <v>4101</v>
      </c>
      <c r="E5784" t="s">
        <v>85</v>
      </c>
      <c r="F5784" t="s">
        <v>338</v>
      </c>
      <c r="G5784" t="s">
        <v>1710</v>
      </c>
      <c r="H5784" t="s">
        <v>1710</v>
      </c>
      <c r="I5784">
        <v>3357</v>
      </c>
      <c r="K5784" s="1"/>
    </row>
    <row r="5785" spans="1:11" x14ac:dyDescent="0.25">
      <c r="A5785" s="5" t="str">
        <f t="shared" si="90"/>
        <v>ID4102G5852</v>
      </c>
      <c r="B5785">
        <v>5852</v>
      </c>
      <c r="C5785" t="s">
        <v>68</v>
      </c>
      <c r="D5785">
        <v>4102</v>
      </c>
      <c r="E5785" t="s">
        <v>85</v>
      </c>
      <c r="F5785" t="s">
        <v>338</v>
      </c>
      <c r="G5785" t="s">
        <v>1711</v>
      </c>
      <c r="H5785" t="s">
        <v>1711</v>
      </c>
      <c r="I5785">
        <v>3357</v>
      </c>
      <c r="K5785" s="1"/>
    </row>
    <row r="5786" spans="1:11" x14ac:dyDescent="0.25">
      <c r="A5786" s="5" t="str">
        <f t="shared" si="90"/>
        <v>ID6419G5853</v>
      </c>
      <c r="B5786">
        <v>5853</v>
      </c>
      <c r="C5786" t="s">
        <v>68</v>
      </c>
      <c r="D5786">
        <v>6419</v>
      </c>
      <c r="E5786" t="s">
        <v>85</v>
      </c>
      <c r="F5786" t="s">
        <v>338</v>
      </c>
      <c r="G5786" t="s">
        <v>93</v>
      </c>
      <c r="H5786" t="s">
        <v>93</v>
      </c>
      <c r="I5786">
        <v>3357</v>
      </c>
      <c r="K5786" s="1"/>
    </row>
    <row r="5787" spans="1:11" x14ac:dyDescent="0.25">
      <c r="A5787" s="5" t="str">
        <f t="shared" si="90"/>
        <v>ID6420G5854</v>
      </c>
      <c r="B5787">
        <v>5854</v>
      </c>
      <c r="C5787" t="s">
        <v>68</v>
      </c>
      <c r="D5787">
        <v>6420</v>
      </c>
      <c r="E5787" t="s">
        <v>85</v>
      </c>
      <c r="F5787" t="s">
        <v>338</v>
      </c>
      <c r="G5787" t="s">
        <v>96</v>
      </c>
      <c r="H5787" t="s">
        <v>96</v>
      </c>
      <c r="I5787">
        <v>3357</v>
      </c>
      <c r="K5787" s="1"/>
    </row>
    <row r="5788" spans="1:11" x14ac:dyDescent="0.25">
      <c r="A5788" s="5" t="str">
        <f t="shared" si="90"/>
        <v>ID7392G5855</v>
      </c>
      <c r="B5788">
        <v>5855</v>
      </c>
      <c r="C5788" t="s">
        <v>68</v>
      </c>
      <c r="D5788">
        <v>7392</v>
      </c>
      <c r="E5788" t="s">
        <v>85</v>
      </c>
      <c r="F5788" t="s">
        <v>338</v>
      </c>
      <c r="G5788" t="s">
        <v>363</v>
      </c>
      <c r="H5788" t="s">
        <v>363</v>
      </c>
      <c r="I5788">
        <v>3357</v>
      </c>
      <c r="K5788" s="1"/>
    </row>
    <row r="5789" spans="1:11" x14ac:dyDescent="0.25">
      <c r="A5789" s="5" t="str">
        <f t="shared" si="90"/>
        <v>ID9112G5856</v>
      </c>
      <c r="B5789">
        <v>5856</v>
      </c>
      <c r="C5789" t="s">
        <v>68</v>
      </c>
      <c r="D5789">
        <v>9112</v>
      </c>
      <c r="E5789" t="s">
        <v>85</v>
      </c>
      <c r="F5789" t="s">
        <v>341</v>
      </c>
      <c r="G5789" t="s">
        <v>341</v>
      </c>
      <c r="H5789" t="s">
        <v>341</v>
      </c>
      <c r="I5789">
        <v>344</v>
      </c>
      <c r="K5789" s="1"/>
    </row>
    <row r="5790" spans="1:11" x14ac:dyDescent="0.25">
      <c r="A5790" s="5" t="str">
        <f t="shared" si="90"/>
        <v>ID9113G5857</v>
      </c>
      <c r="B5790">
        <v>5857</v>
      </c>
      <c r="C5790" t="s">
        <v>68</v>
      </c>
      <c r="D5790">
        <v>9113</v>
      </c>
      <c r="E5790" t="s">
        <v>85</v>
      </c>
      <c r="F5790" t="s">
        <v>337</v>
      </c>
      <c r="G5790" t="s">
        <v>337</v>
      </c>
      <c r="H5790" t="s">
        <v>337</v>
      </c>
      <c r="I5790">
        <v>344</v>
      </c>
      <c r="K5790" s="1"/>
    </row>
    <row r="5791" spans="1:11" x14ac:dyDescent="0.25">
      <c r="A5791" s="5" t="str">
        <f t="shared" si="90"/>
        <v>ID347G5858</v>
      </c>
      <c r="B5791">
        <v>5858</v>
      </c>
      <c r="C5791" t="s">
        <v>68</v>
      </c>
      <c r="D5791">
        <v>347</v>
      </c>
      <c r="E5791" t="s">
        <v>152</v>
      </c>
      <c r="F5791" t="s">
        <v>152</v>
      </c>
      <c r="G5791" t="s">
        <v>152</v>
      </c>
      <c r="H5791" t="s">
        <v>152</v>
      </c>
      <c r="I5791" t="s">
        <v>71</v>
      </c>
      <c r="K5791" s="1"/>
    </row>
    <row r="5792" spans="1:11" x14ac:dyDescent="0.25">
      <c r="A5792" s="5" t="str">
        <f t="shared" si="90"/>
        <v>ID86G5859</v>
      </c>
      <c r="B5792">
        <v>5859</v>
      </c>
      <c r="C5792" t="s">
        <v>68</v>
      </c>
      <c r="D5792">
        <v>86</v>
      </c>
      <c r="E5792" t="s">
        <v>152</v>
      </c>
      <c r="F5792" t="s">
        <v>78</v>
      </c>
      <c r="G5792" t="s">
        <v>78</v>
      </c>
      <c r="H5792" t="s">
        <v>78</v>
      </c>
      <c r="I5792">
        <v>347</v>
      </c>
      <c r="K5792" s="1"/>
    </row>
    <row r="5793" spans="1:11" x14ac:dyDescent="0.25">
      <c r="A5793" s="5" t="str">
        <f t="shared" si="90"/>
        <v>ID189G5860</v>
      </c>
      <c r="B5793">
        <v>5860</v>
      </c>
      <c r="C5793" t="s">
        <v>68</v>
      </c>
      <c r="D5793">
        <v>189</v>
      </c>
      <c r="E5793" t="s">
        <v>152</v>
      </c>
      <c r="F5793" t="s">
        <v>228</v>
      </c>
      <c r="G5793" t="s">
        <v>228</v>
      </c>
      <c r="H5793" t="s">
        <v>228</v>
      </c>
      <c r="I5793">
        <v>347</v>
      </c>
      <c r="K5793" s="1"/>
    </row>
    <row r="5794" spans="1:11" x14ac:dyDescent="0.25">
      <c r="A5794" s="5" t="str">
        <f t="shared" si="90"/>
        <v>ID2325G5861</v>
      </c>
      <c r="B5794">
        <v>5861</v>
      </c>
      <c r="C5794" t="s">
        <v>68</v>
      </c>
      <c r="D5794">
        <v>2325</v>
      </c>
      <c r="E5794" t="s">
        <v>152</v>
      </c>
      <c r="F5794" t="s">
        <v>975</v>
      </c>
      <c r="G5794" t="s">
        <v>228</v>
      </c>
      <c r="H5794" t="s">
        <v>228</v>
      </c>
      <c r="I5794">
        <v>189</v>
      </c>
      <c r="K5794" s="1"/>
    </row>
    <row r="5795" spans="1:11" x14ac:dyDescent="0.25">
      <c r="A5795" s="5" t="str">
        <f t="shared" si="90"/>
        <v>ID2325G5862</v>
      </c>
      <c r="B5795">
        <v>5862</v>
      </c>
      <c r="C5795" t="s">
        <v>68</v>
      </c>
      <c r="D5795">
        <v>2325</v>
      </c>
      <c r="E5795" t="s">
        <v>152</v>
      </c>
      <c r="F5795" t="s">
        <v>976</v>
      </c>
      <c r="G5795" t="s">
        <v>228</v>
      </c>
      <c r="H5795" t="s">
        <v>228</v>
      </c>
      <c r="I5795">
        <v>189</v>
      </c>
      <c r="K5795" s="1"/>
    </row>
    <row r="5796" spans="1:11" x14ac:dyDescent="0.25">
      <c r="A5796" s="5" t="str">
        <f t="shared" si="90"/>
        <v>ID2326G5863</v>
      </c>
      <c r="B5796">
        <v>5863</v>
      </c>
      <c r="C5796" t="s">
        <v>68</v>
      </c>
      <c r="D5796">
        <v>2326</v>
      </c>
      <c r="E5796" t="s">
        <v>152</v>
      </c>
      <c r="F5796" t="s">
        <v>975</v>
      </c>
      <c r="G5796" t="s">
        <v>228</v>
      </c>
      <c r="H5796" t="s">
        <v>977</v>
      </c>
      <c r="I5796">
        <v>2325</v>
      </c>
      <c r="K5796" s="1"/>
    </row>
    <row r="5797" spans="1:11" x14ac:dyDescent="0.25">
      <c r="A5797" s="5" t="str">
        <f t="shared" si="90"/>
        <v>ID2326G5864</v>
      </c>
      <c r="B5797">
        <v>5864</v>
      </c>
      <c r="C5797" t="s">
        <v>68</v>
      </c>
      <c r="D5797">
        <v>2326</v>
      </c>
      <c r="E5797" t="s">
        <v>152</v>
      </c>
      <c r="F5797" t="s">
        <v>976</v>
      </c>
      <c r="G5797" t="s">
        <v>228</v>
      </c>
      <c r="H5797" t="s">
        <v>977</v>
      </c>
      <c r="I5797">
        <v>2325</v>
      </c>
      <c r="K5797" s="1"/>
    </row>
    <row r="5798" spans="1:11" x14ac:dyDescent="0.25">
      <c r="A5798" s="5" t="str">
        <f t="shared" si="90"/>
        <v>ID2327G5865</v>
      </c>
      <c r="B5798">
        <v>5865</v>
      </c>
      <c r="C5798" t="s">
        <v>68</v>
      </c>
      <c r="D5798">
        <v>2327</v>
      </c>
      <c r="E5798" t="s">
        <v>152</v>
      </c>
      <c r="F5798" t="s">
        <v>975</v>
      </c>
      <c r="G5798" t="s">
        <v>228</v>
      </c>
      <c r="H5798" t="s">
        <v>787</v>
      </c>
      <c r="I5798">
        <v>2325</v>
      </c>
      <c r="K5798" s="1"/>
    </row>
    <row r="5799" spans="1:11" x14ac:dyDescent="0.25">
      <c r="A5799" s="5" t="str">
        <f t="shared" si="90"/>
        <v>ID2328G5866</v>
      </c>
      <c r="B5799">
        <v>5866</v>
      </c>
      <c r="C5799" t="s">
        <v>68</v>
      </c>
      <c r="D5799">
        <v>2328</v>
      </c>
      <c r="E5799" t="s">
        <v>152</v>
      </c>
      <c r="F5799" t="s">
        <v>975</v>
      </c>
      <c r="G5799" t="s">
        <v>228</v>
      </c>
      <c r="H5799" t="s">
        <v>276</v>
      </c>
      <c r="I5799">
        <v>2325</v>
      </c>
      <c r="K5799" s="1"/>
    </row>
    <row r="5800" spans="1:11" x14ac:dyDescent="0.25">
      <c r="A5800" s="5" t="str">
        <f t="shared" si="90"/>
        <v>ID2328G5867</v>
      </c>
      <c r="B5800">
        <v>5867</v>
      </c>
      <c r="C5800" t="s">
        <v>68</v>
      </c>
      <c r="D5800">
        <v>2328</v>
      </c>
      <c r="E5800" t="s">
        <v>152</v>
      </c>
      <c r="F5800" t="s">
        <v>976</v>
      </c>
      <c r="G5800" t="s">
        <v>228</v>
      </c>
      <c r="H5800" t="s">
        <v>276</v>
      </c>
      <c r="I5800">
        <v>2325</v>
      </c>
      <c r="K5800" s="1"/>
    </row>
    <row r="5801" spans="1:11" x14ac:dyDescent="0.25">
      <c r="A5801" s="5" t="str">
        <f t="shared" si="90"/>
        <v>ID2329G5868</v>
      </c>
      <c r="B5801">
        <v>5868</v>
      </c>
      <c r="C5801" t="s">
        <v>68</v>
      </c>
      <c r="D5801">
        <v>2329</v>
      </c>
      <c r="E5801" t="s">
        <v>152</v>
      </c>
      <c r="F5801" t="s">
        <v>975</v>
      </c>
      <c r="G5801" t="s">
        <v>228</v>
      </c>
      <c r="H5801" t="s">
        <v>978</v>
      </c>
      <c r="I5801">
        <v>2325</v>
      </c>
      <c r="K5801" s="1"/>
    </row>
    <row r="5802" spans="1:11" x14ac:dyDescent="0.25">
      <c r="A5802" s="5" t="str">
        <f t="shared" si="90"/>
        <v>ID2329G5869</v>
      </c>
      <c r="B5802">
        <v>5869</v>
      </c>
      <c r="C5802" t="s">
        <v>68</v>
      </c>
      <c r="D5802">
        <v>2329</v>
      </c>
      <c r="E5802" t="s">
        <v>152</v>
      </c>
      <c r="F5802" t="s">
        <v>976</v>
      </c>
      <c r="G5802" t="s">
        <v>228</v>
      </c>
      <c r="H5802" t="s">
        <v>978</v>
      </c>
      <c r="I5802">
        <v>2325</v>
      </c>
      <c r="K5802" s="1"/>
    </row>
    <row r="5803" spans="1:11" x14ac:dyDescent="0.25">
      <c r="A5803" s="5" t="str">
        <f t="shared" si="90"/>
        <v>ID2330G5870</v>
      </c>
      <c r="B5803">
        <v>5870</v>
      </c>
      <c r="C5803" t="s">
        <v>68</v>
      </c>
      <c r="D5803">
        <v>2330</v>
      </c>
      <c r="E5803" t="s">
        <v>152</v>
      </c>
      <c r="F5803" t="s">
        <v>975</v>
      </c>
      <c r="G5803" t="s">
        <v>228</v>
      </c>
      <c r="H5803" t="s">
        <v>78</v>
      </c>
      <c r="I5803">
        <v>2325</v>
      </c>
      <c r="K5803" s="1"/>
    </row>
    <row r="5804" spans="1:11" x14ac:dyDescent="0.25">
      <c r="A5804" s="5" t="str">
        <f t="shared" si="90"/>
        <v>ID2330G5871</v>
      </c>
      <c r="B5804">
        <v>5871</v>
      </c>
      <c r="C5804" t="s">
        <v>68</v>
      </c>
      <c r="D5804">
        <v>2330</v>
      </c>
      <c r="E5804" t="s">
        <v>152</v>
      </c>
      <c r="F5804" t="s">
        <v>976</v>
      </c>
      <c r="G5804" t="s">
        <v>228</v>
      </c>
      <c r="H5804" t="s">
        <v>78</v>
      </c>
      <c r="I5804">
        <v>2325</v>
      </c>
      <c r="K5804" s="1"/>
    </row>
    <row r="5805" spans="1:11" x14ac:dyDescent="0.25">
      <c r="A5805" s="5" t="str">
        <f t="shared" si="90"/>
        <v>ID2331G5872</v>
      </c>
      <c r="B5805">
        <v>5872</v>
      </c>
      <c r="C5805" t="s">
        <v>68</v>
      </c>
      <c r="D5805">
        <v>2331</v>
      </c>
      <c r="E5805" t="s">
        <v>152</v>
      </c>
      <c r="F5805" t="s">
        <v>975</v>
      </c>
      <c r="G5805" t="s">
        <v>979</v>
      </c>
      <c r="H5805" t="s">
        <v>979</v>
      </c>
      <c r="I5805">
        <v>189</v>
      </c>
      <c r="K5805" s="1"/>
    </row>
    <row r="5806" spans="1:11" x14ac:dyDescent="0.25">
      <c r="A5806" s="5" t="str">
        <f t="shared" si="90"/>
        <v>ID6796G5873</v>
      </c>
      <c r="B5806">
        <v>5873</v>
      </c>
      <c r="C5806" t="s">
        <v>68</v>
      </c>
      <c r="D5806">
        <v>6796</v>
      </c>
      <c r="E5806" t="s">
        <v>152</v>
      </c>
      <c r="F5806" t="s">
        <v>228</v>
      </c>
      <c r="G5806" t="s">
        <v>257</v>
      </c>
      <c r="H5806" t="s">
        <v>257</v>
      </c>
      <c r="I5806">
        <v>189</v>
      </c>
      <c r="K5806" s="1"/>
    </row>
    <row r="5807" spans="1:11" x14ac:dyDescent="0.25">
      <c r="A5807" s="5" t="str">
        <f t="shared" si="90"/>
        <v>ID6796G5874</v>
      </c>
      <c r="B5807">
        <v>5874</v>
      </c>
      <c r="C5807" t="s">
        <v>68</v>
      </c>
      <c r="D5807">
        <v>6796</v>
      </c>
      <c r="E5807" t="s">
        <v>152</v>
      </c>
      <c r="F5807" t="s">
        <v>228</v>
      </c>
      <c r="G5807" t="s">
        <v>257</v>
      </c>
      <c r="H5807" t="s">
        <v>257</v>
      </c>
      <c r="I5807">
        <v>189</v>
      </c>
      <c r="K5807" s="1"/>
    </row>
    <row r="5808" spans="1:11" x14ac:dyDescent="0.25">
      <c r="A5808" s="5" t="str">
        <f t="shared" si="90"/>
        <v>ID6797G5875</v>
      </c>
      <c r="B5808">
        <v>5875</v>
      </c>
      <c r="C5808" t="s">
        <v>68</v>
      </c>
      <c r="D5808">
        <v>6797</v>
      </c>
      <c r="E5808" t="s">
        <v>152</v>
      </c>
      <c r="F5808" t="s">
        <v>228</v>
      </c>
      <c r="G5808" t="s">
        <v>2848</v>
      </c>
      <c r="H5808" t="s">
        <v>2848</v>
      </c>
      <c r="I5808">
        <v>189</v>
      </c>
      <c r="K5808" s="1"/>
    </row>
    <row r="5809" spans="1:11" x14ac:dyDescent="0.25">
      <c r="A5809" s="5" t="str">
        <f t="shared" si="90"/>
        <v>ID6797G5876</v>
      </c>
      <c r="B5809">
        <v>5876</v>
      </c>
      <c r="C5809" t="s">
        <v>68</v>
      </c>
      <c r="D5809">
        <v>6797</v>
      </c>
      <c r="E5809" t="s">
        <v>152</v>
      </c>
      <c r="F5809" t="s">
        <v>228</v>
      </c>
      <c r="G5809" t="s">
        <v>2848</v>
      </c>
      <c r="H5809" t="s">
        <v>2848</v>
      </c>
      <c r="I5809">
        <v>189</v>
      </c>
      <c r="K5809" s="1"/>
    </row>
    <row r="5810" spans="1:11" x14ac:dyDescent="0.25">
      <c r="A5810" s="5" t="str">
        <f t="shared" si="90"/>
        <v>ID6798G5877</v>
      </c>
      <c r="B5810">
        <v>5877</v>
      </c>
      <c r="C5810" t="s">
        <v>68</v>
      </c>
      <c r="D5810">
        <v>6798</v>
      </c>
      <c r="E5810" t="s">
        <v>152</v>
      </c>
      <c r="F5810" t="s">
        <v>228</v>
      </c>
      <c r="G5810" t="s">
        <v>2849</v>
      </c>
      <c r="H5810" t="s">
        <v>2849</v>
      </c>
      <c r="I5810">
        <v>189</v>
      </c>
      <c r="K5810" s="1"/>
    </row>
    <row r="5811" spans="1:11" x14ac:dyDescent="0.25">
      <c r="A5811" s="5" t="str">
        <f t="shared" si="90"/>
        <v>ID6798G5878</v>
      </c>
      <c r="B5811">
        <v>5878</v>
      </c>
      <c r="C5811" t="s">
        <v>68</v>
      </c>
      <c r="D5811">
        <v>6798</v>
      </c>
      <c r="E5811" t="s">
        <v>152</v>
      </c>
      <c r="F5811" t="s">
        <v>228</v>
      </c>
      <c r="G5811" t="s">
        <v>2849</v>
      </c>
      <c r="H5811" t="s">
        <v>2849</v>
      </c>
      <c r="I5811">
        <v>189</v>
      </c>
      <c r="K5811" s="1"/>
    </row>
    <row r="5812" spans="1:11" x14ac:dyDescent="0.25">
      <c r="A5812" s="5" t="str">
        <f t="shared" si="90"/>
        <v>ID6799G5879</v>
      </c>
      <c r="B5812">
        <v>5879</v>
      </c>
      <c r="C5812" t="s">
        <v>68</v>
      </c>
      <c r="D5812">
        <v>6799</v>
      </c>
      <c r="E5812" t="s">
        <v>152</v>
      </c>
      <c r="F5812" t="s">
        <v>228</v>
      </c>
      <c r="G5812" t="s">
        <v>977</v>
      </c>
      <c r="H5812" t="s">
        <v>977</v>
      </c>
      <c r="I5812">
        <v>189</v>
      </c>
      <c r="K5812" s="1"/>
    </row>
    <row r="5813" spans="1:11" x14ac:dyDescent="0.25">
      <c r="A5813" s="5" t="str">
        <f t="shared" si="90"/>
        <v>ID6800G5880</v>
      </c>
      <c r="B5813">
        <v>5880</v>
      </c>
      <c r="C5813" t="s">
        <v>68</v>
      </c>
      <c r="D5813">
        <v>6800</v>
      </c>
      <c r="E5813" t="s">
        <v>152</v>
      </c>
      <c r="F5813" t="s">
        <v>228</v>
      </c>
      <c r="G5813" t="s">
        <v>276</v>
      </c>
      <c r="H5813" t="s">
        <v>276</v>
      </c>
      <c r="I5813">
        <v>189</v>
      </c>
      <c r="K5813" s="1"/>
    </row>
    <row r="5814" spans="1:11" x14ac:dyDescent="0.25">
      <c r="A5814" s="5" t="str">
        <f t="shared" si="90"/>
        <v>ID6801G5881</v>
      </c>
      <c r="B5814">
        <v>5881</v>
      </c>
      <c r="C5814" t="s">
        <v>68</v>
      </c>
      <c r="D5814">
        <v>6801</v>
      </c>
      <c r="E5814" t="s">
        <v>152</v>
      </c>
      <c r="F5814" t="s">
        <v>228</v>
      </c>
      <c r="G5814" t="s">
        <v>978</v>
      </c>
      <c r="H5814" t="s">
        <v>978</v>
      </c>
      <c r="I5814">
        <v>189</v>
      </c>
      <c r="K5814" s="1"/>
    </row>
    <row r="5815" spans="1:11" x14ac:dyDescent="0.25">
      <c r="A5815" s="5" t="str">
        <f t="shared" si="90"/>
        <v>ID6802G5882</v>
      </c>
      <c r="B5815">
        <v>5882</v>
      </c>
      <c r="C5815" t="s">
        <v>68</v>
      </c>
      <c r="D5815">
        <v>6802</v>
      </c>
      <c r="E5815" t="s">
        <v>152</v>
      </c>
      <c r="F5815" t="s">
        <v>228</v>
      </c>
      <c r="G5815" t="s">
        <v>78</v>
      </c>
      <c r="H5815" t="s">
        <v>78</v>
      </c>
      <c r="I5815">
        <v>189</v>
      </c>
      <c r="K5815" s="1"/>
    </row>
    <row r="5816" spans="1:11" x14ac:dyDescent="0.25">
      <c r="A5816" s="5" t="str">
        <f t="shared" si="90"/>
        <v>ID7753G5883</v>
      </c>
      <c r="B5816">
        <v>5883</v>
      </c>
      <c r="C5816" t="s">
        <v>68</v>
      </c>
      <c r="D5816">
        <v>7753</v>
      </c>
      <c r="E5816" t="s">
        <v>152</v>
      </c>
      <c r="F5816" t="s">
        <v>228</v>
      </c>
      <c r="G5816" t="s">
        <v>2772</v>
      </c>
      <c r="H5816" t="s">
        <v>2772</v>
      </c>
      <c r="I5816">
        <v>189</v>
      </c>
      <c r="K5816" s="1"/>
    </row>
    <row r="5817" spans="1:11" x14ac:dyDescent="0.25">
      <c r="A5817" s="5" t="str">
        <f t="shared" si="90"/>
        <v>ID7754G5884</v>
      </c>
      <c r="B5817">
        <v>5884</v>
      </c>
      <c r="C5817" t="s">
        <v>68</v>
      </c>
      <c r="D5817">
        <v>7754</v>
      </c>
      <c r="E5817" t="s">
        <v>152</v>
      </c>
      <c r="F5817" t="s">
        <v>976</v>
      </c>
      <c r="G5817" t="s">
        <v>2949</v>
      </c>
      <c r="H5817" t="s">
        <v>2949</v>
      </c>
      <c r="I5817">
        <v>189</v>
      </c>
      <c r="K5817" s="1"/>
    </row>
    <row r="5818" spans="1:11" x14ac:dyDescent="0.25">
      <c r="A5818" s="5" t="str">
        <f t="shared" si="90"/>
        <v>ID7755G5885</v>
      </c>
      <c r="B5818">
        <v>5885</v>
      </c>
      <c r="C5818" t="s">
        <v>68</v>
      </c>
      <c r="D5818">
        <v>7755</v>
      </c>
      <c r="E5818" t="s">
        <v>152</v>
      </c>
      <c r="F5818" t="s">
        <v>228</v>
      </c>
      <c r="G5818" t="s">
        <v>3309</v>
      </c>
      <c r="H5818" t="s">
        <v>3309</v>
      </c>
      <c r="I5818">
        <v>189</v>
      </c>
      <c r="K5818" s="1"/>
    </row>
    <row r="5819" spans="1:11" x14ac:dyDescent="0.25">
      <c r="A5819" s="5" t="str">
        <f t="shared" si="90"/>
        <v>ID917G5886</v>
      </c>
      <c r="B5819">
        <v>5886</v>
      </c>
      <c r="C5819" t="s">
        <v>68</v>
      </c>
      <c r="D5819">
        <v>917</v>
      </c>
      <c r="E5819" t="s">
        <v>152</v>
      </c>
      <c r="F5819" t="s">
        <v>577</v>
      </c>
      <c r="G5819" t="s">
        <v>577</v>
      </c>
      <c r="H5819" t="s">
        <v>577</v>
      </c>
      <c r="I5819">
        <v>347</v>
      </c>
      <c r="K5819" s="1"/>
    </row>
    <row r="5820" spans="1:11" x14ac:dyDescent="0.25">
      <c r="A5820" s="5" t="str">
        <f t="shared" si="90"/>
        <v>ID1355G5887</v>
      </c>
      <c r="B5820">
        <v>5887</v>
      </c>
      <c r="C5820" t="s">
        <v>68</v>
      </c>
      <c r="D5820">
        <v>1355</v>
      </c>
      <c r="E5820" t="s">
        <v>152</v>
      </c>
      <c r="F5820" t="s">
        <v>577</v>
      </c>
      <c r="G5820" t="s">
        <v>703</v>
      </c>
      <c r="H5820" t="s">
        <v>703</v>
      </c>
      <c r="I5820">
        <v>917</v>
      </c>
      <c r="K5820" s="1"/>
    </row>
    <row r="5821" spans="1:11" x14ac:dyDescent="0.25">
      <c r="A5821" s="5" t="str">
        <f t="shared" si="90"/>
        <v>ID7682G5888</v>
      </c>
      <c r="B5821">
        <v>5888</v>
      </c>
      <c r="C5821" t="s">
        <v>68</v>
      </c>
      <c r="D5821">
        <v>7682</v>
      </c>
      <c r="E5821" t="s">
        <v>152</v>
      </c>
      <c r="F5821" t="s">
        <v>577</v>
      </c>
      <c r="G5821" t="s">
        <v>703</v>
      </c>
      <c r="H5821" t="s">
        <v>3269</v>
      </c>
      <c r="I5821">
        <v>1355</v>
      </c>
      <c r="K5821" s="1"/>
    </row>
    <row r="5822" spans="1:11" x14ac:dyDescent="0.25">
      <c r="A5822" s="5" t="str">
        <f t="shared" si="90"/>
        <v>ID7683G5889</v>
      </c>
      <c r="B5822">
        <v>5889</v>
      </c>
      <c r="C5822" t="s">
        <v>68</v>
      </c>
      <c r="D5822">
        <v>7683</v>
      </c>
      <c r="E5822" t="s">
        <v>152</v>
      </c>
      <c r="F5822" t="s">
        <v>577</v>
      </c>
      <c r="G5822" t="s">
        <v>703</v>
      </c>
      <c r="H5822" t="s">
        <v>3270</v>
      </c>
      <c r="I5822">
        <v>1355</v>
      </c>
      <c r="K5822" s="1"/>
    </row>
    <row r="5823" spans="1:11" x14ac:dyDescent="0.25">
      <c r="A5823" s="5" t="str">
        <f t="shared" si="90"/>
        <v>ID7684G5890</v>
      </c>
      <c r="B5823">
        <v>5890</v>
      </c>
      <c r="C5823" t="s">
        <v>68</v>
      </c>
      <c r="D5823">
        <v>7684</v>
      </c>
      <c r="E5823" t="s">
        <v>152</v>
      </c>
      <c r="F5823" t="s">
        <v>577</v>
      </c>
      <c r="G5823" t="s">
        <v>703</v>
      </c>
      <c r="H5823" t="s">
        <v>3271</v>
      </c>
      <c r="I5823">
        <v>1355</v>
      </c>
      <c r="K5823" s="1"/>
    </row>
    <row r="5824" spans="1:11" x14ac:dyDescent="0.25">
      <c r="A5824" s="5" t="str">
        <f t="shared" si="90"/>
        <v>ID7685G5891</v>
      </c>
      <c r="B5824">
        <v>5891</v>
      </c>
      <c r="C5824" t="s">
        <v>68</v>
      </c>
      <c r="D5824">
        <v>7685</v>
      </c>
      <c r="E5824" t="s">
        <v>152</v>
      </c>
      <c r="F5824" t="s">
        <v>577</v>
      </c>
      <c r="G5824" t="s">
        <v>703</v>
      </c>
      <c r="H5824" t="s">
        <v>3272</v>
      </c>
      <c r="I5824">
        <v>1355</v>
      </c>
      <c r="K5824" s="1"/>
    </row>
    <row r="5825" spans="1:11" x14ac:dyDescent="0.25">
      <c r="A5825" s="5" t="str">
        <f t="shared" si="90"/>
        <v>ID7686G5892</v>
      </c>
      <c r="B5825">
        <v>5892</v>
      </c>
      <c r="C5825" t="s">
        <v>68</v>
      </c>
      <c r="D5825">
        <v>7686</v>
      </c>
      <c r="E5825" t="s">
        <v>152</v>
      </c>
      <c r="F5825" t="s">
        <v>577</v>
      </c>
      <c r="G5825" t="s">
        <v>703</v>
      </c>
      <c r="H5825" t="s">
        <v>78</v>
      </c>
      <c r="I5825">
        <v>1355</v>
      </c>
      <c r="K5825" s="1"/>
    </row>
    <row r="5826" spans="1:11" x14ac:dyDescent="0.25">
      <c r="A5826" s="5" t="str">
        <f t="shared" si="90"/>
        <v>ID1357G5893</v>
      </c>
      <c r="B5826">
        <v>5893</v>
      </c>
      <c r="C5826" t="s">
        <v>68</v>
      </c>
      <c r="D5826">
        <v>1357</v>
      </c>
      <c r="E5826" t="s">
        <v>152</v>
      </c>
      <c r="F5826" t="s">
        <v>577</v>
      </c>
      <c r="G5826" t="s">
        <v>704</v>
      </c>
      <c r="H5826" t="s">
        <v>704</v>
      </c>
      <c r="I5826">
        <v>917</v>
      </c>
      <c r="K5826" s="1"/>
    </row>
    <row r="5827" spans="1:11" x14ac:dyDescent="0.25">
      <c r="A5827" s="5" t="str">
        <f t="shared" ref="A5827:A5890" si="91">"ID"&amp;D5827&amp;"G"&amp;B5827</f>
        <v>ID1358G5894</v>
      </c>
      <c r="B5827">
        <v>5894</v>
      </c>
      <c r="C5827" t="s">
        <v>68</v>
      </c>
      <c r="D5827">
        <v>1358</v>
      </c>
      <c r="E5827" t="s">
        <v>152</v>
      </c>
      <c r="F5827" t="s">
        <v>577</v>
      </c>
      <c r="G5827" t="s">
        <v>705</v>
      </c>
      <c r="H5827" t="s">
        <v>705</v>
      </c>
      <c r="I5827">
        <v>917</v>
      </c>
      <c r="K5827" s="1"/>
    </row>
    <row r="5828" spans="1:11" x14ac:dyDescent="0.25">
      <c r="A5828" s="5" t="str">
        <f t="shared" si="91"/>
        <v>ID1398G5895</v>
      </c>
      <c r="B5828">
        <v>5895</v>
      </c>
      <c r="C5828" t="s">
        <v>68</v>
      </c>
      <c r="D5828">
        <v>1398</v>
      </c>
      <c r="E5828" t="s">
        <v>152</v>
      </c>
      <c r="F5828" t="s">
        <v>577</v>
      </c>
      <c r="G5828" t="s">
        <v>78</v>
      </c>
      <c r="H5828" t="s">
        <v>78</v>
      </c>
      <c r="I5828">
        <v>917</v>
      </c>
      <c r="K5828" s="1"/>
    </row>
    <row r="5829" spans="1:11" x14ac:dyDescent="0.25">
      <c r="A5829" s="5" t="str">
        <f t="shared" si="91"/>
        <v>ID2336G5896</v>
      </c>
      <c r="B5829">
        <v>5896</v>
      </c>
      <c r="C5829" t="s">
        <v>68</v>
      </c>
      <c r="D5829">
        <v>2336</v>
      </c>
      <c r="E5829" t="s">
        <v>152</v>
      </c>
      <c r="F5829" t="s">
        <v>577</v>
      </c>
      <c r="G5829" t="s">
        <v>985</v>
      </c>
      <c r="H5829" t="s">
        <v>985</v>
      </c>
      <c r="I5829">
        <v>917</v>
      </c>
      <c r="K5829" s="1"/>
    </row>
    <row r="5830" spans="1:11" x14ac:dyDescent="0.25">
      <c r="A5830" s="5" t="str">
        <f t="shared" si="91"/>
        <v>ID2337G5897</v>
      </c>
      <c r="B5830">
        <v>5897</v>
      </c>
      <c r="C5830" t="s">
        <v>68</v>
      </c>
      <c r="D5830">
        <v>2337</v>
      </c>
      <c r="E5830" t="s">
        <v>152</v>
      </c>
      <c r="F5830" t="s">
        <v>577</v>
      </c>
      <c r="G5830" t="s">
        <v>986</v>
      </c>
      <c r="H5830" t="s">
        <v>986</v>
      </c>
      <c r="I5830">
        <v>917</v>
      </c>
      <c r="K5830" s="1"/>
    </row>
    <row r="5831" spans="1:11" x14ac:dyDescent="0.25">
      <c r="A5831" s="5" t="str">
        <f t="shared" si="91"/>
        <v>ID2338G5898</v>
      </c>
      <c r="B5831">
        <v>5898</v>
      </c>
      <c r="C5831" t="s">
        <v>68</v>
      </c>
      <c r="D5831">
        <v>2338</v>
      </c>
      <c r="E5831" t="s">
        <v>152</v>
      </c>
      <c r="F5831" t="s">
        <v>577</v>
      </c>
      <c r="G5831" t="s">
        <v>987</v>
      </c>
      <c r="H5831" t="s">
        <v>987</v>
      </c>
      <c r="I5831">
        <v>917</v>
      </c>
      <c r="K5831" s="1"/>
    </row>
    <row r="5832" spans="1:11" x14ac:dyDescent="0.25">
      <c r="A5832" s="5" t="str">
        <f t="shared" si="91"/>
        <v>ID7687G5899</v>
      </c>
      <c r="B5832">
        <v>5899</v>
      </c>
      <c r="C5832" t="s">
        <v>68</v>
      </c>
      <c r="D5832">
        <v>7687</v>
      </c>
      <c r="E5832" t="s">
        <v>152</v>
      </c>
      <c r="F5832" t="s">
        <v>577</v>
      </c>
      <c r="G5832" t="s">
        <v>987</v>
      </c>
      <c r="H5832" t="s">
        <v>3273</v>
      </c>
      <c r="I5832">
        <v>2338</v>
      </c>
      <c r="K5832" s="1"/>
    </row>
    <row r="5833" spans="1:11" x14ac:dyDescent="0.25">
      <c r="A5833" s="5" t="str">
        <f t="shared" si="91"/>
        <v>ID7688G5900</v>
      </c>
      <c r="B5833">
        <v>5900</v>
      </c>
      <c r="C5833" t="s">
        <v>68</v>
      </c>
      <c r="D5833">
        <v>7688</v>
      </c>
      <c r="E5833" t="s">
        <v>152</v>
      </c>
      <c r="F5833" t="s">
        <v>577</v>
      </c>
      <c r="G5833" t="s">
        <v>987</v>
      </c>
      <c r="H5833" t="s">
        <v>878</v>
      </c>
      <c r="I5833">
        <v>2338</v>
      </c>
      <c r="K5833" s="1"/>
    </row>
    <row r="5834" spans="1:11" x14ac:dyDescent="0.25">
      <c r="A5834" s="5" t="str">
        <f t="shared" si="91"/>
        <v>ID7689G5901</v>
      </c>
      <c r="B5834">
        <v>5901</v>
      </c>
      <c r="C5834" t="s">
        <v>68</v>
      </c>
      <c r="D5834">
        <v>7689</v>
      </c>
      <c r="E5834" t="s">
        <v>152</v>
      </c>
      <c r="F5834" t="s">
        <v>577</v>
      </c>
      <c r="G5834" t="s">
        <v>987</v>
      </c>
      <c r="H5834" t="s">
        <v>2112</v>
      </c>
      <c r="I5834">
        <v>2338</v>
      </c>
      <c r="K5834" s="1"/>
    </row>
    <row r="5835" spans="1:11" x14ac:dyDescent="0.25">
      <c r="A5835" s="5" t="str">
        <f t="shared" si="91"/>
        <v>ID7690G5902</v>
      </c>
      <c r="B5835">
        <v>5902</v>
      </c>
      <c r="C5835" t="s">
        <v>68</v>
      </c>
      <c r="D5835">
        <v>7690</v>
      </c>
      <c r="E5835" t="s">
        <v>152</v>
      </c>
      <c r="F5835" t="s">
        <v>577</v>
      </c>
      <c r="G5835" t="s">
        <v>987</v>
      </c>
      <c r="H5835" t="s">
        <v>78</v>
      </c>
      <c r="I5835">
        <v>2338</v>
      </c>
      <c r="K5835" s="1"/>
    </row>
    <row r="5836" spans="1:11" x14ac:dyDescent="0.25">
      <c r="A5836" s="5" t="str">
        <f t="shared" si="91"/>
        <v>ID3811G5903</v>
      </c>
      <c r="B5836">
        <v>5903</v>
      </c>
      <c r="C5836" t="s">
        <v>68</v>
      </c>
      <c r="D5836">
        <v>3811</v>
      </c>
      <c r="E5836" t="s">
        <v>152</v>
      </c>
      <c r="F5836" t="s">
        <v>577</v>
      </c>
      <c r="G5836" t="s">
        <v>1325</v>
      </c>
      <c r="H5836" t="s">
        <v>1325</v>
      </c>
      <c r="I5836">
        <v>917</v>
      </c>
      <c r="K5836" s="1"/>
    </row>
    <row r="5837" spans="1:11" x14ac:dyDescent="0.25">
      <c r="A5837" s="5" t="str">
        <f t="shared" si="91"/>
        <v>ID3812G5904</v>
      </c>
      <c r="B5837">
        <v>5904</v>
      </c>
      <c r="C5837" t="s">
        <v>68</v>
      </c>
      <c r="D5837">
        <v>3812</v>
      </c>
      <c r="E5837" t="s">
        <v>152</v>
      </c>
      <c r="F5837" t="s">
        <v>577</v>
      </c>
      <c r="G5837" t="s">
        <v>1554</v>
      </c>
      <c r="H5837" t="s">
        <v>1554</v>
      </c>
      <c r="I5837">
        <v>917</v>
      </c>
      <c r="K5837" s="1"/>
    </row>
    <row r="5838" spans="1:11" x14ac:dyDescent="0.25">
      <c r="A5838" s="5" t="str">
        <f t="shared" si="91"/>
        <v>ID3812G5905</v>
      </c>
      <c r="B5838">
        <v>5905</v>
      </c>
      <c r="C5838" t="s">
        <v>68</v>
      </c>
      <c r="D5838">
        <v>3812</v>
      </c>
      <c r="E5838" t="s">
        <v>152</v>
      </c>
      <c r="F5838" t="s">
        <v>577</v>
      </c>
      <c r="G5838" t="s">
        <v>1194</v>
      </c>
      <c r="H5838" t="s">
        <v>1194</v>
      </c>
      <c r="I5838">
        <v>917</v>
      </c>
      <c r="K5838" s="1"/>
    </row>
    <row r="5839" spans="1:11" x14ac:dyDescent="0.25">
      <c r="A5839" s="5" t="str">
        <f t="shared" si="91"/>
        <v>ID3813G5906</v>
      </c>
      <c r="B5839">
        <v>5906</v>
      </c>
      <c r="C5839" t="s">
        <v>68</v>
      </c>
      <c r="D5839">
        <v>3813</v>
      </c>
      <c r="E5839" t="s">
        <v>152</v>
      </c>
      <c r="F5839" t="s">
        <v>577</v>
      </c>
      <c r="G5839" t="s">
        <v>1555</v>
      </c>
      <c r="H5839" t="s">
        <v>1555</v>
      </c>
      <c r="I5839">
        <v>917</v>
      </c>
      <c r="K5839" s="1"/>
    </row>
    <row r="5840" spans="1:11" x14ac:dyDescent="0.25">
      <c r="A5840" s="5" t="str">
        <f t="shared" si="91"/>
        <v>ID6777G5907</v>
      </c>
      <c r="B5840">
        <v>5907</v>
      </c>
      <c r="C5840" t="s">
        <v>68</v>
      </c>
      <c r="D5840">
        <v>6777</v>
      </c>
      <c r="E5840" t="s">
        <v>152</v>
      </c>
      <c r="F5840" t="s">
        <v>577</v>
      </c>
      <c r="G5840" t="s">
        <v>1585</v>
      </c>
      <c r="H5840" t="s">
        <v>1585</v>
      </c>
      <c r="I5840">
        <v>917</v>
      </c>
      <c r="K5840" s="1"/>
    </row>
    <row r="5841" spans="1:11" x14ac:dyDescent="0.25">
      <c r="A5841" s="5" t="str">
        <f t="shared" si="91"/>
        <v>ID6778G5908</v>
      </c>
      <c r="B5841">
        <v>5908</v>
      </c>
      <c r="C5841" t="s">
        <v>68</v>
      </c>
      <c r="D5841">
        <v>6778</v>
      </c>
      <c r="E5841" t="s">
        <v>152</v>
      </c>
      <c r="F5841" t="s">
        <v>577</v>
      </c>
      <c r="G5841" t="s">
        <v>2836</v>
      </c>
      <c r="H5841" t="s">
        <v>2836</v>
      </c>
      <c r="I5841">
        <v>917</v>
      </c>
      <c r="K5841" s="1"/>
    </row>
    <row r="5842" spans="1:11" x14ac:dyDescent="0.25">
      <c r="A5842" s="5" t="str">
        <f t="shared" si="91"/>
        <v>ID6779G5909</v>
      </c>
      <c r="B5842">
        <v>5909</v>
      </c>
      <c r="C5842" t="s">
        <v>68</v>
      </c>
      <c r="D5842">
        <v>6779</v>
      </c>
      <c r="E5842" t="s">
        <v>152</v>
      </c>
      <c r="F5842" t="s">
        <v>577</v>
      </c>
      <c r="G5842" t="s">
        <v>1313</v>
      </c>
      <c r="H5842" t="s">
        <v>1313</v>
      </c>
      <c r="I5842">
        <v>917</v>
      </c>
      <c r="K5842" s="1"/>
    </row>
    <row r="5843" spans="1:11" x14ac:dyDescent="0.25">
      <c r="A5843" s="5" t="str">
        <f t="shared" si="91"/>
        <v>ID6780G5910</v>
      </c>
      <c r="B5843">
        <v>5910</v>
      </c>
      <c r="C5843" t="s">
        <v>68</v>
      </c>
      <c r="D5843">
        <v>6780</v>
      </c>
      <c r="E5843" t="s">
        <v>152</v>
      </c>
      <c r="F5843" t="s">
        <v>577</v>
      </c>
      <c r="G5843" t="s">
        <v>2837</v>
      </c>
      <c r="H5843" t="s">
        <v>2837</v>
      </c>
      <c r="I5843">
        <v>917</v>
      </c>
      <c r="K5843" s="1"/>
    </row>
    <row r="5844" spans="1:11" x14ac:dyDescent="0.25">
      <c r="A5844" s="5" t="str">
        <f t="shared" si="91"/>
        <v>ID6781G5911</v>
      </c>
      <c r="B5844">
        <v>5911</v>
      </c>
      <c r="C5844" t="s">
        <v>68</v>
      </c>
      <c r="D5844">
        <v>6781</v>
      </c>
      <c r="E5844" t="s">
        <v>152</v>
      </c>
      <c r="F5844" t="s">
        <v>577</v>
      </c>
      <c r="G5844" t="s">
        <v>421</v>
      </c>
      <c r="H5844" t="s">
        <v>421</v>
      </c>
      <c r="I5844">
        <v>917</v>
      </c>
      <c r="K5844" s="1"/>
    </row>
    <row r="5845" spans="1:11" x14ac:dyDescent="0.25">
      <c r="A5845" s="5" t="str">
        <f t="shared" si="91"/>
        <v>ID6782G5912</v>
      </c>
      <c r="B5845">
        <v>5912</v>
      </c>
      <c r="C5845" t="s">
        <v>68</v>
      </c>
      <c r="D5845">
        <v>6782</v>
      </c>
      <c r="E5845" t="s">
        <v>152</v>
      </c>
      <c r="F5845" t="s">
        <v>577</v>
      </c>
      <c r="G5845" t="s">
        <v>2838</v>
      </c>
      <c r="H5845" t="s">
        <v>2838</v>
      </c>
      <c r="I5845">
        <v>917</v>
      </c>
      <c r="K5845" s="1"/>
    </row>
    <row r="5846" spans="1:11" x14ac:dyDescent="0.25">
      <c r="A5846" s="5" t="str">
        <f t="shared" si="91"/>
        <v>ID6783G5913</v>
      </c>
      <c r="B5846">
        <v>5913</v>
      </c>
      <c r="C5846" t="s">
        <v>68</v>
      </c>
      <c r="D5846">
        <v>6783</v>
      </c>
      <c r="E5846" t="s">
        <v>152</v>
      </c>
      <c r="F5846" t="s">
        <v>577</v>
      </c>
      <c r="G5846" t="s">
        <v>2839</v>
      </c>
      <c r="H5846" t="s">
        <v>2839</v>
      </c>
      <c r="I5846">
        <v>917</v>
      </c>
      <c r="K5846" s="1"/>
    </row>
    <row r="5847" spans="1:11" x14ac:dyDescent="0.25">
      <c r="A5847" s="5" t="str">
        <f t="shared" si="91"/>
        <v>ID6784G5914</v>
      </c>
      <c r="B5847">
        <v>5914</v>
      </c>
      <c r="C5847" t="s">
        <v>68</v>
      </c>
      <c r="D5847">
        <v>6784</v>
      </c>
      <c r="E5847" t="s">
        <v>152</v>
      </c>
      <c r="F5847" t="s">
        <v>577</v>
      </c>
      <c r="G5847" t="s">
        <v>2840</v>
      </c>
      <c r="H5847" t="s">
        <v>2840</v>
      </c>
      <c r="I5847">
        <v>917</v>
      </c>
      <c r="K5847" s="1"/>
    </row>
    <row r="5848" spans="1:11" x14ac:dyDescent="0.25">
      <c r="A5848" s="5" t="str">
        <f t="shared" si="91"/>
        <v>ID7691G5915</v>
      </c>
      <c r="B5848">
        <v>5915</v>
      </c>
      <c r="C5848" t="s">
        <v>68</v>
      </c>
      <c r="D5848">
        <v>7691</v>
      </c>
      <c r="E5848" t="s">
        <v>152</v>
      </c>
      <c r="F5848" t="s">
        <v>577</v>
      </c>
      <c r="G5848" t="s">
        <v>3274</v>
      </c>
      <c r="H5848" t="s">
        <v>3274</v>
      </c>
      <c r="I5848">
        <v>917</v>
      </c>
      <c r="K5848" s="1"/>
    </row>
    <row r="5849" spans="1:11" x14ac:dyDescent="0.25">
      <c r="A5849" s="5" t="str">
        <f t="shared" si="91"/>
        <v>ID7692G5916</v>
      </c>
      <c r="B5849">
        <v>5916</v>
      </c>
      <c r="C5849" t="s">
        <v>68</v>
      </c>
      <c r="D5849">
        <v>7692</v>
      </c>
      <c r="E5849" t="s">
        <v>152</v>
      </c>
      <c r="F5849" t="s">
        <v>577</v>
      </c>
      <c r="G5849" t="s">
        <v>3275</v>
      </c>
      <c r="H5849" t="s">
        <v>3275</v>
      </c>
      <c r="I5849">
        <v>917</v>
      </c>
      <c r="K5849" s="1"/>
    </row>
    <row r="5850" spans="1:11" x14ac:dyDescent="0.25">
      <c r="A5850" s="5" t="str">
        <f t="shared" si="91"/>
        <v>ID7693G5917</v>
      </c>
      <c r="B5850">
        <v>5917</v>
      </c>
      <c r="C5850" t="s">
        <v>68</v>
      </c>
      <c r="D5850">
        <v>7693</v>
      </c>
      <c r="E5850" t="s">
        <v>152</v>
      </c>
      <c r="F5850" t="s">
        <v>577</v>
      </c>
      <c r="G5850" t="s">
        <v>1317</v>
      </c>
      <c r="H5850" t="s">
        <v>1317</v>
      </c>
      <c r="I5850">
        <v>917</v>
      </c>
      <c r="K5850" s="1"/>
    </row>
    <row r="5851" spans="1:11" x14ac:dyDescent="0.25">
      <c r="A5851" s="5" t="str">
        <f t="shared" si="91"/>
        <v>ID7694G5918</v>
      </c>
      <c r="B5851">
        <v>5918</v>
      </c>
      <c r="C5851" t="s">
        <v>68</v>
      </c>
      <c r="D5851">
        <v>7694</v>
      </c>
      <c r="E5851" t="s">
        <v>152</v>
      </c>
      <c r="F5851" t="s">
        <v>577</v>
      </c>
      <c r="G5851" t="s">
        <v>3276</v>
      </c>
      <c r="H5851" t="s">
        <v>3276</v>
      </c>
      <c r="I5851">
        <v>917</v>
      </c>
      <c r="K5851" s="1"/>
    </row>
    <row r="5852" spans="1:11" x14ac:dyDescent="0.25">
      <c r="A5852" s="5" t="str">
        <f t="shared" si="91"/>
        <v>ID7695G5919</v>
      </c>
      <c r="B5852">
        <v>5919</v>
      </c>
      <c r="C5852" t="s">
        <v>68</v>
      </c>
      <c r="D5852">
        <v>7695</v>
      </c>
      <c r="E5852" t="s">
        <v>152</v>
      </c>
      <c r="F5852" t="s">
        <v>577</v>
      </c>
      <c r="G5852" t="s">
        <v>3277</v>
      </c>
      <c r="H5852" t="s">
        <v>3277</v>
      </c>
      <c r="I5852">
        <v>917</v>
      </c>
      <c r="K5852" s="1"/>
    </row>
    <row r="5853" spans="1:11" x14ac:dyDescent="0.25">
      <c r="A5853" s="5" t="str">
        <f t="shared" si="91"/>
        <v>ID7696G5920</v>
      </c>
      <c r="B5853">
        <v>5920</v>
      </c>
      <c r="C5853" t="s">
        <v>68</v>
      </c>
      <c r="D5853">
        <v>7696</v>
      </c>
      <c r="E5853" t="s">
        <v>152</v>
      </c>
      <c r="F5853" t="s">
        <v>577</v>
      </c>
      <c r="G5853" t="s">
        <v>3278</v>
      </c>
      <c r="H5853" t="s">
        <v>3278</v>
      </c>
      <c r="I5853">
        <v>917</v>
      </c>
      <c r="K5853" s="1"/>
    </row>
    <row r="5854" spans="1:11" x14ac:dyDescent="0.25">
      <c r="A5854" s="5" t="str">
        <f t="shared" si="91"/>
        <v>ID919G5921</v>
      </c>
      <c r="B5854">
        <v>5921</v>
      </c>
      <c r="C5854" t="s">
        <v>68</v>
      </c>
      <c r="D5854">
        <v>919</v>
      </c>
      <c r="E5854" t="s">
        <v>152</v>
      </c>
      <c r="F5854" t="s">
        <v>578</v>
      </c>
      <c r="G5854" t="s">
        <v>578</v>
      </c>
      <c r="H5854" t="s">
        <v>578</v>
      </c>
      <c r="I5854">
        <v>347</v>
      </c>
      <c r="K5854" s="1"/>
    </row>
    <row r="5855" spans="1:11" x14ac:dyDescent="0.25">
      <c r="A5855" s="5" t="str">
        <f t="shared" si="91"/>
        <v>ID7697G5922</v>
      </c>
      <c r="B5855">
        <v>5922</v>
      </c>
      <c r="C5855" t="s">
        <v>68</v>
      </c>
      <c r="D5855">
        <v>7697</v>
      </c>
      <c r="E5855" t="s">
        <v>152</v>
      </c>
      <c r="F5855" t="s">
        <v>578</v>
      </c>
      <c r="G5855" t="s">
        <v>2478</v>
      </c>
      <c r="H5855" t="s">
        <v>2478</v>
      </c>
      <c r="I5855">
        <v>919</v>
      </c>
      <c r="K5855" s="1"/>
    </row>
    <row r="5856" spans="1:11" x14ac:dyDescent="0.25">
      <c r="A5856" s="5" t="str">
        <f t="shared" si="91"/>
        <v>ID7698G5923</v>
      </c>
      <c r="B5856">
        <v>5923</v>
      </c>
      <c r="C5856" t="s">
        <v>68</v>
      </c>
      <c r="D5856">
        <v>7698</v>
      </c>
      <c r="E5856" t="s">
        <v>152</v>
      </c>
      <c r="F5856" t="s">
        <v>578</v>
      </c>
      <c r="G5856" t="s">
        <v>3279</v>
      </c>
      <c r="H5856" t="s">
        <v>3279</v>
      </c>
      <c r="I5856">
        <v>919</v>
      </c>
      <c r="K5856" s="1"/>
    </row>
    <row r="5857" spans="1:11" x14ac:dyDescent="0.25">
      <c r="A5857" s="5" t="str">
        <f t="shared" si="91"/>
        <v>ID7699G5924</v>
      </c>
      <c r="B5857">
        <v>5924</v>
      </c>
      <c r="C5857" t="s">
        <v>68</v>
      </c>
      <c r="D5857">
        <v>7699</v>
      </c>
      <c r="E5857" t="s">
        <v>152</v>
      </c>
      <c r="F5857" t="s">
        <v>578</v>
      </c>
      <c r="G5857" t="s">
        <v>141</v>
      </c>
      <c r="H5857" t="s">
        <v>141</v>
      </c>
      <c r="I5857">
        <v>919</v>
      </c>
      <c r="K5857" s="1"/>
    </row>
    <row r="5858" spans="1:11" x14ac:dyDescent="0.25">
      <c r="A5858" s="5" t="str">
        <f t="shared" si="91"/>
        <v>ID7700G5925</v>
      </c>
      <c r="B5858">
        <v>5925</v>
      </c>
      <c r="C5858" t="s">
        <v>68</v>
      </c>
      <c r="D5858">
        <v>7700</v>
      </c>
      <c r="E5858" t="s">
        <v>152</v>
      </c>
      <c r="F5858" t="s">
        <v>578</v>
      </c>
      <c r="G5858" t="s">
        <v>977</v>
      </c>
      <c r="H5858" t="s">
        <v>977</v>
      </c>
      <c r="I5858">
        <v>919</v>
      </c>
      <c r="K5858" s="1"/>
    </row>
    <row r="5859" spans="1:11" x14ac:dyDescent="0.25">
      <c r="A5859" s="5" t="str">
        <f t="shared" si="91"/>
        <v>ID7701G5926</v>
      </c>
      <c r="B5859">
        <v>5926</v>
      </c>
      <c r="C5859" t="s">
        <v>68</v>
      </c>
      <c r="D5859">
        <v>7701</v>
      </c>
      <c r="E5859" t="s">
        <v>152</v>
      </c>
      <c r="F5859" t="s">
        <v>3280</v>
      </c>
      <c r="G5859" t="s">
        <v>1350</v>
      </c>
      <c r="H5859" t="s">
        <v>1350</v>
      </c>
      <c r="I5859">
        <v>919</v>
      </c>
      <c r="K5859" s="1"/>
    </row>
    <row r="5860" spans="1:11" x14ac:dyDescent="0.25">
      <c r="A5860" s="5" t="str">
        <f t="shared" si="91"/>
        <v>ID7702G5927</v>
      </c>
      <c r="B5860">
        <v>5927</v>
      </c>
      <c r="C5860" t="s">
        <v>68</v>
      </c>
      <c r="D5860">
        <v>7702</v>
      </c>
      <c r="E5860" t="s">
        <v>152</v>
      </c>
      <c r="F5860" t="s">
        <v>578</v>
      </c>
      <c r="G5860" t="s">
        <v>3281</v>
      </c>
      <c r="H5860" t="s">
        <v>3281</v>
      </c>
      <c r="I5860">
        <v>919</v>
      </c>
      <c r="K5860" s="1"/>
    </row>
    <row r="5861" spans="1:11" x14ac:dyDescent="0.25">
      <c r="A5861" s="5" t="str">
        <f t="shared" si="91"/>
        <v>ID7703G5928</v>
      </c>
      <c r="B5861">
        <v>5928</v>
      </c>
      <c r="C5861" t="s">
        <v>68</v>
      </c>
      <c r="D5861">
        <v>7703</v>
      </c>
      <c r="E5861" t="s">
        <v>152</v>
      </c>
      <c r="F5861" t="s">
        <v>578</v>
      </c>
      <c r="G5861" t="s">
        <v>78</v>
      </c>
      <c r="H5861" t="s">
        <v>78</v>
      </c>
      <c r="I5861">
        <v>919</v>
      </c>
      <c r="K5861" s="1"/>
    </row>
    <row r="5862" spans="1:11" x14ac:dyDescent="0.25">
      <c r="A5862" s="5" t="str">
        <f t="shared" si="91"/>
        <v>ID920G5929</v>
      </c>
      <c r="B5862">
        <v>5929</v>
      </c>
      <c r="C5862" t="s">
        <v>68</v>
      </c>
      <c r="D5862">
        <v>920</v>
      </c>
      <c r="E5862" t="s">
        <v>152</v>
      </c>
      <c r="F5862" t="s">
        <v>579</v>
      </c>
      <c r="G5862" t="s">
        <v>579</v>
      </c>
      <c r="H5862" t="s">
        <v>579</v>
      </c>
      <c r="I5862">
        <v>347</v>
      </c>
      <c r="K5862" s="1"/>
    </row>
    <row r="5863" spans="1:11" x14ac:dyDescent="0.25">
      <c r="A5863" s="5" t="str">
        <f t="shared" si="91"/>
        <v>ID2339G5930</v>
      </c>
      <c r="B5863">
        <v>5930</v>
      </c>
      <c r="C5863" t="s">
        <v>68</v>
      </c>
      <c r="D5863">
        <v>2339</v>
      </c>
      <c r="E5863" t="s">
        <v>152</v>
      </c>
      <c r="F5863" t="s">
        <v>579</v>
      </c>
      <c r="G5863" t="s">
        <v>988</v>
      </c>
      <c r="H5863" t="s">
        <v>988</v>
      </c>
      <c r="I5863">
        <v>920</v>
      </c>
      <c r="K5863" s="1"/>
    </row>
    <row r="5864" spans="1:11" x14ac:dyDescent="0.25">
      <c r="A5864" s="5" t="str">
        <f t="shared" si="91"/>
        <v>ID6435G5931</v>
      </c>
      <c r="B5864">
        <v>5931</v>
      </c>
      <c r="C5864" t="s">
        <v>68</v>
      </c>
      <c r="D5864">
        <v>6435</v>
      </c>
      <c r="E5864" t="s">
        <v>152</v>
      </c>
      <c r="F5864" t="s">
        <v>579</v>
      </c>
      <c r="G5864" t="s">
        <v>988</v>
      </c>
      <c r="H5864" t="s">
        <v>2641</v>
      </c>
      <c r="I5864">
        <v>2339</v>
      </c>
      <c r="K5864" s="1"/>
    </row>
    <row r="5865" spans="1:11" x14ac:dyDescent="0.25">
      <c r="A5865" s="5" t="str">
        <f t="shared" si="91"/>
        <v>ID6436G5932</v>
      </c>
      <c r="B5865">
        <v>5932</v>
      </c>
      <c r="C5865" t="s">
        <v>68</v>
      </c>
      <c r="D5865">
        <v>6436</v>
      </c>
      <c r="E5865" t="s">
        <v>152</v>
      </c>
      <c r="F5865" t="s">
        <v>579</v>
      </c>
      <c r="G5865" t="s">
        <v>988</v>
      </c>
      <c r="H5865" t="s">
        <v>2642</v>
      </c>
      <c r="I5865">
        <v>2339</v>
      </c>
      <c r="K5865" s="1"/>
    </row>
    <row r="5866" spans="1:11" x14ac:dyDescent="0.25">
      <c r="A5866" s="5" t="str">
        <f t="shared" si="91"/>
        <v>ID6437G5933</v>
      </c>
      <c r="B5866">
        <v>5933</v>
      </c>
      <c r="C5866" t="s">
        <v>68</v>
      </c>
      <c r="D5866">
        <v>6437</v>
      </c>
      <c r="E5866" t="s">
        <v>152</v>
      </c>
      <c r="F5866" t="s">
        <v>579</v>
      </c>
      <c r="G5866" t="s">
        <v>988</v>
      </c>
      <c r="H5866" t="s">
        <v>2643</v>
      </c>
      <c r="I5866">
        <v>2339</v>
      </c>
      <c r="K5866" s="1"/>
    </row>
    <row r="5867" spans="1:11" x14ac:dyDescent="0.25">
      <c r="A5867" s="5" t="str">
        <f t="shared" si="91"/>
        <v>ID6438G5934</v>
      </c>
      <c r="B5867">
        <v>5934</v>
      </c>
      <c r="C5867" t="s">
        <v>68</v>
      </c>
      <c r="D5867">
        <v>6438</v>
      </c>
      <c r="E5867" t="s">
        <v>152</v>
      </c>
      <c r="F5867" t="s">
        <v>579</v>
      </c>
      <c r="G5867" t="s">
        <v>988</v>
      </c>
      <c r="H5867" t="s">
        <v>2644</v>
      </c>
      <c r="I5867">
        <v>2339</v>
      </c>
      <c r="K5867" s="1"/>
    </row>
    <row r="5868" spans="1:11" x14ac:dyDescent="0.25">
      <c r="A5868" s="5" t="str">
        <f t="shared" si="91"/>
        <v>ID6439G5935</v>
      </c>
      <c r="B5868">
        <v>5935</v>
      </c>
      <c r="C5868" t="s">
        <v>68</v>
      </c>
      <c r="D5868">
        <v>6439</v>
      </c>
      <c r="E5868" t="s">
        <v>152</v>
      </c>
      <c r="F5868" t="s">
        <v>579</v>
      </c>
      <c r="G5868" t="s">
        <v>988</v>
      </c>
      <c r="H5868" t="s">
        <v>78</v>
      </c>
      <c r="I5868">
        <v>2339</v>
      </c>
      <c r="K5868" s="1"/>
    </row>
    <row r="5869" spans="1:11" x14ac:dyDescent="0.25">
      <c r="A5869" s="5" t="str">
        <f t="shared" si="91"/>
        <v>ID7711G5936</v>
      </c>
      <c r="B5869">
        <v>5936</v>
      </c>
      <c r="C5869" t="s">
        <v>68</v>
      </c>
      <c r="D5869">
        <v>7711</v>
      </c>
      <c r="E5869" t="s">
        <v>152</v>
      </c>
      <c r="F5869" t="s">
        <v>579</v>
      </c>
      <c r="G5869" t="s">
        <v>988</v>
      </c>
      <c r="H5869" t="s">
        <v>3287</v>
      </c>
      <c r="I5869">
        <v>2339</v>
      </c>
      <c r="K5869" s="1"/>
    </row>
    <row r="5870" spans="1:11" x14ac:dyDescent="0.25">
      <c r="A5870" s="5" t="str">
        <f t="shared" si="91"/>
        <v>ID7712G5937</v>
      </c>
      <c r="B5870">
        <v>5937</v>
      </c>
      <c r="C5870" t="s">
        <v>68</v>
      </c>
      <c r="D5870">
        <v>7712</v>
      </c>
      <c r="E5870" t="s">
        <v>152</v>
      </c>
      <c r="F5870" t="s">
        <v>579</v>
      </c>
      <c r="G5870" t="s">
        <v>988</v>
      </c>
      <c r="H5870" t="s">
        <v>3288</v>
      </c>
      <c r="I5870">
        <v>2339</v>
      </c>
      <c r="K5870" s="1"/>
    </row>
    <row r="5871" spans="1:11" x14ac:dyDescent="0.25">
      <c r="A5871" s="5" t="str">
        <f t="shared" si="91"/>
        <v>ID7713G5938</v>
      </c>
      <c r="B5871">
        <v>5938</v>
      </c>
      <c r="C5871" t="s">
        <v>68</v>
      </c>
      <c r="D5871">
        <v>7713</v>
      </c>
      <c r="E5871" t="s">
        <v>152</v>
      </c>
      <c r="F5871" t="s">
        <v>579</v>
      </c>
      <c r="G5871" t="s">
        <v>988</v>
      </c>
      <c r="H5871" t="s">
        <v>3289</v>
      </c>
      <c r="I5871">
        <v>2339</v>
      </c>
      <c r="K5871" s="1"/>
    </row>
    <row r="5872" spans="1:11" x14ac:dyDescent="0.25">
      <c r="A5872" s="5" t="str">
        <f t="shared" si="91"/>
        <v>ID7714G5939</v>
      </c>
      <c r="B5872">
        <v>5939</v>
      </c>
      <c r="C5872" t="s">
        <v>68</v>
      </c>
      <c r="D5872">
        <v>7714</v>
      </c>
      <c r="E5872" t="s">
        <v>152</v>
      </c>
      <c r="F5872" t="s">
        <v>579</v>
      </c>
      <c r="G5872" t="s">
        <v>988</v>
      </c>
      <c r="H5872" t="s">
        <v>3290</v>
      </c>
      <c r="I5872">
        <v>2339</v>
      </c>
      <c r="K5872" s="1"/>
    </row>
    <row r="5873" spans="1:11" x14ac:dyDescent="0.25">
      <c r="A5873" s="5" t="str">
        <f t="shared" si="91"/>
        <v>ID7715G5940</v>
      </c>
      <c r="B5873">
        <v>5940</v>
      </c>
      <c r="C5873" t="s">
        <v>68</v>
      </c>
      <c r="D5873">
        <v>7715</v>
      </c>
      <c r="E5873" t="s">
        <v>152</v>
      </c>
      <c r="F5873" t="s">
        <v>579</v>
      </c>
      <c r="G5873" t="s">
        <v>988</v>
      </c>
      <c r="H5873" t="s">
        <v>3291</v>
      </c>
      <c r="I5873">
        <v>2339</v>
      </c>
      <c r="K5873" s="1"/>
    </row>
    <row r="5874" spans="1:11" x14ac:dyDescent="0.25">
      <c r="A5874" s="5" t="str">
        <f t="shared" si="91"/>
        <v>ID2340G5941</v>
      </c>
      <c r="B5874">
        <v>5941</v>
      </c>
      <c r="C5874" t="s">
        <v>68</v>
      </c>
      <c r="D5874">
        <v>2340</v>
      </c>
      <c r="E5874" t="s">
        <v>152</v>
      </c>
      <c r="F5874" t="s">
        <v>579</v>
      </c>
      <c r="G5874" t="s">
        <v>989</v>
      </c>
      <c r="H5874" t="s">
        <v>989</v>
      </c>
      <c r="I5874">
        <v>920</v>
      </c>
      <c r="K5874" s="1"/>
    </row>
    <row r="5875" spans="1:11" x14ac:dyDescent="0.25">
      <c r="A5875" s="5" t="str">
        <f t="shared" si="91"/>
        <v>ID6440G5942</v>
      </c>
      <c r="B5875">
        <v>5942</v>
      </c>
      <c r="C5875" t="s">
        <v>68</v>
      </c>
      <c r="D5875">
        <v>6440</v>
      </c>
      <c r="E5875" t="s">
        <v>152</v>
      </c>
      <c r="F5875" t="s">
        <v>579</v>
      </c>
      <c r="G5875" t="s">
        <v>989</v>
      </c>
      <c r="H5875" t="s">
        <v>2644</v>
      </c>
      <c r="I5875">
        <v>2340</v>
      </c>
      <c r="K5875" s="1"/>
    </row>
    <row r="5876" spans="1:11" x14ac:dyDescent="0.25">
      <c r="A5876" s="5" t="str">
        <f t="shared" si="91"/>
        <v>ID6441G5943</v>
      </c>
      <c r="B5876">
        <v>5943</v>
      </c>
      <c r="C5876" t="s">
        <v>68</v>
      </c>
      <c r="D5876">
        <v>6441</v>
      </c>
      <c r="E5876" t="s">
        <v>152</v>
      </c>
      <c r="F5876" t="s">
        <v>579</v>
      </c>
      <c r="G5876" t="s">
        <v>989</v>
      </c>
      <c r="H5876" t="s">
        <v>2645</v>
      </c>
      <c r="I5876">
        <v>2340</v>
      </c>
      <c r="K5876" s="1"/>
    </row>
    <row r="5877" spans="1:11" x14ac:dyDescent="0.25">
      <c r="A5877" s="5" t="str">
        <f t="shared" si="91"/>
        <v>ID7716G5944</v>
      </c>
      <c r="B5877">
        <v>5944</v>
      </c>
      <c r="C5877" t="s">
        <v>68</v>
      </c>
      <c r="D5877">
        <v>7716</v>
      </c>
      <c r="E5877" t="s">
        <v>152</v>
      </c>
      <c r="F5877" t="s">
        <v>579</v>
      </c>
      <c r="G5877" t="s">
        <v>989</v>
      </c>
      <c r="H5877" t="s">
        <v>3292</v>
      </c>
      <c r="I5877">
        <v>2340</v>
      </c>
      <c r="K5877" s="1"/>
    </row>
    <row r="5878" spans="1:11" x14ac:dyDescent="0.25">
      <c r="A5878" s="5" t="str">
        <f t="shared" si="91"/>
        <v>ID7717G5945</v>
      </c>
      <c r="B5878">
        <v>5945</v>
      </c>
      <c r="C5878" t="s">
        <v>68</v>
      </c>
      <c r="D5878">
        <v>7717</v>
      </c>
      <c r="E5878" t="s">
        <v>152</v>
      </c>
      <c r="F5878" t="s">
        <v>579</v>
      </c>
      <c r="G5878" t="s">
        <v>989</v>
      </c>
      <c r="H5878" t="s">
        <v>3293</v>
      </c>
      <c r="I5878">
        <v>2340</v>
      </c>
      <c r="K5878" s="1"/>
    </row>
    <row r="5879" spans="1:11" x14ac:dyDescent="0.25">
      <c r="A5879" s="5" t="str">
        <f t="shared" si="91"/>
        <v>ID7718G5946</v>
      </c>
      <c r="B5879">
        <v>5946</v>
      </c>
      <c r="C5879" t="s">
        <v>68</v>
      </c>
      <c r="D5879">
        <v>7718</v>
      </c>
      <c r="E5879" t="s">
        <v>152</v>
      </c>
      <c r="F5879" t="s">
        <v>579</v>
      </c>
      <c r="G5879" t="s">
        <v>989</v>
      </c>
      <c r="H5879" t="s">
        <v>78</v>
      </c>
      <c r="I5879">
        <v>2340</v>
      </c>
      <c r="K5879" s="1"/>
    </row>
    <row r="5880" spans="1:11" x14ac:dyDescent="0.25">
      <c r="A5880" s="5" t="str">
        <f t="shared" si="91"/>
        <v>ID921G5947</v>
      </c>
      <c r="B5880">
        <v>5947</v>
      </c>
      <c r="C5880" t="s">
        <v>68</v>
      </c>
      <c r="D5880">
        <v>921</v>
      </c>
      <c r="E5880" t="s">
        <v>152</v>
      </c>
      <c r="F5880" t="s">
        <v>154</v>
      </c>
      <c r="G5880" t="s">
        <v>154</v>
      </c>
      <c r="H5880" t="s">
        <v>154</v>
      </c>
      <c r="I5880">
        <v>347</v>
      </c>
      <c r="K5880" s="1"/>
    </row>
    <row r="5881" spans="1:11" x14ac:dyDescent="0.25">
      <c r="A5881" s="5" t="str">
        <f t="shared" si="91"/>
        <v>ID89G5948</v>
      </c>
      <c r="B5881">
        <v>5948</v>
      </c>
      <c r="C5881" t="s">
        <v>68</v>
      </c>
      <c r="D5881">
        <v>89</v>
      </c>
      <c r="E5881" t="s">
        <v>152</v>
      </c>
      <c r="F5881" t="s">
        <v>154</v>
      </c>
      <c r="G5881" t="s">
        <v>78</v>
      </c>
      <c r="H5881" t="s">
        <v>78</v>
      </c>
      <c r="I5881">
        <v>921</v>
      </c>
      <c r="K5881" s="1"/>
    </row>
    <row r="5882" spans="1:11" x14ac:dyDescent="0.25">
      <c r="A5882" s="5" t="str">
        <f t="shared" si="91"/>
        <v>ID1187G5949</v>
      </c>
      <c r="B5882">
        <v>5949</v>
      </c>
      <c r="C5882" t="s">
        <v>68</v>
      </c>
      <c r="D5882">
        <v>1187</v>
      </c>
      <c r="E5882" t="s">
        <v>152</v>
      </c>
      <c r="F5882" t="s">
        <v>154</v>
      </c>
      <c r="G5882" t="s">
        <v>627</v>
      </c>
      <c r="H5882" t="s">
        <v>627</v>
      </c>
      <c r="I5882">
        <v>921</v>
      </c>
      <c r="K5882" s="1"/>
    </row>
    <row r="5883" spans="1:11" x14ac:dyDescent="0.25">
      <c r="A5883" s="5" t="str">
        <f t="shared" si="91"/>
        <v>ID1188G5950</v>
      </c>
      <c r="B5883">
        <v>5950</v>
      </c>
      <c r="C5883" t="s">
        <v>68</v>
      </c>
      <c r="D5883">
        <v>1188</v>
      </c>
      <c r="E5883" t="s">
        <v>152</v>
      </c>
      <c r="F5883" t="s">
        <v>154</v>
      </c>
      <c r="G5883" t="s">
        <v>628</v>
      </c>
      <c r="H5883" t="s">
        <v>628</v>
      </c>
      <c r="I5883">
        <v>921</v>
      </c>
      <c r="K5883" s="1"/>
    </row>
    <row r="5884" spans="1:11" x14ac:dyDescent="0.25">
      <c r="A5884" s="5" t="str">
        <f t="shared" si="91"/>
        <v>ID4638G5951</v>
      </c>
      <c r="B5884">
        <v>5951</v>
      </c>
      <c r="C5884" t="s">
        <v>68</v>
      </c>
      <c r="D5884">
        <v>4638</v>
      </c>
      <c r="E5884" t="s">
        <v>152</v>
      </c>
      <c r="F5884" t="s">
        <v>154</v>
      </c>
      <c r="G5884" t="s">
        <v>628</v>
      </c>
      <c r="H5884" t="s">
        <v>1974</v>
      </c>
      <c r="I5884">
        <v>1188</v>
      </c>
      <c r="K5884" s="1"/>
    </row>
    <row r="5885" spans="1:11" x14ac:dyDescent="0.25">
      <c r="A5885" s="5" t="str">
        <f t="shared" si="91"/>
        <v>ID4639G5952</v>
      </c>
      <c r="B5885">
        <v>5952</v>
      </c>
      <c r="C5885" t="s">
        <v>68</v>
      </c>
      <c r="D5885">
        <v>4639</v>
      </c>
      <c r="E5885" t="s">
        <v>152</v>
      </c>
      <c r="F5885" t="s">
        <v>154</v>
      </c>
      <c r="G5885" t="s">
        <v>628</v>
      </c>
      <c r="H5885" t="s">
        <v>1975</v>
      </c>
      <c r="I5885">
        <v>1188</v>
      </c>
      <c r="K5885" s="1"/>
    </row>
    <row r="5886" spans="1:11" x14ac:dyDescent="0.25">
      <c r="A5886" s="5" t="str">
        <f t="shared" si="91"/>
        <v>ID4640G5953</v>
      </c>
      <c r="B5886">
        <v>5953</v>
      </c>
      <c r="C5886" t="s">
        <v>68</v>
      </c>
      <c r="D5886">
        <v>4640</v>
      </c>
      <c r="E5886" t="s">
        <v>152</v>
      </c>
      <c r="F5886" t="s">
        <v>154</v>
      </c>
      <c r="G5886" t="s">
        <v>628</v>
      </c>
      <c r="H5886" t="s">
        <v>78</v>
      </c>
      <c r="I5886">
        <v>1188</v>
      </c>
      <c r="K5886" s="1"/>
    </row>
    <row r="5887" spans="1:11" x14ac:dyDescent="0.25">
      <c r="A5887" s="5" t="str">
        <f t="shared" si="91"/>
        <v>ID7719G5954</v>
      </c>
      <c r="B5887">
        <v>5954</v>
      </c>
      <c r="C5887" t="s">
        <v>68</v>
      </c>
      <c r="D5887">
        <v>7719</v>
      </c>
      <c r="E5887" t="s">
        <v>152</v>
      </c>
      <c r="F5887" t="s">
        <v>154</v>
      </c>
      <c r="G5887" t="s">
        <v>628</v>
      </c>
      <c r="H5887" t="s">
        <v>3294</v>
      </c>
      <c r="I5887">
        <v>1188</v>
      </c>
      <c r="K5887" s="1"/>
    </row>
    <row r="5888" spans="1:11" x14ac:dyDescent="0.25">
      <c r="A5888" s="5" t="str">
        <f t="shared" si="91"/>
        <v>ID7720G5955</v>
      </c>
      <c r="B5888">
        <v>5955</v>
      </c>
      <c r="C5888" t="s">
        <v>68</v>
      </c>
      <c r="D5888">
        <v>7720</v>
      </c>
      <c r="E5888" t="s">
        <v>152</v>
      </c>
      <c r="F5888" t="s">
        <v>154</v>
      </c>
      <c r="G5888" t="s">
        <v>628</v>
      </c>
      <c r="H5888" t="s">
        <v>3295</v>
      </c>
      <c r="I5888">
        <v>1188</v>
      </c>
      <c r="K5888" s="1"/>
    </row>
    <row r="5889" spans="1:11" x14ac:dyDescent="0.25">
      <c r="A5889" s="5" t="str">
        <f t="shared" si="91"/>
        <v>ID7721G5956</v>
      </c>
      <c r="B5889">
        <v>5956</v>
      </c>
      <c r="C5889" t="s">
        <v>68</v>
      </c>
      <c r="D5889">
        <v>7721</v>
      </c>
      <c r="E5889" t="s">
        <v>152</v>
      </c>
      <c r="F5889" t="s">
        <v>154</v>
      </c>
      <c r="G5889" t="s">
        <v>628</v>
      </c>
      <c r="H5889" t="s">
        <v>3296</v>
      </c>
      <c r="I5889">
        <v>1188</v>
      </c>
      <c r="K5889" s="1"/>
    </row>
    <row r="5890" spans="1:11" x14ac:dyDescent="0.25">
      <c r="A5890" s="5" t="str">
        <f t="shared" si="91"/>
        <v>ID1189G5957</v>
      </c>
      <c r="B5890">
        <v>5957</v>
      </c>
      <c r="C5890" t="s">
        <v>68</v>
      </c>
      <c r="D5890">
        <v>1189</v>
      </c>
      <c r="E5890" t="s">
        <v>152</v>
      </c>
      <c r="F5890" t="s">
        <v>154</v>
      </c>
      <c r="G5890" t="s">
        <v>629</v>
      </c>
      <c r="H5890" t="s">
        <v>629</v>
      </c>
      <c r="I5890">
        <v>921</v>
      </c>
      <c r="K5890" s="1"/>
    </row>
    <row r="5891" spans="1:11" x14ac:dyDescent="0.25">
      <c r="A5891" s="5" t="str">
        <f t="shared" ref="A5891:A5954" si="92">"ID"&amp;D5891&amp;"G"&amp;B5891</f>
        <v>ID4642G5958</v>
      </c>
      <c r="B5891">
        <v>5958</v>
      </c>
      <c r="C5891" t="s">
        <v>68</v>
      </c>
      <c r="D5891">
        <v>4642</v>
      </c>
      <c r="E5891" t="s">
        <v>152</v>
      </c>
      <c r="F5891" t="s">
        <v>154</v>
      </c>
      <c r="G5891" t="s">
        <v>629</v>
      </c>
      <c r="H5891" t="s">
        <v>1977</v>
      </c>
      <c r="I5891">
        <v>1189</v>
      </c>
      <c r="K5891" s="1"/>
    </row>
    <row r="5892" spans="1:11" x14ac:dyDescent="0.25">
      <c r="A5892" s="5" t="str">
        <f t="shared" si="92"/>
        <v>ID4643G5959</v>
      </c>
      <c r="B5892">
        <v>5959</v>
      </c>
      <c r="C5892" t="s">
        <v>68</v>
      </c>
      <c r="D5892">
        <v>4643</v>
      </c>
      <c r="E5892" t="s">
        <v>152</v>
      </c>
      <c r="F5892" t="s">
        <v>154</v>
      </c>
      <c r="G5892" t="s">
        <v>629</v>
      </c>
      <c r="H5892" t="s">
        <v>1978</v>
      </c>
      <c r="I5892">
        <v>1189</v>
      </c>
      <c r="K5892" s="1"/>
    </row>
    <row r="5893" spans="1:11" x14ac:dyDescent="0.25">
      <c r="A5893" s="5" t="str">
        <f t="shared" si="92"/>
        <v>ID4644G5960</v>
      </c>
      <c r="B5893">
        <v>5960</v>
      </c>
      <c r="C5893" t="s">
        <v>68</v>
      </c>
      <c r="D5893">
        <v>4644</v>
      </c>
      <c r="E5893" t="s">
        <v>152</v>
      </c>
      <c r="F5893" t="s">
        <v>154</v>
      </c>
      <c r="G5893" t="s">
        <v>629</v>
      </c>
      <c r="H5893" t="s">
        <v>78</v>
      </c>
      <c r="I5893">
        <v>1189</v>
      </c>
      <c r="K5893" s="1"/>
    </row>
    <row r="5894" spans="1:11" x14ac:dyDescent="0.25">
      <c r="A5894" s="5" t="str">
        <f t="shared" si="92"/>
        <v>ID1298G5961</v>
      </c>
      <c r="B5894">
        <v>5961</v>
      </c>
      <c r="C5894" t="s">
        <v>68</v>
      </c>
      <c r="D5894">
        <v>1298</v>
      </c>
      <c r="E5894" t="s">
        <v>152</v>
      </c>
      <c r="F5894" t="s">
        <v>154</v>
      </c>
      <c r="G5894" t="s">
        <v>672</v>
      </c>
      <c r="H5894" t="s">
        <v>672</v>
      </c>
      <c r="I5894">
        <v>921</v>
      </c>
      <c r="K5894" s="1"/>
    </row>
    <row r="5895" spans="1:11" x14ac:dyDescent="0.25">
      <c r="A5895" s="5" t="str">
        <f t="shared" si="92"/>
        <v>ID1299G5962</v>
      </c>
      <c r="B5895">
        <v>5962</v>
      </c>
      <c r="C5895" t="s">
        <v>68</v>
      </c>
      <c r="D5895">
        <v>1299</v>
      </c>
      <c r="E5895" t="s">
        <v>152</v>
      </c>
      <c r="F5895" t="s">
        <v>154</v>
      </c>
      <c r="G5895" t="s">
        <v>673</v>
      </c>
      <c r="H5895" t="s">
        <v>673</v>
      </c>
      <c r="I5895">
        <v>921</v>
      </c>
      <c r="K5895" s="1"/>
    </row>
    <row r="5896" spans="1:11" x14ac:dyDescent="0.25">
      <c r="A5896" s="5" t="str">
        <f t="shared" si="92"/>
        <v>ID5573G5963</v>
      </c>
      <c r="B5896">
        <v>5963</v>
      </c>
      <c r="C5896" t="s">
        <v>68</v>
      </c>
      <c r="D5896">
        <v>5573</v>
      </c>
      <c r="E5896" t="s">
        <v>152</v>
      </c>
      <c r="F5896" t="s">
        <v>154</v>
      </c>
      <c r="G5896" t="s">
        <v>673</v>
      </c>
      <c r="H5896" t="s">
        <v>2403</v>
      </c>
      <c r="I5896">
        <v>1299</v>
      </c>
      <c r="K5896" s="1"/>
    </row>
    <row r="5897" spans="1:11" x14ac:dyDescent="0.25">
      <c r="A5897" s="5" t="str">
        <f t="shared" si="92"/>
        <v>ID5574G5964</v>
      </c>
      <c r="B5897">
        <v>5964</v>
      </c>
      <c r="C5897" t="s">
        <v>68</v>
      </c>
      <c r="D5897">
        <v>5574</v>
      </c>
      <c r="E5897" t="s">
        <v>152</v>
      </c>
      <c r="F5897" t="s">
        <v>154</v>
      </c>
      <c r="G5897" t="s">
        <v>673</v>
      </c>
      <c r="H5897" t="s">
        <v>2404</v>
      </c>
      <c r="I5897">
        <v>1299</v>
      </c>
      <c r="K5897" s="1"/>
    </row>
    <row r="5898" spans="1:11" x14ac:dyDescent="0.25">
      <c r="A5898" s="5" t="str">
        <f t="shared" si="92"/>
        <v>ID5575G5965</v>
      </c>
      <c r="B5898">
        <v>5965</v>
      </c>
      <c r="C5898" t="s">
        <v>68</v>
      </c>
      <c r="D5898">
        <v>5575</v>
      </c>
      <c r="E5898" t="s">
        <v>152</v>
      </c>
      <c r="F5898" t="s">
        <v>154</v>
      </c>
      <c r="G5898" t="s">
        <v>673</v>
      </c>
      <c r="H5898" t="s">
        <v>2405</v>
      </c>
      <c r="I5898">
        <v>1299</v>
      </c>
      <c r="K5898" s="1"/>
    </row>
    <row r="5899" spans="1:11" x14ac:dyDescent="0.25">
      <c r="A5899" s="5" t="str">
        <f t="shared" si="92"/>
        <v>ID5576G5966</v>
      </c>
      <c r="B5899">
        <v>5966</v>
      </c>
      <c r="C5899" t="s">
        <v>68</v>
      </c>
      <c r="D5899">
        <v>5576</v>
      </c>
      <c r="E5899" t="s">
        <v>152</v>
      </c>
      <c r="F5899" t="s">
        <v>154</v>
      </c>
      <c r="G5899" t="s">
        <v>673</v>
      </c>
      <c r="H5899" t="s">
        <v>2406</v>
      </c>
      <c r="I5899">
        <v>1299</v>
      </c>
      <c r="K5899" s="1"/>
    </row>
    <row r="5900" spans="1:11" x14ac:dyDescent="0.25">
      <c r="A5900" s="5" t="str">
        <f t="shared" si="92"/>
        <v>ID5577G5967</v>
      </c>
      <c r="B5900">
        <v>5967</v>
      </c>
      <c r="C5900" t="s">
        <v>68</v>
      </c>
      <c r="D5900">
        <v>5577</v>
      </c>
      <c r="E5900" t="s">
        <v>152</v>
      </c>
      <c r="F5900" t="s">
        <v>154</v>
      </c>
      <c r="G5900" t="s">
        <v>673</v>
      </c>
      <c r="H5900" t="s">
        <v>78</v>
      </c>
      <c r="I5900">
        <v>1299</v>
      </c>
      <c r="K5900" s="1"/>
    </row>
    <row r="5901" spans="1:11" x14ac:dyDescent="0.25">
      <c r="A5901" s="5" t="str">
        <f t="shared" si="92"/>
        <v>ID1351G5968</v>
      </c>
      <c r="B5901">
        <v>5968</v>
      </c>
      <c r="C5901" t="s">
        <v>68</v>
      </c>
      <c r="D5901">
        <v>1351</v>
      </c>
      <c r="E5901" t="s">
        <v>152</v>
      </c>
      <c r="F5901" t="s">
        <v>154</v>
      </c>
      <c r="G5901" t="s">
        <v>699</v>
      </c>
      <c r="H5901" t="s">
        <v>699</v>
      </c>
      <c r="I5901">
        <v>921</v>
      </c>
      <c r="K5901" s="1"/>
    </row>
    <row r="5902" spans="1:11" x14ac:dyDescent="0.25">
      <c r="A5902" s="5" t="str">
        <f t="shared" si="92"/>
        <v>ID2341G5969</v>
      </c>
      <c r="B5902">
        <v>5969</v>
      </c>
      <c r="C5902" t="s">
        <v>68</v>
      </c>
      <c r="D5902">
        <v>2341</v>
      </c>
      <c r="E5902" t="s">
        <v>152</v>
      </c>
      <c r="F5902" t="s">
        <v>154</v>
      </c>
      <c r="G5902" t="s">
        <v>990</v>
      </c>
      <c r="H5902" t="s">
        <v>990</v>
      </c>
      <c r="I5902">
        <v>921</v>
      </c>
      <c r="K5902" s="1"/>
    </row>
    <row r="5903" spans="1:11" x14ac:dyDescent="0.25">
      <c r="A5903" s="5" t="str">
        <f t="shared" si="92"/>
        <v>ID2342G5970</v>
      </c>
      <c r="B5903">
        <v>5970</v>
      </c>
      <c r="C5903" t="s">
        <v>68</v>
      </c>
      <c r="D5903">
        <v>2342</v>
      </c>
      <c r="E5903" t="s">
        <v>152</v>
      </c>
      <c r="F5903" t="s">
        <v>154</v>
      </c>
      <c r="G5903" t="s">
        <v>991</v>
      </c>
      <c r="H5903" t="s">
        <v>991</v>
      </c>
      <c r="I5903">
        <v>921</v>
      </c>
      <c r="K5903" s="1"/>
    </row>
    <row r="5904" spans="1:11" x14ac:dyDescent="0.25">
      <c r="A5904" s="5" t="str">
        <f t="shared" si="92"/>
        <v>ID5563G5971</v>
      </c>
      <c r="B5904">
        <v>5971</v>
      </c>
      <c r="C5904" t="s">
        <v>68</v>
      </c>
      <c r="D5904">
        <v>5563</v>
      </c>
      <c r="E5904" t="s">
        <v>152</v>
      </c>
      <c r="F5904" t="s">
        <v>154</v>
      </c>
      <c r="G5904" t="s">
        <v>991</v>
      </c>
      <c r="H5904" t="s">
        <v>2403</v>
      </c>
      <c r="I5904">
        <v>2342</v>
      </c>
      <c r="K5904" s="1"/>
    </row>
    <row r="5905" spans="1:11" x14ac:dyDescent="0.25">
      <c r="A5905" s="5" t="str">
        <f t="shared" si="92"/>
        <v>ID5564G5972</v>
      </c>
      <c r="B5905">
        <v>5972</v>
      </c>
      <c r="C5905" t="s">
        <v>68</v>
      </c>
      <c r="D5905">
        <v>5564</v>
      </c>
      <c r="E5905" t="s">
        <v>152</v>
      </c>
      <c r="F5905" t="s">
        <v>154</v>
      </c>
      <c r="G5905" t="s">
        <v>991</v>
      </c>
      <c r="H5905" t="s">
        <v>2404</v>
      </c>
      <c r="I5905">
        <v>2342</v>
      </c>
      <c r="K5905" s="1"/>
    </row>
    <row r="5906" spans="1:11" x14ac:dyDescent="0.25">
      <c r="A5906" s="5" t="str">
        <f t="shared" si="92"/>
        <v>ID5565G5973</v>
      </c>
      <c r="B5906">
        <v>5973</v>
      </c>
      <c r="C5906" t="s">
        <v>68</v>
      </c>
      <c r="D5906">
        <v>5565</v>
      </c>
      <c r="E5906" t="s">
        <v>152</v>
      </c>
      <c r="F5906" t="s">
        <v>154</v>
      </c>
      <c r="G5906" t="s">
        <v>991</v>
      </c>
      <c r="H5906" t="s">
        <v>2405</v>
      </c>
      <c r="I5906">
        <v>2342</v>
      </c>
      <c r="K5906" s="1"/>
    </row>
    <row r="5907" spans="1:11" x14ac:dyDescent="0.25">
      <c r="A5907" s="5" t="str">
        <f t="shared" si="92"/>
        <v>ID5566G5974</v>
      </c>
      <c r="B5907">
        <v>5974</v>
      </c>
      <c r="C5907" t="s">
        <v>68</v>
      </c>
      <c r="D5907">
        <v>5566</v>
      </c>
      <c r="E5907" t="s">
        <v>152</v>
      </c>
      <c r="F5907" t="s">
        <v>154</v>
      </c>
      <c r="G5907" t="s">
        <v>991</v>
      </c>
      <c r="H5907" t="s">
        <v>2406</v>
      </c>
      <c r="I5907">
        <v>2342</v>
      </c>
      <c r="K5907" s="1"/>
    </row>
    <row r="5908" spans="1:11" x14ac:dyDescent="0.25">
      <c r="A5908" s="5" t="str">
        <f t="shared" si="92"/>
        <v>ID5567G5975</v>
      </c>
      <c r="B5908">
        <v>5975</v>
      </c>
      <c r="C5908" t="s">
        <v>68</v>
      </c>
      <c r="D5908">
        <v>5567</v>
      </c>
      <c r="E5908" t="s">
        <v>152</v>
      </c>
      <c r="F5908" t="s">
        <v>154</v>
      </c>
      <c r="G5908" t="s">
        <v>991</v>
      </c>
      <c r="H5908" t="s">
        <v>78</v>
      </c>
      <c r="I5908">
        <v>2342</v>
      </c>
      <c r="K5908" s="1"/>
    </row>
    <row r="5909" spans="1:11" x14ac:dyDescent="0.25">
      <c r="A5909" s="5" t="str">
        <f t="shared" si="92"/>
        <v>ID2343G5976</v>
      </c>
      <c r="B5909">
        <v>5976</v>
      </c>
      <c r="C5909" t="s">
        <v>68</v>
      </c>
      <c r="D5909">
        <v>2343</v>
      </c>
      <c r="E5909" t="s">
        <v>152</v>
      </c>
      <c r="F5909" t="s">
        <v>154</v>
      </c>
      <c r="G5909" t="s">
        <v>992</v>
      </c>
      <c r="H5909" t="s">
        <v>992</v>
      </c>
      <c r="I5909">
        <v>921</v>
      </c>
      <c r="K5909" s="1"/>
    </row>
    <row r="5910" spans="1:11" x14ac:dyDescent="0.25">
      <c r="A5910" s="5" t="str">
        <f t="shared" si="92"/>
        <v>ID2344G5977</v>
      </c>
      <c r="B5910">
        <v>5977</v>
      </c>
      <c r="C5910" t="s">
        <v>68</v>
      </c>
      <c r="D5910">
        <v>2344</v>
      </c>
      <c r="E5910" t="s">
        <v>152</v>
      </c>
      <c r="F5910" t="s">
        <v>154</v>
      </c>
      <c r="G5910" t="s">
        <v>993</v>
      </c>
      <c r="H5910" t="s">
        <v>993</v>
      </c>
      <c r="I5910">
        <v>921</v>
      </c>
      <c r="K5910" s="1"/>
    </row>
    <row r="5911" spans="1:11" x14ac:dyDescent="0.25">
      <c r="A5911" s="5" t="str">
        <f t="shared" si="92"/>
        <v>ID2345G5978</v>
      </c>
      <c r="B5911">
        <v>5978</v>
      </c>
      <c r="C5911" t="s">
        <v>68</v>
      </c>
      <c r="D5911">
        <v>2345</v>
      </c>
      <c r="E5911" t="s">
        <v>152</v>
      </c>
      <c r="F5911" t="s">
        <v>154</v>
      </c>
      <c r="G5911" t="s">
        <v>994</v>
      </c>
      <c r="H5911" t="s">
        <v>994</v>
      </c>
      <c r="I5911">
        <v>921</v>
      </c>
      <c r="K5911" s="1"/>
    </row>
    <row r="5912" spans="1:11" x14ac:dyDescent="0.25">
      <c r="A5912" s="5" t="str">
        <f t="shared" si="92"/>
        <v>ID2346G5979</v>
      </c>
      <c r="B5912">
        <v>5979</v>
      </c>
      <c r="C5912" t="s">
        <v>68</v>
      </c>
      <c r="D5912">
        <v>2346</v>
      </c>
      <c r="E5912" t="s">
        <v>152</v>
      </c>
      <c r="F5912" t="s">
        <v>154</v>
      </c>
      <c r="G5912" t="s">
        <v>995</v>
      </c>
      <c r="H5912" t="s">
        <v>995</v>
      </c>
      <c r="I5912">
        <v>921</v>
      </c>
      <c r="K5912" s="1"/>
    </row>
    <row r="5913" spans="1:11" x14ac:dyDescent="0.25">
      <c r="A5913" s="5" t="str">
        <f t="shared" si="92"/>
        <v>ID2940G5980</v>
      </c>
      <c r="B5913">
        <v>5980</v>
      </c>
      <c r="C5913" t="s">
        <v>68</v>
      </c>
      <c r="D5913">
        <v>2940</v>
      </c>
      <c r="E5913" t="s">
        <v>152</v>
      </c>
      <c r="F5913" t="s">
        <v>154</v>
      </c>
      <c r="G5913" t="s">
        <v>1237</v>
      </c>
      <c r="H5913" t="s">
        <v>1237</v>
      </c>
      <c r="I5913">
        <v>921</v>
      </c>
      <c r="K5913" s="1"/>
    </row>
    <row r="5914" spans="1:11" x14ac:dyDescent="0.25">
      <c r="A5914" s="5" t="str">
        <f t="shared" si="92"/>
        <v>ID5568G5981</v>
      </c>
      <c r="B5914">
        <v>5981</v>
      </c>
      <c r="C5914" t="s">
        <v>68</v>
      </c>
      <c r="D5914">
        <v>5568</v>
      </c>
      <c r="E5914" t="s">
        <v>152</v>
      </c>
      <c r="F5914" t="s">
        <v>154</v>
      </c>
      <c r="G5914" t="s">
        <v>1237</v>
      </c>
      <c r="H5914" t="s">
        <v>2403</v>
      </c>
      <c r="I5914">
        <v>2940</v>
      </c>
      <c r="K5914" s="1"/>
    </row>
    <row r="5915" spans="1:11" x14ac:dyDescent="0.25">
      <c r="A5915" s="5" t="str">
        <f t="shared" si="92"/>
        <v>ID5569G5982</v>
      </c>
      <c r="B5915">
        <v>5982</v>
      </c>
      <c r="C5915" t="s">
        <v>68</v>
      </c>
      <c r="D5915">
        <v>5569</v>
      </c>
      <c r="E5915" t="s">
        <v>152</v>
      </c>
      <c r="F5915" t="s">
        <v>154</v>
      </c>
      <c r="G5915" t="s">
        <v>1237</v>
      </c>
      <c r="H5915" t="s">
        <v>2404</v>
      </c>
      <c r="I5915">
        <v>2940</v>
      </c>
      <c r="K5915" s="1"/>
    </row>
    <row r="5916" spans="1:11" x14ac:dyDescent="0.25">
      <c r="A5916" s="5" t="str">
        <f t="shared" si="92"/>
        <v>ID5570G5983</v>
      </c>
      <c r="B5916">
        <v>5983</v>
      </c>
      <c r="C5916" t="s">
        <v>68</v>
      </c>
      <c r="D5916">
        <v>5570</v>
      </c>
      <c r="E5916" t="s">
        <v>152</v>
      </c>
      <c r="F5916" t="s">
        <v>154</v>
      </c>
      <c r="G5916" t="s">
        <v>1237</v>
      </c>
      <c r="H5916" t="s">
        <v>2405</v>
      </c>
      <c r="I5916">
        <v>2940</v>
      </c>
      <c r="K5916" s="1"/>
    </row>
    <row r="5917" spans="1:11" x14ac:dyDescent="0.25">
      <c r="A5917" s="5" t="str">
        <f t="shared" si="92"/>
        <v>ID5571G5984</v>
      </c>
      <c r="B5917">
        <v>5984</v>
      </c>
      <c r="C5917" t="s">
        <v>68</v>
      </c>
      <c r="D5917">
        <v>5571</v>
      </c>
      <c r="E5917" t="s">
        <v>152</v>
      </c>
      <c r="F5917" t="s">
        <v>154</v>
      </c>
      <c r="G5917" t="s">
        <v>1237</v>
      </c>
      <c r="H5917" t="s">
        <v>2406</v>
      </c>
      <c r="I5917">
        <v>2940</v>
      </c>
      <c r="K5917" s="1"/>
    </row>
    <row r="5918" spans="1:11" x14ac:dyDescent="0.25">
      <c r="A5918" s="5" t="str">
        <f t="shared" si="92"/>
        <v>ID5572G5985</v>
      </c>
      <c r="B5918">
        <v>5985</v>
      </c>
      <c r="C5918" t="s">
        <v>68</v>
      </c>
      <c r="D5918">
        <v>5572</v>
      </c>
      <c r="E5918" t="s">
        <v>152</v>
      </c>
      <c r="F5918" t="s">
        <v>154</v>
      </c>
      <c r="G5918" t="s">
        <v>1237</v>
      </c>
      <c r="H5918" t="s">
        <v>78</v>
      </c>
      <c r="I5918">
        <v>2940</v>
      </c>
      <c r="K5918" s="1"/>
    </row>
    <row r="5919" spans="1:11" x14ac:dyDescent="0.25">
      <c r="A5919" s="5" t="str">
        <f t="shared" si="92"/>
        <v>ID2941G5986</v>
      </c>
      <c r="B5919">
        <v>5986</v>
      </c>
      <c r="C5919" t="s">
        <v>68</v>
      </c>
      <c r="D5919">
        <v>2941</v>
      </c>
      <c r="E5919" t="s">
        <v>152</v>
      </c>
      <c r="F5919" t="s">
        <v>154</v>
      </c>
      <c r="G5919" t="s">
        <v>1238</v>
      </c>
      <c r="H5919" t="s">
        <v>1238</v>
      </c>
      <c r="I5919">
        <v>921</v>
      </c>
      <c r="K5919" s="1"/>
    </row>
    <row r="5920" spans="1:11" x14ac:dyDescent="0.25">
      <c r="A5920" s="5" t="str">
        <f t="shared" si="92"/>
        <v>ID3814G5987</v>
      </c>
      <c r="B5920">
        <v>5987</v>
      </c>
      <c r="C5920" t="s">
        <v>68</v>
      </c>
      <c r="D5920">
        <v>3814</v>
      </c>
      <c r="E5920" t="s">
        <v>152</v>
      </c>
      <c r="F5920" t="s">
        <v>154</v>
      </c>
      <c r="G5920" t="s">
        <v>1556</v>
      </c>
      <c r="H5920" t="s">
        <v>1556</v>
      </c>
      <c r="I5920">
        <v>921</v>
      </c>
      <c r="K5920" s="1"/>
    </row>
    <row r="5921" spans="1:11" x14ac:dyDescent="0.25">
      <c r="A5921" s="5" t="str">
        <f t="shared" si="92"/>
        <v>ID3883G5988</v>
      </c>
      <c r="B5921">
        <v>5988</v>
      </c>
      <c r="C5921" t="s">
        <v>68</v>
      </c>
      <c r="D5921">
        <v>3883</v>
      </c>
      <c r="E5921" t="s">
        <v>152</v>
      </c>
      <c r="F5921" t="s">
        <v>154</v>
      </c>
      <c r="G5921" t="s">
        <v>1582</v>
      </c>
      <c r="H5921" t="s">
        <v>1582</v>
      </c>
      <c r="I5921">
        <v>921</v>
      </c>
      <c r="K5921" s="1"/>
    </row>
    <row r="5922" spans="1:11" x14ac:dyDescent="0.25">
      <c r="A5922" s="5" t="str">
        <f t="shared" si="92"/>
        <v>ID4637G5989</v>
      </c>
      <c r="B5922">
        <v>5989</v>
      </c>
      <c r="C5922" t="s">
        <v>68</v>
      </c>
      <c r="D5922">
        <v>4637</v>
      </c>
      <c r="E5922" t="s">
        <v>152</v>
      </c>
      <c r="F5922" t="s">
        <v>154</v>
      </c>
      <c r="G5922" t="s">
        <v>1973</v>
      </c>
      <c r="H5922" t="s">
        <v>1973</v>
      </c>
      <c r="I5922">
        <v>921</v>
      </c>
      <c r="K5922" s="1"/>
    </row>
    <row r="5923" spans="1:11" x14ac:dyDescent="0.25">
      <c r="A5923" s="5" t="str">
        <f t="shared" si="92"/>
        <v>ID4641G5990</v>
      </c>
      <c r="B5923">
        <v>5990</v>
      </c>
      <c r="C5923" t="s">
        <v>68</v>
      </c>
      <c r="D5923">
        <v>4641</v>
      </c>
      <c r="E5923" t="s">
        <v>152</v>
      </c>
      <c r="F5923" t="s">
        <v>154</v>
      </c>
      <c r="G5923" t="s">
        <v>1976</v>
      </c>
      <c r="H5923" t="s">
        <v>1976</v>
      </c>
      <c r="I5923">
        <v>921</v>
      </c>
      <c r="K5923" s="1"/>
    </row>
    <row r="5924" spans="1:11" x14ac:dyDescent="0.25">
      <c r="A5924" s="5" t="str">
        <f t="shared" si="92"/>
        <v>ID4645G5991</v>
      </c>
      <c r="B5924">
        <v>5991</v>
      </c>
      <c r="C5924" t="s">
        <v>68</v>
      </c>
      <c r="D5924">
        <v>4645</v>
      </c>
      <c r="E5924" t="s">
        <v>152</v>
      </c>
      <c r="F5924" t="s">
        <v>154</v>
      </c>
      <c r="G5924" t="s">
        <v>1979</v>
      </c>
      <c r="H5924" t="s">
        <v>1979</v>
      </c>
      <c r="I5924">
        <v>921</v>
      </c>
      <c r="K5924" s="1"/>
    </row>
    <row r="5925" spans="1:11" x14ac:dyDescent="0.25">
      <c r="A5925" s="5" t="str">
        <f t="shared" si="92"/>
        <v>ID4646G5992</v>
      </c>
      <c r="B5925">
        <v>5992</v>
      </c>
      <c r="C5925" t="s">
        <v>68</v>
      </c>
      <c r="D5925">
        <v>4646</v>
      </c>
      <c r="E5925" t="s">
        <v>152</v>
      </c>
      <c r="F5925" t="s">
        <v>154</v>
      </c>
      <c r="G5925" t="s">
        <v>1980</v>
      </c>
      <c r="H5925" t="s">
        <v>1980</v>
      </c>
      <c r="I5925">
        <v>921</v>
      </c>
      <c r="K5925" s="1"/>
    </row>
    <row r="5926" spans="1:11" x14ac:dyDescent="0.25">
      <c r="A5926" s="5" t="str">
        <f t="shared" si="92"/>
        <v>ID4647G5993</v>
      </c>
      <c r="B5926">
        <v>5993</v>
      </c>
      <c r="C5926" t="s">
        <v>68</v>
      </c>
      <c r="D5926">
        <v>4647</v>
      </c>
      <c r="E5926" t="s">
        <v>152</v>
      </c>
      <c r="F5926" t="s">
        <v>154</v>
      </c>
      <c r="G5926" t="s">
        <v>1981</v>
      </c>
      <c r="H5926" t="s">
        <v>1981</v>
      </c>
      <c r="I5926">
        <v>921</v>
      </c>
      <c r="K5926" s="1"/>
    </row>
    <row r="5927" spans="1:11" x14ac:dyDescent="0.25">
      <c r="A5927" s="5" t="str">
        <f t="shared" si="92"/>
        <v>ID6811G5994</v>
      </c>
      <c r="B5927">
        <v>5994</v>
      </c>
      <c r="C5927" t="s">
        <v>68</v>
      </c>
      <c r="D5927">
        <v>6811</v>
      </c>
      <c r="E5927" t="s">
        <v>152</v>
      </c>
      <c r="F5927" t="s">
        <v>154</v>
      </c>
      <c r="G5927" t="s">
        <v>2855</v>
      </c>
      <c r="H5927" t="s">
        <v>2855</v>
      </c>
      <c r="I5927">
        <v>921</v>
      </c>
      <c r="K5927" s="1"/>
    </row>
    <row r="5928" spans="1:11" x14ac:dyDescent="0.25">
      <c r="A5928" s="5" t="str">
        <f t="shared" si="92"/>
        <v>ID6812G5995</v>
      </c>
      <c r="B5928">
        <v>5995</v>
      </c>
      <c r="C5928" t="s">
        <v>68</v>
      </c>
      <c r="D5928">
        <v>6812</v>
      </c>
      <c r="E5928" t="s">
        <v>152</v>
      </c>
      <c r="F5928" t="s">
        <v>154</v>
      </c>
      <c r="G5928" t="s">
        <v>2856</v>
      </c>
      <c r="H5928" t="s">
        <v>2856</v>
      </c>
      <c r="I5928">
        <v>921</v>
      </c>
      <c r="K5928" s="1"/>
    </row>
    <row r="5929" spans="1:11" x14ac:dyDescent="0.25">
      <c r="A5929" s="5" t="str">
        <f t="shared" si="92"/>
        <v>ID7816G5996</v>
      </c>
      <c r="B5929">
        <v>5996</v>
      </c>
      <c r="C5929" t="s">
        <v>68</v>
      </c>
      <c r="D5929">
        <v>7816</v>
      </c>
      <c r="E5929" t="s">
        <v>152</v>
      </c>
      <c r="F5929" t="s">
        <v>154</v>
      </c>
      <c r="G5929" t="s">
        <v>3294</v>
      </c>
      <c r="H5929" t="s">
        <v>3294</v>
      </c>
      <c r="I5929">
        <v>921</v>
      </c>
      <c r="K5929" s="1"/>
    </row>
    <row r="5930" spans="1:11" x14ac:dyDescent="0.25">
      <c r="A5930" s="5" t="str">
        <f t="shared" si="92"/>
        <v>ID7817G5997</v>
      </c>
      <c r="B5930">
        <v>5997</v>
      </c>
      <c r="C5930" t="s">
        <v>68</v>
      </c>
      <c r="D5930">
        <v>7817</v>
      </c>
      <c r="E5930" t="s">
        <v>152</v>
      </c>
      <c r="F5930" t="s">
        <v>154</v>
      </c>
      <c r="G5930" t="s">
        <v>3295</v>
      </c>
      <c r="H5930" t="s">
        <v>3295</v>
      </c>
      <c r="I5930">
        <v>921</v>
      </c>
      <c r="K5930" s="1"/>
    </row>
    <row r="5931" spans="1:11" x14ac:dyDescent="0.25">
      <c r="A5931" s="5" t="str">
        <f t="shared" si="92"/>
        <v>ID7818G5998</v>
      </c>
      <c r="B5931">
        <v>5998</v>
      </c>
      <c r="C5931" t="s">
        <v>68</v>
      </c>
      <c r="D5931">
        <v>7818</v>
      </c>
      <c r="E5931" t="s">
        <v>152</v>
      </c>
      <c r="F5931" t="s">
        <v>154</v>
      </c>
      <c r="G5931" t="s">
        <v>3296</v>
      </c>
      <c r="H5931" t="s">
        <v>3296</v>
      </c>
      <c r="I5931">
        <v>921</v>
      </c>
      <c r="K5931" s="1"/>
    </row>
    <row r="5932" spans="1:11" x14ac:dyDescent="0.25">
      <c r="A5932" s="5" t="str">
        <f t="shared" si="92"/>
        <v>ID922G5999</v>
      </c>
      <c r="B5932">
        <v>5999</v>
      </c>
      <c r="C5932" t="s">
        <v>68</v>
      </c>
      <c r="D5932">
        <v>922</v>
      </c>
      <c r="E5932" t="s">
        <v>152</v>
      </c>
      <c r="F5932" t="s">
        <v>580</v>
      </c>
      <c r="G5932" t="s">
        <v>580</v>
      </c>
      <c r="H5932" t="s">
        <v>580</v>
      </c>
      <c r="I5932">
        <v>347</v>
      </c>
      <c r="K5932" s="1"/>
    </row>
    <row r="5933" spans="1:11" x14ac:dyDescent="0.25">
      <c r="A5933" s="5" t="str">
        <f t="shared" si="92"/>
        <v>ID2332G6000</v>
      </c>
      <c r="B5933">
        <v>6000</v>
      </c>
      <c r="C5933" t="s">
        <v>68</v>
      </c>
      <c r="D5933">
        <v>2332</v>
      </c>
      <c r="E5933" t="s">
        <v>152</v>
      </c>
      <c r="F5933" t="s">
        <v>980</v>
      </c>
      <c r="G5933" t="s">
        <v>981</v>
      </c>
      <c r="H5933" t="s">
        <v>981</v>
      </c>
      <c r="I5933">
        <v>922</v>
      </c>
      <c r="K5933" s="1"/>
    </row>
    <row r="5934" spans="1:11" x14ac:dyDescent="0.25">
      <c r="A5934" s="5" t="str">
        <f t="shared" si="92"/>
        <v>ID2332G6001</v>
      </c>
      <c r="B5934">
        <v>6001</v>
      </c>
      <c r="C5934" t="s">
        <v>68</v>
      </c>
      <c r="D5934">
        <v>2332</v>
      </c>
      <c r="E5934" t="s">
        <v>152</v>
      </c>
      <c r="F5934" t="s">
        <v>580</v>
      </c>
      <c r="G5934" t="s">
        <v>981</v>
      </c>
      <c r="H5934" t="s">
        <v>981</v>
      </c>
      <c r="I5934">
        <v>922</v>
      </c>
      <c r="K5934" s="1"/>
    </row>
    <row r="5935" spans="1:11" x14ac:dyDescent="0.25">
      <c r="A5935" s="5" t="str">
        <f t="shared" si="92"/>
        <v>ID6167G6002</v>
      </c>
      <c r="B5935">
        <v>6002</v>
      </c>
      <c r="C5935" t="s">
        <v>68</v>
      </c>
      <c r="D5935">
        <v>6167</v>
      </c>
      <c r="E5935" t="s">
        <v>152</v>
      </c>
      <c r="F5935" t="s">
        <v>980</v>
      </c>
      <c r="G5935" t="s">
        <v>981</v>
      </c>
      <c r="H5935" t="s">
        <v>2568</v>
      </c>
      <c r="I5935">
        <v>2332</v>
      </c>
      <c r="K5935" s="1"/>
    </row>
    <row r="5936" spans="1:11" x14ac:dyDescent="0.25">
      <c r="A5936" s="5" t="str">
        <f t="shared" si="92"/>
        <v>ID6167G6003</v>
      </c>
      <c r="B5936">
        <v>6003</v>
      </c>
      <c r="C5936" t="s">
        <v>68</v>
      </c>
      <c r="D5936">
        <v>6167</v>
      </c>
      <c r="E5936" t="s">
        <v>152</v>
      </c>
      <c r="F5936" t="s">
        <v>980</v>
      </c>
      <c r="G5936" t="s">
        <v>981</v>
      </c>
      <c r="H5936" t="s">
        <v>2569</v>
      </c>
      <c r="I5936">
        <v>2332</v>
      </c>
      <c r="K5936" s="1"/>
    </row>
    <row r="5937" spans="1:11" x14ac:dyDescent="0.25">
      <c r="A5937" s="5" t="str">
        <f t="shared" si="92"/>
        <v>ID6167G6004</v>
      </c>
      <c r="B5937">
        <v>6004</v>
      </c>
      <c r="C5937" t="s">
        <v>68</v>
      </c>
      <c r="D5937">
        <v>6167</v>
      </c>
      <c r="E5937" t="s">
        <v>152</v>
      </c>
      <c r="F5937" t="s">
        <v>580</v>
      </c>
      <c r="G5937" t="s">
        <v>981</v>
      </c>
      <c r="H5937" t="s">
        <v>2569</v>
      </c>
      <c r="I5937">
        <v>2332</v>
      </c>
      <c r="K5937" s="1"/>
    </row>
    <row r="5938" spans="1:11" x14ac:dyDescent="0.25">
      <c r="A5938" s="5" t="str">
        <f t="shared" si="92"/>
        <v>ID6168G6005</v>
      </c>
      <c r="B5938">
        <v>6005</v>
      </c>
      <c r="C5938" t="s">
        <v>68</v>
      </c>
      <c r="D5938">
        <v>6168</v>
      </c>
      <c r="E5938" t="s">
        <v>152</v>
      </c>
      <c r="F5938" t="s">
        <v>980</v>
      </c>
      <c r="G5938" t="s">
        <v>981</v>
      </c>
      <c r="H5938" t="s">
        <v>2570</v>
      </c>
      <c r="I5938">
        <v>2332</v>
      </c>
      <c r="K5938" s="1"/>
    </row>
    <row r="5939" spans="1:11" x14ac:dyDescent="0.25">
      <c r="A5939" s="5" t="str">
        <f t="shared" si="92"/>
        <v>ID6168G6006</v>
      </c>
      <c r="B5939">
        <v>6006</v>
      </c>
      <c r="C5939" t="s">
        <v>68</v>
      </c>
      <c r="D5939">
        <v>6168</v>
      </c>
      <c r="E5939" t="s">
        <v>152</v>
      </c>
      <c r="F5939" t="s">
        <v>980</v>
      </c>
      <c r="G5939" t="s">
        <v>981</v>
      </c>
      <c r="H5939" t="s">
        <v>2571</v>
      </c>
      <c r="I5939">
        <v>2332</v>
      </c>
      <c r="K5939" s="1"/>
    </row>
    <row r="5940" spans="1:11" x14ac:dyDescent="0.25">
      <c r="A5940" s="5" t="str">
        <f t="shared" si="92"/>
        <v>ID6168G6007</v>
      </c>
      <c r="B5940">
        <v>6007</v>
      </c>
      <c r="C5940" t="s">
        <v>68</v>
      </c>
      <c r="D5940">
        <v>6168</v>
      </c>
      <c r="E5940" t="s">
        <v>152</v>
      </c>
      <c r="F5940" t="s">
        <v>580</v>
      </c>
      <c r="G5940" t="s">
        <v>981</v>
      </c>
      <c r="H5940" t="s">
        <v>2571</v>
      </c>
      <c r="I5940">
        <v>2332</v>
      </c>
      <c r="K5940" s="1"/>
    </row>
    <row r="5941" spans="1:11" x14ac:dyDescent="0.25">
      <c r="A5941" s="5" t="str">
        <f t="shared" si="92"/>
        <v>ID6169G6008</v>
      </c>
      <c r="B5941">
        <v>6008</v>
      </c>
      <c r="C5941" t="s">
        <v>68</v>
      </c>
      <c r="D5941">
        <v>6169</v>
      </c>
      <c r="E5941" t="s">
        <v>152</v>
      </c>
      <c r="F5941" t="s">
        <v>980</v>
      </c>
      <c r="G5941" t="s">
        <v>981</v>
      </c>
      <c r="H5941" t="s">
        <v>2572</v>
      </c>
      <c r="I5941">
        <v>2332</v>
      </c>
      <c r="K5941" s="1"/>
    </row>
    <row r="5942" spans="1:11" x14ac:dyDescent="0.25">
      <c r="A5942" s="5" t="str">
        <f t="shared" si="92"/>
        <v>ID6169G6009</v>
      </c>
      <c r="B5942">
        <v>6009</v>
      </c>
      <c r="C5942" t="s">
        <v>68</v>
      </c>
      <c r="D5942">
        <v>6169</v>
      </c>
      <c r="E5942" t="s">
        <v>152</v>
      </c>
      <c r="F5942" t="s">
        <v>980</v>
      </c>
      <c r="G5942" t="s">
        <v>981</v>
      </c>
      <c r="H5942" t="s">
        <v>2573</v>
      </c>
      <c r="I5942">
        <v>2332</v>
      </c>
      <c r="K5942" s="1"/>
    </row>
    <row r="5943" spans="1:11" x14ac:dyDescent="0.25">
      <c r="A5943" s="5" t="str">
        <f t="shared" si="92"/>
        <v>ID6169G6010</v>
      </c>
      <c r="B5943">
        <v>6010</v>
      </c>
      <c r="C5943" t="s">
        <v>68</v>
      </c>
      <c r="D5943">
        <v>6169</v>
      </c>
      <c r="E5943" t="s">
        <v>152</v>
      </c>
      <c r="F5943" t="s">
        <v>580</v>
      </c>
      <c r="G5943" t="s">
        <v>981</v>
      </c>
      <c r="H5943" t="s">
        <v>2573</v>
      </c>
      <c r="I5943">
        <v>2332</v>
      </c>
      <c r="K5943" s="1"/>
    </row>
    <row r="5944" spans="1:11" x14ac:dyDescent="0.25">
      <c r="A5944" s="5" t="str">
        <f t="shared" si="92"/>
        <v>ID6429G6011</v>
      </c>
      <c r="B5944">
        <v>6011</v>
      </c>
      <c r="C5944" t="s">
        <v>68</v>
      </c>
      <c r="D5944">
        <v>6429</v>
      </c>
      <c r="E5944" t="s">
        <v>152</v>
      </c>
      <c r="F5944" t="s">
        <v>980</v>
      </c>
      <c r="G5944" t="s">
        <v>981</v>
      </c>
      <c r="H5944" t="s">
        <v>2636</v>
      </c>
      <c r="I5944">
        <v>2332</v>
      </c>
      <c r="K5944" s="1"/>
    </row>
    <row r="5945" spans="1:11" x14ac:dyDescent="0.25">
      <c r="A5945" s="5" t="str">
        <f t="shared" si="92"/>
        <v>ID6429G6012</v>
      </c>
      <c r="B5945">
        <v>6012</v>
      </c>
      <c r="C5945" t="s">
        <v>68</v>
      </c>
      <c r="D5945">
        <v>6429</v>
      </c>
      <c r="E5945" t="s">
        <v>152</v>
      </c>
      <c r="F5945" t="s">
        <v>580</v>
      </c>
      <c r="G5945" t="s">
        <v>981</v>
      </c>
      <c r="H5945" t="s">
        <v>2636</v>
      </c>
      <c r="I5945">
        <v>2332</v>
      </c>
      <c r="K5945" s="1"/>
    </row>
    <row r="5946" spans="1:11" x14ac:dyDescent="0.25">
      <c r="A5946" s="5" t="str">
        <f t="shared" si="92"/>
        <v>ID2333G6013</v>
      </c>
      <c r="B5946">
        <v>6013</v>
      </c>
      <c r="C5946" t="s">
        <v>68</v>
      </c>
      <c r="D5946">
        <v>2333</v>
      </c>
      <c r="E5946" t="s">
        <v>152</v>
      </c>
      <c r="F5946" t="s">
        <v>980</v>
      </c>
      <c r="G5946" t="s">
        <v>982</v>
      </c>
      <c r="H5946" t="s">
        <v>982</v>
      </c>
      <c r="I5946">
        <v>922</v>
      </c>
      <c r="K5946" s="1"/>
    </row>
    <row r="5947" spans="1:11" x14ac:dyDescent="0.25">
      <c r="A5947" s="5" t="str">
        <f t="shared" si="92"/>
        <v>ID2333G6014</v>
      </c>
      <c r="B5947">
        <v>6014</v>
      </c>
      <c r="C5947" t="s">
        <v>68</v>
      </c>
      <c r="D5947">
        <v>2333</v>
      </c>
      <c r="E5947" t="s">
        <v>152</v>
      </c>
      <c r="F5947" t="s">
        <v>580</v>
      </c>
      <c r="G5947" t="s">
        <v>982</v>
      </c>
      <c r="H5947" t="s">
        <v>982</v>
      </c>
      <c r="I5947">
        <v>922</v>
      </c>
      <c r="K5947" s="1"/>
    </row>
    <row r="5948" spans="1:11" x14ac:dyDescent="0.25">
      <c r="A5948" s="5" t="str">
        <f t="shared" si="92"/>
        <v>ID6430G6015</v>
      </c>
      <c r="B5948">
        <v>6015</v>
      </c>
      <c r="C5948" t="s">
        <v>68</v>
      </c>
      <c r="D5948">
        <v>6430</v>
      </c>
      <c r="E5948" t="s">
        <v>152</v>
      </c>
      <c r="F5948" t="s">
        <v>980</v>
      </c>
      <c r="G5948" t="s">
        <v>982</v>
      </c>
      <c r="H5948" t="s">
        <v>2637</v>
      </c>
      <c r="I5948">
        <v>2333</v>
      </c>
      <c r="K5948" s="1"/>
    </row>
    <row r="5949" spans="1:11" x14ac:dyDescent="0.25">
      <c r="A5949" s="5" t="str">
        <f t="shared" si="92"/>
        <v>ID6430G6016</v>
      </c>
      <c r="B5949">
        <v>6016</v>
      </c>
      <c r="C5949" t="s">
        <v>68</v>
      </c>
      <c r="D5949">
        <v>6430</v>
      </c>
      <c r="E5949" t="s">
        <v>152</v>
      </c>
      <c r="F5949" t="s">
        <v>580</v>
      </c>
      <c r="G5949" t="s">
        <v>982</v>
      </c>
      <c r="H5949" t="s">
        <v>2637</v>
      </c>
      <c r="I5949">
        <v>2333</v>
      </c>
      <c r="K5949" s="1"/>
    </row>
    <row r="5950" spans="1:11" x14ac:dyDescent="0.25">
      <c r="A5950" s="5" t="str">
        <f t="shared" si="92"/>
        <v>ID6431G6017</v>
      </c>
      <c r="B5950">
        <v>6017</v>
      </c>
      <c r="C5950" t="s">
        <v>68</v>
      </c>
      <c r="D5950">
        <v>6431</v>
      </c>
      <c r="E5950" t="s">
        <v>152</v>
      </c>
      <c r="F5950" t="s">
        <v>980</v>
      </c>
      <c r="G5950" t="s">
        <v>982</v>
      </c>
      <c r="H5950" t="s">
        <v>584</v>
      </c>
      <c r="I5950">
        <v>2333</v>
      </c>
      <c r="K5950" s="1"/>
    </row>
    <row r="5951" spans="1:11" x14ac:dyDescent="0.25">
      <c r="A5951" s="5" t="str">
        <f t="shared" si="92"/>
        <v>ID6431G6018</v>
      </c>
      <c r="B5951">
        <v>6018</v>
      </c>
      <c r="C5951" t="s">
        <v>68</v>
      </c>
      <c r="D5951">
        <v>6431</v>
      </c>
      <c r="E5951" t="s">
        <v>152</v>
      </c>
      <c r="F5951" t="s">
        <v>580</v>
      </c>
      <c r="G5951" t="s">
        <v>982</v>
      </c>
      <c r="H5951" t="s">
        <v>584</v>
      </c>
      <c r="I5951">
        <v>2333</v>
      </c>
      <c r="K5951" s="1"/>
    </row>
    <row r="5952" spans="1:11" x14ac:dyDescent="0.25">
      <c r="A5952" s="5" t="str">
        <f t="shared" si="92"/>
        <v>ID6432G6019</v>
      </c>
      <c r="B5952">
        <v>6019</v>
      </c>
      <c r="C5952" t="s">
        <v>68</v>
      </c>
      <c r="D5952">
        <v>6432</v>
      </c>
      <c r="E5952" t="s">
        <v>152</v>
      </c>
      <c r="F5952" t="s">
        <v>980</v>
      </c>
      <c r="G5952" t="s">
        <v>982</v>
      </c>
      <c r="H5952" t="s">
        <v>2638</v>
      </c>
      <c r="I5952">
        <v>2333</v>
      </c>
      <c r="K5952" s="1"/>
    </row>
    <row r="5953" spans="1:11" x14ac:dyDescent="0.25">
      <c r="A5953" s="5" t="str">
        <f t="shared" si="92"/>
        <v>ID6432G6020</v>
      </c>
      <c r="B5953">
        <v>6020</v>
      </c>
      <c r="C5953" t="s">
        <v>68</v>
      </c>
      <c r="D5953">
        <v>6432</v>
      </c>
      <c r="E5953" t="s">
        <v>152</v>
      </c>
      <c r="F5953" t="s">
        <v>580</v>
      </c>
      <c r="G5953" t="s">
        <v>982</v>
      </c>
      <c r="H5953" t="s">
        <v>2638</v>
      </c>
      <c r="I5953">
        <v>2333</v>
      </c>
      <c r="K5953" s="1"/>
    </row>
    <row r="5954" spans="1:11" x14ac:dyDescent="0.25">
      <c r="A5954" s="5" t="str">
        <f t="shared" si="92"/>
        <v>ID6433G6021</v>
      </c>
      <c r="B5954">
        <v>6021</v>
      </c>
      <c r="C5954" t="s">
        <v>68</v>
      </c>
      <c r="D5954">
        <v>6433</v>
      </c>
      <c r="E5954" t="s">
        <v>152</v>
      </c>
      <c r="F5954" t="s">
        <v>980</v>
      </c>
      <c r="G5954" t="s">
        <v>982</v>
      </c>
      <c r="H5954" t="s">
        <v>2639</v>
      </c>
      <c r="I5954">
        <v>2333</v>
      </c>
      <c r="K5954" s="1"/>
    </row>
    <row r="5955" spans="1:11" x14ac:dyDescent="0.25">
      <c r="A5955" s="5" t="str">
        <f t="shared" ref="A5955:A6018" si="93">"ID"&amp;D5955&amp;"G"&amp;B5955</f>
        <v>ID6433G6022</v>
      </c>
      <c r="B5955">
        <v>6022</v>
      </c>
      <c r="C5955" t="s">
        <v>68</v>
      </c>
      <c r="D5955">
        <v>6433</v>
      </c>
      <c r="E5955" t="s">
        <v>152</v>
      </c>
      <c r="F5955" t="s">
        <v>580</v>
      </c>
      <c r="G5955" t="s">
        <v>982</v>
      </c>
      <c r="H5955" t="s">
        <v>2639</v>
      </c>
      <c r="I5955">
        <v>2333</v>
      </c>
      <c r="K5955" s="1"/>
    </row>
    <row r="5956" spans="1:11" x14ac:dyDescent="0.25">
      <c r="A5956" s="5" t="str">
        <f t="shared" si="93"/>
        <v>ID6434G6023</v>
      </c>
      <c r="B5956">
        <v>6023</v>
      </c>
      <c r="C5956" t="s">
        <v>68</v>
      </c>
      <c r="D5956">
        <v>6434</v>
      </c>
      <c r="E5956" t="s">
        <v>152</v>
      </c>
      <c r="F5956" t="s">
        <v>980</v>
      </c>
      <c r="G5956" t="s">
        <v>982</v>
      </c>
      <c r="H5956" t="s">
        <v>2640</v>
      </c>
      <c r="I5956">
        <v>2333</v>
      </c>
      <c r="K5956" s="1"/>
    </row>
    <row r="5957" spans="1:11" x14ac:dyDescent="0.25">
      <c r="A5957" s="5" t="str">
        <f t="shared" si="93"/>
        <v>ID6434G6024</v>
      </c>
      <c r="B5957">
        <v>6024</v>
      </c>
      <c r="C5957" t="s">
        <v>68</v>
      </c>
      <c r="D5957">
        <v>6434</v>
      </c>
      <c r="E5957" t="s">
        <v>152</v>
      </c>
      <c r="F5957" t="s">
        <v>580</v>
      </c>
      <c r="G5957" t="s">
        <v>982</v>
      </c>
      <c r="H5957" t="s">
        <v>2640</v>
      </c>
      <c r="I5957">
        <v>2333</v>
      </c>
      <c r="K5957" s="1"/>
    </row>
    <row r="5958" spans="1:11" x14ac:dyDescent="0.25">
      <c r="A5958" s="5" t="str">
        <f t="shared" si="93"/>
        <v>ID6785G6025</v>
      </c>
      <c r="B5958">
        <v>6025</v>
      </c>
      <c r="C5958" t="s">
        <v>68</v>
      </c>
      <c r="D5958">
        <v>6785</v>
      </c>
      <c r="E5958" t="s">
        <v>152</v>
      </c>
      <c r="F5958" t="s">
        <v>580</v>
      </c>
      <c r="G5958" t="s">
        <v>980</v>
      </c>
      <c r="H5958" t="s">
        <v>980</v>
      </c>
      <c r="I5958">
        <v>922</v>
      </c>
      <c r="K5958" s="1"/>
    </row>
    <row r="5959" spans="1:11" x14ac:dyDescent="0.25">
      <c r="A5959" s="5" t="str">
        <f t="shared" si="93"/>
        <v>ID6786G6026</v>
      </c>
      <c r="B5959">
        <v>6026</v>
      </c>
      <c r="C5959" t="s">
        <v>68</v>
      </c>
      <c r="D5959">
        <v>6786</v>
      </c>
      <c r="E5959" t="s">
        <v>152</v>
      </c>
      <c r="F5959" t="s">
        <v>580</v>
      </c>
      <c r="G5959" t="s">
        <v>980</v>
      </c>
      <c r="H5959" t="s">
        <v>2841</v>
      </c>
      <c r="I5959">
        <v>6785</v>
      </c>
      <c r="K5959" s="1"/>
    </row>
    <row r="5960" spans="1:11" x14ac:dyDescent="0.25">
      <c r="A5960" s="5" t="str">
        <f t="shared" si="93"/>
        <v>ID6787G6027</v>
      </c>
      <c r="B5960">
        <v>6027</v>
      </c>
      <c r="C5960" t="s">
        <v>68</v>
      </c>
      <c r="D5960">
        <v>6787</v>
      </c>
      <c r="E5960" t="s">
        <v>152</v>
      </c>
      <c r="F5960" t="s">
        <v>580</v>
      </c>
      <c r="G5960" t="s">
        <v>980</v>
      </c>
      <c r="H5960" t="s">
        <v>2842</v>
      </c>
      <c r="I5960">
        <v>6785</v>
      </c>
      <c r="K5960" s="1"/>
    </row>
    <row r="5961" spans="1:11" x14ac:dyDescent="0.25">
      <c r="A5961" s="5" t="str">
        <f t="shared" si="93"/>
        <v>ID6788G6028</v>
      </c>
      <c r="B5961">
        <v>6028</v>
      </c>
      <c r="C5961" t="s">
        <v>68</v>
      </c>
      <c r="D5961">
        <v>6788</v>
      </c>
      <c r="E5961" t="s">
        <v>152</v>
      </c>
      <c r="F5961" t="s">
        <v>580</v>
      </c>
      <c r="G5961" t="s">
        <v>980</v>
      </c>
      <c r="H5961" t="s">
        <v>2843</v>
      </c>
      <c r="I5961">
        <v>6785</v>
      </c>
      <c r="K5961" s="1"/>
    </row>
    <row r="5962" spans="1:11" x14ac:dyDescent="0.25">
      <c r="A5962" s="5" t="str">
        <f t="shared" si="93"/>
        <v>ID6789G6029</v>
      </c>
      <c r="B5962">
        <v>6029</v>
      </c>
      <c r="C5962" t="s">
        <v>68</v>
      </c>
      <c r="D5962">
        <v>6789</v>
      </c>
      <c r="E5962" t="s">
        <v>152</v>
      </c>
      <c r="F5962" t="s">
        <v>580</v>
      </c>
      <c r="G5962" t="s">
        <v>980</v>
      </c>
      <c r="H5962" t="s">
        <v>2844</v>
      </c>
      <c r="I5962">
        <v>6785</v>
      </c>
      <c r="K5962" s="1"/>
    </row>
    <row r="5963" spans="1:11" x14ac:dyDescent="0.25">
      <c r="A5963" s="5" t="str">
        <f t="shared" si="93"/>
        <v>ID6790G6030</v>
      </c>
      <c r="B5963">
        <v>6030</v>
      </c>
      <c r="C5963" t="s">
        <v>68</v>
      </c>
      <c r="D5963">
        <v>6790</v>
      </c>
      <c r="E5963" t="s">
        <v>152</v>
      </c>
      <c r="F5963" t="s">
        <v>580</v>
      </c>
      <c r="G5963" t="s">
        <v>980</v>
      </c>
      <c r="H5963" t="s">
        <v>2845</v>
      </c>
      <c r="I5963">
        <v>6785</v>
      </c>
      <c r="K5963" s="1"/>
    </row>
    <row r="5964" spans="1:11" x14ac:dyDescent="0.25">
      <c r="A5964" s="5" t="str">
        <f t="shared" si="93"/>
        <v>ID6791G6031</v>
      </c>
      <c r="B5964">
        <v>6031</v>
      </c>
      <c r="C5964" t="s">
        <v>68</v>
      </c>
      <c r="D5964">
        <v>6791</v>
      </c>
      <c r="E5964" t="s">
        <v>152</v>
      </c>
      <c r="F5964" t="s">
        <v>580</v>
      </c>
      <c r="G5964" t="s">
        <v>980</v>
      </c>
      <c r="H5964" t="s">
        <v>2846</v>
      </c>
      <c r="I5964">
        <v>6785</v>
      </c>
      <c r="K5964" s="1"/>
    </row>
    <row r="5965" spans="1:11" x14ac:dyDescent="0.25">
      <c r="A5965" s="5" t="str">
        <f t="shared" si="93"/>
        <v>ID7756G6032</v>
      </c>
      <c r="B5965">
        <v>6032</v>
      </c>
      <c r="C5965" t="s">
        <v>68</v>
      </c>
      <c r="D5965">
        <v>7756</v>
      </c>
      <c r="E5965" t="s">
        <v>152</v>
      </c>
      <c r="F5965" t="s">
        <v>580</v>
      </c>
      <c r="G5965" t="s">
        <v>980</v>
      </c>
      <c r="H5965" t="s">
        <v>3310</v>
      </c>
      <c r="I5965">
        <v>6785</v>
      </c>
      <c r="K5965" s="1"/>
    </row>
    <row r="5966" spans="1:11" x14ac:dyDescent="0.25">
      <c r="A5966" s="5" t="str">
        <f t="shared" si="93"/>
        <v>ID6792G6033</v>
      </c>
      <c r="B5966">
        <v>6033</v>
      </c>
      <c r="C5966" t="s">
        <v>68</v>
      </c>
      <c r="D5966">
        <v>6792</v>
      </c>
      <c r="E5966" t="s">
        <v>152</v>
      </c>
      <c r="F5966" t="s">
        <v>580</v>
      </c>
      <c r="G5966" t="s">
        <v>979</v>
      </c>
      <c r="H5966" t="s">
        <v>979</v>
      </c>
      <c r="I5966">
        <v>922</v>
      </c>
      <c r="K5966" s="1"/>
    </row>
    <row r="5967" spans="1:11" x14ac:dyDescent="0.25">
      <c r="A5967" s="5" t="str">
        <f t="shared" si="93"/>
        <v>ID6793G6034</v>
      </c>
      <c r="B5967">
        <v>6034</v>
      </c>
      <c r="C5967" t="s">
        <v>68</v>
      </c>
      <c r="D5967">
        <v>6793</v>
      </c>
      <c r="E5967" t="s">
        <v>152</v>
      </c>
      <c r="F5967" t="s">
        <v>580</v>
      </c>
      <c r="G5967" t="s">
        <v>979</v>
      </c>
      <c r="H5967" t="s">
        <v>584</v>
      </c>
      <c r="I5967">
        <v>6792</v>
      </c>
      <c r="K5967" s="1"/>
    </row>
    <row r="5968" spans="1:11" x14ac:dyDescent="0.25">
      <c r="A5968" s="5" t="str">
        <f t="shared" si="93"/>
        <v>ID6794G6035</v>
      </c>
      <c r="B5968">
        <v>6035</v>
      </c>
      <c r="C5968" t="s">
        <v>68</v>
      </c>
      <c r="D5968">
        <v>6794</v>
      </c>
      <c r="E5968" t="s">
        <v>152</v>
      </c>
      <c r="F5968" t="s">
        <v>580</v>
      </c>
      <c r="G5968" t="s">
        <v>979</v>
      </c>
      <c r="H5968" t="s">
        <v>2847</v>
      </c>
      <c r="I5968">
        <v>6792</v>
      </c>
      <c r="K5968" s="1"/>
    </row>
    <row r="5969" spans="1:11" x14ac:dyDescent="0.25">
      <c r="A5969" s="5" t="str">
        <f t="shared" si="93"/>
        <v>ID6795G6036</v>
      </c>
      <c r="B5969">
        <v>6036</v>
      </c>
      <c r="C5969" t="s">
        <v>68</v>
      </c>
      <c r="D5969">
        <v>6795</v>
      </c>
      <c r="E5969" t="s">
        <v>152</v>
      </c>
      <c r="F5969" t="s">
        <v>580</v>
      </c>
      <c r="G5969" t="s">
        <v>979</v>
      </c>
      <c r="H5969" t="s">
        <v>78</v>
      </c>
      <c r="I5969">
        <v>6792</v>
      </c>
      <c r="K5969" s="1"/>
    </row>
    <row r="5970" spans="1:11" x14ac:dyDescent="0.25">
      <c r="A5970" s="5" t="str">
        <f t="shared" si="93"/>
        <v>ID923G6037</v>
      </c>
      <c r="B5970">
        <v>6037</v>
      </c>
      <c r="C5970" t="s">
        <v>68</v>
      </c>
      <c r="D5970">
        <v>923</v>
      </c>
      <c r="E5970" t="s">
        <v>152</v>
      </c>
      <c r="F5970" t="s">
        <v>581</v>
      </c>
      <c r="G5970" t="s">
        <v>581</v>
      </c>
      <c r="H5970" t="s">
        <v>581</v>
      </c>
      <c r="I5970">
        <v>347</v>
      </c>
      <c r="K5970" s="1"/>
    </row>
    <row r="5971" spans="1:11" x14ac:dyDescent="0.25">
      <c r="A5971" s="5" t="str">
        <f t="shared" si="93"/>
        <v>ID1191G6038</v>
      </c>
      <c r="B5971">
        <v>6038</v>
      </c>
      <c r="C5971" t="s">
        <v>68</v>
      </c>
      <c r="D5971">
        <v>1191</v>
      </c>
      <c r="E5971" t="s">
        <v>152</v>
      </c>
      <c r="F5971" t="s">
        <v>581</v>
      </c>
      <c r="G5971" t="s">
        <v>631</v>
      </c>
      <c r="H5971" t="s">
        <v>631</v>
      </c>
      <c r="I5971">
        <v>923</v>
      </c>
      <c r="K5971" s="1"/>
    </row>
    <row r="5972" spans="1:11" x14ac:dyDescent="0.25">
      <c r="A5972" s="5" t="str">
        <f t="shared" si="93"/>
        <v>ID6803G6039</v>
      </c>
      <c r="B5972">
        <v>6039</v>
      </c>
      <c r="C5972" t="s">
        <v>68</v>
      </c>
      <c r="D5972">
        <v>6803</v>
      </c>
      <c r="E5972" t="s">
        <v>152</v>
      </c>
      <c r="F5972" t="s">
        <v>581</v>
      </c>
      <c r="G5972" t="s">
        <v>631</v>
      </c>
      <c r="H5972" t="s">
        <v>2850</v>
      </c>
      <c r="I5972">
        <v>1191</v>
      </c>
      <c r="K5972" s="1"/>
    </row>
    <row r="5973" spans="1:11" x14ac:dyDescent="0.25">
      <c r="A5973" s="5" t="str">
        <f t="shared" si="93"/>
        <v>ID6804G6040</v>
      </c>
      <c r="B5973">
        <v>6040</v>
      </c>
      <c r="C5973" t="s">
        <v>68</v>
      </c>
      <c r="D5973">
        <v>6804</v>
      </c>
      <c r="E5973" t="s">
        <v>152</v>
      </c>
      <c r="F5973" t="s">
        <v>581</v>
      </c>
      <c r="G5973" t="s">
        <v>631</v>
      </c>
      <c r="H5973" t="s">
        <v>2112</v>
      </c>
      <c r="I5973">
        <v>1191</v>
      </c>
      <c r="K5973" s="1"/>
    </row>
    <row r="5974" spans="1:11" x14ac:dyDescent="0.25">
      <c r="A5974" s="5" t="str">
        <f t="shared" si="93"/>
        <v>ID6805G6041</v>
      </c>
      <c r="B5974">
        <v>6041</v>
      </c>
      <c r="C5974" t="s">
        <v>68</v>
      </c>
      <c r="D5974">
        <v>6805</v>
      </c>
      <c r="E5974" t="s">
        <v>152</v>
      </c>
      <c r="F5974" t="s">
        <v>581</v>
      </c>
      <c r="G5974" t="s">
        <v>631</v>
      </c>
      <c r="H5974" t="s">
        <v>2851</v>
      </c>
      <c r="I5974">
        <v>1191</v>
      </c>
      <c r="K5974" s="1"/>
    </row>
    <row r="5975" spans="1:11" x14ac:dyDescent="0.25">
      <c r="A5975" s="5" t="str">
        <f t="shared" si="93"/>
        <v>ID6806G6042</v>
      </c>
      <c r="B5975">
        <v>6042</v>
      </c>
      <c r="C5975" t="s">
        <v>68</v>
      </c>
      <c r="D5975">
        <v>6806</v>
      </c>
      <c r="E5975" t="s">
        <v>152</v>
      </c>
      <c r="F5975" t="s">
        <v>581</v>
      </c>
      <c r="G5975" t="s">
        <v>631</v>
      </c>
      <c r="H5975" t="s">
        <v>2852</v>
      </c>
      <c r="I5975">
        <v>1191</v>
      </c>
      <c r="K5975" s="1"/>
    </row>
    <row r="5976" spans="1:11" x14ac:dyDescent="0.25">
      <c r="A5976" s="5" t="str">
        <f t="shared" si="93"/>
        <v>ID6807G6043</v>
      </c>
      <c r="B5976">
        <v>6043</v>
      </c>
      <c r="C5976" t="s">
        <v>68</v>
      </c>
      <c r="D5976">
        <v>6807</v>
      </c>
      <c r="E5976" t="s">
        <v>152</v>
      </c>
      <c r="F5976" t="s">
        <v>581</v>
      </c>
      <c r="G5976" t="s">
        <v>631</v>
      </c>
      <c r="H5976" t="s">
        <v>2853</v>
      </c>
      <c r="I5976">
        <v>1191</v>
      </c>
      <c r="K5976" s="1"/>
    </row>
    <row r="5977" spans="1:11" x14ac:dyDescent="0.25">
      <c r="A5977" s="5" t="str">
        <f t="shared" si="93"/>
        <v>ID6808G6044</v>
      </c>
      <c r="B5977">
        <v>6044</v>
      </c>
      <c r="C5977" t="s">
        <v>68</v>
      </c>
      <c r="D5977">
        <v>6808</v>
      </c>
      <c r="E5977" t="s">
        <v>152</v>
      </c>
      <c r="F5977" t="s">
        <v>581</v>
      </c>
      <c r="G5977" t="s">
        <v>631</v>
      </c>
      <c r="H5977" t="s">
        <v>2854</v>
      </c>
      <c r="I5977">
        <v>1191</v>
      </c>
      <c r="K5977" s="1"/>
    </row>
    <row r="5978" spans="1:11" x14ac:dyDescent="0.25">
      <c r="A5978" s="5" t="str">
        <f t="shared" si="93"/>
        <v>ID6809G6045</v>
      </c>
      <c r="B5978">
        <v>6045</v>
      </c>
      <c r="C5978" t="s">
        <v>68</v>
      </c>
      <c r="D5978">
        <v>6809</v>
      </c>
      <c r="E5978" t="s">
        <v>152</v>
      </c>
      <c r="F5978" t="s">
        <v>581</v>
      </c>
      <c r="G5978" t="s">
        <v>631</v>
      </c>
      <c r="H5978" t="s">
        <v>703</v>
      </c>
      <c r="I5978">
        <v>1191</v>
      </c>
      <c r="K5978" s="1"/>
    </row>
    <row r="5979" spans="1:11" x14ac:dyDescent="0.25">
      <c r="A5979" s="5" t="str">
        <f t="shared" si="93"/>
        <v>ID6810G6046</v>
      </c>
      <c r="B5979">
        <v>6046</v>
      </c>
      <c r="C5979" t="s">
        <v>68</v>
      </c>
      <c r="D5979">
        <v>6810</v>
      </c>
      <c r="E5979" t="s">
        <v>152</v>
      </c>
      <c r="F5979" t="s">
        <v>581</v>
      </c>
      <c r="G5979" t="s">
        <v>631</v>
      </c>
      <c r="H5979" t="s">
        <v>78</v>
      </c>
      <c r="I5979">
        <v>1191</v>
      </c>
      <c r="K5979" s="1"/>
    </row>
    <row r="5980" spans="1:11" x14ac:dyDescent="0.25">
      <c r="A5980" s="5" t="str">
        <f t="shared" si="93"/>
        <v>ID1192G6047</v>
      </c>
      <c r="B5980">
        <v>6047</v>
      </c>
      <c r="C5980" t="s">
        <v>68</v>
      </c>
      <c r="D5980">
        <v>1192</v>
      </c>
      <c r="E5980" t="s">
        <v>152</v>
      </c>
      <c r="F5980" t="s">
        <v>581</v>
      </c>
      <c r="G5980" t="s">
        <v>78</v>
      </c>
      <c r="H5980" t="s">
        <v>78</v>
      </c>
      <c r="I5980">
        <v>923</v>
      </c>
      <c r="K5980" s="1"/>
    </row>
    <row r="5981" spans="1:11" x14ac:dyDescent="0.25">
      <c r="A5981" s="5" t="str">
        <f t="shared" si="93"/>
        <v>ID1380G6048</v>
      </c>
      <c r="B5981">
        <v>6048</v>
      </c>
      <c r="C5981" t="s">
        <v>68</v>
      </c>
      <c r="D5981">
        <v>1380</v>
      </c>
      <c r="E5981" t="s">
        <v>152</v>
      </c>
      <c r="F5981" t="s">
        <v>581</v>
      </c>
      <c r="G5981" t="s">
        <v>710</v>
      </c>
      <c r="H5981" t="s">
        <v>710</v>
      </c>
      <c r="I5981">
        <v>923</v>
      </c>
      <c r="K5981" s="1"/>
    </row>
    <row r="5982" spans="1:11" x14ac:dyDescent="0.25">
      <c r="A5982" s="5" t="str">
        <f t="shared" si="93"/>
        <v>ID5949G6049</v>
      </c>
      <c r="B5982">
        <v>6049</v>
      </c>
      <c r="C5982" t="s">
        <v>68</v>
      </c>
      <c r="D5982">
        <v>5949</v>
      </c>
      <c r="E5982" t="s">
        <v>152</v>
      </c>
      <c r="F5982" t="s">
        <v>581</v>
      </c>
      <c r="G5982" t="s">
        <v>2474</v>
      </c>
      <c r="H5982" t="s">
        <v>2474</v>
      </c>
      <c r="I5982">
        <v>923</v>
      </c>
      <c r="K5982" s="1"/>
    </row>
    <row r="5983" spans="1:11" x14ac:dyDescent="0.25">
      <c r="A5983" s="5" t="str">
        <f t="shared" si="93"/>
        <v>ID5950G6050</v>
      </c>
      <c r="B5983">
        <v>6050</v>
      </c>
      <c r="C5983" t="s">
        <v>68</v>
      </c>
      <c r="D5983">
        <v>5950</v>
      </c>
      <c r="E5983" t="s">
        <v>152</v>
      </c>
      <c r="F5983" t="s">
        <v>581</v>
      </c>
      <c r="G5983" t="s">
        <v>2475</v>
      </c>
      <c r="H5983" t="s">
        <v>2475</v>
      </c>
      <c r="I5983">
        <v>923</v>
      </c>
      <c r="K5983" s="1"/>
    </row>
    <row r="5984" spans="1:11" x14ac:dyDescent="0.25">
      <c r="A5984" s="5" t="str">
        <f t="shared" si="93"/>
        <v>ID7761G6051</v>
      </c>
      <c r="B5984">
        <v>6051</v>
      </c>
      <c r="C5984" t="s">
        <v>68</v>
      </c>
      <c r="D5984">
        <v>7761</v>
      </c>
      <c r="E5984" t="s">
        <v>152</v>
      </c>
      <c r="F5984" t="s">
        <v>581</v>
      </c>
      <c r="G5984" t="s">
        <v>3313</v>
      </c>
      <c r="H5984" t="s">
        <v>3313</v>
      </c>
      <c r="I5984">
        <v>923</v>
      </c>
      <c r="K5984" s="1"/>
    </row>
    <row r="5985" spans="1:11" x14ac:dyDescent="0.25">
      <c r="A5985" s="5" t="str">
        <f t="shared" si="93"/>
        <v>ID7762G6052</v>
      </c>
      <c r="B5985">
        <v>6052</v>
      </c>
      <c r="C5985" t="s">
        <v>68</v>
      </c>
      <c r="D5985">
        <v>7762</v>
      </c>
      <c r="E5985" t="s">
        <v>152</v>
      </c>
      <c r="F5985" t="s">
        <v>581</v>
      </c>
      <c r="G5985" t="s">
        <v>3272</v>
      </c>
      <c r="H5985" t="s">
        <v>3272</v>
      </c>
      <c r="I5985">
        <v>923</v>
      </c>
      <c r="K5985" s="1"/>
    </row>
    <row r="5986" spans="1:11" x14ac:dyDescent="0.25">
      <c r="A5986" s="5" t="str">
        <f t="shared" si="93"/>
        <v>ID7763G6053</v>
      </c>
      <c r="B5986">
        <v>6053</v>
      </c>
      <c r="C5986" t="s">
        <v>68</v>
      </c>
      <c r="D5986">
        <v>7763</v>
      </c>
      <c r="E5986" t="s">
        <v>152</v>
      </c>
      <c r="F5986" t="s">
        <v>581</v>
      </c>
      <c r="G5986" t="s">
        <v>3314</v>
      </c>
      <c r="H5986" t="s">
        <v>3314</v>
      </c>
      <c r="I5986">
        <v>923</v>
      </c>
      <c r="K5986" s="1"/>
    </row>
    <row r="5987" spans="1:11" x14ac:dyDescent="0.25">
      <c r="A5987" s="5" t="str">
        <f t="shared" si="93"/>
        <v>ID7764G6054</v>
      </c>
      <c r="B5987">
        <v>6054</v>
      </c>
      <c r="C5987" t="s">
        <v>68</v>
      </c>
      <c r="D5987">
        <v>7764</v>
      </c>
      <c r="E5987" t="s">
        <v>152</v>
      </c>
      <c r="F5987" t="s">
        <v>581</v>
      </c>
      <c r="G5987" t="s">
        <v>3315</v>
      </c>
      <c r="H5987" t="s">
        <v>3315</v>
      </c>
      <c r="I5987">
        <v>923</v>
      </c>
      <c r="K5987" s="1"/>
    </row>
    <row r="5988" spans="1:11" x14ac:dyDescent="0.25">
      <c r="A5988" s="5" t="str">
        <f t="shared" si="93"/>
        <v>ID7765G6055</v>
      </c>
      <c r="B5988">
        <v>6055</v>
      </c>
      <c r="C5988" t="s">
        <v>68</v>
      </c>
      <c r="D5988">
        <v>7765</v>
      </c>
      <c r="E5988" t="s">
        <v>152</v>
      </c>
      <c r="F5988" t="s">
        <v>581</v>
      </c>
      <c r="G5988" t="s">
        <v>3316</v>
      </c>
      <c r="H5988" t="s">
        <v>3316</v>
      </c>
      <c r="I5988">
        <v>923</v>
      </c>
      <c r="K5988" s="1"/>
    </row>
    <row r="5989" spans="1:11" x14ac:dyDescent="0.25">
      <c r="A5989" s="5" t="str">
        <f t="shared" si="93"/>
        <v>ID924G6056</v>
      </c>
      <c r="B5989">
        <v>6056</v>
      </c>
      <c r="C5989" t="s">
        <v>68</v>
      </c>
      <c r="D5989">
        <v>924</v>
      </c>
      <c r="E5989" t="s">
        <v>152</v>
      </c>
      <c r="F5989" t="s">
        <v>207</v>
      </c>
      <c r="G5989" t="s">
        <v>207</v>
      </c>
      <c r="H5989" t="s">
        <v>207</v>
      </c>
      <c r="I5989">
        <v>347</v>
      </c>
      <c r="K5989" s="1"/>
    </row>
    <row r="5990" spans="1:11" x14ac:dyDescent="0.25">
      <c r="A5990" s="5" t="str">
        <f t="shared" si="93"/>
        <v>ID162G6057</v>
      </c>
      <c r="B5990">
        <v>6057</v>
      </c>
      <c r="C5990" t="s">
        <v>68</v>
      </c>
      <c r="D5990">
        <v>162</v>
      </c>
      <c r="E5990" t="s">
        <v>152</v>
      </c>
      <c r="F5990" t="s">
        <v>207</v>
      </c>
      <c r="G5990" t="s">
        <v>78</v>
      </c>
      <c r="H5990" t="s">
        <v>78</v>
      </c>
      <c r="I5990">
        <v>924</v>
      </c>
      <c r="K5990" s="1"/>
    </row>
    <row r="5991" spans="1:11" x14ac:dyDescent="0.25">
      <c r="A5991" s="5" t="str">
        <f t="shared" si="93"/>
        <v>ID1193G6058</v>
      </c>
      <c r="B5991">
        <v>6058</v>
      </c>
      <c r="C5991" t="s">
        <v>68</v>
      </c>
      <c r="D5991">
        <v>1193</v>
      </c>
      <c r="E5991" t="s">
        <v>152</v>
      </c>
      <c r="F5991" t="s">
        <v>207</v>
      </c>
      <c r="G5991" t="s">
        <v>632</v>
      </c>
      <c r="H5991" t="s">
        <v>632</v>
      </c>
      <c r="I5991">
        <v>924</v>
      </c>
      <c r="K5991" s="1"/>
    </row>
    <row r="5992" spans="1:11" x14ac:dyDescent="0.25">
      <c r="A5992" s="5" t="str">
        <f t="shared" si="93"/>
        <v>ID7771G6059</v>
      </c>
      <c r="B5992">
        <v>6059</v>
      </c>
      <c r="C5992" t="s">
        <v>68</v>
      </c>
      <c r="D5992">
        <v>7771</v>
      </c>
      <c r="E5992" t="s">
        <v>152</v>
      </c>
      <c r="F5992" t="s">
        <v>207</v>
      </c>
      <c r="G5992" t="s">
        <v>632</v>
      </c>
      <c r="H5992" s="2">
        <v>7.4999999999999997E-2</v>
      </c>
      <c r="I5992">
        <v>1193</v>
      </c>
      <c r="K5992" s="1"/>
    </row>
    <row r="5993" spans="1:11" x14ac:dyDescent="0.25">
      <c r="A5993" s="5" t="str">
        <f t="shared" si="93"/>
        <v>ID7772G6060</v>
      </c>
      <c r="B5993">
        <v>6060</v>
      </c>
      <c r="C5993" t="s">
        <v>68</v>
      </c>
      <c r="D5993">
        <v>7772</v>
      </c>
      <c r="E5993" t="s">
        <v>152</v>
      </c>
      <c r="F5993" t="s">
        <v>207</v>
      </c>
      <c r="G5993" t="s">
        <v>632</v>
      </c>
      <c r="H5993">
        <v>9.1666666666666674E-2</v>
      </c>
      <c r="I5993">
        <v>1193</v>
      </c>
      <c r="K5993" s="1"/>
    </row>
    <row r="5994" spans="1:11" x14ac:dyDescent="0.25">
      <c r="A5994" s="5" t="str">
        <f t="shared" si="93"/>
        <v>ID7773G6061</v>
      </c>
      <c r="B5994">
        <v>6061</v>
      </c>
      <c r="C5994" t="s">
        <v>68</v>
      </c>
      <c r="D5994">
        <v>7773</v>
      </c>
      <c r="E5994" t="s">
        <v>152</v>
      </c>
      <c r="F5994" t="s">
        <v>207</v>
      </c>
      <c r="G5994" t="s">
        <v>632</v>
      </c>
      <c r="H5994">
        <v>0.18055555555555558</v>
      </c>
      <c r="I5994">
        <v>1193</v>
      </c>
      <c r="K5994" s="1"/>
    </row>
    <row r="5995" spans="1:11" x14ac:dyDescent="0.25">
      <c r="A5995" s="5" t="str">
        <f t="shared" si="93"/>
        <v>ID7774G6062</v>
      </c>
      <c r="B5995">
        <v>6062</v>
      </c>
      <c r="C5995" t="s">
        <v>68</v>
      </c>
      <c r="D5995">
        <v>7774</v>
      </c>
      <c r="E5995" t="s">
        <v>152</v>
      </c>
      <c r="F5995" t="s">
        <v>207</v>
      </c>
      <c r="G5995" t="s">
        <v>632</v>
      </c>
      <c r="H5995">
        <v>0.31944444444444448</v>
      </c>
      <c r="I5995">
        <v>1193</v>
      </c>
      <c r="K5995" s="1"/>
    </row>
    <row r="5996" spans="1:11" x14ac:dyDescent="0.25">
      <c r="A5996" s="5" t="str">
        <f t="shared" si="93"/>
        <v>ID7775G6063</v>
      </c>
      <c r="B5996">
        <v>6063</v>
      </c>
      <c r="C5996" t="s">
        <v>68</v>
      </c>
      <c r="D5996">
        <v>7775</v>
      </c>
      <c r="E5996" t="s">
        <v>152</v>
      </c>
      <c r="F5996" t="s">
        <v>207</v>
      </c>
      <c r="G5996" t="s">
        <v>632</v>
      </c>
      <c r="H5996" t="s">
        <v>556</v>
      </c>
      <c r="I5996">
        <v>1193</v>
      </c>
      <c r="K5996" s="1"/>
    </row>
    <row r="5997" spans="1:11" x14ac:dyDescent="0.25">
      <c r="A5997" s="5" t="str">
        <f t="shared" si="93"/>
        <v>ID7776G6064</v>
      </c>
      <c r="B5997">
        <v>6064</v>
      </c>
      <c r="C5997" t="s">
        <v>68</v>
      </c>
      <c r="D5997">
        <v>7776</v>
      </c>
      <c r="E5997" t="s">
        <v>152</v>
      </c>
      <c r="F5997" t="s">
        <v>207</v>
      </c>
      <c r="G5997" t="s">
        <v>632</v>
      </c>
      <c r="H5997" t="s">
        <v>78</v>
      </c>
      <c r="I5997">
        <v>1193</v>
      </c>
      <c r="K5997" s="1"/>
    </row>
    <row r="5998" spans="1:11" x14ac:dyDescent="0.25">
      <c r="A5998" s="5" t="str">
        <f t="shared" si="93"/>
        <v>ID1194G6065</v>
      </c>
      <c r="B5998">
        <v>6065</v>
      </c>
      <c r="C5998" t="s">
        <v>68</v>
      </c>
      <c r="D5998">
        <v>1194</v>
      </c>
      <c r="E5998" t="s">
        <v>152</v>
      </c>
      <c r="F5998" t="s">
        <v>207</v>
      </c>
      <c r="G5998" t="s">
        <v>633</v>
      </c>
      <c r="H5998" t="s">
        <v>633</v>
      </c>
      <c r="I5998">
        <v>924</v>
      </c>
      <c r="K5998" s="1"/>
    </row>
    <row r="5999" spans="1:11" x14ac:dyDescent="0.25">
      <c r="A5999" s="5" t="str">
        <f t="shared" si="93"/>
        <v>ID7777G6066</v>
      </c>
      <c r="B5999">
        <v>6066</v>
      </c>
      <c r="C5999" t="s">
        <v>68</v>
      </c>
      <c r="D5999">
        <v>7777</v>
      </c>
      <c r="E5999" t="s">
        <v>152</v>
      </c>
      <c r="F5999" t="s">
        <v>207</v>
      </c>
      <c r="G5999" t="s">
        <v>633</v>
      </c>
      <c r="H5999" t="s">
        <v>654</v>
      </c>
      <c r="I5999">
        <v>1194</v>
      </c>
      <c r="K5999" s="1"/>
    </row>
    <row r="6000" spans="1:11" x14ac:dyDescent="0.25">
      <c r="A6000" s="5" t="str">
        <f t="shared" si="93"/>
        <v>ID7778G6067</v>
      </c>
      <c r="B6000">
        <v>6067</v>
      </c>
      <c r="C6000" t="s">
        <v>68</v>
      </c>
      <c r="D6000">
        <v>7778</v>
      </c>
      <c r="E6000" t="s">
        <v>152</v>
      </c>
      <c r="F6000" t="s">
        <v>207</v>
      </c>
      <c r="G6000" t="s">
        <v>633</v>
      </c>
      <c r="H6000" t="s">
        <v>2764</v>
      </c>
      <c r="I6000">
        <v>1194</v>
      </c>
      <c r="K6000" s="1"/>
    </row>
    <row r="6001" spans="1:11" x14ac:dyDescent="0.25">
      <c r="A6001" s="5" t="str">
        <f t="shared" si="93"/>
        <v>ID7779G6068</v>
      </c>
      <c r="B6001">
        <v>6068</v>
      </c>
      <c r="C6001" t="s">
        <v>68</v>
      </c>
      <c r="D6001">
        <v>7779</v>
      </c>
      <c r="E6001" t="s">
        <v>152</v>
      </c>
      <c r="F6001" t="s">
        <v>207</v>
      </c>
      <c r="G6001" t="s">
        <v>633</v>
      </c>
      <c r="H6001" t="s">
        <v>3321</v>
      </c>
      <c r="I6001">
        <v>1194</v>
      </c>
      <c r="K6001" s="1"/>
    </row>
    <row r="6002" spans="1:11" x14ac:dyDescent="0.25">
      <c r="A6002" s="5" t="str">
        <f t="shared" si="93"/>
        <v>ID7780G6069</v>
      </c>
      <c r="B6002">
        <v>6069</v>
      </c>
      <c r="C6002" t="s">
        <v>68</v>
      </c>
      <c r="D6002">
        <v>7780</v>
      </c>
      <c r="E6002" t="s">
        <v>152</v>
      </c>
      <c r="F6002" t="s">
        <v>207</v>
      </c>
      <c r="G6002" t="s">
        <v>633</v>
      </c>
      <c r="H6002" t="s">
        <v>556</v>
      </c>
      <c r="I6002">
        <v>1194</v>
      </c>
      <c r="K6002" s="1"/>
    </row>
    <row r="6003" spans="1:11" x14ac:dyDescent="0.25">
      <c r="A6003" s="5" t="str">
        <f t="shared" si="93"/>
        <v>ID7781G6070</v>
      </c>
      <c r="B6003">
        <v>6070</v>
      </c>
      <c r="C6003" t="s">
        <v>68</v>
      </c>
      <c r="D6003">
        <v>7781</v>
      </c>
      <c r="E6003" t="s">
        <v>152</v>
      </c>
      <c r="F6003" t="s">
        <v>207</v>
      </c>
      <c r="G6003" t="s">
        <v>633</v>
      </c>
      <c r="H6003" t="s">
        <v>78</v>
      </c>
      <c r="I6003">
        <v>1194</v>
      </c>
      <c r="K6003" s="1"/>
    </row>
    <row r="6004" spans="1:11" x14ac:dyDescent="0.25">
      <c r="A6004" s="5" t="str">
        <f t="shared" si="93"/>
        <v>ID1195G6071</v>
      </c>
      <c r="B6004">
        <v>6071</v>
      </c>
      <c r="C6004" t="s">
        <v>68</v>
      </c>
      <c r="D6004">
        <v>1195</v>
      </c>
      <c r="E6004" t="s">
        <v>152</v>
      </c>
      <c r="F6004" t="s">
        <v>207</v>
      </c>
      <c r="G6004" t="s">
        <v>634</v>
      </c>
      <c r="H6004" t="s">
        <v>634</v>
      </c>
      <c r="I6004">
        <v>924</v>
      </c>
      <c r="K6004" s="1"/>
    </row>
    <row r="6005" spans="1:11" x14ac:dyDescent="0.25">
      <c r="A6005" s="5" t="str">
        <f t="shared" si="93"/>
        <v>ID1216G6072</v>
      </c>
      <c r="B6005">
        <v>6072</v>
      </c>
      <c r="C6005" t="s">
        <v>68</v>
      </c>
      <c r="D6005">
        <v>1216</v>
      </c>
      <c r="E6005" t="s">
        <v>152</v>
      </c>
      <c r="F6005" t="s">
        <v>207</v>
      </c>
      <c r="G6005" t="s">
        <v>634</v>
      </c>
      <c r="H6005" t="s">
        <v>640</v>
      </c>
      <c r="I6005">
        <v>1195</v>
      </c>
      <c r="K6005" s="1"/>
    </row>
    <row r="6006" spans="1:11" x14ac:dyDescent="0.25">
      <c r="A6006" s="5" t="str">
        <f t="shared" si="93"/>
        <v>ID1217G6073</v>
      </c>
      <c r="B6006">
        <v>6073</v>
      </c>
      <c r="C6006" t="s">
        <v>68</v>
      </c>
      <c r="D6006">
        <v>1217</v>
      </c>
      <c r="E6006" t="s">
        <v>152</v>
      </c>
      <c r="F6006" t="s">
        <v>207</v>
      </c>
      <c r="G6006" t="s">
        <v>634</v>
      </c>
      <c r="H6006" t="s">
        <v>641</v>
      </c>
      <c r="I6006">
        <v>1195</v>
      </c>
      <c r="K6006" s="1"/>
    </row>
    <row r="6007" spans="1:11" x14ac:dyDescent="0.25">
      <c r="A6007" s="5" t="str">
        <f t="shared" si="93"/>
        <v>ID1218G6074</v>
      </c>
      <c r="B6007">
        <v>6074</v>
      </c>
      <c r="C6007" t="s">
        <v>68</v>
      </c>
      <c r="D6007">
        <v>1218</v>
      </c>
      <c r="E6007" t="s">
        <v>152</v>
      </c>
      <c r="F6007" t="s">
        <v>207</v>
      </c>
      <c r="G6007" t="s">
        <v>634</v>
      </c>
      <c r="H6007" t="s">
        <v>642</v>
      </c>
      <c r="I6007">
        <v>1195</v>
      </c>
      <c r="K6007" s="1"/>
    </row>
    <row r="6008" spans="1:11" x14ac:dyDescent="0.25">
      <c r="A6008" s="5" t="str">
        <f t="shared" si="93"/>
        <v>ID1219G6075</v>
      </c>
      <c r="B6008">
        <v>6075</v>
      </c>
      <c r="C6008" t="s">
        <v>68</v>
      </c>
      <c r="D6008">
        <v>1219</v>
      </c>
      <c r="E6008" t="s">
        <v>152</v>
      </c>
      <c r="F6008" t="s">
        <v>207</v>
      </c>
      <c r="G6008" t="s">
        <v>634</v>
      </c>
      <c r="H6008" t="s">
        <v>643</v>
      </c>
      <c r="I6008">
        <v>1195</v>
      </c>
      <c r="K6008" s="1"/>
    </row>
    <row r="6009" spans="1:11" x14ac:dyDescent="0.25">
      <c r="A6009" s="5" t="str">
        <f t="shared" si="93"/>
        <v>ID1220G6076</v>
      </c>
      <c r="B6009">
        <v>6076</v>
      </c>
      <c r="C6009" t="s">
        <v>68</v>
      </c>
      <c r="D6009">
        <v>1220</v>
      </c>
      <c r="E6009" t="s">
        <v>152</v>
      </c>
      <c r="F6009" t="s">
        <v>207</v>
      </c>
      <c r="G6009" t="s">
        <v>634</v>
      </c>
      <c r="H6009" t="s">
        <v>78</v>
      </c>
      <c r="I6009">
        <v>1195</v>
      </c>
      <c r="K6009" s="1"/>
    </row>
    <row r="6010" spans="1:11" x14ac:dyDescent="0.25">
      <c r="A6010" s="5" t="str">
        <f t="shared" si="93"/>
        <v>ID4144G6077</v>
      </c>
      <c r="B6010">
        <v>6077</v>
      </c>
      <c r="C6010" t="s">
        <v>68</v>
      </c>
      <c r="D6010">
        <v>4144</v>
      </c>
      <c r="E6010" t="s">
        <v>152</v>
      </c>
      <c r="F6010" t="s">
        <v>207</v>
      </c>
      <c r="G6010" t="s">
        <v>634</v>
      </c>
      <c r="H6010" t="s">
        <v>1724</v>
      </c>
      <c r="I6010">
        <v>1195</v>
      </c>
      <c r="K6010" s="1"/>
    </row>
    <row r="6011" spans="1:11" x14ac:dyDescent="0.25">
      <c r="A6011" s="5" t="str">
        <f t="shared" si="93"/>
        <v>ID4145G6078</v>
      </c>
      <c r="B6011">
        <v>6078</v>
      </c>
      <c r="C6011" t="s">
        <v>68</v>
      </c>
      <c r="D6011">
        <v>4145</v>
      </c>
      <c r="E6011" t="s">
        <v>152</v>
      </c>
      <c r="F6011" t="s">
        <v>207</v>
      </c>
      <c r="G6011" t="s">
        <v>634</v>
      </c>
      <c r="H6011" t="s">
        <v>1158</v>
      </c>
      <c r="I6011">
        <v>1195</v>
      </c>
      <c r="K6011" s="1"/>
    </row>
    <row r="6012" spans="1:11" x14ac:dyDescent="0.25">
      <c r="A6012" s="5" t="str">
        <f t="shared" si="93"/>
        <v>ID1196G6079</v>
      </c>
      <c r="B6012">
        <v>6079</v>
      </c>
      <c r="C6012" t="s">
        <v>68</v>
      </c>
      <c r="D6012">
        <v>1196</v>
      </c>
      <c r="E6012" t="s">
        <v>152</v>
      </c>
      <c r="F6012" t="s">
        <v>207</v>
      </c>
      <c r="G6012" t="s">
        <v>635</v>
      </c>
      <c r="H6012" t="s">
        <v>635</v>
      </c>
      <c r="I6012">
        <v>924</v>
      </c>
      <c r="K6012" s="1"/>
    </row>
    <row r="6013" spans="1:11" x14ac:dyDescent="0.25">
      <c r="A6013" s="5" t="str">
        <f t="shared" si="93"/>
        <v>ID1359G6080</v>
      </c>
      <c r="B6013">
        <v>6080</v>
      </c>
      <c r="C6013" t="s">
        <v>68</v>
      </c>
      <c r="D6013">
        <v>1359</v>
      </c>
      <c r="E6013" t="s">
        <v>152</v>
      </c>
      <c r="F6013" t="s">
        <v>207</v>
      </c>
      <c r="G6013" t="s">
        <v>706</v>
      </c>
      <c r="H6013" t="s">
        <v>706</v>
      </c>
      <c r="I6013">
        <v>924</v>
      </c>
      <c r="K6013" s="1"/>
    </row>
    <row r="6014" spans="1:11" x14ac:dyDescent="0.25">
      <c r="A6014" s="5" t="str">
        <f t="shared" si="93"/>
        <v>ID7782G6081</v>
      </c>
      <c r="B6014">
        <v>6081</v>
      </c>
      <c r="C6014" t="s">
        <v>68</v>
      </c>
      <c r="D6014">
        <v>7782</v>
      </c>
      <c r="E6014" t="s">
        <v>152</v>
      </c>
      <c r="F6014" t="s">
        <v>207</v>
      </c>
      <c r="G6014" t="s">
        <v>706</v>
      </c>
      <c r="H6014" t="s">
        <v>3322</v>
      </c>
      <c r="I6014">
        <v>1359</v>
      </c>
      <c r="K6014" s="1"/>
    </row>
    <row r="6015" spans="1:11" x14ac:dyDescent="0.25">
      <c r="A6015" s="5" t="str">
        <f t="shared" si="93"/>
        <v>ID7783G6082</v>
      </c>
      <c r="B6015">
        <v>6082</v>
      </c>
      <c r="C6015" t="s">
        <v>68</v>
      </c>
      <c r="D6015">
        <v>7783</v>
      </c>
      <c r="E6015" t="s">
        <v>152</v>
      </c>
      <c r="F6015" t="s">
        <v>207</v>
      </c>
      <c r="G6015" t="s">
        <v>706</v>
      </c>
      <c r="H6015" t="s">
        <v>3323</v>
      </c>
      <c r="I6015">
        <v>1359</v>
      </c>
      <c r="K6015" s="1"/>
    </row>
    <row r="6016" spans="1:11" x14ac:dyDescent="0.25">
      <c r="A6016" s="5" t="str">
        <f t="shared" si="93"/>
        <v>ID7784G6083</v>
      </c>
      <c r="B6016">
        <v>6083</v>
      </c>
      <c r="C6016" t="s">
        <v>68</v>
      </c>
      <c r="D6016">
        <v>7784</v>
      </c>
      <c r="E6016" t="s">
        <v>152</v>
      </c>
      <c r="F6016" t="s">
        <v>207</v>
      </c>
      <c r="G6016" t="s">
        <v>706</v>
      </c>
      <c r="H6016" t="s">
        <v>3324</v>
      </c>
      <c r="I6016">
        <v>1359</v>
      </c>
      <c r="K6016" s="1"/>
    </row>
    <row r="6017" spans="1:11" x14ac:dyDescent="0.25">
      <c r="A6017" s="5" t="str">
        <f t="shared" si="93"/>
        <v>ID7785G6084</v>
      </c>
      <c r="B6017">
        <v>6084</v>
      </c>
      <c r="C6017" t="s">
        <v>68</v>
      </c>
      <c r="D6017">
        <v>7785</v>
      </c>
      <c r="E6017" t="s">
        <v>152</v>
      </c>
      <c r="F6017" t="s">
        <v>207</v>
      </c>
      <c r="G6017" t="s">
        <v>706</v>
      </c>
      <c r="H6017" t="s">
        <v>556</v>
      </c>
      <c r="I6017">
        <v>1359</v>
      </c>
      <c r="K6017" s="1"/>
    </row>
    <row r="6018" spans="1:11" x14ac:dyDescent="0.25">
      <c r="A6018" s="5" t="str">
        <f t="shared" si="93"/>
        <v>ID7786G6085</v>
      </c>
      <c r="B6018">
        <v>6085</v>
      </c>
      <c r="C6018" t="s">
        <v>68</v>
      </c>
      <c r="D6018">
        <v>7786</v>
      </c>
      <c r="E6018" t="s">
        <v>152</v>
      </c>
      <c r="F6018" t="s">
        <v>207</v>
      </c>
      <c r="G6018" t="s">
        <v>706</v>
      </c>
      <c r="H6018" t="s">
        <v>78</v>
      </c>
      <c r="I6018">
        <v>1359</v>
      </c>
      <c r="K6018" s="1"/>
    </row>
    <row r="6019" spans="1:11" x14ac:dyDescent="0.25">
      <c r="A6019" s="5" t="str">
        <f t="shared" ref="A6019:A6082" si="94">"ID"&amp;D6019&amp;"G"&amp;B6019</f>
        <v>ID7770G6086</v>
      </c>
      <c r="B6019">
        <v>6086</v>
      </c>
      <c r="C6019" t="s">
        <v>68</v>
      </c>
      <c r="D6019">
        <v>7770</v>
      </c>
      <c r="E6019" t="s">
        <v>152</v>
      </c>
      <c r="F6019" t="s">
        <v>207</v>
      </c>
      <c r="G6019" t="s">
        <v>3320</v>
      </c>
      <c r="H6019" t="s">
        <v>3320</v>
      </c>
      <c r="I6019">
        <v>924</v>
      </c>
      <c r="K6019" s="1"/>
    </row>
    <row r="6020" spans="1:11" x14ac:dyDescent="0.25">
      <c r="A6020" s="5" t="str">
        <f t="shared" si="94"/>
        <v>ID925G6087</v>
      </c>
      <c r="B6020">
        <v>6087</v>
      </c>
      <c r="C6020" t="s">
        <v>68</v>
      </c>
      <c r="D6020">
        <v>925</v>
      </c>
      <c r="E6020" t="s">
        <v>152</v>
      </c>
      <c r="F6020" t="s">
        <v>179</v>
      </c>
      <c r="G6020" t="s">
        <v>179</v>
      </c>
      <c r="H6020" t="s">
        <v>179</v>
      </c>
      <c r="I6020">
        <v>347</v>
      </c>
      <c r="K6020" s="1"/>
    </row>
    <row r="6021" spans="1:11" x14ac:dyDescent="0.25">
      <c r="A6021" s="5" t="str">
        <f t="shared" si="94"/>
        <v>ID1305G6088</v>
      </c>
      <c r="B6021">
        <v>6088</v>
      </c>
      <c r="C6021" t="s">
        <v>68</v>
      </c>
      <c r="D6021">
        <v>1305</v>
      </c>
      <c r="E6021" t="s">
        <v>152</v>
      </c>
      <c r="F6021" t="s">
        <v>179</v>
      </c>
      <c r="G6021" t="s">
        <v>675</v>
      </c>
      <c r="H6021" t="s">
        <v>675</v>
      </c>
      <c r="I6021">
        <v>925</v>
      </c>
      <c r="K6021" s="1"/>
    </row>
    <row r="6022" spans="1:11" x14ac:dyDescent="0.25">
      <c r="A6022" s="5" t="str">
        <f t="shared" si="94"/>
        <v>ID1305G6089</v>
      </c>
      <c r="B6022">
        <v>6089</v>
      </c>
      <c r="C6022" t="s">
        <v>68</v>
      </c>
      <c r="D6022">
        <v>1305</v>
      </c>
      <c r="E6022" t="s">
        <v>152</v>
      </c>
      <c r="F6022" t="s">
        <v>179</v>
      </c>
      <c r="G6022" t="s">
        <v>675</v>
      </c>
      <c r="H6022" t="s">
        <v>675</v>
      </c>
      <c r="I6022">
        <v>925</v>
      </c>
      <c r="K6022" s="1"/>
    </row>
    <row r="6023" spans="1:11" x14ac:dyDescent="0.25">
      <c r="A6023" s="5" t="str">
        <f t="shared" si="94"/>
        <v>ID1306G6090</v>
      </c>
      <c r="B6023">
        <v>6090</v>
      </c>
      <c r="C6023" t="s">
        <v>68</v>
      </c>
      <c r="D6023">
        <v>1306</v>
      </c>
      <c r="E6023" t="s">
        <v>152</v>
      </c>
      <c r="F6023" t="s">
        <v>179</v>
      </c>
      <c r="G6023" t="s">
        <v>141</v>
      </c>
      <c r="H6023" t="s">
        <v>141</v>
      </c>
      <c r="I6023">
        <v>925</v>
      </c>
      <c r="K6023" s="1"/>
    </row>
    <row r="6024" spans="1:11" x14ac:dyDescent="0.25">
      <c r="A6024" s="5" t="str">
        <f t="shared" si="94"/>
        <v>ID114G6091</v>
      </c>
      <c r="B6024">
        <v>6091</v>
      </c>
      <c r="C6024" t="s">
        <v>68</v>
      </c>
      <c r="D6024">
        <v>114</v>
      </c>
      <c r="E6024" t="s">
        <v>152</v>
      </c>
      <c r="F6024" t="s">
        <v>179</v>
      </c>
      <c r="G6024" t="s">
        <v>141</v>
      </c>
      <c r="H6024" t="s">
        <v>180</v>
      </c>
      <c r="I6024">
        <v>1306</v>
      </c>
      <c r="K6024" s="1"/>
    </row>
    <row r="6025" spans="1:11" x14ac:dyDescent="0.25">
      <c r="A6025" s="5" t="str">
        <f t="shared" si="94"/>
        <v>ID1198G6092</v>
      </c>
      <c r="B6025">
        <v>6092</v>
      </c>
      <c r="C6025" t="s">
        <v>68</v>
      </c>
      <c r="D6025">
        <v>1198</v>
      </c>
      <c r="E6025" t="s">
        <v>152</v>
      </c>
      <c r="F6025" t="s">
        <v>179</v>
      </c>
      <c r="G6025" t="s">
        <v>141</v>
      </c>
      <c r="H6025" t="s">
        <v>586</v>
      </c>
      <c r="I6025">
        <v>1306</v>
      </c>
      <c r="K6025" s="1"/>
    </row>
    <row r="6026" spans="1:11" x14ac:dyDescent="0.25">
      <c r="A6026" s="5" t="str">
        <f t="shared" si="94"/>
        <v>ID1307G6093</v>
      </c>
      <c r="B6026">
        <v>6093</v>
      </c>
      <c r="C6026" t="s">
        <v>68</v>
      </c>
      <c r="D6026">
        <v>1307</v>
      </c>
      <c r="E6026" t="s">
        <v>152</v>
      </c>
      <c r="F6026" t="s">
        <v>179</v>
      </c>
      <c r="G6026" t="s">
        <v>78</v>
      </c>
      <c r="H6026" t="s">
        <v>78</v>
      </c>
      <c r="I6026">
        <v>925</v>
      </c>
      <c r="K6026" s="1"/>
    </row>
    <row r="6027" spans="1:11" x14ac:dyDescent="0.25">
      <c r="A6027" s="5" t="str">
        <f t="shared" si="94"/>
        <v>ID1410G6094</v>
      </c>
      <c r="B6027">
        <v>6094</v>
      </c>
      <c r="C6027" t="s">
        <v>68</v>
      </c>
      <c r="D6027">
        <v>1410</v>
      </c>
      <c r="E6027" t="s">
        <v>152</v>
      </c>
      <c r="F6027" t="s">
        <v>179</v>
      </c>
      <c r="G6027" t="s">
        <v>718</v>
      </c>
      <c r="H6027" t="s">
        <v>718</v>
      </c>
      <c r="I6027">
        <v>925</v>
      </c>
      <c r="K6027" s="1"/>
    </row>
    <row r="6028" spans="1:11" x14ac:dyDescent="0.25">
      <c r="A6028" s="5" t="str">
        <f t="shared" si="94"/>
        <v>ID5951G6095</v>
      </c>
      <c r="B6028">
        <v>6095</v>
      </c>
      <c r="C6028" t="s">
        <v>68</v>
      </c>
      <c r="D6028">
        <v>5951</v>
      </c>
      <c r="E6028" t="s">
        <v>152</v>
      </c>
      <c r="F6028" t="s">
        <v>179</v>
      </c>
      <c r="G6028" t="s">
        <v>2476</v>
      </c>
      <c r="H6028" t="s">
        <v>2476</v>
      </c>
      <c r="I6028">
        <v>925</v>
      </c>
      <c r="K6028" s="1"/>
    </row>
    <row r="6029" spans="1:11" x14ac:dyDescent="0.25">
      <c r="A6029" s="5" t="str">
        <f t="shared" si="94"/>
        <v>ID5952G6096</v>
      </c>
      <c r="B6029">
        <v>6096</v>
      </c>
      <c r="C6029" t="s">
        <v>68</v>
      </c>
      <c r="D6029">
        <v>5952</v>
      </c>
      <c r="E6029" t="s">
        <v>152</v>
      </c>
      <c r="F6029" t="s">
        <v>179</v>
      </c>
      <c r="G6029" t="s">
        <v>2477</v>
      </c>
      <c r="H6029" t="s">
        <v>2477</v>
      </c>
      <c r="I6029">
        <v>925</v>
      </c>
      <c r="K6029" s="1"/>
    </row>
    <row r="6030" spans="1:11" x14ac:dyDescent="0.25">
      <c r="A6030" s="5" t="str">
        <f t="shared" si="94"/>
        <v>ID5953G6097</v>
      </c>
      <c r="B6030">
        <v>6097</v>
      </c>
      <c r="C6030" t="s">
        <v>68</v>
      </c>
      <c r="D6030">
        <v>5953</v>
      </c>
      <c r="E6030" t="s">
        <v>152</v>
      </c>
      <c r="F6030" t="s">
        <v>179</v>
      </c>
      <c r="G6030" t="s">
        <v>2478</v>
      </c>
      <c r="H6030" t="s">
        <v>2478</v>
      </c>
      <c r="I6030">
        <v>925</v>
      </c>
      <c r="K6030" s="1"/>
    </row>
    <row r="6031" spans="1:11" x14ac:dyDescent="0.25">
      <c r="A6031" s="5" t="str">
        <f t="shared" si="94"/>
        <v>ID5954G6098</v>
      </c>
      <c r="B6031">
        <v>6098</v>
      </c>
      <c r="C6031" t="s">
        <v>68</v>
      </c>
      <c r="D6031">
        <v>5954</v>
      </c>
      <c r="E6031" t="s">
        <v>152</v>
      </c>
      <c r="F6031" t="s">
        <v>179</v>
      </c>
      <c r="G6031" t="s">
        <v>556</v>
      </c>
      <c r="H6031" t="s">
        <v>556</v>
      </c>
      <c r="I6031">
        <v>925</v>
      </c>
      <c r="K6031" s="1"/>
    </row>
    <row r="6032" spans="1:11" x14ac:dyDescent="0.25">
      <c r="A6032" s="5" t="str">
        <f t="shared" si="94"/>
        <v>ID7788G6099</v>
      </c>
      <c r="B6032">
        <v>6099</v>
      </c>
      <c r="C6032" t="s">
        <v>68</v>
      </c>
      <c r="D6032">
        <v>7788</v>
      </c>
      <c r="E6032" t="s">
        <v>152</v>
      </c>
      <c r="F6032" t="s">
        <v>179</v>
      </c>
      <c r="G6032" t="s">
        <v>556</v>
      </c>
      <c r="H6032" t="s">
        <v>3326</v>
      </c>
      <c r="I6032">
        <v>5954</v>
      </c>
      <c r="K6032" s="1"/>
    </row>
    <row r="6033" spans="1:11" x14ac:dyDescent="0.25">
      <c r="A6033" s="5" t="str">
        <f t="shared" si="94"/>
        <v>ID7789G6100</v>
      </c>
      <c r="B6033">
        <v>6100</v>
      </c>
      <c r="C6033" t="s">
        <v>68</v>
      </c>
      <c r="D6033">
        <v>7789</v>
      </c>
      <c r="E6033" t="s">
        <v>152</v>
      </c>
      <c r="F6033" t="s">
        <v>179</v>
      </c>
      <c r="G6033" t="s">
        <v>556</v>
      </c>
      <c r="H6033" t="s">
        <v>89</v>
      </c>
      <c r="I6033">
        <v>5954</v>
      </c>
      <c r="K6033" s="1"/>
    </row>
    <row r="6034" spans="1:11" x14ac:dyDescent="0.25">
      <c r="A6034" s="5" t="str">
        <f t="shared" si="94"/>
        <v>ID7790G6101</v>
      </c>
      <c r="B6034">
        <v>6101</v>
      </c>
      <c r="C6034" t="s">
        <v>68</v>
      </c>
      <c r="D6034">
        <v>7790</v>
      </c>
      <c r="E6034" t="s">
        <v>152</v>
      </c>
      <c r="F6034" t="s">
        <v>179</v>
      </c>
      <c r="G6034" t="s">
        <v>556</v>
      </c>
      <c r="H6034" t="s">
        <v>3327</v>
      </c>
      <c r="I6034">
        <v>5954</v>
      </c>
      <c r="K6034" s="1"/>
    </row>
    <row r="6035" spans="1:11" x14ac:dyDescent="0.25">
      <c r="A6035" s="5" t="str">
        <f t="shared" si="94"/>
        <v>ID7791G6102</v>
      </c>
      <c r="B6035">
        <v>6102</v>
      </c>
      <c r="C6035" t="s">
        <v>68</v>
      </c>
      <c r="D6035">
        <v>7791</v>
      </c>
      <c r="E6035" t="s">
        <v>152</v>
      </c>
      <c r="F6035" t="s">
        <v>179</v>
      </c>
      <c r="G6035" t="s">
        <v>556</v>
      </c>
      <c r="H6035" t="s">
        <v>852</v>
      </c>
      <c r="I6035">
        <v>5954</v>
      </c>
      <c r="K6035" s="1"/>
    </row>
    <row r="6036" spans="1:11" x14ac:dyDescent="0.25">
      <c r="A6036" s="5" t="str">
        <f t="shared" si="94"/>
        <v>ID7792G6103</v>
      </c>
      <c r="B6036">
        <v>6103</v>
      </c>
      <c r="C6036" t="s">
        <v>68</v>
      </c>
      <c r="D6036">
        <v>7792</v>
      </c>
      <c r="E6036" t="s">
        <v>152</v>
      </c>
      <c r="F6036" t="s">
        <v>179</v>
      </c>
      <c r="G6036" t="s">
        <v>556</v>
      </c>
      <c r="H6036" t="s">
        <v>78</v>
      </c>
      <c r="I6036">
        <v>5954</v>
      </c>
      <c r="K6036" s="1"/>
    </row>
    <row r="6037" spans="1:11" x14ac:dyDescent="0.25">
      <c r="A6037" s="5" t="str">
        <f t="shared" si="94"/>
        <v>ID9107G6104</v>
      </c>
      <c r="B6037">
        <v>6104</v>
      </c>
      <c r="C6037" t="s">
        <v>68</v>
      </c>
      <c r="D6037">
        <v>9107</v>
      </c>
      <c r="E6037" t="s">
        <v>152</v>
      </c>
      <c r="F6037" t="s">
        <v>179</v>
      </c>
      <c r="G6037" t="s">
        <v>556</v>
      </c>
      <c r="H6037" t="s">
        <v>3841</v>
      </c>
      <c r="I6037">
        <v>5954</v>
      </c>
      <c r="K6037" s="1"/>
    </row>
    <row r="6038" spans="1:11" x14ac:dyDescent="0.25">
      <c r="A6038" s="5" t="str">
        <f t="shared" si="94"/>
        <v>ID9108G6105</v>
      </c>
      <c r="B6038">
        <v>6105</v>
      </c>
      <c r="C6038" t="s">
        <v>68</v>
      </c>
      <c r="D6038">
        <v>9108</v>
      </c>
      <c r="E6038" t="s">
        <v>152</v>
      </c>
      <c r="F6038" t="s">
        <v>179</v>
      </c>
      <c r="G6038" t="s">
        <v>556</v>
      </c>
      <c r="H6038" t="s">
        <v>3842</v>
      </c>
      <c r="I6038">
        <v>5954</v>
      </c>
      <c r="K6038" s="1"/>
    </row>
    <row r="6039" spans="1:11" x14ac:dyDescent="0.25">
      <c r="A6039" s="5" t="str">
        <f t="shared" si="94"/>
        <v>ID9109G6106</v>
      </c>
      <c r="B6039">
        <v>6106</v>
      </c>
      <c r="C6039" t="s">
        <v>68</v>
      </c>
      <c r="D6039">
        <v>9109</v>
      </c>
      <c r="E6039" t="s">
        <v>152</v>
      </c>
      <c r="F6039" t="s">
        <v>179</v>
      </c>
      <c r="G6039" t="s">
        <v>556</v>
      </c>
      <c r="H6039" t="s">
        <v>3843</v>
      </c>
      <c r="I6039">
        <v>5954</v>
      </c>
      <c r="K6039" s="1"/>
    </row>
    <row r="6040" spans="1:11" x14ac:dyDescent="0.25">
      <c r="A6040" s="5" t="str">
        <f t="shared" si="94"/>
        <v>ID9110G6107</v>
      </c>
      <c r="B6040">
        <v>6107</v>
      </c>
      <c r="C6040" t="s">
        <v>68</v>
      </c>
      <c r="D6040">
        <v>9110</v>
      </c>
      <c r="E6040" t="s">
        <v>152</v>
      </c>
      <c r="F6040" t="s">
        <v>179</v>
      </c>
      <c r="G6040" t="s">
        <v>556</v>
      </c>
      <c r="H6040" t="s">
        <v>3844</v>
      </c>
      <c r="I6040">
        <v>5954</v>
      </c>
      <c r="K6040" s="1"/>
    </row>
    <row r="6041" spans="1:11" x14ac:dyDescent="0.25">
      <c r="A6041" s="5" t="str">
        <f t="shared" si="94"/>
        <v>ID9111G6108</v>
      </c>
      <c r="B6041">
        <v>6108</v>
      </c>
      <c r="C6041" t="s">
        <v>68</v>
      </c>
      <c r="D6041">
        <v>9111</v>
      </c>
      <c r="E6041" t="s">
        <v>152</v>
      </c>
      <c r="F6041" t="s">
        <v>179</v>
      </c>
      <c r="G6041" t="s">
        <v>556</v>
      </c>
      <c r="H6041" t="s">
        <v>174</v>
      </c>
      <c r="I6041">
        <v>5954</v>
      </c>
      <c r="K6041" s="1"/>
    </row>
    <row r="6042" spans="1:11" x14ac:dyDescent="0.25">
      <c r="A6042" s="5" t="str">
        <f t="shared" si="94"/>
        <v>ID926G6109</v>
      </c>
      <c r="B6042">
        <v>6109</v>
      </c>
      <c r="C6042" t="s">
        <v>68</v>
      </c>
      <c r="D6042">
        <v>926</v>
      </c>
      <c r="E6042" t="s">
        <v>152</v>
      </c>
      <c r="F6042" t="s">
        <v>582</v>
      </c>
      <c r="G6042" t="s">
        <v>582</v>
      </c>
      <c r="H6042" t="s">
        <v>582</v>
      </c>
      <c r="I6042">
        <v>347</v>
      </c>
      <c r="K6042" s="1"/>
    </row>
    <row r="6043" spans="1:11" x14ac:dyDescent="0.25">
      <c r="A6043" s="5" t="str">
        <f t="shared" si="94"/>
        <v>ID926G6110</v>
      </c>
      <c r="B6043">
        <v>6110</v>
      </c>
      <c r="C6043" t="s">
        <v>68</v>
      </c>
      <c r="D6043">
        <v>926</v>
      </c>
      <c r="E6043" t="s">
        <v>152</v>
      </c>
      <c r="F6043" t="s">
        <v>582</v>
      </c>
      <c r="G6043" t="s">
        <v>582</v>
      </c>
      <c r="H6043" t="s">
        <v>582</v>
      </c>
      <c r="I6043">
        <v>347</v>
      </c>
      <c r="K6043" s="1"/>
    </row>
    <row r="6044" spans="1:11" x14ac:dyDescent="0.25">
      <c r="A6044" s="5" t="str">
        <f t="shared" si="94"/>
        <v>ID7797G6111</v>
      </c>
      <c r="B6044">
        <v>6111</v>
      </c>
      <c r="C6044" t="s">
        <v>68</v>
      </c>
      <c r="D6044">
        <v>7797</v>
      </c>
      <c r="E6044" t="s">
        <v>152</v>
      </c>
      <c r="F6044" t="s">
        <v>582</v>
      </c>
      <c r="G6044" t="s">
        <v>141</v>
      </c>
      <c r="H6044" t="s">
        <v>141</v>
      </c>
      <c r="I6044">
        <v>926</v>
      </c>
      <c r="K6044" s="1"/>
    </row>
    <row r="6045" spans="1:11" x14ac:dyDescent="0.25">
      <c r="A6045" s="5" t="str">
        <f t="shared" si="94"/>
        <v>ID7798G6112</v>
      </c>
      <c r="B6045">
        <v>6112</v>
      </c>
      <c r="C6045" t="s">
        <v>68</v>
      </c>
      <c r="D6045">
        <v>7798</v>
      </c>
      <c r="E6045" t="s">
        <v>152</v>
      </c>
      <c r="F6045" t="s">
        <v>582</v>
      </c>
      <c r="G6045" t="s">
        <v>2112</v>
      </c>
      <c r="H6045" t="s">
        <v>2112</v>
      </c>
      <c r="I6045">
        <v>926</v>
      </c>
      <c r="K6045" s="1"/>
    </row>
    <row r="6046" spans="1:11" x14ac:dyDescent="0.25">
      <c r="A6046" s="5" t="str">
        <f t="shared" si="94"/>
        <v>ID7799G6113</v>
      </c>
      <c r="B6046">
        <v>6113</v>
      </c>
      <c r="C6046" t="s">
        <v>68</v>
      </c>
      <c r="D6046">
        <v>7799</v>
      </c>
      <c r="E6046" t="s">
        <v>152</v>
      </c>
      <c r="F6046" t="s">
        <v>582</v>
      </c>
      <c r="G6046" t="s">
        <v>3330</v>
      </c>
      <c r="H6046" t="s">
        <v>3330</v>
      </c>
      <c r="I6046">
        <v>926</v>
      </c>
      <c r="K6046" s="1"/>
    </row>
    <row r="6047" spans="1:11" x14ac:dyDescent="0.25">
      <c r="A6047" s="5" t="str">
        <f t="shared" si="94"/>
        <v>ID7800G6114</v>
      </c>
      <c r="B6047">
        <v>6114</v>
      </c>
      <c r="C6047" t="s">
        <v>68</v>
      </c>
      <c r="D6047">
        <v>7800</v>
      </c>
      <c r="E6047" t="s">
        <v>152</v>
      </c>
      <c r="F6047" t="s">
        <v>582</v>
      </c>
      <c r="G6047" t="s">
        <v>78</v>
      </c>
      <c r="H6047" t="s">
        <v>78</v>
      </c>
      <c r="I6047">
        <v>926</v>
      </c>
      <c r="K6047" s="1"/>
    </row>
    <row r="6048" spans="1:11" x14ac:dyDescent="0.25">
      <c r="A6048" s="5" t="str">
        <f t="shared" si="94"/>
        <v>ID928G6115</v>
      </c>
      <c r="B6048">
        <v>6115</v>
      </c>
      <c r="C6048" t="s">
        <v>68</v>
      </c>
      <c r="D6048">
        <v>928</v>
      </c>
      <c r="E6048" t="s">
        <v>152</v>
      </c>
      <c r="F6048" t="s">
        <v>584</v>
      </c>
      <c r="G6048" t="s">
        <v>584</v>
      </c>
      <c r="H6048" t="s">
        <v>584</v>
      </c>
      <c r="I6048">
        <v>347</v>
      </c>
      <c r="K6048" s="1"/>
    </row>
    <row r="6049" spans="1:11" x14ac:dyDescent="0.25">
      <c r="A6049" s="5" t="str">
        <f t="shared" si="94"/>
        <v>ID1417G6116</v>
      </c>
      <c r="B6049">
        <v>6116</v>
      </c>
      <c r="C6049" t="s">
        <v>68</v>
      </c>
      <c r="D6049">
        <v>1417</v>
      </c>
      <c r="E6049" t="s">
        <v>152</v>
      </c>
      <c r="F6049" t="s">
        <v>723</v>
      </c>
      <c r="G6049" t="s">
        <v>723</v>
      </c>
      <c r="H6049" t="s">
        <v>723</v>
      </c>
      <c r="I6049">
        <v>347</v>
      </c>
      <c r="K6049" s="1"/>
    </row>
    <row r="6050" spans="1:11" x14ac:dyDescent="0.25">
      <c r="A6050" s="5" t="str">
        <f t="shared" si="94"/>
        <v>ID6171G6117</v>
      </c>
      <c r="B6050">
        <v>6117</v>
      </c>
      <c r="C6050" t="s">
        <v>68</v>
      </c>
      <c r="D6050">
        <v>6171</v>
      </c>
      <c r="E6050" t="s">
        <v>152</v>
      </c>
      <c r="F6050" t="s">
        <v>723</v>
      </c>
      <c r="G6050" t="s">
        <v>2575</v>
      </c>
      <c r="H6050" t="s">
        <v>2575</v>
      </c>
      <c r="I6050">
        <v>1417</v>
      </c>
      <c r="K6050" s="1"/>
    </row>
    <row r="6051" spans="1:11" x14ac:dyDescent="0.25">
      <c r="A6051" s="5" t="str">
        <f t="shared" si="94"/>
        <v>ID6171G6118</v>
      </c>
      <c r="B6051">
        <v>6118</v>
      </c>
      <c r="C6051" t="s">
        <v>68</v>
      </c>
      <c r="D6051">
        <v>6171</v>
      </c>
      <c r="E6051" t="s">
        <v>152</v>
      </c>
      <c r="F6051" t="s">
        <v>723</v>
      </c>
      <c r="G6051" t="s">
        <v>2575</v>
      </c>
      <c r="H6051" t="s">
        <v>2575</v>
      </c>
      <c r="I6051">
        <v>1417</v>
      </c>
      <c r="K6051" s="1"/>
    </row>
    <row r="6052" spans="1:11" x14ac:dyDescent="0.25">
      <c r="A6052" s="5" t="str">
        <f t="shared" si="94"/>
        <v>ID7793G6119</v>
      </c>
      <c r="B6052">
        <v>6119</v>
      </c>
      <c r="C6052" t="s">
        <v>68</v>
      </c>
      <c r="D6052">
        <v>7793</v>
      </c>
      <c r="E6052" t="s">
        <v>152</v>
      </c>
      <c r="F6052" t="s">
        <v>723</v>
      </c>
      <c r="G6052" t="s">
        <v>2575</v>
      </c>
      <c r="H6052" t="s">
        <v>3328</v>
      </c>
      <c r="I6052">
        <v>6171</v>
      </c>
      <c r="K6052" s="1"/>
    </row>
    <row r="6053" spans="1:11" x14ac:dyDescent="0.25">
      <c r="A6053" s="5" t="str">
        <f t="shared" si="94"/>
        <v>ID7794G6120</v>
      </c>
      <c r="B6053">
        <v>6120</v>
      </c>
      <c r="C6053" t="s">
        <v>68</v>
      </c>
      <c r="D6053">
        <v>7794</v>
      </c>
      <c r="E6053" t="s">
        <v>152</v>
      </c>
      <c r="F6053" t="s">
        <v>723</v>
      </c>
      <c r="G6053" t="s">
        <v>2575</v>
      </c>
      <c r="H6053" t="s">
        <v>3329</v>
      </c>
      <c r="I6053">
        <v>6171</v>
      </c>
      <c r="K6053" s="1"/>
    </row>
    <row r="6054" spans="1:11" x14ac:dyDescent="0.25">
      <c r="A6054" s="5" t="str">
        <f t="shared" si="94"/>
        <v>ID7795G6121</v>
      </c>
      <c r="B6054">
        <v>6121</v>
      </c>
      <c r="C6054" t="s">
        <v>68</v>
      </c>
      <c r="D6054">
        <v>7795</v>
      </c>
      <c r="E6054" t="s">
        <v>152</v>
      </c>
      <c r="F6054" t="s">
        <v>723</v>
      </c>
      <c r="G6054" t="s">
        <v>2575</v>
      </c>
      <c r="H6054" t="s">
        <v>3288</v>
      </c>
      <c r="I6054">
        <v>6171</v>
      </c>
      <c r="K6054" s="1"/>
    </row>
    <row r="6055" spans="1:11" x14ac:dyDescent="0.25">
      <c r="A6055" s="5" t="str">
        <f t="shared" si="94"/>
        <v>ID7796G6122</v>
      </c>
      <c r="B6055">
        <v>6122</v>
      </c>
      <c r="C6055" t="s">
        <v>68</v>
      </c>
      <c r="D6055">
        <v>7796</v>
      </c>
      <c r="E6055" t="s">
        <v>152</v>
      </c>
      <c r="F6055" t="s">
        <v>723</v>
      </c>
      <c r="G6055" t="s">
        <v>2575</v>
      </c>
      <c r="H6055" t="s">
        <v>78</v>
      </c>
      <c r="I6055">
        <v>6171</v>
      </c>
      <c r="K6055" s="1"/>
    </row>
    <row r="6056" spans="1:11" x14ac:dyDescent="0.25">
      <c r="A6056" s="5" t="str">
        <f t="shared" si="94"/>
        <v>ID9010G6123</v>
      </c>
      <c r="B6056">
        <v>6123</v>
      </c>
      <c r="C6056" t="s">
        <v>68</v>
      </c>
      <c r="D6056">
        <v>9010</v>
      </c>
      <c r="E6056" t="s">
        <v>152</v>
      </c>
      <c r="F6056" t="s">
        <v>723</v>
      </c>
      <c r="G6056" t="s">
        <v>2575</v>
      </c>
      <c r="H6056" t="s">
        <v>977</v>
      </c>
      <c r="I6056">
        <v>6171</v>
      </c>
      <c r="K6056" s="1"/>
    </row>
    <row r="6057" spans="1:11" x14ac:dyDescent="0.25">
      <c r="A6057" s="5" t="str">
        <f t="shared" si="94"/>
        <v>ID6172G6124</v>
      </c>
      <c r="B6057">
        <v>6124</v>
      </c>
      <c r="C6057" t="s">
        <v>68</v>
      </c>
      <c r="D6057">
        <v>6172</v>
      </c>
      <c r="E6057" t="s">
        <v>152</v>
      </c>
      <c r="F6057" t="s">
        <v>723</v>
      </c>
      <c r="G6057" t="s">
        <v>2576</v>
      </c>
      <c r="H6057" t="s">
        <v>2576</v>
      </c>
      <c r="I6057">
        <v>1417</v>
      </c>
      <c r="K6057" s="1"/>
    </row>
    <row r="6058" spans="1:11" x14ac:dyDescent="0.25">
      <c r="A6058" s="5" t="str">
        <f t="shared" si="94"/>
        <v>ID6173G6125</v>
      </c>
      <c r="B6058">
        <v>6125</v>
      </c>
      <c r="C6058" t="s">
        <v>68</v>
      </c>
      <c r="D6058">
        <v>6173</v>
      </c>
      <c r="E6058" t="s">
        <v>152</v>
      </c>
      <c r="F6058" t="s">
        <v>723</v>
      </c>
      <c r="G6058" t="s">
        <v>2577</v>
      </c>
      <c r="H6058" t="s">
        <v>2577</v>
      </c>
      <c r="I6058">
        <v>1417</v>
      </c>
      <c r="K6058" s="1"/>
    </row>
    <row r="6059" spans="1:11" x14ac:dyDescent="0.25">
      <c r="A6059" s="5" t="str">
        <f t="shared" si="94"/>
        <v>ID6174G6126</v>
      </c>
      <c r="B6059">
        <v>6126</v>
      </c>
      <c r="C6059" t="s">
        <v>68</v>
      </c>
      <c r="D6059">
        <v>6174</v>
      </c>
      <c r="E6059" t="s">
        <v>152</v>
      </c>
      <c r="F6059" t="s">
        <v>723</v>
      </c>
      <c r="G6059" t="s">
        <v>78</v>
      </c>
      <c r="H6059" t="s">
        <v>78</v>
      </c>
      <c r="I6059">
        <v>1417</v>
      </c>
      <c r="K6059" s="1"/>
    </row>
    <row r="6060" spans="1:11" x14ac:dyDescent="0.25">
      <c r="A6060" s="5" t="str">
        <f t="shared" si="94"/>
        <v>ID2334G6127</v>
      </c>
      <c r="B6060">
        <v>6127</v>
      </c>
      <c r="C6060" t="s">
        <v>68</v>
      </c>
      <c r="D6060">
        <v>2334</v>
      </c>
      <c r="E6060" t="s">
        <v>152</v>
      </c>
      <c r="F6060" t="s">
        <v>983</v>
      </c>
      <c r="G6060" t="s">
        <v>983</v>
      </c>
      <c r="H6060" t="s">
        <v>983</v>
      </c>
      <c r="I6060">
        <v>347</v>
      </c>
      <c r="K6060" s="1"/>
    </row>
    <row r="6061" spans="1:11" x14ac:dyDescent="0.25">
      <c r="A6061" s="5" t="str">
        <f t="shared" si="94"/>
        <v>ID4147G6128</v>
      </c>
      <c r="B6061">
        <v>6128</v>
      </c>
      <c r="C6061" t="s">
        <v>68</v>
      </c>
      <c r="D6061">
        <v>4147</v>
      </c>
      <c r="E6061" t="s">
        <v>152</v>
      </c>
      <c r="F6061" t="s">
        <v>983</v>
      </c>
      <c r="G6061" t="s">
        <v>1726</v>
      </c>
      <c r="H6061" t="s">
        <v>1726</v>
      </c>
      <c r="I6061">
        <v>2334</v>
      </c>
      <c r="K6061" s="1"/>
    </row>
    <row r="6062" spans="1:11" x14ac:dyDescent="0.25">
      <c r="A6062" s="5" t="str">
        <f t="shared" si="94"/>
        <v>ID4148G6129</v>
      </c>
      <c r="B6062">
        <v>6129</v>
      </c>
      <c r="C6062" t="s">
        <v>68</v>
      </c>
      <c r="D6062">
        <v>4148</v>
      </c>
      <c r="E6062" t="s">
        <v>152</v>
      </c>
      <c r="F6062" t="s">
        <v>983</v>
      </c>
      <c r="G6062" t="s">
        <v>1727</v>
      </c>
      <c r="H6062" t="s">
        <v>1727</v>
      </c>
      <c r="I6062">
        <v>2334</v>
      </c>
      <c r="K6062" s="1"/>
    </row>
    <row r="6063" spans="1:11" x14ac:dyDescent="0.25">
      <c r="A6063" s="5" t="str">
        <f t="shared" si="94"/>
        <v>ID4149G6130</v>
      </c>
      <c r="B6063">
        <v>6130</v>
      </c>
      <c r="C6063" t="s">
        <v>68</v>
      </c>
      <c r="D6063">
        <v>4149</v>
      </c>
      <c r="E6063" t="s">
        <v>152</v>
      </c>
      <c r="F6063" t="s">
        <v>983</v>
      </c>
      <c r="G6063" t="s">
        <v>1728</v>
      </c>
      <c r="H6063" t="s">
        <v>1728</v>
      </c>
      <c r="I6063">
        <v>2334</v>
      </c>
      <c r="K6063" s="1"/>
    </row>
    <row r="6064" spans="1:11" x14ac:dyDescent="0.25">
      <c r="A6064" s="5" t="str">
        <f t="shared" si="94"/>
        <v>ID4150G6131</v>
      </c>
      <c r="B6064">
        <v>6131</v>
      </c>
      <c r="C6064" t="s">
        <v>68</v>
      </c>
      <c r="D6064">
        <v>4150</v>
      </c>
      <c r="E6064" t="s">
        <v>152</v>
      </c>
      <c r="F6064" t="s">
        <v>983</v>
      </c>
      <c r="G6064" t="s">
        <v>1729</v>
      </c>
      <c r="H6064" t="s">
        <v>1729</v>
      </c>
      <c r="I6064">
        <v>2334</v>
      </c>
      <c r="K6064" s="1"/>
    </row>
    <row r="6065" spans="1:11" x14ac:dyDescent="0.25">
      <c r="A6065" s="5" t="str">
        <f t="shared" si="94"/>
        <v>ID4151G6132</v>
      </c>
      <c r="B6065">
        <v>6132</v>
      </c>
      <c r="C6065" t="s">
        <v>68</v>
      </c>
      <c r="D6065">
        <v>4151</v>
      </c>
      <c r="E6065" t="s">
        <v>152</v>
      </c>
      <c r="F6065" t="s">
        <v>983</v>
      </c>
      <c r="G6065" t="s">
        <v>78</v>
      </c>
      <c r="H6065" t="s">
        <v>78</v>
      </c>
      <c r="I6065">
        <v>2334</v>
      </c>
      <c r="K6065" s="1"/>
    </row>
    <row r="6066" spans="1:11" x14ac:dyDescent="0.25">
      <c r="A6066" s="5" t="str">
        <f t="shared" si="94"/>
        <v>ID6826G6133</v>
      </c>
      <c r="B6066">
        <v>6133</v>
      </c>
      <c r="C6066" t="s">
        <v>68</v>
      </c>
      <c r="D6066">
        <v>6826</v>
      </c>
      <c r="E6066" t="s">
        <v>152</v>
      </c>
      <c r="F6066" t="s">
        <v>983</v>
      </c>
      <c r="G6066" t="s">
        <v>2867</v>
      </c>
      <c r="H6066" t="s">
        <v>2867</v>
      </c>
      <c r="I6066">
        <v>2334</v>
      </c>
      <c r="K6066" s="1"/>
    </row>
    <row r="6067" spans="1:11" x14ac:dyDescent="0.25">
      <c r="A6067" s="5" t="str">
        <f t="shared" si="94"/>
        <v>ID6827G6134</v>
      </c>
      <c r="B6067">
        <v>6134</v>
      </c>
      <c r="C6067" t="s">
        <v>68</v>
      </c>
      <c r="D6067">
        <v>6827</v>
      </c>
      <c r="E6067" t="s">
        <v>152</v>
      </c>
      <c r="F6067" t="s">
        <v>983</v>
      </c>
      <c r="G6067" t="s">
        <v>2868</v>
      </c>
      <c r="H6067" t="s">
        <v>2868</v>
      </c>
      <c r="I6067">
        <v>2334</v>
      </c>
      <c r="K6067" s="1"/>
    </row>
    <row r="6068" spans="1:11" x14ac:dyDescent="0.25">
      <c r="A6068" s="5" t="str">
        <f t="shared" si="94"/>
        <v>ID6828G6135</v>
      </c>
      <c r="B6068">
        <v>6135</v>
      </c>
      <c r="C6068" t="s">
        <v>68</v>
      </c>
      <c r="D6068">
        <v>6828</v>
      </c>
      <c r="E6068" t="s">
        <v>152</v>
      </c>
      <c r="F6068" t="s">
        <v>983</v>
      </c>
      <c r="G6068" t="s">
        <v>2869</v>
      </c>
      <c r="H6068" t="s">
        <v>2869</v>
      </c>
      <c r="I6068">
        <v>2334</v>
      </c>
      <c r="K6068" s="1"/>
    </row>
    <row r="6069" spans="1:11" x14ac:dyDescent="0.25">
      <c r="A6069" s="5" t="str">
        <f t="shared" si="94"/>
        <v>ID6829G6136</v>
      </c>
      <c r="B6069">
        <v>6136</v>
      </c>
      <c r="C6069" t="s">
        <v>68</v>
      </c>
      <c r="D6069">
        <v>6829</v>
      </c>
      <c r="E6069" t="s">
        <v>152</v>
      </c>
      <c r="F6069" t="s">
        <v>983</v>
      </c>
      <c r="G6069" t="s">
        <v>2870</v>
      </c>
      <c r="H6069" t="s">
        <v>2870</v>
      </c>
      <c r="I6069">
        <v>2334</v>
      </c>
      <c r="K6069" s="1"/>
    </row>
    <row r="6070" spans="1:11" x14ac:dyDescent="0.25">
      <c r="A6070" s="5" t="str">
        <f t="shared" si="94"/>
        <v>ID7787G6137</v>
      </c>
      <c r="B6070">
        <v>6137</v>
      </c>
      <c r="C6070" t="s">
        <v>68</v>
      </c>
      <c r="D6070">
        <v>7787</v>
      </c>
      <c r="E6070" t="s">
        <v>152</v>
      </c>
      <c r="F6070" t="s">
        <v>983</v>
      </c>
      <c r="G6070" t="s">
        <v>3325</v>
      </c>
      <c r="H6070" t="s">
        <v>3325</v>
      </c>
      <c r="I6070">
        <v>2334</v>
      </c>
      <c r="K6070" s="1"/>
    </row>
    <row r="6071" spans="1:11" x14ac:dyDescent="0.25">
      <c r="A6071" s="5" t="str">
        <f t="shared" si="94"/>
        <v>ID2335G6138</v>
      </c>
      <c r="B6071">
        <v>6138</v>
      </c>
      <c r="C6071" t="s">
        <v>68</v>
      </c>
      <c r="D6071">
        <v>2335</v>
      </c>
      <c r="E6071" t="s">
        <v>152</v>
      </c>
      <c r="F6071" t="s">
        <v>984</v>
      </c>
      <c r="G6071" t="s">
        <v>984</v>
      </c>
      <c r="H6071" t="s">
        <v>984</v>
      </c>
      <c r="I6071">
        <v>347</v>
      </c>
      <c r="K6071" s="1"/>
    </row>
    <row r="6072" spans="1:11" x14ac:dyDescent="0.25">
      <c r="A6072" s="5" t="str">
        <f t="shared" si="94"/>
        <v>ID5945G6139</v>
      </c>
      <c r="B6072">
        <v>6139</v>
      </c>
      <c r="C6072" t="s">
        <v>68</v>
      </c>
      <c r="D6072">
        <v>5945</v>
      </c>
      <c r="E6072" t="s">
        <v>152</v>
      </c>
      <c r="F6072" t="s">
        <v>984</v>
      </c>
      <c r="G6072" t="s">
        <v>78</v>
      </c>
      <c r="H6072" t="s">
        <v>78</v>
      </c>
      <c r="I6072">
        <v>2335</v>
      </c>
      <c r="K6072" s="1"/>
    </row>
    <row r="6073" spans="1:11" x14ac:dyDescent="0.25">
      <c r="A6073" s="5" t="str">
        <f t="shared" si="94"/>
        <v>ID5946G6140</v>
      </c>
      <c r="B6073">
        <v>6140</v>
      </c>
      <c r="C6073" t="s">
        <v>68</v>
      </c>
      <c r="D6073">
        <v>5946</v>
      </c>
      <c r="E6073" t="s">
        <v>152</v>
      </c>
      <c r="F6073" t="s">
        <v>984</v>
      </c>
      <c r="G6073" t="s">
        <v>141</v>
      </c>
      <c r="H6073" t="s">
        <v>141</v>
      </c>
      <c r="I6073">
        <v>2335</v>
      </c>
      <c r="K6073" s="1"/>
    </row>
    <row r="6074" spans="1:11" x14ac:dyDescent="0.25">
      <c r="A6074" s="5" t="str">
        <f t="shared" si="94"/>
        <v>ID5947G6141</v>
      </c>
      <c r="B6074">
        <v>6141</v>
      </c>
      <c r="C6074" t="s">
        <v>68</v>
      </c>
      <c r="D6074">
        <v>5947</v>
      </c>
      <c r="E6074" t="s">
        <v>152</v>
      </c>
      <c r="F6074" t="s">
        <v>984</v>
      </c>
      <c r="G6074" t="s">
        <v>1600</v>
      </c>
      <c r="H6074" t="s">
        <v>1600</v>
      </c>
      <c r="I6074">
        <v>2335</v>
      </c>
      <c r="K6074" s="1"/>
    </row>
    <row r="6075" spans="1:11" x14ac:dyDescent="0.25">
      <c r="A6075" s="5" t="str">
        <f t="shared" si="94"/>
        <v>ID5948G6142</v>
      </c>
      <c r="B6075">
        <v>6142</v>
      </c>
      <c r="C6075" t="s">
        <v>68</v>
      </c>
      <c r="D6075">
        <v>5948</v>
      </c>
      <c r="E6075" t="s">
        <v>152</v>
      </c>
      <c r="F6075" t="s">
        <v>984</v>
      </c>
      <c r="G6075" t="s">
        <v>2473</v>
      </c>
      <c r="H6075" t="s">
        <v>2473</v>
      </c>
      <c r="I6075">
        <v>2335</v>
      </c>
      <c r="K6075" s="1"/>
    </row>
    <row r="6076" spans="1:11" x14ac:dyDescent="0.25">
      <c r="A6076" s="5" t="str">
        <f t="shared" si="94"/>
        <v>ID5948G6143</v>
      </c>
      <c r="B6076">
        <v>6143</v>
      </c>
      <c r="C6076" t="s">
        <v>68</v>
      </c>
      <c r="D6076">
        <v>5948</v>
      </c>
      <c r="E6076" t="s">
        <v>152</v>
      </c>
      <c r="F6076" t="s">
        <v>984</v>
      </c>
      <c r="G6076" t="s">
        <v>2473</v>
      </c>
      <c r="H6076" t="s">
        <v>2473</v>
      </c>
      <c r="I6076">
        <v>2335</v>
      </c>
      <c r="K6076" s="1"/>
    </row>
    <row r="6077" spans="1:11" x14ac:dyDescent="0.25">
      <c r="A6077" s="5" t="str">
        <f t="shared" si="94"/>
        <v>ID6819G6144</v>
      </c>
      <c r="B6077">
        <v>6144</v>
      </c>
      <c r="C6077" t="s">
        <v>68</v>
      </c>
      <c r="D6077">
        <v>6819</v>
      </c>
      <c r="E6077" t="s">
        <v>152</v>
      </c>
      <c r="F6077" t="s">
        <v>984</v>
      </c>
      <c r="G6077" t="s">
        <v>2473</v>
      </c>
      <c r="H6077" t="s">
        <v>2756</v>
      </c>
      <c r="I6077">
        <v>5948</v>
      </c>
      <c r="K6077" s="1"/>
    </row>
    <row r="6078" spans="1:11" x14ac:dyDescent="0.25">
      <c r="A6078" s="5" t="str">
        <f t="shared" si="94"/>
        <v>ID6820G6145</v>
      </c>
      <c r="B6078">
        <v>6145</v>
      </c>
      <c r="C6078" t="s">
        <v>68</v>
      </c>
      <c r="D6078">
        <v>6820</v>
      </c>
      <c r="E6078" t="s">
        <v>152</v>
      </c>
      <c r="F6078" t="s">
        <v>984</v>
      </c>
      <c r="G6078" t="s">
        <v>2473</v>
      </c>
      <c r="H6078" t="s">
        <v>2862</v>
      </c>
      <c r="I6078">
        <v>5948</v>
      </c>
      <c r="K6078" s="1"/>
    </row>
    <row r="6079" spans="1:11" x14ac:dyDescent="0.25">
      <c r="A6079" s="5" t="str">
        <f t="shared" si="94"/>
        <v>ID6821G6146</v>
      </c>
      <c r="B6079">
        <v>6146</v>
      </c>
      <c r="C6079" t="s">
        <v>68</v>
      </c>
      <c r="D6079">
        <v>6821</v>
      </c>
      <c r="E6079" t="s">
        <v>152</v>
      </c>
      <c r="F6079" t="s">
        <v>984</v>
      </c>
      <c r="G6079" t="s">
        <v>2473</v>
      </c>
      <c r="H6079" t="s">
        <v>78</v>
      </c>
      <c r="I6079">
        <v>5948</v>
      </c>
      <c r="K6079" s="1"/>
    </row>
    <row r="6080" spans="1:11" x14ac:dyDescent="0.25">
      <c r="A6080" s="5" t="str">
        <f t="shared" si="94"/>
        <v>ID6822G6147</v>
      </c>
      <c r="B6080">
        <v>6147</v>
      </c>
      <c r="C6080" t="s">
        <v>68</v>
      </c>
      <c r="D6080">
        <v>6822</v>
      </c>
      <c r="E6080" t="s">
        <v>152</v>
      </c>
      <c r="F6080" t="s">
        <v>984</v>
      </c>
      <c r="G6080" t="s">
        <v>2863</v>
      </c>
      <c r="H6080" t="s">
        <v>2863</v>
      </c>
      <c r="I6080">
        <v>2335</v>
      </c>
      <c r="K6080" s="1"/>
    </row>
    <row r="6081" spans="1:11" x14ac:dyDescent="0.25">
      <c r="A6081" s="5" t="str">
        <f t="shared" si="94"/>
        <v>ID6823G6148</v>
      </c>
      <c r="B6081">
        <v>6148</v>
      </c>
      <c r="C6081" t="s">
        <v>68</v>
      </c>
      <c r="D6081">
        <v>6823</v>
      </c>
      <c r="E6081" t="s">
        <v>152</v>
      </c>
      <c r="F6081" t="s">
        <v>984</v>
      </c>
      <c r="G6081" t="s">
        <v>2864</v>
      </c>
      <c r="H6081" t="s">
        <v>2864</v>
      </c>
      <c r="I6081">
        <v>2335</v>
      </c>
      <c r="K6081" s="1"/>
    </row>
    <row r="6082" spans="1:11" x14ac:dyDescent="0.25">
      <c r="A6082" s="5" t="str">
        <f t="shared" si="94"/>
        <v>ID6824G6149</v>
      </c>
      <c r="B6082">
        <v>6149</v>
      </c>
      <c r="C6082" t="s">
        <v>68</v>
      </c>
      <c r="D6082">
        <v>6824</v>
      </c>
      <c r="E6082" t="s">
        <v>152</v>
      </c>
      <c r="F6082" t="s">
        <v>984</v>
      </c>
      <c r="G6082" t="s">
        <v>2865</v>
      </c>
      <c r="H6082" t="s">
        <v>2865</v>
      </c>
      <c r="I6082">
        <v>2335</v>
      </c>
      <c r="K6082" s="1"/>
    </row>
    <row r="6083" spans="1:11" x14ac:dyDescent="0.25">
      <c r="A6083" s="5" t="str">
        <f t="shared" ref="A6083:A6146" si="95">"ID"&amp;D6083&amp;"G"&amp;B6083</f>
        <v>ID6825G6150</v>
      </c>
      <c r="B6083">
        <v>6150</v>
      </c>
      <c r="C6083" t="s">
        <v>68</v>
      </c>
      <c r="D6083">
        <v>6825</v>
      </c>
      <c r="E6083" t="s">
        <v>152</v>
      </c>
      <c r="F6083" t="s">
        <v>984</v>
      </c>
      <c r="G6083" t="s">
        <v>2866</v>
      </c>
      <c r="H6083" t="s">
        <v>2866</v>
      </c>
      <c r="I6083">
        <v>2335</v>
      </c>
      <c r="K6083" s="1"/>
    </row>
    <row r="6084" spans="1:11" x14ac:dyDescent="0.25">
      <c r="A6084" s="5" t="str">
        <f t="shared" si="95"/>
        <v>ID2695G6151</v>
      </c>
      <c r="B6084">
        <v>6151</v>
      </c>
      <c r="C6084" t="s">
        <v>68</v>
      </c>
      <c r="D6084">
        <v>2695</v>
      </c>
      <c r="E6084" t="s">
        <v>152</v>
      </c>
      <c r="F6084" t="s">
        <v>263</v>
      </c>
      <c r="G6084" t="s">
        <v>263</v>
      </c>
      <c r="H6084" t="s">
        <v>263</v>
      </c>
      <c r="I6084">
        <v>347</v>
      </c>
      <c r="K6084" s="1"/>
    </row>
    <row r="6085" spans="1:11" x14ac:dyDescent="0.25">
      <c r="A6085" s="5" t="str">
        <f t="shared" si="95"/>
        <v>ID3237G6152</v>
      </c>
      <c r="B6085">
        <v>6152</v>
      </c>
      <c r="C6085" t="s">
        <v>68</v>
      </c>
      <c r="D6085">
        <v>3237</v>
      </c>
      <c r="E6085" t="s">
        <v>152</v>
      </c>
      <c r="F6085" t="s">
        <v>1344</v>
      </c>
      <c r="G6085" t="s">
        <v>1344</v>
      </c>
      <c r="H6085" t="s">
        <v>1344</v>
      </c>
      <c r="I6085">
        <v>347</v>
      </c>
      <c r="K6085" s="1"/>
    </row>
    <row r="6086" spans="1:11" x14ac:dyDescent="0.25">
      <c r="A6086" s="5" t="str">
        <f t="shared" si="95"/>
        <v>ID3238G6153</v>
      </c>
      <c r="B6086">
        <v>6153</v>
      </c>
      <c r="C6086" t="s">
        <v>68</v>
      </c>
      <c r="D6086">
        <v>3238</v>
      </c>
      <c r="E6086" t="s">
        <v>152</v>
      </c>
      <c r="F6086" t="s">
        <v>1344</v>
      </c>
      <c r="G6086" t="s">
        <v>1345</v>
      </c>
      <c r="H6086" t="s">
        <v>1345</v>
      </c>
      <c r="I6086">
        <v>3237</v>
      </c>
      <c r="K6086" s="1"/>
    </row>
    <row r="6087" spans="1:11" x14ac:dyDescent="0.25">
      <c r="A6087" s="5" t="str">
        <f t="shared" si="95"/>
        <v>ID3239G6154</v>
      </c>
      <c r="B6087">
        <v>6154</v>
      </c>
      <c r="C6087" t="s">
        <v>68</v>
      </c>
      <c r="D6087">
        <v>3239</v>
      </c>
      <c r="E6087" t="s">
        <v>152</v>
      </c>
      <c r="F6087" t="s">
        <v>1344</v>
      </c>
      <c r="G6087" t="s">
        <v>1346</v>
      </c>
      <c r="H6087" t="s">
        <v>1346</v>
      </c>
      <c r="I6087">
        <v>3237</v>
      </c>
      <c r="K6087" s="1"/>
    </row>
    <row r="6088" spans="1:11" x14ac:dyDescent="0.25">
      <c r="A6088" s="5" t="str">
        <f t="shared" si="95"/>
        <v>ID7708G6155</v>
      </c>
      <c r="B6088">
        <v>6155</v>
      </c>
      <c r="C6088" t="s">
        <v>68</v>
      </c>
      <c r="D6088">
        <v>7708</v>
      </c>
      <c r="E6088" t="s">
        <v>152</v>
      </c>
      <c r="F6088" t="s">
        <v>1344</v>
      </c>
      <c r="G6088" t="s">
        <v>1346</v>
      </c>
      <c r="H6088" t="s">
        <v>3285</v>
      </c>
      <c r="I6088">
        <v>3239</v>
      </c>
      <c r="K6088" s="1"/>
    </row>
    <row r="6089" spans="1:11" x14ac:dyDescent="0.25">
      <c r="A6089" s="5" t="str">
        <f t="shared" si="95"/>
        <v>ID7709G6156</v>
      </c>
      <c r="B6089">
        <v>6156</v>
      </c>
      <c r="C6089" t="s">
        <v>68</v>
      </c>
      <c r="D6089">
        <v>7709</v>
      </c>
      <c r="E6089" t="s">
        <v>152</v>
      </c>
      <c r="F6089" t="s">
        <v>1344</v>
      </c>
      <c r="G6089" t="s">
        <v>1346</v>
      </c>
      <c r="H6089" t="s">
        <v>3286</v>
      </c>
      <c r="I6089">
        <v>3239</v>
      </c>
      <c r="K6089" s="1"/>
    </row>
    <row r="6090" spans="1:11" x14ac:dyDescent="0.25">
      <c r="A6090" s="5" t="str">
        <f t="shared" si="95"/>
        <v>ID7710G6157</v>
      </c>
      <c r="B6090">
        <v>6157</v>
      </c>
      <c r="C6090" t="s">
        <v>68</v>
      </c>
      <c r="D6090">
        <v>7710</v>
      </c>
      <c r="E6090" t="s">
        <v>152</v>
      </c>
      <c r="F6090" t="s">
        <v>1344</v>
      </c>
      <c r="G6090" t="s">
        <v>1346</v>
      </c>
      <c r="H6090" t="s">
        <v>78</v>
      </c>
      <c r="I6090">
        <v>3239</v>
      </c>
      <c r="K6090" s="1"/>
    </row>
    <row r="6091" spans="1:11" x14ac:dyDescent="0.25">
      <c r="A6091" s="5" t="str">
        <f t="shared" si="95"/>
        <v>ID3240G6158</v>
      </c>
      <c r="B6091">
        <v>6158</v>
      </c>
      <c r="C6091" t="s">
        <v>68</v>
      </c>
      <c r="D6091">
        <v>3240</v>
      </c>
      <c r="E6091" t="s">
        <v>152</v>
      </c>
      <c r="F6091" t="s">
        <v>1344</v>
      </c>
      <c r="G6091" t="s">
        <v>1347</v>
      </c>
      <c r="H6091" t="s">
        <v>1347</v>
      </c>
      <c r="I6091">
        <v>3237</v>
      </c>
      <c r="K6091" s="1"/>
    </row>
    <row r="6092" spans="1:11" x14ac:dyDescent="0.25">
      <c r="A6092" s="5" t="str">
        <f t="shared" si="95"/>
        <v>ID3241G6159</v>
      </c>
      <c r="B6092">
        <v>6159</v>
      </c>
      <c r="C6092" t="s">
        <v>68</v>
      </c>
      <c r="D6092">
        <v>3241</v>
      </c>
      <c r="E6092" t="s">
        <v>152</v>
      </c>
      <c r="F6092" t="s">
        <v>1344</v>
      </c>
      <c r="G6092" t="s">
        <v>1348</v>
      </c>
      <c r="H6092" t="s">
        <v>1348</v>
      </c>
      <c r="I6092">
        <v>3237</v>
      </c>
      <c r="K6092" s="1"/>
    </row>
    <row r="6093" spans="1:11" x14ac:dyDescent="0.25">
      <c r="A6093" s="5" t="str">
        <f t="shared" si="95"/>
        <v>ID3242G6160</v>
      </c>
      <c r="B6093">
        <v>6160</v>
      </c>
      <c r="C6093" t="s">
        <v>68</v>
      </c>
      <c r="D6093">
        <v>3242</v>
      </c>
      <c r="E6093" t="s">
        <v>152</v>
      </c>
      <c r="F6093" t="s">
        <v>1344</v>
      </c>
      <c r="G6093" t="s">
        <v>1201</v>
      </c>
      <c r="H6093" t="s">
        <v>1201</v>
      </c>
      <c r="I6093">
        <v>3237</v>
      </c>
      <c r="K6093" s="1"/>
    </row>
    <row r="6094" spans="1:11" x14ac:dyDescent="0.25">
      <c r="A6094" s="5" t="str">
        <f t="shared" si="95"/>
        <v>ID3243G6161</v>
      </c>
      <c r="B6094">
        <v>6161</v>
      </c>
      <c r="C6094" t="s">
        <v>68</v>
      </c>
      <c r="D6094">
        <v>3243</v>
      </c>
      <c r="E6094" t="s">
        <v>152</v>
      </c>
      <c r="F6094" t="s">
        <v>1344</v>
      </c>
      <c r="G6094" t="s">
        <v>78</v>
      </c>
      <c r="H6094" t="s">
        <v>78</v>
      </c>
      <c r="I6094">
        <v>3237</v>
      </c>
      <c r="K6094" s="1"/>
    </row>
    <row r="6095" spans="1:11" x14ac:dyDescent="0.25">
      <c r="A6095" s="5" t="str">
        <f t="shared" si="95"/>
        <v>ID3244G6162</v>
      </c>
      <c r="B6095">
        <v>6162</v>
      </c>
      <c r="C6095" t="s">
        <v>68</v>
      </c>
      <c r="D6095">
        <v>3244</v>
      </c>
      <c r="E6095" t="s">
        <v>152</v>
      </c>
      <c r="F6095" t="s">
        <v>1344</v>
      </c>
      <c r="G6095" t="s">
        <v>1349</v>
      </c>
      <c r="H6095" t="s">
        <v>1349</v>
      </c>
      <c r="I6095">
        <v>3237</v>
      </c>
      <c r="K6095" s="1"/>
    </row>
    <row r="6096" spans="1:11" x14ac:dyDescent="0.25">
      <c r="A6096" s="5" t="str">
        <f t="shared" si="95"/>
        <v>ID7705G6163</v>
      </c>
      <c r="B6096">
        <v>6163</v>
      </c>
      <c r="C6096" t="s">
        <v>68</v>
      </c>
      <c r="D6096">
        <v>7705</v>
      </c>
      <c r="E6096" t="s">
        <v>152</v>
      </c>
      <c r="F6096" t="s">
        <v>1344</v>
      </c>
      <c r="G6096" t="s">
        <v>1349</v>
      </c>
      <c r="H6096" t="s">
        <v>3283</v>
      </c>
      <c r="I6096">
        <v>3244</v>
      </c>
      <c r="K6096" s="1"/>
    </row>
    <row r="6097" spans="1:11" x14ac:dyDescent="0.25">
      <c r="A6097" s="5" t="str">
        <f t="shared" si="95"/>
        <v>ID7706G6164</v>
      </c>
      <c r="B6097">
        <v>6164</v>
      </c>
      <c r="C6097" t="s">
        <v>68</v>
      </c>
      <c r="D6097">
        <v>7706</v>
      </c>
      <c r="E6097" t="s">
        <v>152</v>
      </c>
      <c r="F6097" t="s">
        <v>1344</v>
      </c>
      <c r="G6097" t="s">
        <v>1349</v>
      </c>
      <c r="H6097" t="s">
        <v>3284</v>
      </c>
      <c r="I6097">
        <v>3244</v>
      </c>
      <c r="K6097" s="1"/>
    </row>
    <row r="6098" spans="1:11" x14ac:dyDescent="0.25">
      <c r="A6098" s="5" t="str">
        <f t="shared" si="95"/>
        <v>ID7707G6165</v>
      </c>
      <c r="B6098">
        <v>6165</v>
      </c>
      <c r="C6098" t="s">
        <v>68</v>
      </c>
      <c r="D6098">
        <v>7707</v>
      </c>
      <c r="E6098" t="s">
        <v>152</v>
      </c>
      <c r="F6098" t="s">
        <v>1344</v>
      </c>
      <c r="G6098" t="s">
        <v>1349</v>
      </c>
      <c r="H6098" t="s">
        <v>78</v>
      </c>
      <c r="I6098">
        <v>3244</v>
      </c>
      <c r="K6098" s="1"/>
    </row>
    <row r="6099" spans="1:11" x14ac:dyDescent="0.25">
      <c r="A6099" s="5" t="str">
        <f t="shared" si="95"/>
        <v>ID7704G6166</v>
      </c>
      <c r="B6099">
        <v>6166</v>
      </c>
      <c r="C6099" t="s">
        <v>68</v>
      </c>
      <c r="D6099">
        <v>7704</v>
      </c>
      <c r="E6099" t="s">
        <v>152</v>
      </c>
      <c r="F6099" t="s">
        <v>1344</v>
      </c>
      <c r="G6099" t="s">
        <v>3282</v>
      </c>
      <c r="H6099" t="s">
        <v>3282</v>
      </c>
      <c r="I6099">
        <v>3237</v>
      </c>
      <c r="K6099" s="1"/>
    </row>
    <row r="6100" spans="1:11" x14ac:dyDescent="0.25">
      <c r="A6100" s="5" t="str">
        <f t="shared" si="95"/>
        <v>ID9009G6167</v>
      </c>
      <c r="B6100">
        <v>6167</v>
      </c>
      <c r="C6100" t="s">
        <v>68</v>
      </c>
      <c r="D6100">
        <v>9009</v>
      </c>
      <c r="E6100" t="s">
        <v>152</v>
      </c>
      <c r="F6100" t="s">
        <v>1344</v>
      </c>
      <c r="G6100" t="s">
        <v>3285</v>
      </c>
      <c r="H6100" t="s">
        <v>3285</v>
      </c>
      <c r="I6100">
        <v>3237</v>
      </c>
      <c r="K6100" s="1"/>
    </row>
    <row r="6101" spans="1:11" x14ac:dyDescent="0.25">
      <c r="A6101" s="5" t="str">
        <f t="shared" si="95"/>
        <v>ID3245G6168</v>
      </c>
      <c r="B6101">
        <v>6168</v>
      </c>
      <c r="C6101" t="s">
        <v>68</v>
      </c>
      <c r="D6101">
        <v>3245</v>
      </c>
      <c r="E6101" t="s">
        <v>152</v>
      </c>
      <c r="F6101" t="s">
        <v>1235</v>
      </c>
      <c r="G6101" t="s">
        <v>1235</v>
      </c>
      <c r="H6101" t="s">
        <v>1235</v>
      </c>
      <c r="I6101">
        <v>347</v>
      </c>
      <c r="K6101" s="1"/>
    </row>
    <row r="6102" spans="1:11" x14ac:dyDescent="0.25">
      <c r="A6102" s="5" t="str">
        <f t="shared" si="95"/>
        <v>ID7766G6169</v>
      </c>
      <c r="B6102">
        <v>6169</v>
      </c>
      <c r="C6102" t="s">
        <v>68</v>
      </c>
      <c r="D6102">
        <v>7766</v>
      </c>
      <c r="E6102" t="s">
        <v>152</v>
      </c>
      <c r="F6102" t="s">
        <v>1235</v>
      </c>
      <c r="G6102" t="s">
        <v>3317</v>
      </c>
      <c r="H6102" t="s">
        <v>3317</v>
      </c>
      <c r="I6102">
        <v>3245</v>
      </c>
      <c r="K6102" s="1"/>
    </row>
    <row r="6103" spans="1:11" x14ac:dyDescent="0.25">
      <c r="A6103" s="5" t="str">
        <f t="shared" si="95"/>
        <v>ID7767G6170</v>
      </c>
      <c r="B6103">
        <v>6170</v>
      </c>
      <c r="C6103" t="s">
        <v>68</v>
      </c>
      <c r="D6103">
        <v>7767</v>
      </c>
      <c r="E6103" t="s">
        <v>152</v>
      </c>
      <c r="F6103" t="s">
        <v>1235</v>
      </c>
      <c r="G6103" t="s">
        <v>3318</v>
      </c>
      <c r="H6103" t="s">
        <v>3318</v>
      </c>
      <c r="I6103">
        <v>3245</v>
      </c>
      <c r="K6103" s="1"/>
    </row>
    <row r="6104" spans="1:11" x14ac:dyDescent="0.25">
      <c r="A6104" s="5" t="str">
        <f t="shared" si="95"/>
        <v>ID7768G6171</v>
      </c>
      <c r="B6104">
        <v>6171</v>
      </c>
      <c r="C6104" t="s">
        <v>68</v>
      </c>
      <c r="D6104">
        <v>7768</v>
      </c>
      <c r="E6104" t="s">
        <v>152</v>
      </c>
      <c r="F6104" t="s">
        <v>1235</v>
      </c>
      <c r="G6104" t="s">
        <v>3319</v>
      </c>
      <c r="H6104" t="s">
        <v>3319</v>
      </c>
      <c r="I6104">
        <v>3245</v>
      </c>
      <c r="K6104" s="1"/>
    </row>
    <row r="6105" spans="1:11" x14ac:dyDescent="0.25">
      <c r="A6105" s="5" t="str">
        <f t="shared" si="95"/>
        <v>ID7769G6172</v>
      </c>
      <c r="B6105">
        <v>6172</v>
      </c>
      <c r="C6105" t="s">
        <v>68</v>
      </c>
      <c r="D6105">
        <v>7769</v>
      </c>
      <c r="E6105" t="s">
        <v>152</v>
      </c>
      <c r="F6105" t="s">
        <v>1235</v>
      </c>
      <c r="G6105" t="s">
        <v>78</v>
      </c>
      <c r="H6105" t="s">
        <v>78</v>
      </c>
      <c r="I6105">
        <v>3245</v>
      </c>
      <c r="K6105" s="1"/>
    </row>
    <row r="6106" spans="1:11" x14ac:dyDescent="0.25">
      <c r="A6106" s="5" t="str">
        <f t="shared" si="95"/>
        <v>ID3246G6173</v>
      </c>
      <c r="B6106">
        <v>6173</v>
      </c>
      <c r="C6106" t="s">
        <v>68</v>
      </c>
      <c r="D6106">
        <v>3246</v>
      </c>
      <c r="E6106" t="s">
        <v>152</v>
      </c>
      <c r="F6106" t="s">
        <v>1350</v>
      </c>
      <c r="G6106" t="s">
        <v>1350</v>
      </c>
      <c r="H6106" t="s">
        <v>1350</v>
      </c>
      <c r="I6106">
        <v>347</v>
      </c>
      <c r="K6106" s="1"/>
    </row>
    <row r="6107" spans="1:11" x14ac:dyDescent="0.25">
      <c r="A6107" s="5" t="str">
        <f t="shared" si="95"/>
        <v>ID3247G6174</v>
      </c>
      <c r="B6107">
        <v>6174</v>
      </c>
      <c r="C6107" t="s">
        <v>68</v>
      </c>
      <c r="D6107">
        <v>3247</v>
      </c>
      <c r="E6107" t="s">
        <v>152</v>
      </c>
      <c r="F6107" t="s">
        <v>1350</v>
      </c>
      <c r="G6107" t="s">
        <v>86</v>
      </c>
      <c r="H6107" t="s">
        <v>86</v>
      </c>
      <c r="I6107">
        <v>3246</v>
      </c>
      <c r="K6107" s="1"/>
    </row>
    <row r="6108" spans="1:11" x14ac:dyDescent="0.25">
      <c r="A6108" s="5" t="str">
        <f t="shared" si="95"/>
        <v>ID3248G6175</v>
      </c>
      <c r="B6108">
        <v>6175</v>
      </c>
      <c r="C6108" t="s">
        <v>68</v>
      </c>
      <c r="D6108">
        <v>3248</v>
      </c>
      <c r="E6108" t="s">
        <v>152</v>
      </c>
      <c r="F6108" t="s">
        <v>1350</v>
      </c>
      <c r="G6108" t="s">
        <v>1040</v>
      </c>
      <c r="H6108" t="s">
        <v>1040</v>
      </c>
      <c r="I6108">
        <v>3246</v>
      </c>
      <c r="K6108" s="1"/>
    </row>
    <row r="6109" spans="1:11" x14ac:dyDescent="0.25">
      <c r="A6109" s="5" t="str">
        <f t="shared" si="95"/>
        <v>ID7726G6176</v>
      </c>
      <c r="B6109">
        <v>6176</v>
      </c>
      <c r="C6109" t="s">
        <v>68</v>
      </c>
      <c r="D6109">
        <v>7726</v>
      </c>
      <c r="E6109" t="s">
        <v>152</v>
      </c>
      <c r="F6109" t="s">
        <v>1350</v>
      </c>
      <c r="G6109" t="s">
        <v>1040</v>
      </c>
      <c r="H6109" t="s">
        <v>86</v>
      </c>
      <c r="I6109">
        <v>3248</v>
      </c>
      <c r="K6109" s="1"/>
    </row>
    <row r="6110" spans="1:11" x14ac:dyDescent="0.25">
      <c r="A6110" s="5" t="str">
        <f t="shared" si="95"/>
        <v>ID7727G6177</v>
      </c>
      <c r="B6110">
        <v>6177</v>
      </c>
      <c r="C6110" t="s">
        <v>68</v>
      </c>
      <c r="D6110">
        <v>7727</v>
      </c>
      <c r="E6110" t="s">
        <v>152</v>
      </c>
      <c r="F6110" t="s">
        <v>1350</v>
      </c>
      <c r="G6110" t="s">
        <v>1040</v>
      </c>
      <c r="H6110" t="s">
        <v>1483</v>
      </c>
      <c r="I6110">
        <v>3248</v>
      </c>
      <c r="K6110" s="1"/>
    </row>
    <row r="6111" spans="1:11" x14ac:dyDescent="0.25">
      <c r="A6111" s="5" t="str">
        <f t="shared" si="95"/>
        <v>ID7728G6178</v>
      </c>
      <c r="B6111">
        <v>6178</v>
      </c>
      <c r="C6111" t="s">
        <v>68</v>
      </c>
      <c r="D6111">
        <v>7728</v>
      </c>
      <c r="E6111" t="s">
        <v>152</v>
      </c>
      <c r="F6111" t="s">
        <v>1350</v>
      </c>
      <c r="G6111" t="s">
        <v>1040</v>
      </c>
      <c r="H6111" t="s">
        <v>695</v>
      </c>
      <c r="I6111">
        <v>3248</v>
      </c>
      <c r="K6111" s="1"/>
    </row>
    <row r="6112" spans="1:11" x14ac:dyDescent="0.25">
      <c r="A6112" s="5" t="str">
        <f t="shared" si="95"/>
        <v>ID7729G6179</v>
      </c>
      <c r="B6112">
        <v>6179</v>
      </c>
      <c r="C6112" t="s">
        <v>68</v>
      </c>
      <c r="D6112">
        <v>7729</v>
      </c>
      <c r="E6112" t="s">
        <v>152</v>
      </c>
      <c r="F6112" t="s">
        <v>1350</v>
      </c>
      <c r="G6112" t="s">
        <v>1040</v>
      </c>
      <c r="H6112" t="s">
        <v>664</v>
      </c>
      <c r="I6112">
        <v>3248</v>
      </c>
      <c r="K6112" s="1"/>
    </row>
    <row r="6113" spans="1:11" x14ac:dyDescent="0.25">
      <c r="A6113" s="5" t="str">
        <f t="shared" si="95"/>
        <v>ID7730G6180</v>
      </c>
      <c r="B6113">
        <v>6180</v>
      </c>
      <c r="C6113" t="s">
        <v>68</v>
      </c>
      <c r="D6113">
        <v>7730</v>
      </c>
      <c r="E6113" t="s">
        <v>152</v>
      </c>
      <c r="F6113" t="s">
        <v>1350</v>
      </c>
      <c r="G6113" t="s">
        <v>1040</v>
      </c>
      <c r="H6113" t="s">
        <v>3297</v>
      </c>
      <c r="I6113">
        <v>3248</v>
      </c>
      <c r="K6113" s="1"/>
    </row>
    <row r="6114" spans="1:11" x14ac:dyDescent="0.25">
      <c r="A6114" s="5" t="str">
        <f t="shared" si="95"/>
        <v>ID7731G6181</v>
      </c>
      <c r="B6114">
        <v>6181</v>
      </c>
      <c r="C6114" t="s">
        <v>68</v>
      </c>
      <c r="D6114">
        <v>7731</v>
      </c>
      <c r="E6114" t="s">
        <v>152</v>
      </c>
      <c r="F6114" t="s">
        <v>1350</v>
      </c>
      <c r="G6114" t="s">
        <v>1040</v>
      </c>
      <c r="H6114" t="s">
        <v>78</v>
      </c>
      <c r="I6114">
        <v>3248</v>
      </c>
      <c r="K6114" s="1"/>
    </row>
    <row r="6115" spans="1:11" x14ac:dyDescent="0.25">
      <c r="A6115" s="5" t="str">
        <f t="shared" si="95"/>
        <v>ID3249G6182</v>
      </c>
      <c r="B6115">
        <v>6182</v>
      </c>
      <c r="C6115" t="s">
        <v>68</v>
      </c>
      <c r="D6115">
        <v>3249</v>
      </c>
      <c r="E6115" t="s">
        <v>152</v>
      </c>
      <c r="F6115" t="s">
        <v>1350</v>
      </c>
      <c r="G6115" t="s">
        <v>1351</v>
      </c>
      <c r="H6115" t="s">
        <v>1351</v>
      </c>
      <c r="I6115">
        <v>3246</v>
      </c>
      <c r="K6115" s="1"/>
    </row>
    <row r="6116" spans="1:11" x14ac:dyDescent="0.25">
      <c r="A6116" s="5" t="str">
        <f t="shared" si="95"/>
        <v>ID3249G6183</v>
      </c>
      <c r="B6116">
        <v>6183</v>
      </c>
      <c r="C6116" t="s">
        <v>68</v>
      </c>
      <c r="D6116">
        <v>3249</v>
      </c>
      <c r="E6116" t="s">
        <v>152</v>
      </c>
      <c r="F6116" t="s">
        <v>1350</v>
      </c>
      <c r="G6116" t="s">
        <v>1351</v>
      </c>
      <c r="H6116" t="s">
        <v>1351</v>
      </c>
      <c r="I6116">
        <v>3246</v>
      </c>
      <c r="K6116" s="1"/>
    </row>
    <row r="6117" spans="1:11" x14ac:dyDescent="0.25">
      <c r="A6117" s="5" t="str">
        <f t="shared" si="95"/>
        <v>ID7732G6184</v>
      </c>
      <c r="B6117">
        <v>6184</v>
      </c>
      <c r="C6117" t="s">
        <v>68</v>
      </c>
      <c r="D6117">
        <v>7732</v>
      </c>
      <c r="E6117" t="s">
        <v>152</v>
      </c>
      <c r="F6117" t="s">
        <v>1350</v>
      </c>
      <c r="G6117" t="s">
        <v>1351</v>
      </c>
      <c r="H6117" t="s">
        <v>119</v>
      </c>
      <c r="I6117">
        <v>3249</v>
      </c>
      <c r="K6117" s="1"/>
    </row>
    <row r="6118" spans="1:11" x14ac:dyDescent="0.25">
      <c r="A6118" s="5" t="str">
        <f t="shared" si="95"/>
        <v>ID7733G6185</v>
      </c>
      <c r="B6118">
        <v>6185</v>
      </c>
      <c r="C6118" t="s">
        <v>68</v>
      </c>
      <c r="D6118">
        <v>7733</v>
      </c>
      <c r="E6118" t="s">
        <v>152</v>
      </c>
      <c r="F6118" t="s">
        <v>1350</v>
      </c>
      <c r="G6118" t="s">
        <v>1351</v>
      </c>
      <c r="H6118" t="s">
        <v>3298</v>
      </c>
      <c r="I6118">
        <v>3249</v>
      </c>
      <c r="K6118" s="1"/>
    </row>
    <row r="6119" spans="1:11" x14ac:dyDescent="0.25">
      <c r="A6119" s="5" t="str">
        <f t="shared" si="95"/>
        <v>ID7734G6186</v>
      </c>
      <c r="B6119">
        <v>6186</v>
      </c>
      <c r="C6119" t="s">
        <v>68</v>
      </c>
      <c r="D6119">
        <v>7734</v>
      </c>
      <c r="E6119" t="s">
        <v>152</v>
      </c>
      <c r="F6119" t="s">
        <v>1350</v>
      </c>
      <c r="G6119" t="s">
        <v>1351</v>
      </c>
      <c r="H6119" t="s">
        <v>3299</v>
      </c>
      <c r="I6119">
        <v>3249</v>
      </c>
      <c r="K6119" s="1"/>
    </row>
    <row r="6120" spans="1:11" x14ac:dyDescent="0.25">
      <c r="A6120" s="5" t="str">
        <f t="shared" si="95"/>
        <v>ID7735G6187</v>
      </c>
      <c r="B6120">
        <v>6187</v>
      </c>
      <c r="C6120" t="s">
        <v>68</v>
      </c>
      <c r="D6120">
        <v>7735</v>
      </c>
      <c r="E6120" t="s">
        <v>152</v>
      </c>
      <c r="F6120" t="s">
        <v>1350</v>
      </c>
      <c r="G6120" t="s">
        <v>1351</v>
      </c>
      <c r="H6120" t="s">
        <v>78</v>
      </c>
      <c r="I6120">
        <v>3249</v>
      </c>
      <c r="K6120" s="1"/>
    </row>
    <row r="6121" spans="1:11" x14ac:dyDescent="0.25">
      <c r="A6121" s="5" t="str">
        <f t="shared" si="95"/>
        <v>ID3250G6188</v>
      </c>
      <c r="B6121">
        <v>6188</v>
      </c>
      <c r="C6121" t="s">
        <v>68</v>
      </c>
      <c r="D6121">
        <v>3250</v>
      </c>
      <c r="E6121" t="s">
        <v>152</v>
      </c>
      <c r="F6121" t="s">
        <v>1350</v>
      </c>
      <c r="G6121" t="s">
        <v>78</v>
      </c>
      <c r="H6121" t="s">
        <v>78</v>
      </c>
      <c r="I6121">
        <v>3246</v>
      </c>
      <c r="K6121" s="1"/>
    </row>
    <row r="6122" spans="1:11" x14ac:dyDescent="0.25">
      <c r="A6122" s="5" t="str">
        <f t="shared" si="95"/>
        <v>ID3251G6189</v>
      </c>
      <c r="B6122">
        <v>6189</v>
      </c>
      <c r="C6122" t="s">
        <v>68</v>
      </c>
      <c r="D6122">
        <v>3251</v>
      </c>
      <c r="E6122" t="s">
        <v>152</v>
      </c>
      <c r="F6122" t="s">
        <v>1350</v>
      </c>
      <c r="G6122" t="s">
        <v>1352</v>
      </c>
      <c r="H6122" t="s">
        <v>1352</v>
      </c>
      <c r="I6122">
        <v>3246</v>
      </c>
      <c r="K6122" s="1"/>
    </row>
    <row r="6123" spans="1:11" x14ac:dyDescent="0.25">
      <c r="A6123" s="5" t="str">
        <f t="shared" si="95"/>
        <v>ID3251G6190</v>
      </c>
      <c r="B6123">
        <v>6190</v>
      </c>
      <c r="C6123" t="s">
        <v>68</v>
      </c>
      <c r="D6123">
        <v>3251</v>
      </c>
      <c r="E6123" t="s">
        <v>152</v>
      </c>
      <c r="F6123" t="s">
        <v>1350</v>
      </c>
      <c r="G6123" t="s">
        <v>1353</v>
      </c>
      <c r="H6123" t="s">
        <v>1353</v>
      </c>
      <c r="I6123">
        <v>3246</v>
      </c>
      <c r="K6123" s="1"/>
    </row>
    <row r="6124" spans="1:11" x14ac:dyDescent="0.25">
      <c r="A6124" s="5" t="str">
        <f t="shared" si="95"/>
        <v>ID3252G6191</v>
      </c>
      <c r="B6124">
        <v>6191</v>
      </c>
      <c r="C6124" t="s">
        <v>68</v>
      </c>
      <c r="D6124">
        <v>3252</v>
      </c>
      <c r="E6124" t="s">
        <v>152</v>
      </c>
      <c r="F6124" t="s">
        <v>1350</v>
      </c>
      <c r="G6124" t="s">
        <v>1354</v>
      </c>
      <c r="H6124" t="s">
        <v>1354</v>
      </c>
      <c r="I6124">
        <v>3246</v>
      </c>
      <c r="K6124" s="1"/>
    </row>
    <row r="6125" spans="1:11" x14ac:dyDescent="0.25">
      <c r="A6125" s="5" t="str">
        <f t="shared" si="95"/>
        <v>ID3252G6192</v>
      </c>
      <c r="B6125">
        <v>6192</v>
      </c>
      <c r="C6125" t="s">
        <v>68</v>
      </c>
      <c r="D6125">
        <v>3252</v>
      </c>
      <c r="E6125" t="s">
        <v>152</v>
      </c>
      <c r="F6125" t="s">
        <v>1350</v>
      </c>
      <c r="G6125" t="s">
        <v>1354</v>
      </c>
      <c r="H6125" t="s">
        <v>1354</v>
      </c>
      <c r="I6125">
        <v>3246</v>
      </c>
      <c r="K6125" s="1"/>
    </row>
    <row r="6126" spans="1:11" x14ac:dyDescent="0.25">
      <c r="A6126" s="5" t="str">
        <f t="shared" si="95"/>
        <v>ID7736G6193</v>
      </c>
      <c r="B6126">
        <v>6193</v>
      </c>
      <c r="C6126" t="s">
        <v>68</v>
      </c>
      <c r="D6126">
        <v>7736</v>
      </c>
      <c r="E6126" t="s">
        <v>152</v>
      </c>
      <c r="F6126" t="s">
        <v>1350</v>
      </c>
      <c r="G6126" t="s">
        <v>1354</v>
      </c>
      <c r="H6126" t="s">
        <v>3300</v>
      </c>
      <c r="I6126">
        <v>3252</v>
      </c>
      <c r="K6126" s="1"/>
    </row>
    <row r="6127" spans="1:11" x14ac:dyDescent="0.25">
      <c r="A6127" s="5" t="str">
        <f t="shared" si="95"/>
        <v>ID7737G6194</v>
      </c>
      <c r="B6127">
        <v>6194</v>
      </c>
      <c r="C6127" t="s">
        <v>68</v>
      </c>
      <c r="D6127">
        <v>7737</v>
      </c>
      <c r="E6127" t="s">
        <v>152</v>
      </c>
      <c r="F6127" t="s">
        <v>1350</v>
      </c>
      <c r="G6127" t="s">
        <v>1354</v>
      </c>
      <c r="H6127" t="s">
        <v>3301</v>
      </c>
      <c r="I6127">
        <v>3252</v>
      </c>
      <c r="K6127" s="1"/>
    </row>
    <row r="6128" spans="1:11" x14ac:dyDescent="0.25">
      <c r="A6128" s="5" t="str">
        <f t="shared" si="95"/>
        <v>ID7738G6195</v>
      </c>
      <c r="B6128">
        <v>6195</v>
      </c>
      <c r="C6128" t="s">
        <v>68</v>
      </c>
      <c r="D6128">
        <v>7738</v>
      </c>
      <c r="E6128" t="s">
        <v>152</v>
      </c>
      <c r="F6128" t="s">
        <v>1350</v>
      </c>
      <c r="G6128" t="s">
        <v>1354</v>
      </c>
      <c r="H6128" t="s">
        <v>78</v>
      </c>
      <c r="I6128">
        <v>3252</v>
      </c>
      <c r="K6128" s="1"/>
    </row>
    <row r="6129" spans="1:11" x14ac:dyDescent="0.25">
      <c r="A6129" s="5" t="str">
        <f t="shared" si="95"/>
        <v>ID3253G6196</v>
      </c>
      <c r="B6129">
        <v>6196</v>
      </c>
      <c r="C6129" t="s">
        <v>68</v>
      </c>
      <c r="D6129">
        <v>3253</v>
      </c>
      <c r="E6129" t="s">
        <v>152</v>
      </c>
      <c r="F6129" t="s">
        <v>1350</v>
      </c>
      <c r="G6129" t="s">
        <v>1355</v>
      </c>
      <c r="H6129" t="s">
        <v>1355</v>
      </c>
      <c r="I6129">
        <v>3246</v>
      </c>
      <c r="K6129" s="1"/>
    </row>
    <row r="6130" spans="1:11" x14ac:dyDescent="0.25">
      <c r="A6130" s="5" t="str">
        <f t="shared" si="95"/>
        <v>ID3253G6197</v>
      </c>
      <c r="B6130">
        <v>6197</v>
      </c>
      <c r="C6130" t="s">
        <v>68</v>
      </c>
      <c r="D6130">
        <v>3253</v>
      </c>
      <c r="E6130" t="s">
        <v>152</v>
      </c>
      <c r="F6130" t="s">
        <v>1350</v>
      </c>
      <c r="G6130" t="s">
        <v>1355</v>
      </c>
      <c r="H6130" t="s">
        <v>1355</v>
      </c>
      <c r="I6130">
        <v>3246</v>
      </c>
      <c r="K6130" s="1"/>
    </row>
    <row r="6131" spans="1:11" x14ac:dyDescent="0.25">
      <c r="A6131" s="5" t="str">
        <f t="shared" si="95"/>
        <v>ID7739G6198</v>
      </c>
      <c r="B6131">
        <v>6198</v>
      </c>
      <c r="C6131" t="s">
        <v>68</v>
      </c>
      <c r="D6131">
        <v>7739</v>
      </c>
      <c r="E6131" t="s">
        <v>152</v>
      </c>
      <c r="F6131" t="s">
        <v>1350</v>
      </c>
      <c r="G6131" t="s">
        <v>1355</v>
      </c>
      <c r="H6131" t="s">
        <v>3302</v>
      </c>
      <c r="I6131">
        <v>3253</v>
      </c>
      <c r="K6131" s="1"/>
    </row>
    <row r="6132" spans="1:11" x14ac:dyDescent="0.25">
      <c r="A6132" s="5" t="str">
        <f t="shared" si="95"/>
        <v>ID7740G6199</v>
      </c>
      <c r="B6132">
        <v>6199</v>
      </c>
      <c r="C6132" t="s">
        <v>68</v>
      </c>
      <c r="D6132">
        <v>7740</v>
      </c>
      <c r="E6132" t="s">
        <v>152</v>
      </c>
      <c r="F6132" t="s">
        <v>1350</v>
      </c>
      <c r="G6132" t="s">
        <v>1355</v>
      </c>
      <c r="H6132" t="s">
        <v>982</v>
      </c>
      <c r="I6132">
        <v>3253</v>
      </c>
      <c r="K6132" s="1"/>
    </row>
    <row r="6133" spans="1:11" x14ac:dyDescent="0.25">
      <c r="A6133" s="5" t="str">
        <f t="shared" si="95"/>
        <v>ID7741G6200</v>
      </c>
      <c r="B6133">
        <v>6200</v>
      </c>
      <c r="C6133" t="s">
        <v>68</v>
      </c>
      <c r="D6133">
        <v>7741</v>
      </c>
      <c r="E6133" t="s">
        <v>152</v>
      </c>
      <c r="F6133" t="s">
        <v>1350</v>
      </c>
      <c r="G6133" t="s">
        <v>1355</v>
      </c>
      <c r="H6133" t="s">
        <v>3303</v>
      </c>
      <c r="I6133">
        <v>3253</v>
      </c>
      <c r="K6133" s="1"/>
    </row>
    <row r="6134" spans="1:11" x14ac:dyDescent="0.25">
      <c r="A6134" s="5" t="str">
        <f t="shared" si="95"/>
        <v>ID7742G6201</v>
      </c>
      <c r="B6134">
        <v>6201</v>
      </c>
      <c r="C6134" t="s">
        <v>68</v>
      </c>
      <c r="D6134">
        <v>7742</v>
      </c>
      <c r="E6134" t="s">
        <v>152</v>
      </c>
      <c r="F6134" t="s">
        <v>1350</v>
      </c>
      <c r="G6134" t="s">
        <v>1355</v>
      </c>
      <c r="H6134" t="s">
        <v>3304</v>
      </c>
      <c r="I6134">
        <v>3253</v>
      </c>
      <c r="K6134" s="1"/>
    </row>
    <row r="6135" spans="1:11" x14ac:dyDescent="0.25">
      <c r="A6135" s="5" t="str">
        <f t="shared" si="95"/>
        <v>ID7743G6202</v>
      </c>
      <c r="B6135">
        <v>6202</v>
      </c>
      <c r="C6135" t="s">
        <v>68</v>
      </c>
      <c r="D6135">
        <v>7743</v>
      </c>
      <c r="E6135" t="s">
        <v>152</v>
      </c>
      <c r="F6135" t="s">
        <v>1350</v>
      </c>
      <c r="G6135" t="s">
        <v>1355</v>
      </c>
      <c r="H6135" t="s">
        <v>3305</v>
      </c>
      <c r="I6135">
        <v>3253</v>
      </c>
      <c r="K6135" s="1"/>
    </row>
    <row r="6136" spans="1:11" x14ac:dyDescent="0.25">
      <c r="A6136" s="5" t="str">
        <f t="shared" si="95"/>
        <v>ID7744G6203</v>
      </c>
      <c r="B6136">
        <v>6203</v>
      </c>
      <c r="C6136" t="s">
        <v>68</v>
      </c>
      <c r="D6136">
        <v>7744</v>
      </c>
      <c r="E6136" t="s">
        <v>152</v>
      </c>
      <c r="F6136" t="s">
        <v>1350</v>
      </c>
      <c r="G6136" t="s">
        <v>1355</v>
      </c>
      <c r="H6136" t="s">
        <v>78</v>
      </c>
      <c r="I6136">
        <v>3253</v>
      </c>
      <c r="K6136" s="1"/>
    </row>
    <row r="6137" spans="1:11" x14ac:dyDescent="0.25">
      <c r="A6137" s="5" t="str">
        <f t="shared" si="95"/>
        <v>ID3254G6204</v>
      </c>
      <c r="B6137">
        <v>6204</v>
      </c>
      <c r="C6137" t="s">
        <v>68</v>
      </c>
      <c r="D6137">
        <v>3254</v>
      </c>
      <c r="E6137" t="s">
        <v>152</v>
      </c>
      <c r="F6137" t="s">
        <v>1350</v>
      </c>
      <c r="G6137" t="s">
        <v>1356</v>
      </c>
      <c r="H6137" t="s">
        <v>1356</v>
      </c>
      <c r="I6137">
        <v>3246</v>
      </c>
      <c r="K6137" s="1"/>
    </row>
    <row r="6138" spans="1:11" x14ac:dyDescent="0.25">
      <c r="A6138" s="5" t="str">
        <f t="shared" si="95"/>
        <v>ID3255G6205</v>
      </c>
      <c r="B6138">
        <v>6205</v>
      </c>
      <c r="C6138" t="s">
        <v>68</v>
      </c>
      <c r="D6138">
        <v>3255</v>
      </c>
      <c r="E6138" t="s">
        <v>152</v>
      </c>
      <c r="F6138" t="s">
        <v>1350</v>
      </c>
      <c r="G6138" t="s">
        <v>1357</v>
      </c>
      <c r="H6138" t="s">
        <v>1357</v>
      </c>
      <c r="I6138">
        <v>3246</v>
      </c>
      <c r="K6138" s="1"/>
    </row>
    <row r="6139" spans="1:11" x14ac:dyDescent="0.25">
      <c r="A6139" s="5" t="str">
        <f t="shared" si="95"/>
        <v>ID3256G6206</v>
      </c>
      <c r="B6139">
        <v>6206</v>
      </c>
      <c r="C6139" t="s">
        <v>68</v>
      </c>
      <c r="D6139">
        <v>3256</v>
      </c>
      <c r="E6139" t="s">
        <v>152</v>
      </c>
      <c r="F6139" t="s">
        <v>1350</v>
      </c>
      <c r="G6139" t="s">
        <v>1357</v>
      </c>
      <c r="H6139" t="s">
        <v>86</v>
      </c>
      <c r="I6139">
        <v>3255</v>
      </c>
      <c r="K6139" s="1"/>
    </row>
    <row r="6140" spans="1:11" x14ac:dyDescent="0.25">
      <c r="A6140" s="5" t="str">
        <f t="shared" si="95"/>
        <v>ID3257G6207</v>
      </c>
      <c r="B6140">
        <v>6207</v>
      </c>
      <c r="C6140" t="s">
        <v>68</v>
      </c>
      <c r="D6140">
        <v>3257</v>
      </c>
      <c r="E6140" t="s">
        <v>152</v>
      </c>
      <c r="F6140" t="s">
        <v>1350</v>
      </c>
      <c r="G6140" t="s">
        <v>1357</v>
      </c>
      <c r="H6140" t="s">
        <v>1358</v>
      </c>
      <c r="I6140">
        <v>3255</v>
      </c>
      <c r="K6140" s="1"/>
    </row>
    <row r="6141" spans="1:11" x14ac:dyDescent="0.25">
      <c r="A6141" s="5" t="str">
        <f t="shared" si="95"/>
        <v>ID3258G6208</v>
      </c>
      <c r="B6141">
        <v>6208</v>
      </c>
      <c r="C6141" t="s">
        <v>68</v>
      </c>
      <c r="D6141">
        <v>3258</v>
      </c>
      <c r="E6141" t="s">
        <v>152</v>
      </c>
      <c r="F6141" t="s">
        <v>1350</v>
      </c>
      <c r="G6141" t="s">
        <v>1357</v>
      </c>
      <c r="H6141" t="s">
        <v>1040</v>
      </c>
      <c r="I6141">
        <v>3255</v>
      </c>
      <c r="K6141" s="1"/>
    </row>
    <row r="6142" spans="1:11" x14ac:dyDescent="0.25">
      <c r="A6142" s="5" t="str">
        <f t="shared" si="95"/>
        <v>ID3260G6209</v>
      </c>
      <c r="B6142">
        <v>6209</v>
      </c>
      <c r="C6142" t="s">
        <v>68</v>
      </c>
      <c r="D6142">
        <v>3260</v>
      </c>
      <c r="E6142" t="s">
        <v>152</v>
      </c>
      <c r="F6142" t="s">
        <v>1350</v>
      </c>
      <c r="G6142" t="s">
        <v>1357</v>
      </c>
      <c r="H6142" t="s">
        <v>78</v>
      </c>
      <c r="I6142">
        <v>3255</v>
      </c>
      <c r="K6142" s="1"/>
    </row>
    <row r="6143" spans="1:11" x14ac:dyDescent="0.25">
      <c r="A6143" s="5" t="str">
        <f t="shared" si="95"/>
        <v>ID6170G6210</v>
      </c>
      <c r="B6143">
        <v>6210</v>
      </c>
      <c r="C6143" t="s">
        <v>68</v>
      </c>
      <c r="D6143">
        <v>6170</v>
      </c>
      <c r="E6143" t="s">
        <v>152</v>
      </c>
      <c r="F6143" t="s">
        <v>1350</v>
      </c>
      <c r="G6143" t="s">
        <v>2574</v>
      </c>
      <c r="H6143" t="s">
        <v>2574</v>
      </c>
      <c r="I6143">
        <v>3246</v>
      </c>
      <c r="K6143" s="1"/>
    </row>
    <row r="6144" spans="1:11" x14ac:dyDescent="0.25">
      <c r="A6144" s="5" t="str">
        <f t="shared" si="95"/>
        <v>ID7722G6211</v>
      </c>
      <c r="B6144">
        <v>6211</v>
      </c>
      <c r="C6144" t="s">
        <v>68</v>
      </c>
      <c r="D6144">
        <v>7722</v>
      </c>
      <c r="E6144" t="s">
        <v>152</v>
      </c>
      <c r="F6144" t="s">
        <v>1350</v>
      </c>
      <c r="G6144" t="s">
        <v>2574</v>
      </c>
      <c r="H6144" t="s">
        <v>3282</v>
      </c>
      <c r="I6144">
        <v>6170</v>
      </c>
      <c r="K6144" s="1"/>
    </row>
    <row r="6145" spans="1:11" x14ac:dyDescent="0.25">
      <c r="A6145" s="5" t="str">
        <f t="shared" si="95"/>
        <v>ID7723G6212</v>
      </c>
      <c r="B6145">
        <v>6212</v>
      </c>
      <c r="C6145" t="s">
        <v>68</v>
      </c>
      <c r="D6145">
        <v>7723</v>
      </c>
      <c r="E6145" t="s">
        <v>152</v>
      </c>
      <c r="F6145" t="s">
        <v>1350</v>
      </c>
      <c r="G6145" t="s">
        <v>2574</v>
      </c>
      <c r="H6145" t="s">
        <v>878</v>
      </c>
      <c r="I6145">
        <v>6170</v>
      </c>
      <c r="K6145" s="1"/>
    </row>
    <row r="6146" spans="1:11" x14ac:dyDescent="0.25">
      <c r="A6146" s="5" t="str">
        <f t="shared" si="95"/>
        <v>ID7724G6213</v>
      </c>
      <c r="B6146">
        <v>6213</v>
      </c>
      <c r="C6146" t="s">
        <v>68</v>
      </c>
      <c r="D6146">
        <v>7724</v>
      </c>
      <c r="E6146" t="s">
        <v>152</v>
      </c>
      <c r="F6146" t="s">
        <v>1350</v>
      </c>
      <c r="G6146" t="s">
        <v>2574</v>
      </c>
      <c r="H6146" t="s">
        <v>1350</v>
      </c>
      <c r="I6146">
        <v>6170</v>
      </c>
      <c r="K6146" s="1"/>
    </row>
    <row r="6147" spans="1:11" x14ac:dyDescent="0.25">
      <c r="A6147" s="5" t="str">
        <f t="shared" ref="A6147:A6210" si="96">"ID"&amp;D6147&amp;"G"&amp;B6147</f>
        <v>ID7725G6214</v>
      </c>
      <c r="B6147">
        <v>6214</v>
      </c>
      <c r="C6147" t="s">
        <v>68</v>
      </c>
      <c r="D6147">
        <v>7725</v>
      </c>
      <c r="E6147" t="s">
        <v>152</v>
      </c>
      <c r="F6147" t="s">
        <v>1350</v>
      </c>
      <c r="G6147" t="s">
        <v>2574</v>
      </c>
      <c r="H6147" t="s">
        <v>78</v>
      </c>
      <c r="I6147">
        <v>6170</v>
      </c>
      <c r="K6147" s="1"/>
    </row>
    <row r="6148" spans="1:11" x14ac:dyDescent="0.25">
      <c r="A6148" s="5" t="str">
        <f t="shared" si="96"/>
        <v>ID6813G6215</v>
      </c>
      <c r="B6148">
        <v>6215</v>
      </c>
      <c r="C6148" t="s">
        <v>68</v>
      </c>
      <c r="D6148">
        <v>6813</v>
      </c>
      <c r="E6148" t="s">
        <v>152</v>
      </c>
      <c r="F6148" t="s">
        <v>1350</v>
      </c>
      <c r="G6148" t="s">
        <v>2857</v>
      </c>
      <c r="H6148" t="s">
        <v>2857</v>
      </c>
      <c r="I6148">
        <v>3246</v>
      </c>
      <c r="K6148" s="1"/>
    </row>
    <row r="6149" spans="1:11" x14ac:dyDescent="0.25">
      <c r="A6149" s="5" t="str">
        <f t="shared" si="96"/>
        <v>ID7745G6216</v>
      </c>
      <c r="B6149">
        <v>6216</v>
      </c>
      <c r="C6149" t="s">
        <v>68</v>
      </c>
      <c r="D6149">
        <v>7745</v>
      </c>
      <c r="E6149" t="s">
        <v>152</v>
      </c>
      <c r="F6149" t="s">
        <v>1350</v>
      </c>
      <c r="G6149" t="s">
        <v>2857</v>
      </c>
      <c r="H6149" t="s">
        <v>86</v>
      </c>
      <c r="I6149">
        <v>6813</v>
      </c>
      <c r="K6149" s="1"/>
    </row>
    <row r="6150" spans="1:11" x14ac:dyDescent="0.25">
      <c r="A6150" s="5" t="str">
        <f t="shared" si="96"/>
        <v>ID7746G6217</v>
      </c>
      <c r="B6150">
        <v>6217</v>
      </c>
      <c r="C6150" t="s">
        <v>68</v>
      </c>
      <c r="D6150">
        <v>7746</v>
      </c>
      <c r="E6150" t="s">
        <v>152</v>
      </c>
      <c r="F6150" t="s">
        <v>1350</v>
      </c>
      <c r="G6150" t="s">
        <v>2857</v>
      </c>
      <c r="H6150" t="s">
        <v>1350</v>
      </c>
      <c r="I6150">
        <v>6813</v>
      </c>
      <c r="K6150" s="1"/>
    </row>
    <row r="6151" spans="1:11" x14ac:dyDescent="0.25">
      <c r="A6151" s="5" t="str">
        <f t="shared" si="96"/>
        <v>ID7747G6218</v>
      </c>
      <c r="B6151">
        <v>6218</v>
      </c>
      <c r="C6151" t="s">
        <v>68</v>
      </c>
      <c r="D6151">
        <v>7747</v>
      </c>
      <c r="E6151" t="s">
        <v>152</v>
      </c>
      <c r="F6151" t="s">
        <v>1350</v>
      </c>
      <c r="G6151" t="s">
        <v>2857</v>
      </c>
      <c r="H6151" t="s">
        <v>3304</v>
      </c>
      <c r="I6151">
        <v>6813</v>
      </c>
      <c r="K6151" s="1"/>
    </row>
    <row r="6152" spans="1:11" x14ac:dyDescent="0.25">
      <c r="A6152" s="5" t="str">
        <f t="shared" si="96"/>
        <v>ID7748G6219</v>
      </c>
      <c r="B6152">
        <v>6219</v>
      </c>
      <c r="C6152" t="s">
        <v>68</v>
      </c>
      <c r="D6152">
        <v>7748</v>
      </c>
      <c r="E6152" t="s">
        <v>152</v>
      </c>
      <c r="F6152" t="s">
        <v>1350</v>
      </c>
      <c r="G6152" t="s">
        <v>2857</v>
      </c>
      <c r="H6152" t="s">
        <v>3305</v>
      </c>
      <c r="I6152">
        <v>6813</v>
      </c>
      <c r="K6152" s="1"/>
    </row>
    <row r="6153" spans="1:11" x14ac:dyDescent="0.25">
      <c r="A6153" s="5" t="str">
        <f t="shared" si="96"/>
        <v>ID7749G6220</v>
      </c>
      <c r="B6153">
        <v>6220</v>
      </c>
      <c r="C6153" t="s">
        <v>68</v>
      </c>
      <c r="D6153">
        <v>7749</v>
      </c>
      <c r="E6153" t="s">
        <v>152</v>
      </c>
      <c r="F6153" t="s">
        <v>1350</v>
      </c>
      <c r="G6153" t="s">
        <v>2857</v>
      </c>
      <c r="H6153" t="s">
        <v>78</v>
      </c>
      <c r="I6153">
        <v>6813</v>
      </c>
      <c r="K6153" s="1"/>
    </row>
    <row r="6154" spans="1:11" x14ac:dyDescent="0.25">
      <c r="A6154" s="5" t="str">
        <f t="shared" si="96"/>
        <v>ID6814G6221</v>
      </c>
      <c r="B6154">
        <v>6221</v>
      </c>
      <c r="C6154" t="s">
        <v>68</v>
      </c>
      <c r="D6154">
        <v>6814</v>
      </c>
      <c r="E6154" t="s">
        <v>152</v>
      </c>
      <c r="F6154" t="s">
        <v>1350</v>
      </c>
      <c r="G6154" t="s">
        <v>2858</v>
      </c>
      <c r="H6154" t="s">
        <v>2858</v>
      </c>
      <c r="I6154">
        <v>3246</v>
      </c>
      <c r="K6154" s="1"/>
    </row>
    <row r="6155" spans="1:11" x14ac:dyDescent="0.25">
      <c r="A6155" s="5" t="str">
        <f t="shared" si="96"/>
        <v>ID6815G6222</v>
      </c>
      <c r="B6155">
        <v>6222</v>
      </c>
      <c r="C6155" t="s">
        <v>68</v>
      </c>
      <c r="D6155">
        <v>6815</v>
      </c>
      <c r="E6155" t="s">
        <v>152</v>
      </c>
      <c r="F6155" t="s">
        <v>1350</v>
      </c>
      <c r="G6155" t="s">
        <v>1055</v>
      </c>
      <c r="H6155" t="s">
        <v>1055</v>
      </c>
      <c r="I6155">
        <v>3246</v>
      </c>
      <c r="K6155" s="1"/>
    </row>
    <row r="6156" spans="1:11" x14ac:dyDescent="0.25">
      <c r="A6156" s="5" t="str">
        <f t="shared" si="96"/>
        <v>ID6816G6223</v>
      </c>
      <c r="B6156">
        <v>6223</v>
      </c>
      <c r="C6156" t="s">
        <v>68</v>
      </c>
      <c r="D6156">
        <v>6816</v>
      </c>
      <c r="E6156" t="s">
        <v>152</v>
      </c>
      <c r="F6156" t="s">
        <v>1350</v>
      </c>
      <c r="G6156" t="s">
        <v>2859</v>
      </c>
      <c r="H6156" t="s">
        <v>2859</v>
      </c>
      <c r="I6156">
        <v>3246</v>
      </c>
      <c r="K6156" s="1"/>
    </row>
    <row r="6157" spans="1:11" x14ac:dyDescent="0.25">
      <c r="A6157" s="5" t="str">
        <f t="shared" si="96"/>
        <v>ID7750G6224</v>
      </c>
      <c r="B6157">
        <v>6224</v>
      </c>
      <c r="C6157" t="s">
        <v>68</v>
      </c>
      <c r="D6157">
        <v>7750</v>
      </c>
      <c r="E6157" t="s">
        <v>152</v>
      </c>
      <c r="F6157" t="s">
        <v>1350</v>
      </c>
      <c r="G6157" t="s">
        <v>3306</v>
      </c>
      <c r="H6157" t="s">
        <v>3306</v>
      </c>
      <c r="I6157">
        <v>3246</v>
      </c>
      <c r="K6157" s="1"/>
    </row>
    <row r="6158" spans="1:11" x14ac:dyDescent="0.25">
      <c r="A6158" s="5" t="str">
        <f t="shared" si="96"/>
        <v>ID7751G6225</v>
      </c>
      <c r="B6158">
        <v>6225</v>
      </c>
      <c r="C6158" t="s">
        <v>68</v>
      </c>
      <c r="D6158">
        <v>7751</v>
      </c>
      <c r="E6158" t="s">
        <v>152</v>
      </c>
      <c r="F6158" t="s">
        <v>1350</v>
      </c>
      <c r="G6158" t="s">
        <v>3307</v>
      </c>
      <c r="H6158" t="s">
        <v>3307</v>
      </c>
      <c r="I6158">
        <v>3246</v>
      </c>
      <c r="K6158" s="1"/>
    </row>
    <row r="6159" spans="1:11" x14ac:dyDescent="0.25">
      <c r="A6159" s="5" t="str">
        <f t="shared" si="96"/>
        <v>ID7752G6226</v>
      </c>
      <c r="B6159">
        <v>6226</v>
      </c>
      <c r="C6159" t="s">
        <v>68</v>
      </c>
      <c r="D6159">
        <v>7752</v>
      </c>
      <c r="E6159" t="s">
        <v>152</v>
      </c>
      <c r="F6159" t="s">
        <v>1350</v>
      </c>
      <c r="G6159" t="s">
        <v>3308</v>
      </c>
      <c r="H6159" t="s">
        <v>3308</v>
      </c>
      <c r="I6159">
        <v>3246</v>
      </c>
      <c r="K6159" s="1"/>
    </row>
    <row r="6160" spans="1:11" x14ac:dyDescent="0.25">
      <c r="A6160" s="5" t="str">
        <f t="shared" si="96"/>
        <v>ID3261G6227</v>
      </c>
      <c r="B6160">
        <v>6227</v>
      </c>
      <c r="C6160" t="s">
        <v>68</v>
      </c>
      <c r="D6160">
        <v>3261</v>
      </c>
      <c r="E6160" t="s">
        <v>152</v>
      </c>
      <c r="F6160" t="s">
        <v>1039</v>
      </c>
      <c r="G6160" t="s">
        <v>1039</v>
      </c>
      <c r="H6160" t="s">
        <v>1039</v>
      </c>
      <c r="I6160">
        <v>347</v>
      </c>
      <c r="K6160" s="1"/>
    </row>
    <row r="6161" spans="1:11" x14ac:dyDescent="0.25">
      <c r="A6161" s="5" t="str">
        <f t="shared" si="96"/>
        <v>ID5578G6228</v>
      </c>
      <c r="B6161">
        <v>6228</v>
      </c>
      <c r="C6161" t="s">
        <v>68</v>
      </c>
      <c r="D6161">
        <v>5578</v>
      </c>
      <c r="E6161" t="s">
        <v>152</v>
      </c>
      <c r="F6161" t="s">
        <v>1039</v>
      </c>
      <c r="G6161" t="s">
        <v>2407</v>
      </c>
      <c r="H6161" t="s">
        <v>2407</v>
      </c>
      <c r="I6161">
        <v>3261</v>
      </c>
      <c r="K6161" s="1"/>
    </row>
    <row r="6162" spans="1:11" x14ac:dyDescent="0.25">
      <c r="A6162" s="5" t="str">
        <f t="shared" si="96"/>
        <v>ID5955G6229</v>
      </c>
      <c r="B6162">
        <v>6229</v>
      </c>
      <c r="C6162" t="s">
        <v>68</v>
      </c>
      <c r="D6162">
        <v>5955</v>
      </c>
      <c r="E6162" t="s">
        <v>152</v>
      </c>
      <c r="F6162" t="s">
        <v>1039</v>
      </c>
      <c r="G6162" t="s">
        <v>2407</v>
      </c>
      <c r="H6162" t="s">
        <v>78</v>
      </c>
      <c r="I6162">
        <v>5578</v>
      </c>
      <c r="K6162" s="1"/>
    </row>
    <row r="6163" spans="1:11" x14ac:dyDescent="0.25">
      <c r="A6163" s="5" t="str">
        <f t="shared" si="96"/>
        <v>ID5956G6230</v>
      </c>
      <c r="B6163">
        <v>6230</v>
      </c>
      <c r="C6163" t="s">
        <v>68</v>
      </c>
      <c r="D6163">
        <v>5956</v>
      </c>
      <c r="E6163" t="s">
        <v>152</v>
      </c>
      <c r="F6163" t="s">
        <v>1039</v>
      </c>
      <c r="G6163" t="s">
        <v>2407</v>
      </c>
      <c r="H6163" t="s">
        <v>1201</v>
      </c>
      <c r="I6163">
        <v>5578</v>
      </c>
      <c r="K6163" s="1"/>
    </row>
    <row r="6164" spans="1:11" x14ac:dyDescent="0.25">
      <c r="A6164" s="5" t="str">
        <f t="shared" si="96"/>
        <v>ID5957G6231</v>
      </c>
      <c r="B6164">
        <v>6231</v>
      </c>
      <c r="C6164" t="s">
        <v>68</v>
      </c>
      <c r="D6164">
        <v>5957</v>
      </c>
      <c r="E6164" t="s">
        <v>152</v>
      </c>
      <c r="F6164" t="s">
        <v>1039</v>
      </c>
      <c r="G6164" t="s">
        <v>2407</v>
      </c>
      <c r="H6164" t="s">
        <v>778</v>
      </c>
      <c r="I6164">
        <v>5578</v>
      </c>
      <c r="K6164" s="1"/>
    </row>
    <row r="6165" spans="1:11" x14ac:dyDescent="0.25">
      <c r="A6165" s="5" t="str">
        <f t="shared" si="96"/>
        <v>ID5958G6232</v>
      </c>
      <c r="B6165">
        <v>6232</v>
      </c>
      <c r="C6165" t="s">
        <v>68</v>
      </c>
      <c r="D6165">
        <v>5958</v>
      </c>
      <c r="E6165" t="s">
        <v>152</v>
      </c>
      <c r="F6165" t="s">
        <v>1039</v>
      </c>
      <c r="G6165" t="s">
        <v>2407</v>
      </c>
      <c r="H6165" t="s">
        <v>2479</v>
      </c>
      <c r="I6165">
        <v>5578</v>
      </c>
      <c r="K6165" s="1"/>
    </row>
    <row r="6166" spans="1:11" x14ac:dyDescent="0.25">
      <c r="A6166" s="5" t="str">
        <f t="shared" si="96"/>
        <v>ID5959G6233</v>
      </c>
      <c r="B6166">
        <v>6233</v>
      </c>
      <c r="C6166" t="s">
        <v>68</v>
      </c>
      <c r="D6166">
        <v>5959</v>
      </c>
      <c r="E6166" t="s">
        <v>152</v>
      </c>
      <c r="F6166" t="s">
        <v>1039</v>
      </c>
      <c r="G6166" t="s">
        <v>2407</v>
      </c>
      <c r="H6166" t="s">
        <v>2480</v>
      </c>
      <c r="I6166">
        <v>5578</v>
      </c>
      <c r="K6166" s="1"/>
    </row>
    <row r="6167" spans="1:11" x14ac:dyDescent="0.25">
      <c r="A6167" s="5" t="str">
        <f t="shared" si="96"/>
        <v>ID5579G6234</v>
      </c>
      <c r="B6167">
        <v>6234</v>
      </c>
      <c r="C6167" t="s">
        <v>68</v>
      </c>
      <c r="D6167">
        <v>5579</v>
      </c>
      <c r="E6167" t="s">
        <v>152</v>
      </c>
      <c r="F6167" t="s">
        <v>1039</v>
      </c>
      <c r="G6167" t="s">
        <v>2408</v>
      </c>
      <c r="H6167" t="s">
        <v>2408</v>
      </c>
      <c r="I6167">
        <v>3261</v>
      </c>
      <c r="K6167" s="1"/>
    </row>
    <row r="6168" spans="1:11" x14ac:dyDescent="0.25">
      <c r="A6168" s="5" t="str">
        <f t="shared" si="96"/>
        <v>ID5960G6235</v>
      </c>
      <c r="B6168">
        <v>6235</v>
      </c>
      <c r="C6168" t="s">
        <v>68</v>
      </c>
      <c r="D6168">
        <v>5960</v>
      </c>
      <c r="E6168" t="s">
        <v>152</v>
      </c>
      <c r="F6168" t="s">
        <v>1039</v>
      </c>
      <c r="G6168" t="s">
        <v>2408</v>
      </c>
      <c r="H6168" t="s">
        <v>78</v>
      </c>
      <c r="I6168">
        <v>5579</v>
      </c>
      <c r="K6168" s="1"/>
    </row>
    <row r="6169" spans="1:11" x14ac:dyDescent="0.25">
      <c r="A6169" s="5" t="str">
        <f t="shared" si="96"/>
        <v>ID5960G6236</v>
      </c>
      <c r="B6169">
        <v>6236</v>
      </c>
      <c r="C6169" t="s">
        <v>68</v>
      </c>
      <c r="D6169">
        <v>5960</v>
      </c>
      <c r="E6169" t="s">
        <v>152</v>
      </c>
      <c r="F6169" t="s">
        <v>1039</v>
      </c>
      <c r="G6169" t="s">
        <v>2408</v>
      </c>
      <c r="H6169" t="s">
        <v>78</v>
      </c>
      <c r="I6169">
        <v>5579</v>
      </c>
      <c r="K6169" s="1"/>
    </row>
    <row r="6170" spans="1:11" x14ac:dyDescent="0.25">
      <c r="A6170" s="5" t="str">
        <f t="shared" si="96"/>
        <v>ID5961G6237</v>
      </c>
      <c r="B6170">
        <v>6237</v>
      </c>
      <c r="C6170" t="s">
        <v>68</v>
      </c>
      <c r="D6170">
        <v>5961</v>
      </c>
      <c r="E6170" t="s">
        <v>152</v>
      </c>
      <c r="F6170" t="s">
        <v>1039</v>
      </c>
      <c r="G6170" t="s">
        <v>2408</v>
      </c>
      <c r="H6170" t="s">
        <v>1344</v>
      </c>
      <c r="I6170">
        <v>5579</v>
      </c>
      <c r="K6170" s="1"/>
    </row>
    <row r="6171" spans="1:11" x14ac:dyDescent="0.25">
      <c r="A6171" s="5" t="str">
        <f t="shared" si="96"/>
        <v>ID5962G6238</v>
      </c>
      <c r="B6171">
        <v>6238</v>
      </c>
      <c r="C6171" t="s">
        <v>68</v>
      </c>
      <c r="D6171">
        <v>5962</v>
      </c>
      <c r="E6171" t="s">
        <v>152</v>
      </c>
      <c r="F6171" t="s">
        <v>1039</v>
      </c>
      <c r="G6171" t="s">
        <v>2408</v>
      </c>
      <c r="H6171" t="s">
        <v>878</v>
      </c>
      <c r="I6171">
        <v>5579</v>
      </c>
      <c r="K6171" s="1"/>
    </row>
    <row r="6172" spans="1:11" x14ac:dyDescent="0.25">
      <c r="A6172" s="5" t="str">
        <f t="shared" si="96"/>
        <v>ID7801G6239</v>
      </c>
      <c r="B6172">
        <v>6239</v>
      </c>
      <c r="C6172" t="s">
        <v>68</v>
      </c>
      <c r="D6172">
        <v>7801</v>
      </c>
      <c r="E6172" t="s">
        <v>152</v>
      </c>
      <c r="F6172" t="s">
        <v>1039</v>
      </c>
      <c r="G6172" t="s">
        <v>2408</v>
      </c>
      <c r="H6172" t="s">
        <v>3331</v>
      </c>
      <c r="I6172">
        <v>5579</v>
      </c>
      <c r="K6172" s="1"/>
    </row>
    <row r="6173" spans="1:11" x14ac:dyDescent="0.25">
      <c r="A6173" s="5" t="str">
        <f t="shared" si="96"/>
        <v>ID7802G6240</v>
      </c>
      <c r="B6173">
        <v>6240</v>
      </c>
      <c r="C6173" t="s">
        <v>68</v>
      </c>
      <c r="D6173">
        <v>7802</v>
      </c>
      <c r="E6173" t="s">
        <v>152</v>
      </c>
      <c r="F6173" t="s">
        <v>1039</v>
      </c>
      <c r="G6173" t="s">
        <v>2408</v>
      </c>
      <c r="H6173" t="s">
        <v>3332</v>
      </c>
      <c r="I6173">
        <v>5579</v>
      </c>
      <c r="K6173" s="1"/>
    </row>
    <row r="6174" spans="1:11" x14ac:dyDescent="0.25">
      <c r="A6174" s="5" t="str">
        <f t="shared" si="96"/>
        <v>ID5580G6241</v>
      </c>
      <c r="B6174">
        <v>6241</v>
      </c>
      <c r="C6174" t="s">
        <v>68</v>
      </c>
      <c r="D6174">
        <v>5580</v>
      </c>
      <c r="E6174" t="s">
        <v>152</v>
      </c>
      <c r="F6174" t="s">
        <v>1039</v>
      </c>
      <c r="G6174" t="s">
        <v>78</v>
      </c>
      <c r="H6174" t="s">
        <v>78</v>
      </c>
      <c r="I6174">
        <v>3261</v>
      </c>
      <c r="K6174" s="1"/>
    </row>
    <row r="6175" spans="1:11" x14ac:dyDescent="0.25">
      <c r="A6175" s="5" t="str">
        <f t="shared" si="96"/>
        <v>ID4146G6242</v>
      </c>
      <c r="B6175">
        <v>6242</v>
      </c>
      <c r="C6175" t="s">
        <v>68</v>
      </c>
      <c r="D6175">
        <v>4146</v>
      </c>
      <c r="E6175" t="s">
        <v>152</v>
      </c>
      <c r="F6175" t="s">
        <v>1725</v>
      </c>
      <c r="G6175" t="s">
        <v>1725</v>
      </c>
      <c r="H6175" t="s">
        <v>1725</v>
      </c>
      <c r="I6175">
        <v>347</v>
      </c>
      <c r="K6175" s="1"/>
    </row>
    <row r="6176" spans="1:11" x14ac:dyDescent="0.25">
      <c r="A6176" s="5" t="str">
        <f t="shared" si="96"/>
        <v>ID7803G6243</v>
      </c>
      <c r="B6176">
        <v>6243</v>
      </c>
      <c r="C6176" t="s">
        <v>68</v>
      </c>
      <c r="D6176">
        <v>7803</v>
      </c>
      <c r="E6176" t="s">
        <v>152</v>
      </c>
      <c r="F6176" t="s">
        <v>1725</v>
      </c>
      <c r="G6176" t="s">
        <v>3333</v>
      </c>
      <c r="H6176" t="s">
        <v>3333</v>
      </c>
      <c r="I6176">
        <v>4146</v>
      </c>
      <c r="K6176" s="1"/>
    </row>
    <row r="6177" spans="1:11" x14ac:dyDescent="0.25">
      <c r="A6177" s="5" t="str">
        <f t="shared" si="96"/>
        <v>ID7804G6244</v>
      </c>
      <c r="B6177">
        <v>6244</v>
      </c>
      <c r="C6177" t="s">
        <v>68</v>
      </c>
      <c r="D6177">
        <v>7804</v>
      </c>
      <c r="E6177" t="s">
        <v>152</v>
      </c>
      <c r="F6177" t="s">
        <v>1725</v>
      </c>
      <c r="G6177" t="s">
        <v>3333</v>
      </c>
      <c r="H6177" t="s">
        <v>3334</v>
      </c>
      <c r="I6177">
        <v>7803</v>
      </c>
      <c r="K6177" s="1"/>
    </row>
    <row r="6178" spans="1:11" x14ac:dyDescent="0.25">
      <c r="A6178" s="5" t="str">
        <f t="shared" si="96"/>
        <v>ID7805G6245</v>
      </c>
      <c r="B6178">
        <v>6245</v>
      </c>
      <c r="C6178" t="s">
        <v>68</v>
      </c>
      <c r="D6178">
        <v>7805</v>
      </c>
      <c r="E6178" t="s">
        <v>152</v>
      </c>
      <c r="F6178" t="s">
        <v>1725</v>
      </c>
      <c r="G6178" t="s">
        <v>3333</v>
      </c>
      <c r="H6178" t="s">
        <v>3335</v>
      </c>
      <c r="I6178">
        <v>7803</v>
      </c>
      <c r="K6178" s="1"/>
    </row>
    <row r="6179" spans="1:11" x14ac:dyDescent="0.25">
      <c r="A6179" s="5" t="str">
        <f t="shared" si="96"/>
        <v>ID7806G6246</v>
      </c>
      <c r="B6179">
        <v>6246</v>
      </c>
      <c r="C6179" t="s">
        <v>68</v>
      </c>
      <c r="D6179">
        <v>7806</v>
      </c>
      <c r="E6179" t="s">
        <v>152</v>
      </c>
      <c r="F6179" t="s">
        <v>1725</v>
      </c>
      <c r="G6179" t="s">
        <v>3333</v>
      </c>
      <c r="H6179" t="s">
        <v>3336</v>
      </c>
      <c r="I6179">
        <v>7803</v>
      </c>
      <c r="K6179" s="1"/>
    </row>
    <row r="6180" spans="1:11" x14ac:dyDescent="0.25">
      <c r="A6180" s="5" t="str">
        <f t="shared" si="96"/>
        <v>ID7807G6247</v>
      </c>
      <c r="B6180">
        <v>6247</v>
      </c>
      <c r="C6180" t="s">
        <v>68</v>
      </c>
      <c r="D6180">
        <v>7807</v>
      </c>
      <c r="E6180" t="s">
        <v>152</v>
      </c>
      <c r="F6180" t="s">
        <v>1725</v>
      </c>
      <c r="G6180" t="s">
        <v>3333</v>
      </c>
      <c r="H6180" t="s">
        <v>78</v>
      </c>
      <c r="I6180">
        <v>7803</v>
      </c>
      <c r="K6180" s="1"/>
    </row>
    <row r="6181" spans="1:11" x14ac:dyDescent="0.25">
      <c r="A6181" s="5" t="str">
        <f t="shared" si="96"/>
        <v>ID7808G6248</v>
      </c>
      <c r="B6181">
        <v>6248</v>
      </c>
      <c r="C6181" t="s">
        <v>68</v>
      </c>
      <c r="D6181">
        <v>7808</v>
      </c>
      <c r="E6181" t="s">
        <v>152</v>
      </c>
      <c r="F6181" t="s">
        <v>1725</v>
      </c>
      <c r="G6181" t="s">
        <v>3337</v>
      </c>
      <c r="H6181" t="s">
        <v>3337</v>
      </c>
      <c r="I6181">
        <v>4146</v>
      </c>
      <c r="K6181" s="1"/>
    </row>
    <row r="6182" spans="1:11" x14ac:dyDescent="0.25">
      <c r="A6182" s="5" t="str">
        <f t="shared" si="96"/>
        <v>ID7809G6249</v>
      </c>
      <c r="B6182">
        <v>6249</v>
      </c>
      <c r="C6182" t="s">
        <v>68</v>
      </c>
      <c r="D6182">
        <v>7809</v>
      </c>
      <c r="E6182" t="s">
        <v>152</v>
      </c>
      <c r="F6182" t="s">
        <v>1725</v>
      </c>
      <c r="G6182" t="s">
        <v>3337</v>
      </c>
      <c r="H6182" t="s">
        <v>3334</v>
      </c>
      <c r="I6182">
        <v>7808</v>
      </c>
      <c r="K6182" s="1"/>
    </row>
    <row r="6183" spans="1:11" x14ac:dyDescent="0.25">
      <c r="A6183" s="5" t="str">
        <f t="shared" si="96"/>
        <v>ID7810G6250</v>
      </c>
      <c r="B6183">
        <v>6250</v>
      </c>
      <c r="C6183" t="s">
        <v>68</v>
      </c>
      <c r="D6183">
        <v>7810</v>
      </c>
      <c r="E6183" t="s">
        <v>152</v>
      </c>
      <c r="F6183" t="s">
        <v>1725</v>
      </c>
      <c r="G6183" t="s">
        <v>3337</v>
      </c>
      <c r="H6183" t="s">
        <v>3335</v>
      </c>
      <c r="I6183">
        <v>7808</v>
      </c>
      <c r="K6183" s="1"/>
    </row>
    <row r="6184" spans="1:11" x14ac:dyDescent="0.25">
      <c r="A6184" s="5" t="str">
        <f t="shared" si="96"/>
        <v>ID7811G6251</v>
      </c>
      <c r="B6184">
        <v>6251</v>
      </c>
      <c r="C6184" t="s">
        <v>68</v>
      </c>
      <c r="D6184">
        <v>7811</v>
      </c>
      <c r="E6184" t="s">
        <v>152</v>
      </c>
      <c r="F6184" t="s">
        <v>1725</v>
      </c>
      <c r="G6184" t="s">
        <v>3337</v>
      </c>
      <c r="H6184" t="s">
        <v>3336</v>
      </c>
      <c r="I6184">
        <v>7808</v>
      </c>
      <c r="K6184" s="1"/>
    </row>
    <row r="6185" spans="1:11" x14ac:dyDescent="0.25">
      <c r="A6185" s="5" t="str">
        <f t="shared" si="96"/>
        <v>ID7812G6252</v>
      </c>
      <c r="B6185">
        <v>6252</v>
      </c>
      <c r="C6185" t="s">
        <v>68</v>
      </c>
      <c r="D6185">
        <v>7812</v>
      </c>
      <c r="E6185" t="s">
        <v>152</v>
      </c>
      <c r="F6185" t="s">
        <v>1725</v>
      </c>
      <c r="G6185" t="s">
        <v>3337</v>
      </c>
      <c r="H6185" t="s">
        <v>78</v>
      </c>
      <c r="I6185">
        <v>7808</v>
      </c>
      <c r="K6185" s="1"/>
    </row>
    <row r="6186" spans="1:11" x14ac:dyDescent="0.25">
      <c r="A6186" s="5" t="str">
        <f t="shared" si="96"/>
        <v>ID7813G6253</v>
      </c>
      <c r="B6186">
        <v>6253</v>
      </c>
      <c r="C6186" t="s">
        <v>68</v>
      </c>
      <c r="D6186">
        <v>7813</v>
      </c>
      <c r="E6186" t="s">
        <v>152</v>
      </c>
      <c r="F6186" t="s">
        <v>1725</v>
      </c>
      <c r="G6186" t="s">
        <v>3338</v>
      </c>
      <c r="H6186" t="s">
        <v>3338</v>
      </c>
      <c r="I6186">
        <v>4146</v>
      </c>
      <c r="K6186" s="1"/>
    </row>
    <row r="6187" spans="1:11" x14ac:dyDescent="0.25">
      <c r="A6187" s="5" t="str">
        <f t="shared" si="96"/>
        <v>ID6817G6254</v>
      </c>
      <c r="B6187">
        <v>6254</v>
      </c>
      <c r="C6187" t="s">
        <v>68</v>
      </c>
      <c r="D6187">
        <v>6817</v>
      </c>
      <c r="E6187" t="s">
        <v>152</v>
      </c>
      <c r="F6187" t="s">
        <v>2860</v>
      </c>
      <c r="G6187" t="s">
        <v>2860</v>
      </c>
      <c r="H6187" t="s">
        <v>2860</v>
      </c>
      <c r="I6187">
        <v>347</v>
      </c>
      <c r="K6187" s="1"/>
    </row>
    <row r="6188" spans="1:11" x14ac:dyDescent="0.25">
      <c r="A6188" s="5" t="str">
        <f t="shared" si="96"/>
        <v>ID6818G6255</v>
      </c>
      <c r="B6188">
        <v>6255</v>
      </c>
      <c r="C6188" t="s">
        <v>68</v>
      </c>
      <c r="D6188">
        <v>6818</v>
      </c>
      <c r="E6188" t="s">
        <v>152</v>
      </c>
      <c r="F6188" t="s">
        <v>2861</v>
      </c>
      <c r="G6188" t="s">
        <v>2861</v>
      </c>
      <c r="H6188" t="s">
        <v>2861</v>
      </c>
      <c r="I6188">
        <v>347</v>
      </c>
      <c r="K6188" s="1"/>
    </row>
    <row r="6189" spans="1:11" x14ac:dyDescent="0.25">
      <c r="A6189" s="5" t="str">
        <f t="shared" si="96"/>
        <v>ID7758G6256</v>
      </c>
      <c r="B6189">
        <v>6256</v>
      </c>
      <c r="C6189" t="s">
        <v>68</v>
      </c>
      <c r="D6189">
        <v>7758</v>
      </c>
      <c r="E6189" t="s">
        <v>152</v>
      </c>
      <c r="F6189" t="s">
        <v>2861</v>
      </c>
      <c r="G6189" t="s">
        <v>2977</v>
      </c>
      <c r="H6189" t="s">
        <v>2977</v>
      </c>
      <c r="I6189">
        <v>6818</v>
      </c>
      <c r="K6189" s="1"/>
    </row>
    <row r="6190" spans="1:11" x14ac:dyDescent="0.25">
      <c r="A6190" s="5" t="str">
        <f t="shared" si="96"/>
        <v>ID7759G6257</v>
      </c>
      <c r="B6190">
        <v>6257</v>
      </c>
      <c r="C6190" t="s">
        <v>68</v>
      </c>
      <c r="D6190">
        <v>7759</v>
      </c>
      <c r="E6190" t="s">
        <v>152</v>
      </c>
      <c r="F6190" t="s">
        <v>2861</v>
      </c>
      <c r="G6190" t="s">
        <v>3312</v>
      </c>
      <c r="H6190" t="s">
        <v>3312</v>
      </c>
      <c r="I6190">
        <v>6818</v>
      </c>
      <c r="K6190" s="1"/>
    </row>
    <row r="6191" spans="1:11" x14ac:dyDescent="0.25">
      <c r="A6191" s="5" t="str">
        <f t="shared" si="96"/>
        <v>ID7760G6258</v>
      </c>
      <c r="B6191">
        <v>6258</v>
      </c>
      <c r="C6191" t="s">
        <v>68</v>
      </c>
      <c r="D6191">
        <v>7760</v>
      </c>
      <c r="E6191" t="s">
        <v>152</v>
      </c>
      <c r="F6191" t="s">
        <v>2861</v>
      </c>
      <c r="G6191" t="s">
        <v>78</v>
      </c>
      <c r="H6191" t="s">
        <v>78</v>
      </c>
      <c r="I6191">
        <v>6818</v>
      </c>
      <c r="K6191" s="1"/>
    </row>
    <row r="6192" spans="1:11" x14ac:dyDescent="0.25">
      <c r="A6192" s="5" t="str">
        <f t="shared" si="96"/>
        <v>ID6830G6259</v>
      </c>
      <c r="B6192">
        <v>6259</v>
      </c>
      <c r="C6192" t="s">
        <v>68</v>
      </c>
      <c r="D6192">
        <v>6830</v>
      </c>
      <c r="E6192" t="s">
        <v>152</v>
      </c>
      <c r="F6192" t="s">
        <v>2183</v>
      </c>
      <c r="G6192" t="s">
        <v>2183</v>
      </c>
      <c r="H6192" t="s">
        <v>2183</v>
      </c>
      <c r="I6192">
        <v>347</v>
      </c>
      <c r="K6192" s="1"/>
    </row>
    <row r="6193" spans="1:11" x14ac:dyDescent="0.25">
      <c r="A6193" s="5" t="str">
        <f t="shared" si="96"/>
        <v>ID6831G6260</v>
      </c>
      <c r="B6193">
        <v>6260</v>
      </c>
      <c r="C6193" t="s">
        <v>68</v>
      </c>
      <c r="D6193">
        <v>6831</v>
      </c>
      <c r="E6193" t="s">
        <v>152</v>
      </c>
      <c r="F6193" t="s">
        <v>2183</v>
      </c>
      <c r="G6193" t="s">
        <v>2871</v>
      </c>
      <c r="H6193" t="s">
        <v>2871</v>
      </c>
      <c r="I6193">
        <v>6830</v>
      </c>
      <c r="K6193" s="1"/>
    </row>
    <row r="6194" spans="1:11" x14ac:dyDescent="0.25">
      <c r="A6194" s="5" t="str">
        <f t="shared" si="96"/>
        <v>ID6832G6261</v>
      </c>
      <c r="B6194">
        <v>6261</v>
      </c>
      <c r="C6194" t="s">
        <v>68</v>
      </c>
      <c r="D6194">
        <v>6832</v>
      </c>
      <c r="E6194" t="s">
        <v>152</v>
      </c>
      <c r="F6194" t="s">
        <v>2183</v>
      </c>
      <c r="G6194" t="s">
        <v>2872</v>
      </c>
      <c r="H6194" t="s">
        <v>2872</v>
      </c>
      <c r="I6194">
        <v>6830</v>
      </c>
      <c r="K6194" s="1"/>
    </row>
    <row r="6195" spans="1:11" x14ac:dyDescent="0.25">
      <c r="A6195" s="5" t="str">
        <f t="shared" si="96"/>
        <v>ID6833G6262</v>
      </c>
      <c r="B6195">
        <v>6262</v>
      </c>
      <c r="C6195" t="s">
        <v>68</v>
      </c>
      <c r="D6195">
        <v>6833</v>
      </c>
      <c r="E6195" t="s">
        <v>152</v>
      </c>
      <c r="F6195" t="s">
        <v>2183</v>
      </c>
      <c r="G6195" t="s">
        <v>2873</v>
      </c>
      <c r="H6195" t="s">
        <v>2873</v>
      </c>
      <c r="I6195">
        <v>6830</v>
      </c>
      <c r="K6195" s="1"/>
    </row>
    <row r="6196" spans="1:11" x14ac:dyDescent="0.25">
      <c r="A6196" s="5" t="str">
        <f t="shared" si="96"/>
        <v>ID6834G6263</v>
      </c>
      <c r="B6196">
        <v>6263</v>
      </c>
      <c r="C6196" t="s">
        <v>68</v>
      </c>
      <c r="D6196">
        <v>6834</v>
      </c>
      <c r="E6196" t="s">
        <v>152</v>
      </c>
      <c r="F6196" t="s">
        <v>2183</v>
      </c>
      <c r="G6196" t="s">
        <v>2874</v>
      </c>
      <c r="H6196" t="s">
        <v>2874</v>
      </c>
      <c r="I6196">
        <v>6830</v>
      </c>
      <c r="K6196" s="1"/>
    </row>
    <row r="6197" spans="1:11" x14ac:dyDescent="0.25">
      <c r="A6197" s="5" t="str">
        <f t="shared" si="96"/>
        <v>ID6835G6264</v>
      </c>
      <c r="B6197">
        <v>6264</v>
      </c>
      <c r="C6197" t="s">
        <v>68</v>
      </c>
      <c r="D6197">
        <v>6835</v>
      </c>
      <c r="E6197" t="s">
        <v>152</v>
      </c>
      <c r="F6197" t="s">
        <v>2183</v>
      </c>
      <c r="G6197" t="s">
        <v>2875</v>
      </c>
      <c r="H6197" t="s">
        <v>2875</v>
      </c>
      <c r="I6197">
        <v>6830</v>
      </c>
      <c r="K6197" s="1"/>
    </row>
    <row r="6198" spans="1:11" x14ac:dyDescent="0.25">
      <c r="A6198" s="5" t="str">
        <f t="shared" si="96"/>
        <v>ID6836G6265</v>
      </c>
      <c r="B6198">
        <v>6265</v>
      </c>
      <c r="C6198" t="s">
        <v>68</v>
      </c>
      <c r="D6198">
        <v>6836</v>
      </c>
      <c r="E6198" t="s">
        <v>152</v>
      </c>
      <c r="F6198" t="s">
        <v>2183</v>
      </c>
      <c r="G6198" t="s">
        <v>78</v>
      </c>
      <c r="H6198" t="s">
        <v>78</v>
      </c>
      <c r="I6198">
        <v>6830</v>
      </c>
      <c r="K6198" s="1"/>
    </row>
    <row r="6199" spans="1:11" x14ac:dyDescent="0.25">
      <c r="A6199" s="5" t="str">
        <f t="shared" si="96"/>
        <v>ID7757G6266</v>
      </c>
      <c r="B6199">
        <v>6266</v>
      </c>
      <c r="C6199" t="s">
        <v>68</v>
      </c>
      <c r="D6199">
        <v>7757</v>
      </c>
      <c r="E6199" t="s">
        <v>152</v>
      </c>
      <c r="F6199" t="s">
        <v>2183</v>
      </c>
      <c r="G6199" t="s">
        <v>3311</v>
      </c>
      <c r="H6199" t="s">
        <v>3311</v>
      </c>
      <c r="I6199">
        <v>6830</v>
      </c>
      <c r="K6199" s="1"/>
    </row>
    <row r="6200" spans="1:11" x14ac:dyDescent="0.25">
      <c r="A6200" s="5" t="str">
        <f t="shared" si="96"/>
        <v>ID6837G6267</v>
      </c>
      <c r="B6200">
        <v>6267</v>
      </c>
      <c r="C6200" t="s">
        <v>68</v>
      </c>
      <c r="D6200">
        <v>6837</v>
      </c>
      <c r="E6200" t="s">
        <v>152</v>
      </c>
      <c r="F6200" t="s">
        <v>2876</v>
      </c>
      <c r="G6200" t="s">
        <v>2876</v>
      </c>
      <c r="H6200" t="s">
        <v>2876</v>
      </c>
      <c r="I6200">
        <v>347</v>
      </c>
      <c r="K6200" s="1"/>
    </row>
    <row r="6201" spans="1:11" x14ac:dyDescent="0.25">
      <c r="A6201" s="5" t="str">
        <f t="shared" si="96"/>
        <v>ID7814G6268</v>
      </c>
      <c r="B6201">
        <v>6268</v>
      </c>
      <c r="C6201" t="s">
        <v>68</v>
      </c>
      <c r="D6201">
        <v>7814</v>
      </c>
      <c r="E6201" t="s">
        <v>152</v>
      </c>
      <c r="F6201" t="s">
        <v>3339</v>
      </c>
      <c r="G6201" t="s">
        <v>3339</v>
      </c>
      <c r="H6201" t="s">
        <v>3339</v>
      </c>
      <c r="I6201">
        <v>347</v>
      </c>
      <c r="K6201" s="1"/>
    </row>
    <row r="6202" spans="1:11" x14ac:dyDescent="0.25">
      <c r="A6202" s="5" t="str">
        <f t="shared" si="96"/>
        <v>ID7815G6269</v>
      </c>
      <c r="B6202">
        <v>6269</v>
      </c>
      <c r="C6202" t="s">
        <v>68</v>
      </c>
      <c r="D6202">
        <v>7815</v>
      </c>
      <c r="E6202" t="s">
        <v>152</v>
      </c>
      <c r="F6202" t="s">
        <v>878</v>
      </c>
      <c r="G6202" t="s">
        <v>878</v>
      </c>
      <c r="H6202" t="s">
        <v>878</v>
      </c>
      <c r="I6202">
        <v>347</v>
      </c>
      <c r="K6202" s="1"/>
    </row>
    <row r="6203" spans="1:11" x14ac:dyDescent="0.25">
      <c r="A6203" s="5" t="str">
        <f t="shared" si="96"/>
        <v>ID350G6270</v>
      </c>
      <c r="B6203">
        <v>6270</v>
      </c>
      <c r="C6203" t="s">
        <v>339</v>
      </c>
      <c r="D6203">
        <v>350</v>
      </c>
      <c r="E6203" t="s">
        <v>166</v>
      </c>
      <c r="F6203" t="s">
        <v>166</v>
      </c>
      <c r="G6203" t="s">
        <v>166</v>
      </c>
      <c r="H6203" t="s">
        <v>166</v>
      </c>
      <c r="I6203" t="s">
        <v>71</v>
      </c>
      <c r="K6203" s="1"/>
    </row>
    <row r="6204" spans="1:11" x14ac:dyDescent="0.25">
      <c r="A6204" s="5" t="str">
        <f t="shared" si="96"/>
        <v>ID100G6271</v>
      </c>
      <c r="B6204">
        <v>6271</v>
      </c>
      <c r="C6204" t="s">
        <v>165</v>
      </c>
      <c r="D6204">
        <v>100</v>
      </c>
      <c r="E6204" t="s">
        <v>166</v>
      </c>
      <c r="F6204" t="s">
        <v>167</v>
      </c>
      <c r="G6204" t="s">
        <v>167</v>
      </c>
      <c r="H6204" t="s">
        <v>167</v>
      </c>
      <c r="I6204">
        <v>350</v>
      </c>
      <c r="K6204" s="1"/>
    </row>
    <row r="6205" spans="1:11" x14ac:dyDescent="0.25">
      <c r="A6205" s="5" t="str">
        <f t="shared" si="96"/>
        <v>ID5746G6272</v>
      </c>
      <c r="B6205">
        <v>6272</v>
      </c>
      <c r="C6205" t="s">
        <v>165</v>
      </c>
      <c r="D6205">
        <v>5746</v>
      </c>
      <c r="E6205" t="s">
        <v>166</v>
      </c>
      <c r="F6205" t="s">
        <v>167</v>
      </c>
      <c r="G6205" t="s">
        <v>1423</v>
      </c>
      <c r="H6205" t="s">
        <v>1423</v>
      </c>
      <c r="I6205">
        <v>100</v>
      </c>
      <c r="K6205" s="1"/>
    </row>
    <row r="6206" spans="1:11" x14ac:dyDescent="0.25">
      <c r="A6206" s="5" t="str">
        <f t="shared" si="96"/>
        <v>ID5747G6273</v>
      </c>
      <c r="B6206">
        <v>6273</v>
      </c>
      <c r="C6206" t="s">
        <v>2414</v>
      </c>
      <c r="D6206">
        <v>5747</v>
      </c>
      <c r="E6206" t="s">
        <v>166</v>
      </c>
      <c r="F6206" t="s">
        <v>167</v>
      </c>
      <c r="G6206" t="s">
        <v>2415</v>
      </c>
      <c r="H6206" t="s">
        <v>2415</v>
      </c>
      <c r="I6206">
        <v>100</v>
      </c>
      <c r="K6206" s="1"/>
    </row>
    <row r="6207" spans="1:11" x14ac:dyDescent="0.25">
      <c r="A6207" s="5" t="str">
        <f t="shared" si="96"/>
        <v>ID8946G6274</v>
      </c>
      <c r="B6207">
        <v>6274</v>
      </c>
      <c r="C6207" t="s">
        <v>339</v>
      </c>
      <c r="D6207">
        <v>8946</v>
      </c>
      <c r="E6207" t="s">
        <v>166</v>
      </c>
      <c r="F6207" t="s">
        <v>167</v>
      </c>
      <c r="G6207" t="s">
        <v>3788</v>
      </c>
      <c r="H6207" t="s">
        <v>3788</v>
      </c>
      <c r="I6207">
        <v>100</v>
      </c>
      <c r="K6207" s="1"/>
    </row>
    <row r="6208" spans="1:11" x14ac:dyDescent="0.25">
      <c r="A6208" s="5" t="str">
        <f t="shared" si="96"/>
        <v>ID5745G6275</v>
      </c>
      <c r="B6208">
        <v>6275</v>
      </c>
      <c r="C6208" t="s">
        <v>1421</v>
      </c>
      <c r="D6208">
        <v>5745</v>
      </c>
      <c r="E6208" t="s">
        <v>166</v>
      </c>
      <c r="F6208" t="s">
        <v>2413</v>
      </c>
      <c r="G6208" t="s">
        <v>2413</v>
      </c>
      <c r="H6208" t="s">
        <v>2413</v>
      </c>
      <c r="I6208">
        <v>350</v>
      </c>
      <c r="K6208" s="1"/>
    </row>
    <row r="6209" spans="1:11" x14ac:dyDescent="0.25">
      <c r="A6209" s="5" t="str">
        <f t="shared" si="96"/>
        <v>ID5748G6276</v>
      </c>
      <c r="B6209">
        <v>6276</v>
      </c>
      <c r="C6209" t="s">
        <v>1421</v>
      </c>
      <c r="D6209">
        <v>5748</v>
      </c>
      <c r="E6209" t="s">
        <v>166</v>
      </c>
      <c r="F6209" t="s">
        <v>1422</v>
      </c>
      <c r="G6209" t="s">
        <v>1422</v>
      </c>
      <c r="H6209" t="s">
        <v>1422</v>
      </c>
      <c r="I6209">
        <v>350</v>
      </c>
      <c r="K6209" s="1"/>
    </row>
    <row r="6210" spans="1:11" x14ac:dyDescent="0.25">
      <c r="A6210" s="5" t="str">
        <f t="shared" si="96"/>
        <v>ID3399G6277</v>
      </c>
      <c r="B6210">
        <v>6277</v>
      </c>
      <c r="C6210" t="s">
        <v>1421</v>
      </c>
      <c r="D6210">
        <v>3399</v>
      </c>
      <c r="E6210" t="s">
        <v>166</v>
      </c>
      <c r="F6210" t="s">
        <v>1422</v>
      </c>
      <c r="G6210" t="s">
        <v>1423</v>
      </c>
      <c r="H6210" t="s">
        <v>1423</v>
      </c>
      <c r="I6210">
        <v>5748</v>
      </c>
      <c r="K6210" s="1"/>
    </row>
    <row r="6211" spans="1:11" x14ac:dyDescent="0.25">
      <c r="A6211" s="5" t="str">
        <f t="shared" ref="A6211:A6274" si="97">"ID"&amp;D6211&amp;"G"&amp;B6211</f>
        <v>ID3400G6278</v>
      </c>
      <c r="B6211">
        <v>6278</v>
      </c>
      <c r="C6211" t="s">
        <v>1421</v>
      </c>
      <c r="D6211">
        <v>3400</v>
      </c>
      <c r="E6211" t="s">
        <v>166</v>
      </c>
      <c r="F6211" t="s">
        <v>1422</v>
      </c>
      <c r="G6211" t="s">
        <v>1424</v>
      </c>
      <c r="H6211" t="s">
        <v>1424</v>
      </c>
      <c r="I6211">
        <v>5748</v>
      </c>
      <c r="K6211" s="1"/>
    </row>
    <row r="6212" spans="1:11" x14ac:dyDescent="0.25">
      <c r="A6212" s="5" t="str">
        <f t="shared" si="97"/>
        <v>ID4233G6279</v>
      </c>
      <c r="B6212">
        <v>6279</v>
      </c>
      <c r="C6212" t="s">
        <v>1772</v>
      </c>
      <c r="D6212">
        <v>4233</v>
      </c>
      <c r="E6212" t="s">
        <v>166</v>
      </c>
      <c r="F6212" t="s">
        <v>1422</v>
      </c>
      <c r="G6212" t="s">
        <v>1773</v>
      </c>
      <c r="H6212" t="s">
        <v>1773</v>
      </c>
      <c r="I6212">
        <v>5748</v>
      </c>
      <c r="K6212" s="1"/>
    </row>
    <row r="6213" spans="1:11" x14ac:dyDescent="0.25">
      <c r="A6213" s="5" t="str">
        <f t="shared" si="97"/>
        <v>ID8945G6280</v>
      </c>
      <c r="B6213">
        <v>6280</v>
      </c>
      <c r="C6213" t="s">
        <v>339</v>
      </c>
      <c r="D6213">
        <v>8945</v>
      </c>
      <c r="E6213" t="s">
        <v>166</v>
      </c>
      <c r="F6213" t="s">
        <v>1422</v>
      </c>
      <c r="G6213" t="s">
        <v>3788</v>
      </c>
      <c r="H6213" t="s">
        <v>3788</v>
      </c>
      <c r="I6213">
        <v>5748</v>
      </c>
      <c r="K6213" s="1"/>
    </row>
    <row r="6214" spans="1:11" x14ac:dyDescent="0.25">
      <c r="A6214" s="5" t="str">
        <f t="shared" si="97"/>
        <v>ID9017G6281</v>
      </c>
      <c r="B6214">
        <v>6281</v>
      </c>
      <c r="C6214" t="s">
        <v>339</v>
      </c>
      <c r="D6214">
        <v>9017</v>
      </c>
      <c r="E6214" t="s">
        <v>166</v>
      </c>
      <c r="F6214" t="s">
        <v>3825</v>
      </c>
      <c r="G6214" t="s">
        <v>3825</v>
      </c>
      <c r="H6214" t="s">
        <v>3825</v>
      </c>
      <c r="I6214">
        <v>350</v>
      </c>
      <c r="K6214" s="1"/>
    </row>
    <row r="6215" spans="1:11" x14ac:dyDescent="0.25">
      <c r="A6215" s="5" t="str">
        <f t="shared" si="97"/>
        <v>ID351G6282</v>
      </c>
      <c r="B6215">
        <v>6282</v>
      </c>
      <c r="C6215" t="s">
        <v>68</v>
      </c>
      <c r="D6215">
        <v>351</v>
      </c>
      <c r="E6215" t="s">
        <v>340</v>
      </c>
      <c r="F6215" t="s">
        <v>340</v>
      </c>
      <c r="G6215" t="s">
        <v>340</v>
      </c>
      <c r="H6215" t="s">
        <v>340</v>
      </c>
      <c r="I6215" t="s">
        <v>71</v>
      </c>
      <c r="K6215" s="1"/>
    </row>
    <row r="6216" spans="1:11" x14ac:dyDescent="0.25">
      <c r="A6216" s="5" t="str">
        <f t="shared" si="97"/>
        <v>ID2432G6283</v>
      </c>
      <c r="B6216">
        <v>6283</v>
      </c>
      <c r="C6216" t="s">
        <v>68</v>
      </c>
      <c r="D6216">
        <v>2432</v>
      </c>
      <c r="E6216" t="s">
        <v>340</v>
      </c>
      <c r="F6216" t="s">
        <v>1035</v>
      </c>
      <c r="G6216" t="s">
        <v>1035</v>
      </c>
      <c r="H6216" t="s">
        <v>1035</v>
      </c>
      <c r="I6216">
        <v>351</v>
      </c>
      <c r="K6216" s="1"/>
    </row>
    <row r="6217" spans="1:11" x14ac:dyDescent="0.25">
      <c r="A6217" s="5" t="str">
        <f t="shared" si="97"/>
        <v>ID4169G6284</v>
      </c>
      <c r="B6217">
        <v>6284</v>
      </c>
      <c r="C6217" t="s">
        <v>68</v>
      </c>
      <c r="D6217">
        <v>4169</v>
      </c>
      <c r="E6217" t="s">
        <v>340</v>
      </c>
      <c r="F6217" t="s">
        <v>1035</v>
      </c>
      <c r="G6217" t="s">
        <v>517</v>
      </c>
      <c r="H6217" t="s">
        <v>517</v>
      </c>
      <c r="I6217">
        <v>2432</v>
      </c>
      <c r="K6217" s="1"/>
    </row>
    <row r="6218" spans="1:11" x14ac:dyDescent="0.25">
      <c r="A6218" s="5" t="str">
        <f t="shared" si="97"/>
        <v>ID4170G6285</v>
      </c>
      <c r="B6218">
        <v>6285</v>
      </c>
      <c r="C6218" t="s">
        <v>68</v>
      </c>
      <c r="D6218">
        <v>4170</v>
      </c>
      <c r="E6218" t="s">
        <v>340</v>
      </c>
      <c r="F6218" t="s">
        <v>1035</v>
      </c>
      <c r="G6218" t="s">
        <v>1741</v>
      </c>
      <c r="H6218" t="s">
        <v>1741</v>
      </c>
      <c r="I6218">
        <v>2432</v>
      </c>
      <c r="K6218" s="1"/>
    </row>
    <row r="6219" spans="1:11" x14ac:dyDescent="0.25">
      <c r="A6219" s="5" t="str">
        <f t="shared" si="97"/>
        <v>ID4171G6286</v>
      </c>
      <c r="B6219">
        <v>6286</v>
      </c>
      <c r="C6219" t="s">
        <v>68</v>
      </c>
      <c r="D6219">
        <v>4171</v>
      </c>
      <c r="E6219" t="s">
        <v>340</v>
      </c>
      <c r="F6219" t="s">
        <v>1035</v>
      </c>
      <c r="G6219" t="s">
        <v>1742</v>
      </c>
      <c r="H6219" t="s">
        <v>1742</v>
      </c>
      <c r="I6219">
        <v>2432</v>
      </c>
      <c r="K6219" s="1"/>
    </row>
    <row r="6220" spans="1:11" x14ac:dyDescent="0.25">
      <c r="A6220" s="5" t="str">
        <f t="shared" si="97"/>
        <v>ID7014G6287</v>
      </c>
      <c r="B6220">
        <v>6287</v>
      </c>
      <c r="C6220" t="s">
        <v>68</v>
      </c>
      <c r="D6220">
        <v>7014</v>
      </c>
      <c r="E6220" t="s">
        <v>340</v>
      </c>
      <c r="F6220" t="s">
        <v>1035</v>
      </c>
      <c r="G6220" t="s">
        <v>1742</v>
      </c>
      <c r="H6220" t="s">
        <v>2975</v>
      </c>
      <c r="I6220">
        <v>4171</v>
      </c>
      <c r="K6220" s="1"/>
    </row>
    <row r="6221" spans="1:11" x14ac:dyDescent="0.25">
      <c r="A6221" s="5" t="str">
        <f t="shared" si="97"/>
        <v>ID7015G6288</v>
      </c>
      <c r="B6221">
        <v>6288</v>
      </c>
      <c r="C6221" t="s">
        <v>68</v>
      </c>
      <c r="D6221">
        <v>7015</v>
      </c>
      <c r="E6221" t="s">
        <v>340</v>
      </c>
      <c r="F6221" t="s">
        <v>1035</v>
      </c>
      <c r="G6221" t="s">
        <v>1742</v>
      </c>
      <c r="H6221" t="s">
        <v>977</v>
      </c>
      <c r="I6221">
        <v>4171</v>
      </c>
      <c r="K6221" s="1"/>
    </row>
    <row r="6222" spans="1:11" x14ac:dyDescent="0.25">
      <c r="A6222" s="5" t="str">
        <f t="shared" si="97"/>
        <v>ID7016G6289</v>
      </c>
      <c r="B6222">
        <v>6289</v>
      </c>
      <c r="C6222" t="s">
        <v>68</v>
      </c>
      <c r="D6222">
        <v>7016</v>
      </c>
      <c r="E6222" t="s">
        <v>340</v>
      </c>
      <c r="F6222" t="s">
        <v>1035</v>
      </c>
      <c r="G6222" t="s">
        <v>1742</v>
      </c>
      <c r="H6222" t="s">
        <v>2976</v>
      </c>
      <c r="I6222">
        <v>4171</v>
      </c>
      <c r="K6222" s="1"/>
    </row>
    <row r="6223" spans="1:11" x14ac:dyDescent="0.25">
      <c r="A6223" s="5" t="str">
        <f t="shared" si="97"/>
        <v>ID7017G6290</v>
      </c>
      <c r="B6223">
        <v>6290</v>
      </c>
      <c r="C6223" t="s">
        <v>68</v>
      </c>
      <c r="D6223">
        <v>7017</v>
      </c>
      <c r="E6223" t="s">
        <v>340</v>
      </c>
      <c r="F6223" t="s">
        <v>1035</v>
      </c>
      <c r="G6223" t="s">
        <v>1742</v>
      </c>
      <c r="H6223" t="s">
        <v>78</v>
      </c>
      <c r="I6223">
        <v>4171</v>
      </c>
      <c r="K6223" s="1"/>
    </row>
    <row r="6224" spans="1:11" x14ac:dyDescent="0.25">
      <c r="A6224" s="5" t="str">
        <f t="shared" si="97"/>
        <v>ID4172G6291</v>
      </c>
      <c r="B6224">
        <v>6291</v>
      </c>
      <c r="C6224" t="s">
        <v>68</v>
      </c>
      <c r="D6224">
        <v>4172</v>
      </c>
      <c r="E6224" t="s">
        <v>340</v>
      </c>
      <c r="F6224" t="s">
        <v>1035</v>
      </c>
      <c r="G6224" t="s">
        <v>78</v>
      </c>
      <c r="H6224" t="s">
        <v>78</v>
      </c>
      <c r="I6224">
        <v>2432</v>
      </c>
      <c r="K6224" s="1"/>
    </row>
    <row r="6225" spans="1:11" x14ac:dyDescent="0.25">
      <c r="A6225" s="5" t="str">
        <f t="shared" si="97"/>
        <v>ID7018G6292</v>
      </c>
      <c r="B6225">
        <v>6292</v>
      </c>
      <c r="C6225" t="s">
        <v>68</v>
      </c>
      <c r="D6225">
        <v>7018</v>
      </c>
      <c r="E6225" t="s">
        <v>340</v>
      </c>
      <c r="F6225" t="s">
        <v>1035</v>
      </c>
      <c r="G6225" t="s">
        <v>1011</v>
      </c>
      <c r="H6225" t="s">
        <v>1011</v>
      </c>
      <c r="I6225">
        <v>2432</v>
      </c>
      <c r="K6225" s="1"/>
    </row>
    <row r="6226" spans="1:11" x14ac:dyDescent="0.25">
      <c r="A6226" s="5" t="str">
        <f t="shared" si="97"/>
        <v>ID7019G6293</v>
      </c>
      <c r="B6226">
        <v>6293</v>
      </c>
      <c r="C6226" t="s">
        <v>68</v>
      </c>
      <c r="D6226">
        <v>7019</v>
      </c>
      <c r="E6226" t="s">
        <v>340</v>
      </c>
      <c r="F6226" t="s">
        <v>1035</v>
      </c>
      <c r="G6226" t="s">
        <v>2977</v>
      </c>
      <c r="H6226" t="s">
        <v>2977</v>
      </c>
      <c r="I6226">
        <v>2432</v>
      </c>
      <c r="K6226" s="1"/>
    </row>
    <row r="6227" spans="1:11" x14ac:dyDescent="0.25">
      <c r="A6227" s="5" t="str">
        <f t="shared" si="97"/>
        <v>ID7020G6294</v>
      </c>
      <c r="B6227">
        <v>6294</v>
      </c>
      <c r="C6227" t="s">
        <v>68</v>
      </c>
      <c r="D6227">
        <v>7020</v>
      </c>
      <c r="E6227" t="s">
        <v>340</v>
      </c>
      <c r="F6227" t="s">
        <v>1035</v>
      </c>
      <c r="G6227" t="s">
        <v>2978</v>
      </c>
      <c r="H6227" t="s">
        <v>2978</v>
      </c>
      <c r="I6227">
        <v>2432</v>
      </c>
      <c r="K6227" s="1"/>
    </row>
    <row r="6228" spans="1:11" x14ac:dyDescent="0.25">
      <c r="A6228" s="5" t="str">
        <f t="shared" si="97"/>
        <v>ID2433G6295</v>
      </c>
      <c r="B6228">
        <v>6295</v>
      </c>
      <c r="C6228" t="s">
        <v>68</v>
      </c>
      <c r="D6228">
        <v>2433</v>
      </c>
      <c r="E6228" t="s">
        <v>340</v>
      </c>
      <c r="F6228" t="s">
        <v>648</v>
      </c>
      <c r="G6228" t="s">
        <v>648</v>
      </c>
      <c r="H6228" t="s">
        <v>648</v>
      </c>
      <c r="I6228">
        <v>351</v>
      </c>
      <c r="K6228" s="1"/>
    </row>
    <row r="6229" spans="1:11" x14ac:dyDescent="0.25">
      <c r="A6229" s="5" t="str">
        <f t="shared" si="97"/>
        <v>ID2433G6296</v>
      </c>
      <c r="B6229">
        <v>6296</v>
      </c>
      <c r="C6229" t="s">
        <v>68</v>
      </c>
      <c r="D6229">
        <v>2433</v>
      </c>
      <c r="E6229" t="s">
        <v>340</v>
      </c>
      <c r="F6229" t="s">
        <v>648</v>
      </c>
      <c r="G6229" t="s">
        <v>648</v>
      </c>
      <c r="H6229" t="s">
        <v>648</v>
      </c>
      <c r="I6229">
        <v>351</v>
      </c>
      <c r="K6229" s="1"/>
    </row>
    <row r="6230" spans="1:11" x14ac:dyDescent="0.25">
      <c r="A6230" s="5" t="str">
        <f t="shared" si="97"/>
        <v>ID7057G6297</v>
      </c>
      <c r="B6230">
        <v>6297</v>
      </c>
      <c r="C6230" t="s">
        <v>68</v>
      </c>
      <c r="D6230">
        <v>7057</v>
      </c>
      <c r="E6230" t="s">
        <v>340</v>
      </c>
      <c r="F6230" t="s">
        <v>648</v>
      </c>
      <c r="G6230" t="s">
        <v>2999</v>
      </c>
      <c r="H6230" t="s">
        <v>2999</v>
      </c>
      <c r="I6230">
        <v>2433</v>
      </c>
      <c r="K6230" s="1"/>
    </row>
    <row r="6231" spans="1:11" x14ac:dyDescent="0.25">
      <c r="A6231" s="5" t="str">
        <f t="shared" si="97"/>
        <v>ID7058G6298</v>
      </c>
      <c r="B6231">
        <v>6298</v>
      </c>
      <c r="C6231" t="s">
        <v>68</v>
      </c>
      <c r="D6231">
        <v>7058</v>
      </c>
      <c r="E6231" t="s">
        <v>340</v>
      </c>
      <c r="F6231" t="s">
        <v>648</v>
      </c>
      <c r="G6231" t="s">
        <v>3000</v>
      </c>
      <c r="H6231" t="s">
        <v>3000</v>
      </c>
      <c r="I6231">
        <v>2433</v>
      </c>
      <c r="K6231" s="1"/>
    </row>
    <row r="6232" spans="1:11" x14ac:dyDescent="0.25">
      <c r="A6232" s="5" t="str">
        <f t="shared" si="97"/>
        <v>ID7059G6299</v>
      </c>
      <c r="B6232">
        <v>6299</v>
      </c>
      <c r="C6232" t="s">
        <v>68</v>
      </c>
      <c r="D6232">
        <v>7059</v>
      </c>
      <c r="E6232" t="s">
        <v>340</v>
      </c>
      <c r="F6232" t="s">
        <v>648</v>
      </c>
      <c r="G6232" t="s">
        <v>78</v>
      </c>
      <c r="H6232" t="s">
        <v>78</v>
      </c>
      <c r="I6232">
        <v>2433</v>
      </c>
      <c r="K6232" s="1"/>
    </row>
    <row r="6233" spans="1:11" x14ac:dyDescent="0.25">
      <c r="A6233" s="5" t="str">
        <f t="shared" si="97"/>
        <v>ID2434G6300</v>
      </c>
      <c r="B6233">
        <v>6300</v>
      </c>
      <c r="C6233" t="s">
        <v>68</v>
      </c>
      <c r="D6233">
        <v>2434</v>
      </c>
      <c r="E6233" t="s">
        <v>340</v>
      </c>
      <c r="F6233" t="s">
        <v>1036</v>
      </c>
      <c r="G6233" t="s">
        <v>1036</v>
      </c>
      <c r="H6233" t="s">
        <v>1036</v>
      </c>
      <c r="I6233">
        <v>351</v>
      </c>
      <c r="K6233" s="1"/>
    </row>
    <row r="6234" spans="1:11" x14ac:dyDescent="0.25">
      <c r="A6234" s="5" t="str">
        <f t="shared" si="97"/>
        <v>ID2435G6301</v>
      </c>
      <c r="B6234">
        <v>6301</v>
      </c>
      <c r="C6234" t="s">
        <v>68</v>
      </c>
      <c r="D6234">
        <v>2435</v>
      </c>
      <c r="E6234" t="s">
        <v>340</v>
      </c>
      <c r="F6234" t="s">
        <v>1036</v>
      </c>
      <c r="G6234" t="s">
        <v>1037</v>
      </c>
      <c r="H6234" t="s">
        <v>1037</v>
      </c>
      <c r="I6234">
        <v>2434</v>
      </c>
      <c r="K6234" s="1"/>
    </row>
    <row r="6235" spans="1:11" x14ac:dyDescent="0.25">
      <c r="A6235" s="5" t="str">
        <f t="shared" si="97"/>
        <v>ID7060G6302</v>
      </c>
      <c r="B6235">
        <v>6302</v>
      </c>
      <c r="C6235" t="s">
        <v>68</v>
      </c>
      <c r="D6235">
        <v>7060</v>
      </c>
      <c r="E6235" t="s">
        <v>340</v>
      </c>
      <c r="F6235" t="s">
        <v>1036</v>
      </c>
      <c r="G6235" t="s">
        <v>1037</v>
      </c>
      <c r="H6235" t="s">
        <v>3001</v>
      </c>
      <c r="I6235">
        <v>2435</v>
      </c>
      <c r="K6235" s="1"/>
    </row>
    <row r="6236" spans="1:11" x14ac:dyDescent="0.25">
      <c r="A6236" s="5" t="str">
        <f t="shared" si="97"/>
        <v>ID7061G6303</v>
      </c>
      <c r="B6236">
        <v>6303</v>
      </c>
      <c r="C6236" t="s">
        <v>68</v>
      </c>
      <c r="D6236">
        <v>7061</v>
      </c>
      <c r="E6236" t="s">
        <v>340</v>
      </c>
      <c r="F6236" t="s">
        <v>1036</v>
      </c>
      <c r="G6236" t="s">
        <v>1037</v>
      </c>
      <c r="H6236" t="s">
        <v>126</v>
      </c>
      <c r="I6236">
        <v>2435</v>
      </c>
      <c r="K6236" s="1"/>
    </row>
    <row r="6237" spans="1:11" x14ac:dyDescent="0.25">
      <c r="A6237" s="5" t="str">
        <f t="shared" si="97"/>
        <v>ID7062G6304</v>
      </c>
      <c r="B6237">
        <v>6304</v>
      </c>
      <c r="C6237" t="s">
        <v>68</v>
      </c>
      <c r="D6237">
        <v>7062</v>
      </c>
      <c r="E6237" t="s">
        <v>340</v>
      </c>
      <c r="F6237" t="s">
        <v>1036</v>
      </c>
      <c r="G6237" t="s">
        <v>1037</v>
      </c>
      <c r="H6237" t="s">
        <v>3002</v>
      </c>
      <c r="I6237">
        <v>2435</v>
      </c>
      <c r="K6237" s="1"/>
    </row>
    <row r="6238" spans="1:11" x14ac:dyDescent="0.25">
      <c r="A6238" s="5" t="str">
        <f t="shared" si="97"/>
        <v>ID7063G6305</v>
      </c>
      <c r="B6238">
        <v>6305</v>
      </c>
      <c r="C6238" t="s">
        <v>68</v>
      </c>
      <c r="D6238">
        <v>7063</v>
      </c>
      <c r="E6238" t="s">
        <v>340</v>
      </c>
      <c r="F6238" t="s">
        <v>1036</v>
      </c>
      <c r="G6238" t="s">
        <v>1037</v>
      </c>
      <c r="H6238" t="s">
        <v>78</v>
      </c>
      <c r="I6238">
        <v>2435</v>
      </c>
      <c r="K6238" s="1"/>
    </row>
    <row r="6239" spans="1:11" x14ac:dyDescent="0.25">
      <c r="A6239" s="5" t="str">
        <f t="shared" si="97"/>
        <v>ID2436G6306</v>
      </c>
      <c r="B6239">
        <v>6306</v>
      </c>
      <c r="C6239" t="s">
        <v>68</v>
      </c>
      <c r="D6239">
        <v>2436</v>
      </c>
      <c r="E6239" t="s">
        <v>340</v>
      </c>
      <c r="F6239" t="s">
        <v>1036</v>
      </c>
      <c r="G6239" t="s">
        <v>1038</v>
      </c>
      <c r="H6239" t="s">
        <v>1038</v>
      </c>
      <c r="I6239">
        <v>2434</v>
      </c>
      <c r="K6239" s="1"/>
    </row>
    <row r="6240" spans="1:11" x14ac:dyDescent="0.25">
      <c r="A6240" s="5" t="str">
        <f t="shared" si="97"/>
        <v>ID7072G6307</v>
      </c>
      <c r="B6240">
        <v>6307</v>
      </c>
      <c r="C6240" t="s">
        <v>68</v>
      </c>
      <c r="D6240">
        <v>7072</v>
      </c>
      <c r="E6240" t="s">
        <v>340</v>
      </c>
      <c r="F6240" t="s">
        <v>1036</v>
      </c>
      <c r="G6240" t="s">
        <v>1038</v>
      </c>
      <c r="H6240" t="s">
        <v>3004</v>
      </c>
      <c r="I6240">
        <v>2436</v>
      </c>
      <c r="K6240" s="1"/>
    </row>
    <row r="6241" spans="1:11" x14ac:dyDescent="0.25">
      <c r="A6241" s="5" t="str">
        <f t="shared" si="97"/>
        <v>ID7073G6308</v>
      </c>
      <c r="B6241">
        <v>6308</v>
      </c>
      <c r="C6241" t="s">
        <v>68</v>
      </c>
      <c r="D6241">
        <v>7073</v>
      </c>
      <c r="E6241" t="s">
        <v>340</v>
      </c>
      <c r="F6241" t="s">
        <v>1036</v>
      </c>
      <c r="G6241" t="s">
        <v>1038</v>
      </c>
      <c r="H6241" t="s">
        <v>3005</v>
      </c>
      <c r="I6241">
        <v>2436</v>
      </c>
      <c r="K6241" s="1"/>
    </row>
    <row r="6242" spans="1:11" x14ac:dyDescent="0.25">
      <c r="A6242" s="5" t="str">
        <f t="shared" si="97"/>
        <v>ID7074G6309</v>
      </c>
      <c r="B6242">
        <v>6309</v>
      </c>
      <c r="C6242" t="s">
        <v>68</v>
      </c>
      <c r="D6242">
        <v>7074</v>
      </c>
      <c r="E6242" t="s">
        <v>340</v>
      </c>
      <c r="F6242" t="s">
        <v>1036</v>
      </c>
      <c r="G6242" t="s">
        <v>1038</v>
      </c>
      <c r="H6242" t="s">
        <v>78</v>
      </c>
      <c r="I6242">
        <v>2436</v>
      </c>
      <c r="K6242" s="1"/>
    </row>
    <row r="6243" spans="1:11" x14ac:dyDescent="0.25">
      <c r="A6243" s="5" t="str">
        <f t="shared" si="97"/>
        <v>ID2437G6310</v>
      </c>
      <c r="B6243">
        <v>6310</v>
      </c>
      <c r="C6243" t="s">
        <v>68</v>
      </c>
      <c r="D6243">
        <v>2437</v>
      </c>
      <c r="E6243" t="s">
        <v>340</v>
      </c>
      <c r="F6243" t="s">
        <v>1036</v>
      </c>
      <c r="G6243" t="s">
        <v>1039</v>
      </c>
      <c r="H6243" t="s">
        <v>1039</v>
      </c>
      <c r="I6243">
        <v>2434</v>
      </c>
      <c r="K6243" s="1"/>
    </row>
    <row r="6244" spans="1:11" x14ac:dyDescent="0.25">
      <c r="A6244" s="5" t="str">
        <f t="shared" si="97"/>
        <v>ID7067G6311</v>
      </c>
      <c r="B6244">
        <v>6311</v>
      </c>
      <c r="C6244" t="s">
        <v>68</v>
      </c>
      <c r="D6244">
        <v>7067</v>
      </c>
      <c r="E6244" t="s">
        <v>340</v>
      </c>
      <c r="F6244" t="s">
        <v>1036</v>
      </c>
      <c r="G6244" t="s">
        <v>1039</v>
      </c>
      <c r="H6244" t="s">
        <v>1344</v>
      </c>
      <c r="I6244">
        <v>2437</v>
      </c>
      <c r="K6244" s="1"/>
    </row>
    <row r="6245" spans="1:11" x14ac:dyDescent="0.25">
      <c r="A6245" s="5" t="str">
        <f t="shared" si="97"/>
        <v>ID7068G6312</v>
      </c>
      <c r="B6245">
        <v>6312</v>
      </c>
      <c r="C6245" t="s">
        <v>68</v>
      </c>
      <c r="D6245">
        <v>7068</v>
      </c>
      <c r="E6245" t="s">
        <v>340</v>
      </c>
      <c r="F6245" t="s">
        <v>1036</v>
      </c>
      <c r="G6245" t="s">
        <v>1039</v>
      </c>
      <c r="H6245" t="s">
        <v>1394</v>
      </c>
      <c r="I6245">
        <v>2437</v>
      </c>
      <c r="K6245" s="1"/>
    </row>
    <row r="6246" spans="1:11" x14ac:dyDescent="0.25">
      <c r="A6246" s="5" t="str">
        <f t="shared" si="97"/>
        <v>ID7069G6313</v>
      </c>
      <c r="B6246">
        <v>6313</v>
      </c>
      <c r="C6246" t="s">
        <v>68</v>
      </c>
      <c r="D6246">
        <v>7069</v>
      </c>
      <c r="E6246" t="s">
        <v>340</v>
      </c>
      <c r="F6246" t="s">
        <v>1036</v>
      </c>
      <c r="G6246" t="s">
        <v>1039</v>
      </c>
      <c r="H6246" t="s">
        <v>1381</v>
      </c>
      <c r="I6246">
        <v>2437</v>
      </c>
      <c r="K6246" s="1"/>
    </row>
    <row r="6247" spans="1:11" x14ac:dyDescent="0.25">
      <c r="A6247" s="5" t="str">
        <f t="shared" si="97"/>
        <v>ID7070G6314</v>
      </c>
      <c r="B6247">
        <v>6314</v>
      </c>
      <c r="C6247" t="s">
        <v>68</v>
      </c>
      <c r="D6247">
        <v>7070</v>
      </c>
      <c r="E6247" t="s">
        <v>340</v>
      </c>
      <c r="F6247" t="s">
        <v>1036</v>
      </c>
      <c r="G6247" t="s">
        <v>1039</v>
      </c>
      <c r="H6247" t="s">
        <v>78</v>
      </c>
      <c r="I6247">
        <v>2437</v>
      </c>
      <c r="K6247" s="1"/>
    </row>
    <row r="6248" spans="1:11" x14ac:dyDescent="0.25">
      <c r="A6248" s="5" t="str">
        <f t="shared" si="97"/>
        <v>ID2438G6315</v>
      </c>
      <c r="B6248">
        <v>6315</v>
      </c>
      <c r="C6248" t="s">
        <v>68</v>
      </c>
      <c r="D6248">
        <v>2438</v>
      </c>
      <c r="E6248" t="s">
        <v>340</v>
      </c>
      <c r="F6248" t="s">
        <v>1036</v>
      </c>
      <c r="G6248" t="s">
        <v>78</v>
      </c>
      <c r="H6248" t="s">
        <v>78</v>
      </c>
      <c r="I6248">
        <v>2434</v>
      </c>
      <c r="K6248" s="1"/>
    </row>
    <row r="6249" spans="1:11" x14ac:dyDescent="0.25">
      <c r="A6249" s="5" t="str">
        <f t="shared" si="97"/>
        <v>ID4159G6316</v>
      </c>
      <c r="B6249">
        <v>6316</v>
      </c>
      <c r="C6249" t="s">
        <v>68</v>
      </c>
      <c r="D6249">
        <v>4159</v>
      </c>
      <c r="E6249" t="s">
        <v>340</v>
      </c>
      <c r="F6249" t="s">
        <v>1036</v>
      </c>
      <c r="G6249" t="s">
        <v>1733</v>
      </c>
      <c r="H6249" t="s">
        <v>1733</v>
      </c>
      <c r="I6249">
        <v>2434</v>
      </c>
      <c r="K6249" s="1"/>
    </row>
    <row r="6250" spans="1:11" x14ac:dyDescent="0.25">
      <c r="A6250" s="5" t="str">
        <f t="shared" si="97"/>
        <v>ID4160G6317</v>
      </c>
      <c r="B6250">
        <v>6317</v>
      </c>
      <c r="C6250" t="s">
        <v>68</v>
      </c>
      <c r="D6250">
        <v>4160</v>
      </c>
      <c r="E6250" t="s">
        <v>340</v>
      </c>
      <c r="F6250" t="s">
        <v>1036</v>
      </c>
      <c r="G6250" t="s">
        <v>1734</v>
      </c>
      <c r="H6250" t="s">
        <v>1734</v>
      </c>
      <c r="I6250">
        <v>2434</v>
      </c>
      <c r="K6250" s="1"/>
    </row>
    <row r="6251" spans="1:11" x14ac:dyDescent="0.25">
      <c r="A6251" s="5" t="str">
        <f t="shared" si="97"/>
        <v>ID4161G6318</v>
      </c>
      <c r="B6251">
        <v>6318</v>
      </c>
      <c r="C6251" t="s">
        <v>68</v>
      </c>
      <c r="D6251">
        <v>4161</v>
      </c>
      <c r="E6251" t="s">
        <v>340</v>
      </c>
      <c r="F6251" t="s">
        <v>1036</v>
      </c>
      <c r="G6251" t="s">
        <v>1735</v>
      </c>
      <c r="H6251" t="s">
        <v>1735</v>
      </c>
      <c r="I6251">
        <v>2434</v>
      </c>
      <c r="K6251" s="1"/>
    </row>
    <row r="6252" spans="1:11" x14ac:dyDescent="0.25">
      <c r="A6252" s="5" t="str">
        <f t="shared" si="97"/>
        <v>ID7064G6319</v>
      </c>
      <c r="B6252">
        <v>6319</v>
      </c>
      <c r="C6252" t="s">
        <v>68</v>
      </c>
      <c r="D6252">
        <v>7064</v>
      </c>
      <c r="E6252" t="s">
        <v>340</v>
      </c>
      <c r="F6252" t="s">
        <v>1036</v>
      </c>
      <c r="G6252" t="s">
        <v>1735</v>
      </c>
      <c r="H6252" t="s">
        <v>149</v>
      </c>
      <c r="I6252">
        <v>4161</v>
      </c>
      <c r="K6252" s="1"/>
    </row>
    <row r="6253" spans="1:11" x14ac:dyDescent="0.25">
      <c r="A6253" s="5" t="str">
        <f t="shared" si="97"/>
        <v>ID7065G6320</v>
      </c>
      <c r="B6253">
        <v>6320</v>
      </c>
      <c r="C6253" t="s">
        <v>68</v>
      </c>
      <c r="D6253">
        <v>7065</v>
      </c>
      <c r="E6253" t="s">
        <v>340</v>
      </c>
      <c r="F6253" t="s">
        <v>1036</v>
      </c>
      <c r="G6253" t="s">
        <v>1735</v>
      </c>
      <c r="H6253" t="s">
        <v>3003</v>
      </c>
      <c r="I6253">
        <v>4161</v>
      </c>
      <c r="K6253" s="1"/>
    </row>
    <row r="6254" spans="1:11" x14ac:dyDescent="0.25">
      <c r="A6254" s="5" t="str">
        <f t="shared" si="97"/>
        <v>ID7066G6321</v>
      </c>
      <c r="B6254">
        <v>6321</v>
      </c>
      <c r="C6254" t="s">
        <v>68</v>
      </c>
      <c r="D6254">
        <v>7066</v>
      </c>
      <c r="E6254" t="s">
        <v>340</v>
      </c>
      <c r="F6254" t="s">
        <v>1036</v>
      </c>
      <c r="G6254" t="s">
        <v>1735</v>
      </c>
      <c r="H6254" t="s">
        <v>78</v>
      </c>
      <c r="I6254">
        <v>4161</v>
      </c>
      <c r="K6254" s="1"/>
    </row>
    <row r="6255" spans="1:11" x14ac:dyDescent="0.25">
      <c r="A6255" s="5" t="str">
        <f t="shared" si="97"/>
        <v>ID4162G6322</v>
      </c>
      <c r="B6255">
        <v>6322</v>
      </c>
      <c r="C6255" t="s">
        <v>68</v>
      </c>
      <c r="D6255">
        <v>4162</v>
      </c>
      <c r="E6255" t="s">
        <v>340</v>
      </c>
      <c r="F6255" t="s">
        <v>1036</v>
      </c>
      <c r="G6255" t="s">
        <v>1736</v>
      </c>
      <c r="H6255" t="s">
        <v>1736</v>
      </c>
      <c r="I6255">
        <v>2434</v>
      </c>
      <c r="K6255" s="1"/>
    </row>
    <row r="6256" spans="1:11" x14ac:dyDescent="0.25">
      <c r="A6256" s="5" t="str">
        <f t="shared" si="97"/>
        <v>ID4163G6323</v>
      </c>
      <c r="B6256">
        <v>6323</v>
      </c>
      <c r="C6256" t="s">
        <v>68</v>
      </c>
      <c r="D6256">
        <v>4163</v>
      </c>
      <c r="E6256" t="s">
        <v>340</v>
      </c>
      <c r="F6256" t="s">
        <v>1036</v>
      </c>
      <c r="G6256" t="s">
        <v>1737</v>
      </c>
      <c r="H6256" t="s">
        <v>1737</v>
      </c>
      <c r="I6256">
        <v>2434</v>
      </c>
      <c r="K6256" s="1"/>
    </row>
    <row r="6257" spans="1:11" x14ac:dyDescent="0.25">
      <c r="A6257" s="5" t="str">
        <f t="shared" si="97"/>
        <v>ID4164G6324</v>
      </c>
      <c r="B6257">
        <v>6324</v>
      </c>
      <c r="C6257" t="s">
        <v>68</v>
      </c>
      <c r="D6257">
        <v>4164</v>
      </c>
      <c r="E6257" t="s">
        <v>340</v>
      </c>
      <c r="F6257" t="s">
        <v>1036</v>
      </c>
      <c r="G6257" t="s">
        <v>974</v>
      </c>
      <c r="H6257" t="s">
        <v>974</v>
      </c>
      <c r="I6257">
        <v>2434</v>
      </c>
      <c r="K6257" s="1"/>
    </row>
    <row r="6258" spans="1:11" x14ac:dyDescent="0.25">
      <c r="A6258" s="5" t="str">
        <f t="shared" si="97"/>
        <v>ID7071G6325</v>
      </c>
      <c r="B6258">
        <v>6325</v>
      </c>
      <c r="C6258" t="s">
        <v>68</v>
      </c>
      <c r="D6258">
        <v>7071</v>
      </c>
      <c r="E6258" t="s">
        <v>340</v>
      </c>
      <c r="F6258" t="s">
        <v>1036</v>
      </c>
      <c r="G6258" t="s">
        <v>878</v>
      </c>
      <c r="H6258" t="s">
        <v>878</v>
      </c>
      <c r="I6258">
        <v>2434</v>
      </c>
      <c r="K6258" s="1"/>
    </row>
    <row r="6259" spans="1:11" x14ac:dyDescent="0.25">
      <c r="A6259" s="5" t="str">
        <f t="shared" si="97"/>
        <v>ID2439G6326</v>
      </c>
      <c r="B6259">
        <v>6326</v>
      </c>
      <c r="C6259" t="s">
        <v>68</v>
      </c>
      <c r="D6259">
        <v>2439</v>
      </c>
      <c r="E6259" t="s">
        <v>340</v>
      </c>
      <c r="F6259" t="s">
        <v>1040</v>
      </c>
      <c r="G6259" t="s">
        <v>1040</v>
      </c>
      <c r="H6259" t="s">
        <v>1040</v>
      </c>
      <c r="I6259">
        <v>351</v>
      </c>
      <c r="K6259" s="1"/>
    </row>
    <row r="6260" spans="1:11" x14ac:dyDescent="0.25">
      <c r="A6260" s="5" t="str">
        <f t="shared" si="97"/>
        <v>ID2488G6327</v>
      </c>
      <c r="B6260">
        <v>6327</v>
      </c>
      <c r="C6260" t="s">
        <v>68</v>
      </c>
      <c r="D6260">
        <v>2488</v>
      </c>
      <c r="E6260" t="s">
        <v>340</v>
      </c>
      <c r="F6260" t="s">
        <v>1040</v>
      </c>
      <c r="G6260" t="s">
        <v>78</v>
      </c>
      <c r="H6260" t="s">
        <v>78</v>
      </c>
      <c r="I6260">
        <v>2439</v>
      </c>
      <c r="K6260" s="1"/>
    </row>
    <row r="6261" spans="1:11" x14ac:dyDescent="0.25">
      <c r="A6261" s="5" t="str">
        <f t="shared" si="97"/>
        <v>ID3516G6328</v>
      </c>
      <c r="B6261">
        <v>6328</v>
      </c>
      <c r="C6261" t="s">
        <v>68</v>
      </c>
      <c r="D6261">
        <v>3516</v>
      </c>
      <c r="E6261" t="s">
        <v>340</v>
      </c>
      <c r="F6261" t="s">
        <v>1040</v>
      </c>
      <c r="G6261" t="s">
        <v>78</v>
      </c>
      <c r="H6261" t="s">
        <v>1477</v>
      </c>
      <c r="I6261">
        <v>2488</v>
      </c>
      <c r="K6261" s="1"/>
    </row>
    <row r="6262" spans="1:11" x14ac:dyDescent="0.25">
      <c r="A6262" s="5" t="str">
        <f t="shared" si="97"/>
        <v>ID3517G6329</v>
      </c>
      <c r="B6262">
        <v>6329</v>
      </c>
      <c r="C6262" t="s">
        <v>68</v>
      </c>
      <c r="D6262">
        <v>3517</v>
      </c>
      <c r="E6262" t="s">
        <v>340</v>
      </c>
      <c r="F6262" t="s">
        <v>1040</v>
      </c>
      <c r="G6262" t="s">
        <v>78</v>
      </c>
      <c r="H6262" t="s">
        <v>1478</v>
      </c>
      <c r="I6262">
        <v>2488</v>
      </c>
      <c r="K6262" s="1"/>
    </row>
    <row r="6263" spans="1:11" x14ac:dyDescent="0.25">
      <c r="A6263" s="5" t="str">
        <f t="shared" si="97"/>
        <v>ID3518G6330</v>
      </c>
      <c r="B6263">
        <v>6330</v>
      </c>
      <c r="C6263" t="s">
        <v>68</v>
      </c>
      <c r="D6263">
        <v>3518</v>
      </c>
      <c r="E6263" t="s">
        <v>340</v>
      </c>
      <c r="F6263" t="s">
        <v>1040</v>
      </c>
      <c r="G6263" t="s">
        <v>78</v>
      </c>
      <c r="H6263" t="s">
        <v>1479</v>
      </c>
      <c r="I6263">
        <v>2488</v>
      </c>
      <c r="K6263" s="1"/>
    </row>
    <row r="6264" spans="1:11" x14ac:dyDescent="0.25">
      <c r="A6264" s="5" t="str">
        <f t="shared" si="97"/>
        <v>ID3519G6331</v>
      </c>
      <c r="B6264">
        <v>6331</v>
      </c>
      <c r="C6264" t="s">
        <v>68</v>
      </c>
      <c r="D6264">
        <v>3519</v>
      </c>
      <c r="E6264" t="s">
        <v>340</v>
      </c>
      <c r="F6264" t="s">
        <v>1040</v>
      </c>
      <c r="G6264" t="s">
        <v>78</v>
      </c>
      <c r="H6264" t="s">
        <v>1480</v>
      </c>
      <c r="I6264">
        <v>2488</v>
      </c>
      <c r="K6264" s="1"/>
    </row>
    <row r="6265" spans="1:11" x14ac:dyDescent="0.25">
      <c r="A6265" s="5" t="str">
        <f t="shared" si="97"/>
        <v>ID3520G6332</v>
      </c>
      <c r="B6265">
        <v>6332</v>
      </c>
      <c r="C6265" t="s">
        <v>68</v>
      </c>
      <c r="D6265">
        <v>3520</v>
      </c>
      <c r="E6265" t="s">
        <v>340</v>
      </c>
      <c r="F6265" t="s">
        <v>1040</v>
      </c>
      <c r="G6265" t="s">
        <v>78</v>
      </c>
      <c r="H6265" t="s">
        <v>1481</v>
      </c>
      <c r="I6265">
        <v>2488</v>
      </c>
      <c r="K6265" s="1"/>
    </row>
    <row r="6266" spans="1:11" x14ac:dyDescent="0.25">
      <c r="A6266" s="5" t="str">
        <f t="shared" si="97"/>
        <v>ID3521G6333</v>
      </c>
      <c r="B6266">
        <v>6333</v>
      </c>
      <c r="C6266" t="s">
        <v>68</v>
      </c>
      <c r="D6266">
        <v>3521</v>
      </c>
      <c r="E6266" t="s">
        <v>340</v>
      </c>
      <c r="F6266" t="s">
        <v>1040</v>
      </c>
      <c r="G6266" t="s">
        <v>78</v>
      </c>
      <c r="H6266" t="s">
        <v>1482</v>
      </c>
      <c r="I6266">
        <v>2488</v>
      </c>
      <c r="K6266" s="1"/>
    </row>
    <row r="6267" spans="1:11" x14ac:dyDescent="0.25">
      <c r="A6267" s="5" t="str">
        <f t="shared" si="97"/>
        <v>ID3467G6334</v>
      </c>
      <c r="B6267">
        <v>6334</v>
      </c>
      <c r="C6267" t="s">
        <v>68</v>
      </c>
      <c r="D6267">
        <v>3467</v>
      </c>
      <c r="E6267" t="s">
        <v>340</v>
      </c>
      <c r="F6267" t="s">
        <v>1040</v>
      </c>
      <c r="G6267" t="s">
        <v>1476</v>
      </c>
      <c r="H6267" t="s">
        <v>1476</v>
      </c>
      <c r="I6267">
        <v>2439</v>
      </c>
      <c r="K6267" s="1"/>
    </row>
    <row r="6268" spans="1:11" x14ac:dyDescent="0.25">
      <c r="A6268" s="5" t="str">
        <f t="shared" si="97"/>
        <v>ID3468G6335</v>
      </c>
      <c r="B6268">
        <v>6335</v>
      </c>
      <c r="C6268" t="s">
        <v>68</v>
      </c>
      <c r="D6268">
        <v>3468</v>
      </c>
      <c r="E6268" t="s">
        <v>340</v>
      </c>
      <c r="F6268" t="s">
        <v>1040</v>
      </c>
      <c r="G6268" t="s">
        <v>1476</v>
      </c>
      <c r="H6268" t="s">
        <v>1477</v>
      </c>
      <c r="I6268">
        <v>3467</v>
      </c>
      <c r="K6268" s="1"/>
    </row>
    <row r="6269" spans="1:11" x14ac:dyDescent="0.25">
      <c r="A6269" s="5" t="str">
        <f t="shared" si="97"/>
        <v>ID3469G6336</v>
      </c>
      <c r="B6269">
        <v>6336</v>
      </c>
      <c r="C6269" t="s">
        <v>68</v>
      </c>
      <c r="D6269">
        <v>3469</v>
      </c>
      <c r="E6269" t="s">
        <v>340</v>
      </c>
      <c r="F6269" t="s">
        <v>1040</v>
      </c>
      <c r="G6269" t="s">
        <v>1476</v>
      </c>
      <c r="H6269" t="s">
        <v>1478</v>
      </c>
      <c r="I6269">
        <v>3467</v>
      </c>
      <c r="K6269" s="1"/>
    </row>
    <row r="6270" spans="1:11" x14ac:dyDescent="0.25">
      <c r="A6270" s="5" t="str">
        <f t="shared" si="97"/>
        <v>ID3470G6337</v>
      </c>
      <c r="B6270">
        <v>6337</v>
      </c>
      <c r="C6270" t="s">
        <v>68</v>
      </c>
      <c r="D6270">
        <v>3470</v>
      </c>
      <c r="E6270" t="s">
        <v>340</v>
      </c>
      <c r="F6270" t="s">
        <v>1040</v>
      </c>
      <c r="G6270" t="s">
        <v>1476</v>
      </c>
      <c r="H6270" t="s">
        <v>1479</v>
      </c>
      <c r="I6270">
        <v>3467</v>
      </c>
      <c r="K6270" s="1"/>
    </row>
    <row r="6271" spans="1:11" x14ac:dyDescent="0.25">
      <c r="A6271" s="5" t="str">
        <f t="shared" si="97"/>
        <v>ID3471G6338</v>
      </c>
      <c r="B6271">
        <v>6338</v>
      </c>
      <c r="C6271" t="s">
        <v>68</v>
      </c>
      <c r="D6271">
        <v>3471</v>
      </c>
      <c r="E6271" t="s">
        <v>340</v>
      </c>
      <c r="F6271" t="s">
        <v>1040</v>
      </c>
      <c r="G6271" t="s">
        <v>1476</v>
      </c>
      <c r="H6271" t="s">
        <v>1480</v>
      </c>
      <c r="I6271">
        <v>3467</v>
      </c>
      <c r="K6271" s="1"/>
    </row>
    <row r="6272" spans="1:11" x14ac:dyDescent="0.25">
      <c r="A6272" s="5" t="str">
        <f t="shared" si="97"/>
        <v>ID3472G6339</v>
      </c>
      <c r="B6272">
        <v>6339</v>
      </c>
      <c r="C6272" t="s">
        <v>68</v>
      </c>
      <c r="D6272">
        <v>3472</v>
      </c>
      <c r="E6272" t="s">
        <v>340</v>
      </c>
      <c r="F6272" t="s">
        <v>1040</v>
      </c>
      <c r="G6272" t="s">
        <v>1476</v>
      </c>
      <c r="H6272" t="s">
        <v>1481</v>
      </c>
      <c r="I6272">
        <v>3467</v>
      </c>
      <c r="K6272" s="1"/>
    </row>
    <row r="6273" spans="1:11" x14ac:dyDescent="0.25">
      <c r="A6273" s="5" t="str">
        <f t="shared" si="97"/>
        <v>ID3473G6340</v>
      </c>
      <c r="B6273">
        <v>6340</v>
      </c>
      <c r="C6273" t="s">
        <v>68</v>
      </c>
      <c r="D6273">
        <v>3473</v>
      </c>
      <c r="E6273" t="s">
        <v>340</v>
      </c>
      <c r="F6273" t="s">
        <v>1040</v>
      </c>
      <c r="G6273" t="s">
        <v>1476</v>
      </c>
      <c r="H6273" t="s">
        <v>1482</v>
      </c>
      <c r="I6273">
        <v>3467</v>
      </c>
      <c r="K6273" s="1"/>
    </row>
    <row r="6274" spans="1:11" x14ac:dyDescent="0.25">
      <c r="A6274" s="5" t="str">
        <f t="shared" si="97"/>
        <v>ID3474G6341</v>
      </c>
      <c r="B6274">
        <v>6341</v>
      </c>
      <c r="C6274" t="s">
        <v>68</v>
      </c>
      <c r="D6274">
        <v>3474</v>
      </c>
      <c r="E6274" t="s">
        <v>340</v>
      </c>
      <c r="F6274" t="s">
        <v>1040</v>
      </c>
      <c r="G6274" t="s">
        <v>878</v>
      </c>
      <c r="H6274" t="s">
        <v>878</v>
      </c>
      <c r="I6274">
        <v>2439</v>
      </c>
      <c r="K6274" s="1"/>
    </row>
    <row r="6275" spans="1:11" x14ac:dyDescent="0.25">
      <c r="A6275" s="5" t="str">
        <f t="shared" ref="A6275:A6338" si="98">"ID"&amp;D6275&amp;"G"&amp;B6275</f>
        <v>ID3475G6342</v>
      </c>
      <c r="B6275">
        <v>6342</v>
      </c>
      <c r="C6275" t="s">
        <v>68</v>
      </c>
      <c r="D6275">
        <v>3475</v>
      </c>
      <c r="E6275" t="s">
        <v>340</v>
      </c>
      <c r="F6275" t="s">
        <v>1040</v>
      </c>
      <c r="G6275" t="s">
        <v>878</v>
      </c>
      <c r="H6275" t="s">
        <v>1477</v>
      </c>
      <c r="I6275">
        <v>3474</v>
      </c>
      <c r="K6275" s="1"/>
    </row>
    <row r="6276" spans="1:11" x14ac:dyDescent="0.25">
      <c r="A6276" s="5" t="str">
        <f t="shared" si="98"/>
        <v>ID3476G6343</v>
      </c>
      <c r="B6276">
        <v>6343</v>
      </c>
      <c r="C6276" t="s">
        <v>68</v>
      </c>
      <c r="D6276">
        <v>3476</v>
      </c>
      <c r="E6276" t="s">
        <v>340</v>
      </c>
      <c r="F6276" t="s">
        <v>1040</v>
      </c>
      <c r="G6276" t="s">
        <v>878</v>
      </c>
      <c r="H6276" t="s">
        <v>1478</v>
      </c>
      <c r="I6276">
        <v>3474</v>
      </c>
      <c r="K6276" s="1"/>
    </row>
    <row r="6277" spans="1:11" x14ac:dyDescent="0.25">
      <c r="A6277" s="5" t="str">
        <f t="shared" si="98"/>
        <v>ID3477G6344</v>
      </c>
      <c r="B6277">
        <v>6344</v>
      </c>
      <c r="C6277" t="s">
        <v>68</v>
      </c>
      <c r="D6277">
        <v>3477</v>
      </c>
      <c r="E6277" t="s">
        <v>340</v>
      </c>
      <c r="F6277" t="s">
        <v>1040</v>
      </c>
      <c r="G6277" t="s">
        <v>878</v>
      </c>
      <c r="H6277" t="s">
        <v>1479</v>
      </c>
      <c r="I6277">
        <v>3474</v>
      </c>
      <c r="K6277" s="1"/>
    </row>
    <row r="6278" spans="1:11" x14ac:dyDescent="0.25">
      <c r="A6278" s="5" t="str">
        <f t="shared" si="98"/>
        <v>ID3478G6345</v>
      </c>
      <c r="B6278">
        <v>6345</v>
      </c>
      <c r="C6278" t="s">
        <v>68</v>
      </c>
      <c r="D6278">
        <v>3478</v>
      </c>
      <c r="E6278" t="s">
        <v>340</v>
      </c>
      <c r="F6278" t="s">
        <v>1040</v>
      </c>
      <c r="G6278" t="s">
        <v>878</v>
      </c>
      <c r="H6278" t="s">
        <v>1480</v>
      </c>
      <c r="I6278">
        <v>3474</v>
      </c>
      <c r="K6278" s="1"/>
    </row>
    <row r="6279" spans="1:11" x14ac:dyDescent="0.25">
      <c r="A6279" s="5" t="str">
        <f t="shared" si="98"/>
        <v>ID3479G6346</v>
      </c>
      <c r="B6279">
        <v>6346</v>
      </c>
      <c r="C6279" t="s">
        <v>68</v>
      </c>
      <c r="D6279">
        <v>3479</v>
      </c>
      <c r="E6279" t="s">
        <v>340</v>
      </c>
      <c r="F6279" t="s">
        <v>1040</v>
      </c>
      <c r="G6279" t="s">
        <v>878</v>
      </c>
      <c r="H6279" t="s">
        <v>1481</v>
      </c>
      <c r="I6279">
        <v>3474</v>
      </c>
      <c r="K6279" s="1"/>
    </row>
    <row r="6280" spans="1:11" x14ac:dyDescent="0.25">
      <c r="A6280" s="5" t="str">
        <f t="shared" si="98"/>
        <v>ID3480G6347</v>
      </c>
      <c r="B6280">
        <v>6347</v>
      </c>
      <c r="C6280" t="s">
        <v>68</v>
      </c>
      <c r="D6280">
        <v>3480</v>
      </c>
      <c r="E6280" t="s">
        <v>340</v>
      </c>
      <c r="F6280" t="s">
        <v>1040</v>
      </c>
      <c r="G6280" t="s">
        <v>878</v>
      </c>
      <c r="H6280" t="s">
        <v>1482</v>
      </c>
      <c r="I6280">
        <v>3474</v>
      </c>
      <c r="K6280" s="1"/>
    </row>
    <row r="6281" spans="1:11" x14ac:dyDescent="0.25">
      <c r="A6281" s="5" t="str">
        <f t="shared" si="98"/>
        <v>ID3481G6348</v>
      </c>
      <c r="B6281">
        <v>6348</v>
      </c>
      <c r="C6281" t="s">
        <v>68</v>
      </c>
      <c r="D6281">
        <v>3481</v>
      </c>
      <c r="E6281" t="s">
        <v>340</v>
      </c>
      <c r="F6281" t="s">
        <v>1040</v>
      </c>
      <c r="G6281" t="s">
        <v>1483</v>
      </c>
      <c r="H6281" t="s">
        <v>1483</v>
      </c>
      <c r="I6281">
        <v>2439</v>
      </c>
      <c r="K6281" s="1"/>
    </row>
    <row r="6282" spans="1:11" x14ac:dyDescent="0.25">
      <c r="A6282" s="5" t="str">
        <f t="shared" si="98"/>
        <v>ID3482G6349</v>
      </c>
      <c r="B6282">
        <v>6349</v>
      </c>
      <c r="C6282" t="s">
        <v>68</v>
      </c>
      <c r="D6282">
        <v>3482</v>
      </c>
      <c r="E6282" t="s">
        <v>340</v>
      </c>
      <c r="F6282" t="s">
        <v>1040</v>
      </c>
      <c r="G6282" t="s">
        <v>1483</v>
      </c>
      <c r="H6282" t="s">
        <v>1477</v>
      </c>
      <c r="I6282">
        <v>3481</v>
      </c>
      <c r="K6282" s="1"/>
    </row>
    <row r="6283" spans="1:11" x14ac:dyDescent="0.25">
      <c r="A6283" s="5" t="str">
        <f t="shared" si="98"/>
        <v>ID3483G6350</v>
      </c>
      <c r="B6283">
        <v>6350</v>
      </c>
      <c r="C6283" t="s">
        <v>68</v>
      </c>
      <c r="D6283">
        <v>3483</v>
      </c>
      <c r="E6283" t="s">
        <v>340</v>
      </c>
      <c r="F6283" t="s">
        <v>1040</v>
      </c>
      <c r="G6283" t="s">
        <v>1483</v>
      </c>
      <c r="H6283" t="s">
        <v>1478</v>
      </c>
      <c r="I6283">
        <v>3481</v>
      </c>
      <c r="K6283" s="1"/>
    </row>
    <row r="6284" spans="1:11" x14ac:dyDescent="0.25">
      <c r="A6284" s="5" t="str">
        <f t="shared" si="98"/>
        <v>ID3484G6351</v>
      </c>
      <c r="B6284">
        <v>6351</v>
      </c>
      <c r="C6284" t="s">
        <v>68</v>
      </c>
      <c r="D6284">
        <v>3484</v>
      </c>
      <c r="E6284" t="s">
        <v>340</v>
      </c>
      <c r="F6284" t="s">
        <v>1040</v>
      </c>
      <c r="G6284" t="s">
        <v>1483</v>
      </c>
      <c r="H6284" t="s">
        <v>1479</v>
      </c>
      <c r="I6284">
        <v>3481</v>
      </c>
      <c r="K6284" s="1"/>
    </row>
    <row r="6285" spans="1:11" x14ac:dyDescent="0.25">
      <c r="A6285" s="5" t="str">
        <f t="shared" si="98"/>
        <v>ID3485G6352</v>
      </c>
      <c r="B6285">
        <v>6352</v>
      </c>
      <c r="C6285" t="s">
        <v>68</v>
      </c>
      <c r="D6285">
        <v>3485</v>
      </c>
      <c r="E6285" t="s">
        <v>340</v>
      </c>
      <c r="F6285" t="s">
        <v>1040</v>
      </c>
      <c r="G6285" t="s">
        <v>1483</v>
      </c>
      <c r="H6285" t="s">
        <v>1480</v>
      </c>
      <c r="I6285">
        <v>3481</v>
      </c>
      <c r="K6285" s="1"/>
    </row>
    <row r="6286" spans="1:11" x14ac:dyDescent="0.25">
      <c r="A6286" s="5" t="str">
        <f t="shared" si="98"/>
        <v>ID3486G6353</v>
      </c>
      <c r="B6286">
        <v>6353</v>
      </c>
      <c r="C6286" t="s">
        <v>68</v>
      </c>
      <c r="D6286">
        <v>3486</v>
      </c>
      <c r="E6286" t="s">
        <v>340</v>
      </c>
      <c r="F6286" t="s">
        <v>1040</v>
      </c>
      <c r="G6286" t="s">
        <v>1483</v>
      </c>
      <c r="H6286" t="s">
        <v>1481</v>
      </c>
      <c r="I6286">
        <v>3481</v>
      </c>
      <c r="K6286" s="1"/>
    </row>
    <row r="6287" spans="1:11" x14ac:dyDescent="0.25">
      <c r="A6287" s="5" t="str">
        <f t="shared" si="98"/>
        <v>ID3487G6354</v>
      </c>
      <c r="B6287">
        <v>6354</v>
      </c>
      <c r="C6287" t="s">
        <v>68</v>
      </c>
      <c r="D6287">
        <v>3487</v>
      </c>
      <c r="E6287" t="s">
        <v>340</v>
      </c>
      <c r="F6287" t="s">
        <v>1040</v>
      </c>
      <c r="G6287" t="s">
        <v>1483</v>
      </c>
      <c r="H6287" t="s">
        <v>1482</v>
      </c>
      <c r="I6287">
        <v>3481</v>
      </c>
      <c r="K6287" s="1"/>
    </row>
    <row r="6288" spans="1:11" x14ac:dyDescent="0.25">
      <c r="A6288" s="5" t="str">
        <f t="shared" si="98"/>
        <v>ID3488G6355</v>
      </c>
      <c r="B6288">
        <v>6355</v>
      </c>
      <c r="C6288" t="s">
        <v>68</v>
      </c>
      <c r="D6288">
        <v>3488</v>
      </c>
      <c r="E6288" t="s">
        <v>340</v>
      </c>
      <c r="F6288" t="s">
        <v>1040</v>
      </c>
      <c r="G6288" t="s">
        <v>1484</v>
      </c>
      <c r="H6288" t="s">
        <v>1484</v>
      </c>
      <c r="I6288">
        <v>2439</v>
      </c>
      <c r="K6288" s="1"/>
    </row>
    <row r="6289" spans="1:11" x14ac:dyDescent="0.25">
      <c r="A6289" s="5" t="str">
        <f t="shared" si="98"/>
        <v>ID3489G6356</v>
      </c>
      <c r="B6289">
        <v>6356</v>
      </c>
      <c r="C6289" t="s">
        <v>68</v>
      </c>
      <c r="D6289">
        <v>3489</v>
      </c>
      <c r="E6289" t="s">
        <v>340</v>
      </c>
      <c r="F6289" t="s">
        <v>1040</v>
      </c>
      <c r="G6289" t="s">
        <v>1484</v>
      </c>
      <c r="H6289" s="2" t="s">
        <v>1477</v>
      </c>
      <c r="I6289">
        <v>3488</v>
      </c>
      <c r="K6289" s="1"/>
    </row>
    <row r="6290" spans="1:11" x14ac:dyDescent="0.25">
      <c r="A6290" s="5" t="str">
        <f t="shared" si="98"/>
        <v>ID3490G6357</v>
      </c>
      <c r="B6290">
        <v>6357</v>
      </c>
      <c r="C6290" t="s">
        <v>68</v>
      </c>
      <c r="D6290">
        <v>3490</v>
      </c>
      <c r="E6290" t="s">
        <v>340</v>
      </c>
      <c r="F6290" t="s">
        <v>1040</v>
      </c>
      <c r="G6290" t="s">
        <v>1484</v>
      </c>
      <c r="H6290" t="s">
        <v>1478</v>
      </c>
      <c r="I6290">
        <v>3488</v>
      </c>
      <c r="K6290" s="1"/>
    </row>
    <row r="6291" spans="1:11" x14ac:dyDescent="0.25">
      <c r="A6291" s="5" t="str">
        <f t="shared" si="98"/>
        <v>ID3491G6358</v>
      </c>
      <c r="B6291">
        <v>6358</v>
      </c>
      <c r="C6291" t="s">
        <v>68</v>
      </c>
      <c r="D6291">
        <v>3491</v>
      </c>
      <c r="E6291" t="s">
        <v>340</v>
      </c>
      <c r="F6291" t="s">
        <v>1040</v>
      </c>
      <c r="G6291" t="s">
        <v>1484</v>
      </c>
      <c r="H6291" t="s">
        <v>1479</v>
      </c>
      <c r="I6291">
        <v>3488</v>
      </c>
      <c r="K6291" s="1"/>
    </row>
    <row r="6292" spans="1:11" x14ac:dyDescent="0.25">
      <c r="A6292" s="5" t="str">
        <f t="shared" si="98"/>
        <v>ID3492G6359</v>
      </c>
      <c r="B6292">
        <v>6359</v>
      </c>
      <c r="C6292" t="s">
        <v>68</v>
      </c>
      <c r="D6292">
        <v>3492</v>
      </c>
      <c r="E6292" t="s">
        <v>340</v>
      </c>
      <c r="F6292" t="s">
        <v>1040</v>
      </c>
      <c r="G6292" t="s">
        <v>1484</v>
      </c>
      <c r="H6292" t="s">
        <v>1480</v>
      </c>
      <c r="I6292">
        <v>3488</v>
      </c>
      <c r="K6292" s="1"/>
    </row>
    <row r="6293" spans="1:11" x14ac:dyDescent="0.25">
      <c r="A6293" s="5" t="str">
        <f t="shared" si="98"/>
        <v>ID3493G6360</v>
      </c>
      <c r="B6293">
        <v>6360</v>
      </c>
      <c r="C6293" t="s">
        <v>68</v>
      </c>
      <c r="D6293">
        <v>3493</v>
      </c>
      <c r="E6293" t="s">
        <v>340</v>
      </c>
      <c r="F6293" t="s">
        <v>1040</v>
      </c>
      <c r="G6293" t="s">
        <v>1484</v>
      </c>
      <c r="H6293" t="s">
        <v>1481</v>
      </c>
      <c r="I6293">
        <v>3488</v>
      </c>
      <c r="K6293" s="1"/>
    </row>
    <row r="6294" spans="1:11" x14ac:dyDescent="0.25">
      <c r="A6294" s="5" t="str">
        <f t="shared" si="98"/>
        <v>ID3494G6361</v>
      </c>
      <c r="B6294">
        <v>6361</v>
      </c>
      <c r="C6294" t="s">
        <v>68</v>
      </c>
      <c r="D6294">
        <v>3494</v>
      </c>
      <c r="E6294" t="s">
        <v>340</v>
      </c>
      <c r="F6294" t="s">
        <v>1040</v>
      </c>
      <c r="G6294" t="s">
        <v>1484</v>
      </c>
      <c r="H6294" t="s">
        <v>1482</v>
      </c>
      <c r="I6294">
        <v>3488</v>
      </c>
      <c r="K6294" s="1"/>
    </row>
    <row r="6295" spans="1:11" x14ac:dyDescent="0.25">
      <c r="A6295" s="5" t="str">
        <f t="shared" si="98"/>
        <v>ID3495G6362</v>
      </c>
      <c r="B6295">
        <v>6362</v>
      </c>
      <c r="C6295" t="s">
        <v>68</v>
      </c>
      <c r="D6295">
        <v>3495</v>
      </c>
      <c r="E6295" t="s">
        <v>340</v>
      </c>
      <c r="F6295" t="s">
        <v>1040</v>
      </c>
      <c r="G6295" t="s">
        <v>667</v>
      </c>
      <c r="H6295" t="s">
        <v>667</v>
      </c>
      <c r="I6295">
        <v>2439</v>
      </c>
      <c r="K6295" s="1"/>
    </row>
    <row r="6296" spans="1:11" x14ac:dyDescent="0.25">
      <c r="A6296" s="5" t="str">
        <f t="shared" si="98"/>
        <v>ID3496G6363</v>
      </c>
      <c r="B6296">
        <v>6363</v>
      </c>
      <c r="C6296" t="s">
        <v>68</v>
      </c>
      <c r="D6296">
        <v>3496</v>
      </c>
      <c r="E6296" t="s">
        <v>340</v>
      </c>
      <c r="F6296" t="s">
        <v>1040</v>
      </c>
      <c r="G6296" t="s">
        <v>667</v>
      </c>
      <c r="H6296" t="s">
        <v>1477</v>
      </c>
      <c r="I6296">
        <v>3495</v>
      </c>
      <c r="K6296" s="1"/>
    </row>
    <row r="6297" spans="1:11" x14ac:dyDescent="0.25">
      <c r="A6297" s="5" t="str">
        <f t="shared" si="98"/>
        <v>ID3497G6364</v>
      </c>
      <c r="B6297">
        <v>6364</v>
      </c>
      <c r="C6297" t="s">
        <v>68</v>
      </c>
      <c r="D6297">
        <v>3497</v>
      </c>
      <c r="E6297" t="s">
        <v>340</v>
      </c>
      <c r="F6297" t="s">
        <v>1040</v>
      </c>
      <c r="G6297" t="s">
        <v>667</v>
      </c>
      <c r="H6297" t="s">
        <v>1478</v>
      </c>
      <c r="I6297">
        <v>3495</v>
      </c>
      <c r="K6297" s="1"/>
    </row>
    <row r="6298" spans="1:11" x14ac:dyDescent="0.25">
      <c r="A6298" s="5" t="str">
        <f t="shared" si="98"/>
        <v>ID3498G6365</v>
      </c>
      <c r="B6298">
        <v>6365</v>
      </c>
      <c r="C6298" t="s">
        <v>68</v>
      </c>
      <c r="D6298">
        <v>3498</v>
      </c>
      <c r="E6298" t="s">
        <v>340</v>
      </c>
      <c r="F6298" t="s">
        <v>1040</v>
      </c>
      <c r="G6298" t="s">
        <v>667</v>
      </c>
      <c r="H6298" t="s">
        <v>1479</v>
      </c>
      <c r="I6298">
        <v>3495</v>
      </c>
      <c r="K6298" s="1"/>
    </row>
    <row r="6299" spans="1:11" x14ac:dyDescent="0.25">
      <c r="A6299" s="5" t="str">
        <f t="shared" si="98"/>
        <v>ID3499G6366</v>
      </c>
      <c r="B6299">
        <v>6366</v>
      </c>
      <c r="C6299" t="s">
        <v>68</v>
      </c>
      <c r="D6299">
        <v>3499</v>
      </c>
      <c r="E6299" t="s">
        <v>340</v>
      </c>
      <c r="F6299" t="s">
        <v>1040</v>
      </c>
      <c r="G6299" t="s">
        <v>667</v>
      </c>
      <c r="H6299" t="s">
        <v>1480</v>
      </c>
      <c r="I6299">
        <v>3495</v>
      </c>
      <c r="K6299" s="1"/>
    </row>
    <row r="6300" spans="1:11" x14ac:dyDescent="0.25">
      <c r="A6300" s="5" t="str">
        <f t="shared" si="98"/>
        <v>ID3500G6367</v>
      </c>
      <c r="B6300">
        <v>6367</v>
      </c>
      <c r="C6300" t="s">
        <v>68</v>
      </c>
      <c r="D6300">
        <v>3500</v>
      </c>
      <c r="E6300" t="s">
        <v>340</v>
      </c>
      <c r="F6300" t="s">
        <v>1040</v>
      </c>
      <c r="G6300" t="s">
        <v>667</v>
      </c>
      <c r="H6300" t="s">
        <v>1481</v>
      </c>
      <c r="I6300">
        <v>3495</v>
      </c>
      <c r="K6300" s="1"/>
    </row>
    <row r="6301" spans="1:11" x14ac:dyDescent="0.25">
      <c r="A6301" s="5" t="str">
        <f t="shared" si="98"/>
        <v>ID3501G6368</v>
      </c>
      <c r="B6301">
        <v>6368</v>
      </c>
      <c r="C6301" t="s">
        <v>68</v>
      </c>
      <c r="D6301">
        <v>3501</v>
      </c>
      <c r="E6301" t="s">
        <v>340</v>
      </c>
      <c r="F6301" t="s">
        <v>1040</v>
      </c>
      <c r="G6301" t="s">
        <v>667</v>
      </c>
      <c r="H6301" t="s">
        <v>1482</v>
      </c>
      <c r="I6301">
        <v>3495</v>
      </c>
      <c r="K6301" s="1"/>
    </row>
    <row r="6302" spans="1:11" x14ac:dyDescent="0.25">
      <c r="A6302" s="5" t="str">
        <f t="shared" si="98"/>
        <v>ID3502G6369</v>
      </c>
      <c r="B6302">
        <v>6369</v>
      </c>
      <c r="C6302" t="s">
        <v>68</v>
      </c>
      <c r="D6302">
        <v>3502</v>
      </c>
      <c r="E6302" t="s">
        <v>340</v>
      </c>
      <c r="F6302" t="s">
        <v>1040</v>
      </c>
      <c r="G6302" t="s">
        <v>1485</v>
      </c>
      <c r="H6302" t="s">
        <v>1485</v>
      </c>
      <c r="I6302">
        <v>2439</v>
      </c>
      <c r="K6302" s="1"/>
    </row>
    <row r="6303" spans="1:11" x14ac:dyDescent="0.25">
      <c r="A6303" s="5" t="str">
        <f t="shared" si="98"/>
        <v>ID3503G6370</v>
      </c>
      <c r="B6303">
        <v>6370</v>
      </c>
      <c r="C6303" t="s">
        <v>68</v>
      </c>
      <c r="D6303">
        <v>3503</v>
      </c>
      <c r="E6303" t="s">
        <v>340</v>
      </c>
      <c r="F6303" t="s">
        <v>1040</v>
      </c>
      <c r="G6303" t="s">
        <v>1485</v>
      </c>
      <c r="H6303" t="s">
        <v>1477</v>
      </c>
      <c r="I6303">
        <v>3502</v>
      </c>
      <c r="K6303" s="1"/>
    </row>
    <row r="6304" spans="1:11" x14ac:dyDescent="0.25">
      <c r="A6304" s="5" t="str">
        <f t="shared" si="98"/>
        <v>ID3504G6371</v>
      </c>
      <c r="B6304">
        <v>6371</v>
      </c>
      <c r="C6304" t="s">
        <v>68</v>
      </c>
      <c r="D6304">
        <v>3504</v>
      </c>
      <c r="E6304" t="s">
        <v>340</v>
      </c>
      <c r="F6304" t="s">
        <v>1040</v>
      </c>
      <c r="G6304" t="s">
        <v>1485</v>
      </c>
      <c r="H6304" t="s">
        <v>1478</v>
      </c>
      <c r="I6304">
        <v>3502</v>
      </c>
      <c r="K6304" s="1"/>
    </row>
    <row r="6305" spans="1:11" x14ac:dyDescent="0.25">
      <c r="A6305" s="5" t="str">
        <f t="shared" si="98"/>
        <v>ID3505G6372</v>
      </c>
      <c r="B6305">
        <v>6372</v>
      </c>
      <c r="C6305" t="s">
        <v>68</v>
      </c>
      <c r="D6305">
        <v>3505</v>
      </c>
      <c r="E6305" t="s">
        <v>340</v>
      </c>
      <c r="F6305" t="s">
        <v>1040</v>
      </c>
      <c r="G6305" t="s">
        <v>1485</v>
      </c>
      <c r="H6305" t="s">
        <v>1479</v>
      </c>
      <c r="I6305">
        <v>3502</v>
      </c>
      <c r="K6305" s="1"/>
    </row>
    <row r="6306" spans="1:11" x14ac:dyDescent="0.25">
      <c r="A6306" s="5" t="str">
        <f t="shared" si="98"/>
        <v>ID3506G6373</v>
      </c>
      <c r="B6306">
        <v>6373</v>
      </c>
      <c r="C6306" t="s">
        <v>68</v>
      </c>
      <c r="D6306">
        <v>3506</v>
      </c>
      <c r="E6306" t="s">
        <v>340</v>
      </c>
      <c r="F6306" t="s">
        <v>1040</v>
      </c>
      <c r="G6306" t="s">
        <v>1485</v>
      </c>
      <c r="H6306" t="s">
        <v>1480</v>
      </c>
      <c r="I6306">
        <v>3502</v>
      </c>
      <c r="K6306" s="1"/>
    </row>
    <row r="6307" spans="1:11" x14ac:dyDescent="0.25">
      <c r="A6307" s="5" t="str">
        <f t="shared" si="98"/>
        <v>ID3507G6374</v>
      </c>
      <c r="B6307">
        <v>6374</v>
      </c>
      <c r="C6307" t="s">
        <v>68</v>
      </c>
      <c r="D6307">
        <v>3507</v>
      </c>
      <c r="E6307" t="s">
        <v>340</v>
      </c>
      <c r="F6307" t="s">
        <v>1040</v>
      </c>
      <c r="G6307" t="s">
        <v>1485</v>
      </c>
      <c r="H6307" t="s">
        <v>1481</v>
      </c>
      <c r="I6307">
        <v>3502</v>
      </c>
      <c r="K6307" s="1"/>
    </row>
    <row r="6308" spans="1:11" x14ac:dyDescent="0.25">
      <c r="A6308" s="5" t="str">
        <f t="shared" si="98"/>
        <v>ID3508G6375</v>
      </c>
      <c r="B6308">
        <v>6375</v>
      </c>
      <c r="C6308" t="s">
        <v>68</v>
      </c>
      <c r="D6308">
        <v>3508</v>
      </c>
      <c r="E6308" t="s">
        <v>340</v>
      </c>
      <c r="F6308" t="s">
        <v>1040</v>
      </c>
      <c r="G6308" t="s">
        <v>1485</v>
      </c>
      <c r="H6308" t="s">
        <v>1482</v>
      </c>
      <c r="I6308">
        <v>3502</v>
      </c>
      <c r="K6308" s="1"/>
    </row>
    <row r="6309" spans="1:11" x14ac:dyDescent="0.25">
      <c r="A6309" s="5" t="str">
        <f t="shared" si="98"/>
        <v>ID3509G6376</v>
      </c>
      <c r="B6309">
        <v>6376</v>
      </c>
      <c r="C6309" t="s">
        <v>68</v>
      </c>
      <c r="D6309">
        <v>3509</v>
      </c>
      <c r="E6309" t="s">
        <v>340</v>
      </c>
      <c r="F6309" t="s">
        <v>1040</v>
      </c>
      <c r="G6309" t="s">
        <v>883</v>
      </c>
      <c r="H6309" t="s">
        <v>883</v>
      </c>
      <c r="I6309">
        <v>2439</v>
      </c>
      <c r="K6309" s="1"/>
    </row>
    <row r="6310" spans="1:11" x14ac:dyDescent="0.25">
      <c r="A6310" s="5" t="str">
        <f t="shared" si="98"/>
        <v>ID3510G6377</v>
      </c>
      <c r="B6310">
        <v>6377</v>
      </c>
      <c r="C6310" t="s">
        <v>68</v>
      </c>
      <c r="D6310">
        <v>3510</v>
      </c>
      <c r="E6310" t="s">
        <v>340</v>
      </c>
      <c r="F6310" t="s">
        <v>1040</v>
      </c>
      <c r="G6310" t="s">
        <v>883</v>
      </c>
      <c r="H6310" t="s">
        <v>1477</v>
      </c>
      <c r="I6310">
        <v>3509</v>
      </c>
      <c r="K6310" s="1"/>
    </row>
    <row r="6311" spans="1:11" x14ac:dyDescent="0.25">
      <c r="A6311" s="5" t="str">
        <f t="shared" si="98"/>
        <v>ID3511G6378</v>
      </c>
      <c r="B6311">
        <v>6378</v>
      </c>
      <c r="C6311" t="s">
        <v>68</v>
      </c>
      <c r="D6311">
        <v>3511</v>
      </c>
      <c r="E6311" t="s">
        <v>340</v>
      </c>
      <c r="F6311" t="s">
        <v>1040</v>
      </c>
      <c r="G6311" t="s">
        <v>883</v>
      </c>
      <c r="H6311" t="s">
        <v>1478</v>
      </c>
      <c r="I6311">
        <v>3509</v>
      </c>
      <c r="K6311" s="1"/>
    </row>
    <row r="6312" spans="1:11" x14ac:dyDescent="0.25">
      <c r="A6312" s="5" t="str">
        <f t="shared" si="98"/>
        <v>ID3512G6379</v>
      </c>
      <c r="B6312">
        <v>6379</v>
      </c>
      <c r="C6312" t="s">
        <v>68</v>
      </c>
      <c r="D6312">
        <v>3512</v>
      </c>
      <c r="E6312" t="s">
        <v>340</v>
      </c>
      <c r="F6312" t="s">
        <v>1040</v>
      </c>
      <c r="G6312" t="s">
        <v>883</v>
      </c>
      <c r="H6312" t="s">
        <v>1479</v>
      </c>
      <c r="I6312">
        <v>3509</v>
      </c>
      <c r="K6312" s="1"/>
    </row>
    <row r="6313" spans="1:11" x14ac:dyDescent="0.25">
      <c r="A6313" s="5" t="str">
        <f t="shared" si="98"/>
        <v>ID3513G6380</v>
      </c>
      <c r="B6313">
        <v>6380</v>
      </c>
      <c r="C6313" t="s">
        <v>68</v>
      </c>
      <c r="D6313">
        <v>3513</v>
      </c>
      <c r="E6313" t="s">
        <v>340</v>
      </c>
      <c r="F6313" t="s">
        <v>1040</v>
      </c>
      <c r="G6313" t="s">
        <v>883</v>
      </c>
      <c r="H6313" t="s">
        <v>1480</v>
      </c>
      <c r="I6313">
        <v>3509</v>
      </c>
      <c r="K6313" s="1"/>
    </row>
    <row r="6314" spans="1:11" x14ac:dyDescent="0.25">
      <c r="A6314" s="5" t="str">
        <f t="shared" si="98"/>
        <v>ID3514G6381</v>
      </c>
      <c r="B6314">
        <v>6381</v>
      </c>
      <c r="C6314" t="s">
        <v>68</v>
      </c>
      <c r="D6314">
        <v>3514</v>
      </c>
      <c r="E6314" t="s">
        <v>340</v>
      </c>
      <c r="F6314" t="s">
        <v>1040</v>
      </c>
      <c r="G6314" t="s">
        <v>883</v>
      </c>
      <c r="H6314" t="s">
        <v>1481</v>
      </c>
      <c r="I6314">
        <v>3509</v>
      </c>
      <c r="K6314" s="1"/>
    </row>
    <row r="6315" spans="1:11" x14ac:dyDescent="0.25">
      <c r="A6315" s="5" t="str">
        <f t="shared" si="98"/>
        <v>ID3515G6382</v>
      </c>
      <c r="B6315">
        <v>6382</v>
      </c>
      <c r="C6315" t="s">
        <v>68</v>
      </c>
      <c r="D6315">
        <v>3515</v>
      </c>
      <c r="E6315" t="s">
        <v>340</v>
      </c>
      <c r="F6315" t="s">
        <v>1040</v>
      </c>
      <c r="G6315" t="s">
        <v>883</v>
      </c>
      <c r="H6315" t="s">
        <v>1482</v>
      </c>
      <c r="I6315">
        <v>3509</v>
      </c>
      <c r="K6315" s="1"/>
    </row>
    <row r="6316" spans="1:11" x14ac:dyDescent="0.25">
      <c r="A6316" s="5" t="str">
        <f t="shared" si="98"/>
        <v>ID7105G6383</v>
      </c>
      <c r="B6316">
        <v>6383</v>
      </c>
      <c r="C6316" t="s">
        <v>68</v>
      </c>
      <c r="D6316">
        <v>7105</v>
      </c>
      <c r="E6316" t="s">
        <v>340</v>
      </c>
      <c r="F6316" t="s">
        <v>1040</v>
      </c>
      <c r="G6316" t="s">
        <v>1723</v>
      </c>
      <c r="H6316" t="s">
        <v>1723</v>
      </c>
      <c r="I6316">
        <v>2439</v>
      </c>
      <c r="K6316" s="1"/>
    </row>
    <row r="6317" spans="1:11" x14ac:dyDescent="0.25">
      <c r="A6317" s="5" t="str">
        <f t="shared" si="98"/>
        <v>ID8425G6384</v>
      </c>
      <c r="B6317">
        <v>6384</v>
      </c>
      <c r="C6317" t="s">
        <v>68</v>
      </c>
      <c r="D6317">
        <v>8425</v>
      </c>
      <c r="E6317" t="s">
        <v>340</v>
      </c>
      <c r="F6317" t="s">
        <v>1040</v>
      </c>
      <c r="G6317" t="s">
        <v>1723</v>
      </c>
      <c r="H6317" t="s">
        <v>1477</v>
      </c>
      <c r="I6317">
        <v>7105</v>
      </c>
      <c r="K6317" s="1"/>
    </row>
    <row r="6318" spans="1:11" x14ac:dyDescent="0.25">
      <c r="A6318" s="5" t="str">
        <f t="shared" si="98"/>
        <v>ID8426G6385</v>
      </c>
      <c r="B6318">
        <v>6385</v>
      </c>
      <c r="C6318" t="s">
        <v>68</v>
      </c>
      <c r="D6318">
        <v>8426</v>
      </c>
      <c r="E6318" t="s">
        <v>340</v>
      </c>
      <c r="F6318" t="s">
        <v>1040</v>
      </c>
      <c r="G6318" t="s">
        <v>1723</v>
      </c>
      <c r="H6318" t="s">
        <v>1478</v>
      </c>
      <c r="I6318">
        <v>7105</v>
      </c>
      <c r="K6318" s="1"/>
    </row>
    <row r="6319" spans="1:11" x14ac:dyDescent="0.25">
      <c r="A6319" s="5" t="str">
        <f t="shared" si="98"/>
        <v>ID8427G6386</v>
      </c>
      <c r="B6319">
        <v>6386</v>
      </c>
      <c r="C6319" t="s">
        <v>68</v>
      </c>
      <c r="D6319">
        <v>8427</v>
      </c>
      <c r="E6319" t="s">
        <v>340</v>
      </c>
      <c r="F6319" t="s">
        <v>1040</v>
      </c>
      <c r="G6319" t="s">
        <v>1723</v>
      </c>
      <c r="H6319" t="s">
        <v>1479</v>
      </c>
      <c r="I6319">
        <v>7105</v>
      </c>
      <c r="K6319" s="1"/>
    </row>
    <row r="6320" spans="1:11" x14ac:dyDescent="0.25">
      <c r="A6320" s="5" t="str">
        <f t="shared" si="98"/>
        <v>ID8428G6387</v>
      </c>
      <c r="B6320">
        <v>6387</v>
      </c>
      <c r="C6320" t="s">
        <v>68</v>
      </c>
      <c r="D6320">
        <v>8428</v>
      </c>
      <c r="E6320" t="s">
        <v>340</v>
      </c>
      <c r="F6320" t="s">
        <v>1040</v>
      </c>
      <c r="G6320" t="s">
        <v>1723</v>
      </c>
      <c r="H6320" t="s">
        <v>1480</v>
      </c>
      <c r="I6320">
        <v>7105</v>
      </c>
      <c r="K6320" s="1"/>
    </row>
    <row r="6321" spans="1:11" x14ac:dyDescent="0.25">
      <c r="A6321" s="5" t="str">
        <f t="shared" si="98"/>
        <v>ID8429G6388</v>
      </c>
      <c r="B6321">
        <v>6388</v>
      </c>
      <c r="C6321" t="s">
        <v>68</v>
      </c>
      <c r="D6321">
        <v>8429</v>
      </c>
      <c r="E6321" t="s">
        <v>340</v>
      </c>
      <c r="F6321" t="s">
        <v>1040</v>
      </c>
      <c r="G6321" t="s">
        <v>1723</v>
      </c>
      <c r="H6321" t="s">
        <v>1481</v>
      </c>
      <c r="I6321">
        <v>7105</v>
      </c>
      <c r="K6321" s="1"/>
    </row>
    <row r="6322" spans="1:11" x14ac:dyDescent="0.25">
      <c r="A6322" s="5" t="str">
        <f t="shared" si="98"/>
        <v>ID8430G6389</v>
      </c>
      <c r="B6322">
        <v>6389</v>
      </c>
      <c r="C6322" t="s">
        <v>68</v>
      </c>
      <c r="D6322">
        <v>8430</v>
      </c>
      <c r="E6322" t="s">
        <v>340</v>
      </c>
      <c r="F6322" t="s">
        <v>1040</v>
      </c>
      <c r="G6322" t="s">
        <v>1723</v>
      </c>
      <c r="H6322" t="s">
        <v>1482</v>
      </c>
      <c r="I6322">
        <v>7105</v>
      </c>
      <c r="K6322" s="1"/>
    </row>
    <row r="6323" spans="1:11" x14ac:dyDescent="0.25">
      <c r="A6323" s="5" t="str">
        <f t="shared" si="98"/>
        <v>ID7106G6390</v>
      </c>
      <c r="B6323">
        <v>6390</v>
      </c>
      <c r="C6323" t="s">
        <v>68</v>
      </c>
      <c r="D6323">
        <v>7106</v>
      </c>
      <c r="E6323" t="s">
        <v>340</v>
      </c>
      <c r="F6323" t="s">
        <v>1040</v>
      </c>
      <c r="G6323" t="s">
        <v>1502</v>
      </c>
      <c r="H6323" t="s">
        <v>1502</v>
      </c>
      <c r="I6323">
        <v>2439</v>
      </c>
      <c r="K6323" s="1"/>
    </row>
    <row r="6324" spans="1:11" x14ac:dyDescent="0.25">
      <c r="A6324" s="5" t="str">
        <f t="shared" si="98"/>
        <v>ID8413G6391</v>
      </c>
      <c r="B6324">
        <v>6391</v>
      </c>
      <c r="C6324" t="s">
        <v>68</v>
      </c>
      <c r="D6324">
        <v>8413</v>
      </c>
      <c r="E6324" t="s">
        <v>340</v>
      </c>
      <c r="F6324" t="s">
        <v>1040</v>
      </c>
      <c r="G6324" t="s">
        <v>1502</v>
      </c>
      <c r="H6324" t="s">
        <v>1477</v>
      </c>
      <c r="I6324">
        <v>7106</v>
      </c>
      <c r="K6324" s="1"/>
    </row>
    <row r="6325" spans="1:11" x14ac:dyDescent="0.25">
      <c r="A6325" s="5" t="str">
        <f t="shared" si="98"/>
        <v>ID8414G6392</v>
      </c>
      <c r="B6325">
        <v>6392</v>
      </c>
      <c r="C6325" t="s">
        <v>68</v>
      </c>
      <c r="D6325">
        <v>8414</v>
      </c>
      <c r="E6325" t="s">
        <v>340</v>
      </c>
      <c r="F6325" t="s">
        <v>1040</v>
      </c>
      <c r="G6325" t="s">
        <v>1502</v>
      </c>
      <c r="H6325" t="s">
        <v>1478</v>
      </c>
      <c r="I6325">
        <v>7106</v>
      </c>
      <c r="K6325" s="1"/>
    </row>
    <row r="6326" spans="1:11" x14ac:dyDescent="0.25">
      <c r="A6326" s="5" t="str">
        <f t="shared" si="98"/>
        <v>ID8415G6393</v>
      </c>
      <c r="B6326">
        <v>6393</v>
      </c>
      <c r="C6326" t="s">
        <v>68</v>
      </c>
      <c r="D6326">
        <v>8415</v>
      </c>
      <c r="E6326" t="s">
        <v>340</v>
      </c>
      <c r="F6326" t="s">
        <v>1040</v>
      </c>
      <c r="G6326" t="s">
        <v>1502</v>
      </c>
      <c r="H6326" t="s">
        <v>1479</v>
      </c>
      <c r="I6326">
        <v>7106</v>
      </c>
      <c r="K6326" s="1"/>
    </row>
    <row r="6327" spans="1:11" x14ac:dyDescent="0.25">
      <c r="A6327" s="5" t="str">
        <f t="shared" si="98"/>
        <v>ID8416G6394</v>
      </c>
      <c r="B6327">
        <v>6394</v>
      </c>
      <c r="C6327" t="s">
        <v>68</v>
      </c>
      <c r="D6327">
        <v>8416</v>
      </c>
      <c r="E6327" t="s">
        <v>340</v>
      </c>
      <c r="F6327" t="s">
        <v>1040</v>
      </c>
      <c r="G6327" t="s">
        <v>1502</v>
      </c>
      <c r="H6327" t="s">
        <v>1480</v>
      </c>
      <c r="I6327">
        <v>7106</v>
      </c>
      <c r="K6327" s="1"/>
    </row>
    <row r="6328" spans="1:11" x14ac:dyDescent="0.25">
      <c r="A6328" s="5" t="str">
        <f t="shared" si="98"/>
        <v>ID8417G6395</v>
      </c>
      <c r="B6328">
        <v>6395</v>
      </c>
      <c r="C6328" t="s">
        <v>68</v>
      </c>
      <c r="D6328">
        <v>8417</v>
      </c>
      <c r="E6328" t="s">
        <v>340</v>
      </c>
      <c r="F6328" t="s">
        <v>1040</v>
      </c>
      <c r="G6328" t="s">
        <v>1502</v>
      </c>
      <c r="H6328" t="s">
        <v>1481</v>
      </c>
      <c r="I6328">
        <v>7106</v>
      </c>
      <c r="K6328" s="1"/>
    </row>
    <row r="6329" spans="1:11" x14ac:dyDescent="0.25">
      <c r="A6329" s="5" t="str">
        <f t="shared" si="98"/>
        <v>ID8418G6396</v>
      </c>
      <c r="B6329">
        <v>6396</v>
      </c>
      <c r="C6329" t="s">
        <v>68</v>
      </c>
      <c r="D6329">
        <v>8418</v>
      </c>
      <c r="E6329" t="s">
        <v>340</v>
      </c>
      <c r="F6329" t="s">
        <v>1040</v>
      </c>
      <c r="G6329" t="s">
        <v>1502</v>
      </c>
      <c r="H6329" t="s">
        <v>1482</v>
      </c>
      <c r="I6329">
        <v>7106</v>
      </c>
      <c r="K6329" s="1"/>
    </row>
    <row r="6330" spans="1:11" x14ac:dyDescent="0.25">
      <c r="A6330" s="5" t="str">
        <f t="shared" si="98"/>
        <v>ID7107G6397</v>
      </c>
      <c r="B6330">
        <v>6397</v>
      </c>
      <c r="C6330" t="s">
        <v>68</v>
      </c>
      <c r="D6330">
        <v>7107</v>
      </c>
      <c r="E6330" t="s">
        <v>340</v>
      </c>
      <c r="F6330" t="s">
        <v>1040</v>
      </c>
      <c r="G6330" t="s">
        <v>1304</v>
      </c>
      <c r="H6330" t="s">
        <v>1304</v>
      </c>
      <c r="I6330">
        <v>2439</v>
      </c>
      <c r="K6330" s="1"/>
    </row>
    <row r="6331" spans="1:11" x14ac:dyDescent="0.25">
      <c r="A6331" s="5" t="str">
        <f t="shared" si="98"/>
        <v>ID8407G6398</v>
      </c>
      <c r="B6331">
        <v>6398</v>
      </c>
      <c r="C6331" t="s">
        <v>68</v>
      </c>
      <c r="D6331">
        <v>8407</v>
      </c>
      <c r="E6331" t="s">
        <v>340</v>
      </c>
      <c r="F6331" t="s">
        <v>1040</v>
      </c>
      <c r="G6331" t="s">
        <v>1304</v>
      </c>
      <c r="H6331" t="s">
        <v>1477</v>
      </c>
      <c r="I6331">
        <v>7107</v>
      </c>
      <c r="K6331" s="1"/>
    </row>
    <row r="6332" spans="1:11" x14ac:dyDescent="0.25">
      <c r="A6332" s="5" t="str">
        <f t="shared" si="98"/>
        <v>ID8408G6399</v>
      </c>
      <c r="B6332">
        <v>6399</v>
      </c>
      <c r="C6332" t="s">
        <v>68</v>
      </c>
      <c r="D6332">
        <v>8408</v>
      </c>
      <c r="E6332" t="s">
        <v>340</v>
      </c>
      <c r="F6332" t="s">
        <v>1040</v>
      </c>
      <c r="G6332" t="s">
        <v>1304</v>
      </c>
      <c r="H6332" t="s">
        <v>1478</v>
      </c>
      <c r="I6332">
        <v>7107</v>
      </c>
      <c r="K6332" s="1"/>
    </row>
    <row r="6333" spans="1:11" x14ac:dyDescent="0.25">
      <c r="A6333" s="5" t="str">
        <f t="shared" si="98"/>
        <v>ID8409G6400</v>
      </c>
      <c r="B6333">
        <v>6400</v>
      </c>
      <c r="C6333" t="s">
        <v>68</v>
      </c>
      <c r="D6333">
        <v>8409</v>
      </c>
      <c r="E6333" t="s">
        <v>340</v>
      </c>
      <c r="F6333" t="s">
        <v>1040</v>
      </c>
      <c r="G6333" t="s">
        <v>1304</v>
      </c>
      <c r="H6333" t="s">
        <v>1479</v>
      </c>
      <c r="I6333">
        <v>7107</v>
      </c>
      <c r="K6333" s="1"/>
    </row>
    <row r="6334" spans="1:11" x14ac:dyDescent="0.25">
      <c r="A6334" s="5" t="str">
        <f t="shared" si="98"/>
        <v>ID8410G6401</v>
      </c>
      <c r="B6334">
        <v>6401</v>
      </c>
      <c r="C6334" t="s">
        <v>68</v>
      </c>
      <c r="D6334">
        <v>8410</v>
      </c>
      <c r="E6334" t="s">
        <v>340</v>
      </c>
      <c r="F6334" t="s">
        <v>1040</v>
      </c>
      <c r="G6334" t="s">
        <v>1304</v>
      </c>
      <c r="H6334" t="s">
        <v>1480</v>
      </c>
      <c r="I6334">
        <v>7107</v>
      </c>
      <c r="K6334" s="1"/>
    </row>
    <row r="6335" spans="1:11" x14ac:dyDescent="0.25">
      <c r="A6335" s="5" t="str">
        <f t="shared" si="98"/>
        <v>ID8411G6402</v>
      </c>
      <c r="B6335">
        <v>6402</v>
      </c>
      <c r="C6335" t="s">
        <v>68</v>
      </c>
      <c r="D6335">
        <v>8411</v>
      </c>
      <c r="E6335" t="s">
        <v>340</v>
      </c>
      <c r="F6335" t="s">
        <v>1040</v>
      </c>
      <c r="G6335" t="s">
        <v>1304</v>
      </c>
      <c r="H6335" t="s">
        <v>1481</v>
      </c>
      <c r="I6335">
        <v>7107</v>
      </c>
      <c r="K6335" s="1"/>
    </row>
    <row r="6336" spans="1:11" x14ac:dyDescent="0.25">
      <c r="A6336" s="5" t="str">
        <f t="shared" si="98"/>
        <v>ID8412G6403</v>
      </c>
      <c r="B6336">
        <v>6403</v>
      </c>
      <c r="C6336" t="s">
        <v>68</v>
      </c>
      <c r="D6336">
        <v>8412</v>
      </c>
      <c r="E6336" t="s">
        <v>340</v>
      </c>
      <c r="F6336" t="s">
        <v>1040</v>
      </c>
      <c r="G6336" t="s">
        <v>1304</v>
      </c>
      <c r="H6336" t="s">
        <v>1482</v>
      </c>
      <c r="I6336">
        <v>7107</v>
      </c>
      <c r="K6336" s="1"/>
    </row>
    <row r="6337" spans="1:11" x14ac:dyDescent="0.25">
      <c r="A6337" s="5" t="str">
        <f t="shared" si="98"/>
        <v>ID7108G6404</v>
      </c>
      <c r="B6337">
        <v>6404</v>
      </c>
      <c r="C6337" t="s">
        <v>68</v>
      </c>
      <c r="D6337">
        <v>7108</v>
      </c>
      <c r="E6337" t="s">
        <v>340</v>
      </c>
      <c r="F6337" t="s">
        <v>1040</v>
      </c>
      <c r="G6337" t="s">
        <v>391</v>
      </c>
      <c r="H6337" t="s">
        <v>391</v>
      </c>
      <c r="I6337">
        <v>2439</v>
      </c>
      <c r="K6337" s="1"/>
    </row>
    <row r="6338" spans="1:11" x14ac:dyDescent="0.25">
      <c r="A6338" s="5" t="str">
        <f t="shared" si="98"/>
        <v>ID8419G6405</v>
      </c>
      <c r="B6338">
        <v>6405</v>
      </c>
      <c r="C6338" t="s">
        <v>68</v>
      </c>
      <c r="D6338">
        <v>8419</v>
      </c>
      <c r="E6338" t="s">
        <v>340</v>
      </c>
      <c r="F6338" t="s">
        <v>1040</v>
      </c>
      <c r="G6338" t="s">
        <v>391</v>
      </c>
      <c r="H6338" t="s">
        <v>1477</v>
      </c>
      <c r="I6338">
        <v>7108</v>
      </c>
      <c r="K6338" s="1"/>
    </row>
    <row r="6339" spans="1:11" x14ac:dyDescent="0.25">
      <c r="A6339" s="5" t="str">
        <f t="shared" ref="A6339:A6402" si="99">"ID"&amp;D6339&amp;"G"&amp;B6339</f>
        <v>ID8420G6406</v>
      </c>
      <c r="B6339">
        <v>6406</v>
      </c>
      <c r="C6339" t="s">
        <v>68</v>
      </c>
      <c r="D6339">
        <v>8420</v>
      </c>
      <c r="E6339" t="s">
        <v>340</v>
      </c>
      <c r="F6339" t="s">
        <v>1040</v>
      </c>
      <c r="G6339" t="s">
        <v>391</v>
      </c>
      <c r="H6339" t="s">
        <v>1478</v>
      </c>
      <c r="I6339">
        <v>7108</v>
      </c>
      <c r="K6339" s="1"/>
    </row>
    <row r="6340" spans="1:11" x14ac:dyDescent="0.25">
      <c r="A6340" s="5" t="str">
        <f t="shared" si="99"/>
        <v>ID8421G6407</v>
      </c>
      <c r="B6340">
        <v>6407</v>
      </c>
      <c r="C6340" t="s">
        <v>68</v>
      </c>
      <c r="D6340">
        <v>8421</v>
      </c>
      <c r="E6340" t="s">
        <v>340</v>
      </c>
      <c r="F6340" t="s">
        <v>1040</v>
      </c>
      <c r="G6340" t="s">
        <v>391</v>
      </c>
      <c r="H6340" t="s">
        <v>1479</v>
      </c>
      <c r="I6340">
        <v>7108</v>
      </c>
      <c r="K6340" s="1"/>
    </row>
    <row r="6341" spans="1:11" x14ac:dyDescent="0.25">
      <c r="A6341" s="5" t="str">
        <f t="shared" si="99"/>
        <v>ID8422G6408</v>
      </c>
      <c r="B6341">
        <v>6408</v>
      </c>
      <c r="C6341" t="s">
        <v>68</v>
      </c>
      <c r="D6341">
        <v>8422</v>
      </c>
      <c r="E6341" t="s">
        <v>340</v>
      </c>
      <c r="F6341" t="s">
        <v>1040</v>
      </c>
      <c r="G6341" t="s">
        <v>391</v>
      </c>
      <c r="H6341" t="s">
        <v>1480</v>
      </c>
      <c r="I6341">
        <v>7108</v>
      </c>
      <c r="K6341" s="1"/>
    </row>
    <row r="6342" spans="1:11" x14ac:dyDescent="0.25">
      <c r="A6342" s="5" t="str">
        <f t="shared" si="99"/>
        <v>ID8423G6409</v>
      </c>
      <c r="B6342">
        <v>6409</v>
      </c>
      <c r="C6342" t="s">
        <v>68</v>
      </c>
      <c r="D6342">
        <v>8423</v>
      </c>
      <c r="E6342" t="s">
        <v>340</v>
      </c>
      <c r="F6342" t="s">
        <v>1040</v>
      </c>
      <c r="G6342" t="s">
        <v>391</v>
      </c>
      <c r="H6342" t="s">
        <v>1481</v>
      </c>
      <c r="I6342">
        <v>7108</v>
      </c>
      <c r="K6342" s="1"/>
    </row>
    <row r="6343" spans="1:11" x14ac:dyDescent="0.25">
      <c r="A6343" s="5" t="str">
        <f t="shared" si="99"/>
        <v>ID8424G6410</v>
      </c>
      <c r="B6343">
        <v>6410</v>
      </c>
      <c r="C6343" t="s">
        <v>68</v>
      </c>
      <c r="D6343">
        <v>8424</v>
      </c>
      <c r="E6343" t="s">
        <v>340</v>
      </c>
      <c r="F6343" t="s">
        <v>1040</v>
      </c>
      <c r="G6343" t="s">
        <v>391</v>
      </c>
      <c r="H6343" t="s">
        <v>1482</v>
      </c>
      <c r="I6343">
        <v>7108</v>
      </c>
      <c r="K6343" s="1"/>
    </row>
    <row r="6344" spans="1:11" x14ac:dyDescent="0.25">
      <c r="A6344" s="5" t="str">
        <f t="shared" si="99"/>
        <v>ID2489G6411</v>
      </c>
      <c r="B6344">
        <v>6411</v>
      </c>
      <c r="C6344" t="s">
        <v>68</v>
      </c>
      <c r="D6344">
        <v>2489</v>
      </c>
      <c r="E6344" t="s">
        <v>340</v>
      </c>
      <c r="F6344" t="s">
        <v>1049</v>
      </c>
      <c r="G6344" t="s">
        <v>1049</v>
      </c>
      <c r="H6344" t="s">
        <v>1049</v>
      </c>
      <c r="I6344">
        <v>351</v>
      </c>
      <c r="K6344" s="1"/>
    </row>
    <row r="6345" spans="1:11" x14ac:dyDescent="0.25">
      <c r="A6345" s="5" t="str">
        <f t="shared" si="99"/>
        <v>ID6443G6412</v>
      </c>
      <c r="B6345">
        <v>6412</v>
      </c>
      <c r="C6345" t="s">
        <v>68</v>
      </c>
      <c r="D6345">
        <v>6443</v>
      </c>
      <c r="E6345" t="s">
        <v>340</v>
      </c>
      <c r="F6345" t="s">
        <v>1049</v>
      </c>
      <c r="G6345" t="s">
        <v>2615</v>
      </c>
      <c r="H6345" t="s">
        <v>2615</v>
      </c>
      <c r="I6345">
        <v>2489</v>
      </c>
      <c r="K6345" s="1"/>
    </row>
    <row r="6346" spans="1:11" x14ac:dyDescent="0.25">
      <c r="A6346" s="5" t="str">
        <f t="shared" si="99"/>
        <v>ID6444G6413</v>
      </c>
      <c r="B6346">
        <v>6413</v>
      </c>
      <c r="C6346" t="s">
        <v>68</v>
      </c>
      <c r="D6346">
        <v>6444</v>
      </c>
      <c r="E6346" t="s">
        <v>340</v>
      </c>
      <c r="F6346" t="s">
        <v>1049</v>
      </c>
      <c r="G6346" t="s">
        <v>2647</v>
      </c>
      <c r="H6346" t="s">
        <v>2647</v>
      </c>
      <c r="I6346">
        <v>2489</v>
      </c>
      <c r="K6346" s="1"/>
    </row>
    <row r="6347" spans="1:11" x14ac:dyDescent="0.25">
      <c r="A6347" s="5" t="str">
        <f t="shared" si="99"/>
        <v>ID6445G6414</v>
      </c>
      <c r="B6347">
        <v>6414</v>
      </c>
      <c r="C6347" t="s">
        <v>68</v>
      </c>
      <c r="D6347">
        <v>6445</v>
      </c>
      <c r="E6347" t="s">
        <v>340</v>
      </c>
      <c r="F6347" t="s">
        <v>1049</v>
      </c>
      <c r="G6347" t="s">
        <v>2648</v>
      </c>
      <c r="H6347" t="s">
        <v>2648</v>
      </c>
      <c r="I6347">
        <v>2489</v>
      </c>
      <c r="K6347" s="1"/>
    </row>
    <row r="6348" spans="1:11" x14ac:dyDescent="0.25">
      <c r="A6348" s="5" t="str">
        <f t="shared" si="99"/>
        <v>ID6446G6415</v>
      </c>
      <c r="B6348">
        <v>6415</v>
      </c>
      <c r="C6348" t="s">
        <v>68</v>
      </c>
      <c r="D6348">
        <v>6446</v>
      </c>
      <c r="E6348" t="s">
        <v>340</v>
      </c>
      <c r="F6348" t="s">
        <v>1049</v>
      </c>
      <c r="G6348" t="s">
        <v>78</v>
      </c>
      <c r="H6348" t="s">
        <v>78</v>
      </c>
      <c r="I6348">
        <v>2489</v>
      </c>
      <c r="K6348" s="1"/>
    </row>
    <row r="6349" spans="1:11" x14ac:dyDescent="0.25">
      <c r="A6349" s="5" t="str">
        <f t="shared" si="99"/>
        <v>ID2490G6416</v>
      </c>
      <c r="B6349">
        <v>6416</v>
      </c>
      <c r="C6349" t="s">
        <v>68</v>
      </c>
      <c r="D6349">
        <v>2490</v>
      </c>
      <c r="E6349" t="s">
        <v>340</v>
      </c>
      <c r="F6349" t="s">
        <v>1050</v>
      </c>
      <c r="G6349" t="s">
        <v>1050</v>
      </c>
      <c r="H6349" t="s">
        <v>1050</v>
      </c>
      <c r="I6349">
        <v>351</v>
      </c>
      <c r="K6349" s="1"/>
    </row>
    <row r="6350" spans="1:11" x14ac:dyDescent="0.25">
      <c r="A6350" s="5" t="str">
        <f t="shared" si="99"/>
        <v>ID7021G6417</v>
      </c>
      <c r="B6350">
        <v>6417</v>
      </c>
      <c r="C6350" t="s">
        <v>68</v>
      </c>
      <c r="D6350">
        <v>7021</v>
      </c>
      <c r="E6350" t="s">
        <v>340</v>
      </c>
      <c r="F6350" t="s">
        <v>1050</v>
      </c>
      <c r="G6350" t="s">
        <v>2504</v>
      </c>
      <c r="H6350" t="s">
        <v>2504</v>
      </c>
      <c r="I6350">
        <v>2490</v>
      </c>
      <c r="K6350" s="1"/>
    </row>
    <row r="6351" spans="1:11" x14ac:dyDescent="0.25">
      <c r="A6351" s="5" t="str">
        <f t="shared" si="99"/>
        <v>ID7022G6418</v>
      </c>
      <c r="B6351">
        <v>6418</v>
      </c>
      <c r="C6351" t="s">
        <v>68</v>
      </c>
      <c r="D6351">
        <v>7022</v>
      </c>
      <c r="E6351" t="s">
        <v>340</v>
      </c>
      <c r="F6351" t="s">
        <v>1050</v>
      </c>
      <c r="G6351" t="s">
        <v>2860</v>
      </c>
      <c r="H6351" t="s">
        <v>2860</v>
      </c>
      <c r="I6351">
        <v>2490</v>
      </c>
      <c r="K6351" s="1"/>
    </row>
    <row r="6352" spans="1:11" x14ac:dyDescent="0.25">
      <c r="A6352" s="5" t="str">
        <f t="shared" si="99"/>
        <v>ID7023G6419</v>
      </c>
      <c r="B6352">
        <v>6419</v>
      </c>
      <c r="C6352" t="s">
        <v>68</v>
      </c>
      <c r="D6352">
        <v>7023</v>
      </c>
      <c r="E6352" t="s">
        <v>340</v>
      </c>
      <c r="F6352" t="s">
        <v>1050</v>
      </c>
      <c r="G6352" t="s">
        <v>2979</v>
      </c>
      <c r="H6352" t="s">
        <v>2979</v>
      </c>
      <c r="I6352">
        <v>2490</v>
      </c>
      <c r="K6352" s="1"/>
    </row>
    <row r="6353" spans="1:11" x14ac:dyDescent="0.25">
      <c r="A6353" s="5" t="str">
        <f t="shared" si="99"/>
        <v>ID7024G6420</v>
      </c>
      <c r="B6353">
        <v>6420</v>
      </c>
      <c r="C6353" t="s">
        <v>68</v>
      </c>
      <c r="D6353">
        <v>7024</v>
      </c>
      <c r="E6353" t="s">
        <v>340</v>
      </c>
      <c r="F6353" t="s">
        <v>1050</v>
      </c>
      <c r="G6353" t="s">
        <v>2980</v>
      </c>
      <c r="H6353" t="s">
        <v>2980</v>
      </c>
      <c r="I6353">
        <v>2490</v>
      </c>
      <c r="K6353" s="1"/>
    </row>
    <row r="6354" spans="1:11" x14ac:dyDescent="0.25">
      <c r="A6354" s="5" t="str">
        <f t="shared" si="99"/>
        <v>ID7025G6421</v>
      </c>
      <c r="B6354">
        <v>6421</v>
      </c>
      <c r="C6354" t="s">
        <v>68</v>
      </c>
      <c r="D6354">
        <v>7025</v>
      </c>
      <c r="E6354" t="s">
        <v>340</v>
      </c>
      <c r="F6354" t="s">
        <v>1050</v>
      </c>
      <c r="G6354" t="s">
        <v>78</v>
      </c>
      <c r="H6354" t="s">
        <v>78</v>
      </c>
      <c r="I6354">
        <v>2490</v>
      </c>
      <c r="K6354" s="1"/>
    </row>
    <row r="6355" spans="1:11" x14ac:dyDescent="0.25">
      <c r="A6355" s="5" t="str">
        <f t="shared" si="99"/>
        <v>ID2491G6422</v>
      </c>
      <c r="B6355">
        <v>6422</v>
      </c>
      <c r="C6355" t="s">
        <v>68</v>
      </c>
      <c r="D6355">
        <v>2491</v>
      </c>
      <c r="E6355" t="s">
        <v>340</v>
      </c>
      <c r="F6355" t="s">
        <v>1051</v>
      </c>
      <c r="G6355" t="s">
        <v>1051</v>
      </c>
      <c r="H6355" t="s">
        <v>1051</v>
      </c>
      <c r="I6355">
        <v>351</v>
      </c>
      <c r="K6355" s="1"/>
    </row>
    <row r="6356" spans="1:11" x14ac:dyDescent="0.25">
      <c r="A6356" s="5" t="str">
        <f t="shared" si="99"/>
        <v>ID4165G6423</v>
      </c>
      <c r="B6356">
        <v>6423</v>
      </c>
      <c r="C6356" t="s">
        <v>68</v>
      </c>
      <c r="D6356">
        <v>4165</v>
      </c>
      <c r="E6356" t="s">
        <v>340</v>
      </c>
      <c r="F6356" t="s">
        <v>1051</v>
      </c>
      <c r="G6356" t="s">
        <v>1738</v>
      </c>
      <c r="H6356" t="s">
        <v>1738</v>
      </c>
      <c r="I6356">
        <v>2491</v>
      </c>
      <c r="K6356" s="1"/>
    </row>
    <row r="6357" spans="1:11" x14ac:dyDescent="0.25">
      <c r="A6357" s="5" t="str">
        <f t="shared" si="99"/>
        <v>ID4166G6424</v>
      </c>
      <c r="B6357">
        <v>6424</v>
      </c>
      <c r="C6357" t="s">
        <v>68</v>
      </c>
      <c r="D6357">
        <v>4166</v>
      </c>
      <c r="E6357" t="s">
        <v>340</v>
      </c>
      <c r="F6357" t="s">
        <v>1051</v>
      </c>
      <c r="G6357" t="s">
        <v>1739</v>
      </c>
      <c r="H6357" t="s">
        <v>1739</v>
      </c>
      <c r="I6357">
        <v>2491</v>
      </c>
      <c r="K6357" s="1"/>
    </row>
    <row r="6358" spans="1:11" x14ac:dyDescent="0.25">
      <c r="A6358" s="5" t="str">
        <f t="shared" si="99"/>
        <v>ID4167G6425</v>
      </c>
      <c r="B6358">
        <v>6425</v>
      </c>
      <c r="C6358" t="s">
        <v>68</v>
      </c>
      <c r="D6358">
        <v>4167</v>
      </c>
      <c r="E6358" t="s">
        <v>340</v>
      </c>
      <c r="F6358" t="s">
        <v>1051</v>
      </c>
      <c r="G6358" t="s">
        <v>1740</v>
      </c>
      <c r="H6358" t="s">
        <v>1740</v>
      </c>
      <c r="I6358">
        <v>2491</v>
      </c>
      <c r="K6358" s="1"/>
    </row>
    <row r="6359" spans="1:11" x14ac:dyDescent="0.25">
      <c r="A6359" s="5" t="str">
        <f t="shared" si="99"/>
        <v>ID4168G6426</v>
      </c>
      <c r="B6359">
        <v>6426</v>
      </c>
      <c r="C6359" t="s">
        <v>68</v>
      </c>
      <c r="D6359">
        <v>4168</v>
      </c>
      <c r="E6359" t="s">
        <v>340</v>
      </c>
      <c r="F6359" t="s">
        <v>1051</v>
      </c>
      <c r="G6359" t="s">
        <v>78</v>
      </c>
      <c r="H6359" t="s">
        <v>78</v>
      </c>
      <c r="I6359">
        <v>2491</v>
      </c>
      <c r="K6359" s="1"/>
    </row>
    <row r="6360" spans="1:11" x14ac:dyDescent="0.25">
      <c r="A6360" s="5" t="str">
        <f t="shared" si="99"/>
        <v>ID2492G6427</v>
      </c>
      <c r="B6360">
        <v>6427</v>
      </c>
      <c r="C6360" t="s">
        <v>68</v>
      </c>
      <c r="D6360">
        <v>2492</v>
      </c>
      <c r="E6360" t="s">
        <v>340</v>
      </c>
      <c r="F6360" t="s">
        <v>1052</v>
      </c>
      <c r="G6360" t="s">
        <v>1052</v>
      </c>
      <c r="H6360" t="s">
        <v>1052</v>
      </c>
      <c r="I6360">
        <v>351</v>
      </c>
      <c r="K6360" s="1"/>
    </row>
    <row r="6361" spans="1:11" x14ac:dyDescent="0.25">
      <c r="A6361" s="5" t="str">
        <f t="shared" si="99"/>
        <v>ID3905G6428</v>
      </c>
      <c r="B6361">
        <v>6428</v>
      </c>
      <c r="C6361" t="s">
        <v>68</v>
      </c>
      <c r="D6361">
        <v>3905</v>
      </c>
      <c r="E6361" t="s">
        <v>340</v>
      </c>
      <c r="F6361" t="s">
        <v>1052</v>
      </c>
      <c r="G6361" t="s">
        <v>1597</v>
      </c>
      <c r="H6361" t="s">
        <v>1597</v>
      </c>
      <c r="I6361">
        <v>2492</v>
      </c>
      <c r="K6361" s="1"/>
    </row>
    <row r="6362" spans="1:11" x14ac:dyDescent="0.25">
      <c r="A6362" s="5" t="str">
        <f t="shared" si="99"/>
        <v>ID3906G6429</v>
      </c>
      <c r="B6362">
        <v>6429</v>
      </c>
      <c r="C6362" t="s">
        <v>68</v>
      </c>
      <c r="D6362">
        <v>3906</v>
      </c>
      <c r="E6362" t="s">
        <v>340</v>
      </c>
      <c r="F6362" t="s">
        <v>1052</v>
      </c>
      <c r="G6362" t="s">
        <v>1052</v>
      </c>
      <c r="H6362" t="s">
        <v>1052</v>
      </c>
      <c r="I6362">
        <v>2492</v>
      </c>
      <c r="K6362" s="1"/>
    </row>
    <row r="6363" spans="1:11" x14ac:dyDescent="0.25">
      <c r="A6363" s="5" t="str">
        <f t="shared" si="99"/>
        <v>ID3907G6430</v>
      </c>
      <c r="B6363">
        <v>6430</v>
      </c>
      <c r="C6363" t="s">
        <v>68</v>
      </c>
      <c r="D6363">
        <v>3907</v>
      </c>
      <c r="E6363" t="s">
        <v>340</v>
      </c>
      <c r="F6363" t="s">
        <v>1052</v>
      </c>
      <c r="G6363" t="s">
        <v>1598</v>
      </c>
      <c r="H6363" t="s">
        <v>1598</v>
      </c>
      <c r="I6363">
        <v>2492</v>
      </c>
      <c r="K6363" s="1"/>
    </row>
    <row r="6364" spans="1:11" x14ac:dyDescent="0.25">
      <c r="A6364" s="5" t="str">
        <f t="shared" si="99"/>
        <v>ID5864G6431</v>
      </c>
      <c r="B6364">
        <v>6431</v>
      </c>
      <c r="C6364" t="s">
        <v>68</v>
      </c>
      <c r="D6364">
        <v>5864</v>
      </c>
      <c r="E6364" t="s">
        <v>340</v>
      </c>
      <c r="F6364" t="s">
        <v>1052</v>
      </c>
      <c r="G6364" t="s">
        <v>86</v>
      </c>
      <c r="H6364" t="s">
        <v>86</v>
      </c>
      <c r="I6364">
        <v>2492</v>
      </c>
      <c r="K6364" s="1"/>
    </row>
    <row r="6365" spans="1:11" x14ac:dyDescent="0.25">
      <c r="A6365" s="5" t="str">
        <f t="shared" si="99"/>
        <v>ID2493G6432</v>
      </c>
      <c r="B6365">
        <v>6432</v>
      </c>
      <c r="C6365" t="s">
        <v>68</v>
      </c>
      <c r="D6365">
        <v>2493</v>
      </c>
      <c r="E6365" t="s">
        <v>340</v>
      </c>
      <c r="F6365" t="s">
        <v>1053</v>
      </c>
      <c r="G6365" t="s">
        <v>1053</v>
      </c>
      <c r="H6365" t="s">
        <v>1053</v>
      </c>
      <c r="I6365">
        <v>351</v>
      </c>
      <c r="K6365" s="1"/>
    </row>
    <row r="6366" spans="1:11" x14ac:dyDescent="0.25">
      <c r="A6366" s="5" t="str">
        <f t="shared" si="99"/>
        <v>ID2979G6433</v>
      </c>
      <c r="B6366">
        <v>6433</v>
      </c>
      <c r="C6366" t="s">
        <v>68</v>
      </c>
      <c r="D6366">
        <v>2979</v>
      </c>
      <c r="E6366" t="s">
        <v>340</v>
      </c>
      <c r="F6366" t="s">
        <v>1053</v>
      </c>
      <c r="G6366" t="s">
        <v>1249</v>
      </c>
      <c r="H6366" t="s">
        <v>1249</v>
      </c>
      <c r="I6366">
        <v>2493</v>
      </c>
      <c r="K6366" s="1"/>
    </row>
    <row r="6367" spans="1:11" x14ac:dyDescent="0.25">
      <c r="A6367" s="5" t="str">
        <f t="shared" si="99"/>
        <v>ID2980G6434</v>
      </c>
      <c r="B6367">
        <v>6434</v>
      </c>
      <c r="C6367" t="s">
        <v>68</v>
      </c>
      <c r="D6367">
        <v>2980</v>
      </c>
      <c r="E6367" t="s">
        <v>340</v>
      </c>
      <c r="F6367" t="s">
        <v>1053</v>
      </c>
      <c r="G6367" t="s">
        <v>1250</v>
      </c>
      <c r="H6367" t="s">
        <v>1250</v>
      </c>
      <c r="I6367">
        <v>2493</v>
      </c>
      <c r="K6367" s="1"/>
    </row>
    <row r="6368" spans="1:11" x14ac:dyDescent="0.25">
      <c r="A6368" s="5" t="str">
        <f t="shared" si="99"/>
        <v>ID2981G6435</v>
      </c>
      <c r="B6368">
        <v>6435</v>
      </c>
      <c r="C6368" t="s">
        <v>68</v>
      </c>
      <c r="D6368">
        <v>2981</v>
      </c>
      <c r="E6368" t="s">
        <v>340</v>
      </c>
      <c r="F6368" t="s">
        <v>1053</v>
      </c>
      <c r="G6368" t="s">
        <v>1251</v>
      </c>
      <c r="H6368" t="s">
        <v>1251</v>
      </c>
      <c r="I6368">
        <v>2493</v>
      </c>
      <c r="K6368" s="1"/>
    </row>
    <row r="6369" spans="1:11" x14ac:dyDescent="0.25">
      <c r="A6369" s="5" t="str">
        <f t="shared" si="99"/>
        <v>ID2982G6436</v>
      </c>
      <c r="B6369">
        <v>6436</v>
      </c>
      <c r="C6369" t="s">
        <v>68</v>
      </c>
      <c r="D6369">
        <v>2982</v>
      </c>
      <c r="E6369" t="s">
        <v>340</v>
      </c>
      <c r="F6369" t="s">
        <v>1053</v>
      </c>
      <c r="G6369" t="s">
        <v>78</v>
      </c>
      <c r="H6369" t="s">
        <v>78</v>
      </c>
      <c r="I6369">
        <v>2493</v>
      </c>
      <c r="K6369" s="1"/>
    </row>
    <row r="6370" spans="1:11" x14ac:dyDescent="0.25">
      <c r="A6370" s="5" t="str">
        <f t="shared" si="99"/>
        <v>ID7036G6437</v>
      </c>
      <c r="B6370">
        <v>6437</v>
      </c>
      <c r="C6370" t="s">
        <v>68</v>
      </c>
      <c r="D6370">
        <v>7036</v>
      </c>
      <c r="E6370" t="s">
        <v>340</v>
      </c>
      <c r="F6370" t="s">
        <v>1053</v>
      </c>
      <c r="G6370" t="s">
        <v>2986</v>
      </c>
      <c r="H6370" t="s">
        <v>2986</v>
      </c>
      <c r="I6370">
        <v>2493</v>
      </c>
      <c r="K6370" s="1"/>
    </row>
    <row r="6371" spans="1:11" x14ac:dyDescent="0.25">
      <c r="A6371" s="5" t="str">
        <f t="shared" si="99"/>
        <v>ID2494G6438</v>
      </c>
      <c r="B6371">
        <v>6438</v>
      </c>
      <c r="C6371" t="s">
        <v>68</v>
      </c>
      <c r="D6371">
        <v>2494</v>
      </c>
      <c r="E6371" t="s">
        <v>340</v>
      </c>
      <c r="F6371" t="s">
        <v>1054</v>
      </c>
      <c r="G6371" t="s">
        <v>1054</v>
      </c>
      <c r="H6371" t="s">
        <v>1054</v>
      </c>
      <c r="I6371">
        <v>351</v>
      </c>
      <c r="K6371" s="1"/>
    </row>
    <row r="6372" spans="1:11" x14ac:dyDescent="0.25">
      <c r="A6372" s="5" t="str">
        <f t="shared" si="99"/>
        <v>ID4214G6439</v>
      </c>
      <c r="B6372">
        <v>6439</v>
      </c>
      <c r="C6372" t="s">
        <v>68</v>
      </c>
      <c r="D6372">
        <v>4214</v>
      </c>
      <c r="E6372" t="s">
        <v>340</v>
      </c>
      <c r="F6372" t="s">
        <v>1054</v>
      </c>
      <c r="G6372" t="s">
        <v>1763</v>
      </c>
      <c r="H6372" t="s">
        <v>1763</v>
      </c>
      <c r="I6372">
        <v>2494</v>
      </c>
      <c r="K6372" s="1"/>
    </row>
    <row r="6373" spans="1:11" x14ac:dyDescent="0.25">
      <c r="A6373" s="5" t="str">
        <f t="shared" si="99"/>
        <v>ID8432G6440</v>
      </c>
      <c r="B6373">
        <v>6440</v>
      </c>
      <c r="C6373" t="s">
        <v>68</v>
      </c>
      <c r="D6373">
        <v>8432</v>
      </c>
      <c r="E6373" t="s">
        <v>340</v>
      </c>
      <c r="F6373" t="s">
        <v>1054</v>
      </c>
      <c r="G6373" t="s">
        <v>1763</v>
      </c>
      <c r="H6373" t="s">
        <v>3569</v>
      </c>
      <c r="I6373">
        <v>4214</v>
      </c>
      <c r="K6373" s="1"/>
    </row>
    <row r="6374" spans="1:11" x14ac:dyDescent="0.25">
      <c r="A6374" s="5" t="str">
        <f t="shared" si="99"/>
        <v>ID8433G6441</v>
      </c>
      <c r="B6374">
        <v>6441</v>
      </c>
      <c r="C6374" t="s">
        <v>68</v>
      </c>
      <c r="D6374">
        <v>8433</v>
      </c>
      <c r="E6374" t="s">
        <v>340</v>
      </c>
      <c r="F6374" t="s">
        <v>1054</v>
      </c>
      <c r="G6374" t="s">
        <v>1763</v>
      </c>
      <c r="H6374" t="s">
        <v>3570</v>
      </c>
      <c r="I6374">
        <v>4214</v>
      </c>
      <c r="K6374" s="1"/>
    </row>
    <row r="6375" spans="1:11" x14ac:dyDescent="0.25">
      <c r="A6375" s="5" t="str">
        <f t="shared" si="99"/>
        <v>ID8434G6442</v>
      </c>
      <c r="B6375">
        <v>6442</v>
      </c>
      <c r="C6375" t="s">
        <v>68</v>
      </c>
      <c r="D6375">
        <v>8434</v>
      </c>
      <c r="E6375" t="s">
        <v>340</v>
      </c>
      <c r="F6375" t="s">
        <v>1054</v>
      </c>
      <c r="G6375" t="s">
        <v>1763</v>
      </c>
      <c r="H6375" t="s">
        <v>3343</v>
      </c>
      <c r="I6375">
        <v>4214</v>
      </c>
      <c r="K6375" s="1"/>
    </row>
    <row r="6376" spans="1:11" x14ac:dyDescent="0.25">
      <c r="A6376" s="5" t="str">
        <f t="shared" si="99"/>
        <v>ID8435G6443</v>
      </c>
      <c r="B6376">
        <v>6443</v>
      </c>
      <c r="C6376" t="s">
        <v>68</v>
      </c>
      <c r="D6376">
        <v>8435</v>
      </c>
      <c r="E6376" t="s">
        <v>340</v>
      </c>
      <c r="F6376" t="s">
        <v>1054</v>
      </c>
      <c r="G6376" t="s">
        <v>1763</v>
      </c>
      <c r="H6376" t="s">
        <v>78</v>
      </c>
      <c r="I6376">
        <v>4214</v>
      </c>
      <c r="K6376" s="1"/>
    </row>
    <row r="6377" spans="1:11" x14ac:dyDescent="0.25">
      <c r="A6377" s="5" t="str">
        <f t="shared" si="99"/>
        <v>ID4215G6444</v>
      </c>
      <c r="B6377">
        <v>6444</v>
      </c>
      <c r="C6377" t="s">
        <v>68</v>
      </c>
      <c r="D6377">
        <v>4215</v>
      </c>
      <c r="E6377" t="s">
        <v>340</v>
      </c>
      <c r="F6377" t="s">
        <v>1054</v>
      </c>
      <c r="G6377" t="s">
        <v>1764</v>
      </c>
      <c r="H6377" t="s">
        <v>1764</v>
      </c>
      <c r="I6377">
        <v>2494</v>
      </c>
      <c r="K6377" s="1"/>
    </row>
    <row r="6378" spans="1:11" x14ac:dyDescent="0.25">
      <c r="A6378" s="5" t="str">
        <f t="shared" si="99"/>
        <v>ID4216G6445</v>
      </c>
      <c r="B6378">
        <v>6445</v>
      </c>
      <c r="C6378" t="s">
        <v>68</v>
      </c>
      <c r="D6378">
        <v>4216</v>
      </c>
      <c r="E6378" t="s">
        <v>340</v>
      </c>
      <c r="F6378" t="s">
        <v>1054</v>
      </c>
      <c r="G6378" t="s">
        <v>1765</v>
      </c>
      <c r="H6378" t="s">
        <v>1765</v>
      </c>
      <c r="I6378">
        <v>2494</v>
      </c>
      <c r="K6378" s="1"/>
    </row>
    <row r="6379" spans="1:11" x14ac:dyDescent="0.25">
      <c r="A6379" s="5" t="str">
        <f t="shared" si="99"/>
        <v>ID4216G6446</v>
      </c>
      <c r="B6379">
        <v>6446</v>
      </c>
      <c r="C6379" t="s">
        <v>68</v>
      </c>
      <c r="D6379">
        <v>4216</v>
      </c>
      <c r="E6379" t="s">
        <v>340</v>
      </c>
      <c r="F6379" t="s">
        <v>1054</v>
      </c>
      <c r="G6379" t="s">
        <v>1765</v>
      </c>
      <c r="H6379" t="s">
        <v>1765</v>
      </c>
      <c r="I6379">
        <v>2494</v>
      </c>
      <c r="K6379" s="1"/>
    </row>
    <row r="6380" spans="1:11" x14ac:dyDescent="0.25">
      <c r="A6380" s="5" t="str">
        <f t="shared" si="99"/>
        <v>ID7050G6447</v>
      </c>
      <c r="B6380">
        <v>6447</v>
      </c>
      <c r="C6380" t="s">
        <v>68</v>
      </c>
      <c r="D6380">
        <v>7050</v>
      </c>
      <c r="E6380" t="s">
        <v>340</v>
      </c>
      <c r="F6380" t="s">
        <v>1054</v>
      </c>
      <c r="G6380" t="s">
        <v>1765</v>
      </c>
      <c r="H6380" t="s">
        <v>2997</v>
      </c>
      <c r="I6380">
        <v>4216</v>
      </c>
      <c r="K6380" s="1"/>
    </row>
    <row r="6381" spans="1:11" x14ac:dyDescent="0.25">
      <c r="A6381" s="5" t="str">
        <f t="shared" si="99"/>
        <v>ID7051G6448</v>
      </c>
      <c r="B6381">
        <v>6448</v>
      </c>
      <c r="C6381" t="s">
        <v>68</v>
      </c>
      <c r="D6381">
        <v>7051</v>
      </c>
      <c r="E6381" t="s">
        <v>340</v>
      </c>
      <c r="F6381" t="s">
        <v>1054</v>
      </c>
      <c r="G6381" t="s">
        <v>1765</v>
      </c>
      <c r="H6381" t="s">
        <v>1203</v>
      </c>
      <c r="I6381">
        <v>4216</v>
      </c>
      <c r="K6381" s="1"/>
    </row>
    <row r="6382" spans="1:11" x14ac:dyDescent="0.25">
      <c r="A6382" s="5" t="str">
        <f t="shared" si="99"/>
        <v>ID7052G6449</v>
      </c>
      <c r="B6382">
        <v>6449</v>
      </c>
      <c r="C6382" t="s">
        <v>68</v>
      </c>
      <c r="D6382">
        <v>7052</v>
      </c>
      <c r="E6382" t="s">
        <v>340</v>
      </c>
      <c r="F6382" t="s">
        <v>1054</v>
      </c>
      <c r="G6382" t="s">
        <v>1765</v>
      </c>
      <c r="H6382" t="s">
        <v>78</v>
      </c>
      <c r="I6382">
        <v>4216</v>
      </c>
      <c r="K6382" s="1"/>
    </row>
    <row r="6383" spans="1:11" x14ac:dyDescent="0.25">
      <c r="A6383" s="5" t="str">
        <f t="shared" si="99"/>
        <v>ID4217G6450</v>
      </c>
      <c r="B6383">
        <v>6450</v>
      </c>
      <c r="C6383" t="s">
        <v>68</v>
      </c>
      <c r="D6383">
        <v>4217</v>
      </c>
      <c r="E6383" t="s">
        <v>340</v>
      </c>
      <c r="F6383" t="s">
        <v>1054</v>
      </c>
      <c r="G6383" t="s">
        <v>78</v>
      </c>
      <c r="H6383" t="s">
        <v>78</v>
      </c>
      <c r="I6383">
        <v>2494</v>
      </c>
      <c r="K6383" s="1"/>
    </row>
    <row r="6384" spans="1:11" x14ac:dyDescent="0.25">
      <c r="A6384" s="5" t="str">
        <f t="shared" si="99"/>
        <v>ID4262G6451</v>
      </c>
      <c r="B6384">
        <v>6451</v>
      </c>
      <c r="C6384" t="s">
        <v>68</v>
      </c>
      <c r="D6384">
        <v>4262</v>
      </c>
      <c r="E6384" t="s">
        <v>340</v>
      </c>
      <c r="F6384" t="s">
        <v>1054</v>
      </c>
      <c r="G6384" t="s">
        <v>1795</v>
      </c>
      <c r="H6384" t="s">
        <v>1795</v>
      </c>
      <c r="I6384">
        <v>2494</v>
      </c>
      <c r="K6384" s="1"/>
    </row>
    <row r="6385" spans="1:11" x14ac:dyDescent="0.25">
      <c r="A6385" s="5" t="str">
        <f t="shared" si="99"/>
        <v>ID5512G6452</v>
      </c>
      <c r="B6385">
        <v>6452</v>
      </c>
      <c r="C6385" t="s">
        <v>68</v>
      </c>
      <c r="D6385">
        <v>5512</v>
      </c>
      <c r="E6385" t="s">
        <v>340</v>
      </c>
      <c r="F6385" t="s">
        <v>1054</v>
      </c>
      <c r="G6385" t="s">
        <v>2380</v>
      </c>
      <c r="H6385" t="s">
        <v>2380</v>
      </c>
      <c r="I6385">
        <v>2494</v>
      </c>
      <c r="K6385" s="1"/>
    </row>
    <row r="6386" spans="1:11" x14ac:dyDescent="0.25">
      <c r="A6386" s="5" t="str">
        <f t="shared" si="99"/>
        <v>ID7048G6453</v>
      </c>
      <c r="B6386">
        <v>6453</v>
      </c>
      <c r="C6386" t="s">
        <v>68</v>
      </c>
      <c r="D6386">
        <v>7048</v>
      </c>
      <c r="E6386" t="s">
        <v>340</v>
      </c>
      <c r="F6386" t="s">
        <v>1054</v>
      </c>
      <c r="G6386" t="s">
        <v>2380</v>
      </c>
      <c r="H6386" t="s">
        <v>878</v>
      </c>
      <c r="I6386">
        <v>5512</v>
      </c>
      <c r="K6386" s="1"/>
    </row>
    <row r="6387" spans="1:11" x14ac:dyDescent="0.25">
      <c r="A6387" s="5" t="str">
        <f t="shared" si="99"/>
        <v>ID7049G6454</v>
      </c>
      <c r="B6387">
        <v>6454</v>
      </c>
      <c r="C6387" t="s">
        <v>68</v>
      </c>
      <c r="D6387">
        <v>7049</v>
      </c>
      <c r="E6387" t="s">
        <v>340</v>
      </c>
      <c r="F6387" t="s">
        <v>1054</v>
      </c>
      <c r="G6387" t="s">
        <v>2380</v>
      </c>
      <c r="H6387" t="s">
        <v>2996</v>
      </c>
      <c r="I6387">
        <v>5512</v>
      </c>
      <c r="K6387" s="1"/>
    </row>
    <row r="6388" spans="1:11" x14ac:dyDescent="0.25">
      <c r="A6388" s="5" t="str">
        <f t="shared" si="99"/>
        <v>ID5513G6455</v>
      </c>
      <c r="B6388">
        <v>6455</v>
      </c>
      <c r="C6388" t="s">
        <v>68</v>
      </c>
      <c r="D6388">
        <v>5513</v>
      </c>
      <c r="E6388" t="s">
        <v>340</v>
      </c>
      <c r="F6388" t="s">
        <v>1054</v>
      </c>
      <c r="G6388" t="s">
        <v>2381</v>
      </c>
      <c r="H6388" t="s">
        <v>2381</v>
      </c>
      <c r="I6388">
        <v>2494</v>
      </c>
      <c r="K6388" s="1"/>
    </row>
    <row r="6389" spans="1:11" x14ac:dyDescent="0.25">
      <c r="A6389" s="5" t="str">
        <f t="shared" si="99"/>
        <v>ID5514G6456</v>
      </c>
      <c r="B6389">
        <v>6456</v>
      </c>
      <c r="C6389" t="s">
        <v>68</v>
      </c>
      <c r="D6389">
        <v>5514</v>
      </c>
      <c r="E6389" t="s">
        <v>340</v>
      </c>
      <c r="F6389" t="s">
        <v>1054</v>
      </c>
      <c r="G6389" t="s">
        <v>2382</v>
      </c>
      <c r="H6389" t="s">
        <v>2382</v>
      </c>
      <c r="I6389">
        <v>2494</v>
      </c>
      <c r="K6389" s="1"/>
    </row>
    <row r="6390" spans="1:11" x14ac:dyDescent="0.25">
      <c r="A6390" s="5" t="str">
        <f t="shared" si="99"/>
        <v>ID8431G6457</v>
      </c>
      <c r="B6390">
        <v>6457</v>
      </c>
      <c r="C6390" t="s">
        <v>68</v>
      </c>
      <c r="D6390">
        <v>8431</v>
      </c>
      <c r="E6390" t="s">
        <v>340</v>
      </c>
      <c r="F6390" t="s">
        <v>1054</v>
      </c>
      <c r="G6390" t="s">
        <v>3568</v>
      </c>
      <c r="H6390" t="s">
        <v>3568</v>
      </c>
      <c r="I6390">
        <v>2494</v>
      </c>
      <c r="K6390" s="1"/>
    </row>
    <row r="6391" spans="1:11" x14ac:dyDescent="0.25">
      <c r="A6391" s="5" t="str">
        <f t="shared" si="99"/>
        <v>ID2495G6458</v>
      </c>
      <c r="B6391">
        <v>6458</v>
      </c>
      <c r="C6391" t="s">
        <v>68</v>
      </c>
      <c r="D6391">
        <v>2495</v>
      </c>
      <c r="E6391" t="s">
        <v>340</v>
      </c>
      <c r="F6391" t="s">
        <v>1055</v>
      </c>
      <c r="G6391" t="s">
        <v>1055</v>
      </c>
      <c r="H6391" t="s">
        <v>1055</v>
      </c>
      <c r="I6391">
        <v>351</v>
      </c>
      <c r="K6391" s="1"/>
    </row>
    <row r="6392" spans="1:11" x14ac:dyDescent="0.25">
      <c r="A6392" s="5" t="str">
        <f t="shared" si="99"/>
        <v>ID3901G6459</v>
      </c>
      <c r="B6392">
        <v>6459</v>
      </c>
      <c r="C6392" t="s">
        <v>68</v>
      </c>
      <c r="D6392">
        <v>3901</v>
      </c>
      <c r="E6392" t="s">
        <v>340</v>
      </c>
      <c r="F6392" t="s">
        <v>1055</v>
      </c>
      <c r="G6392" t="s">
        <v>1593</v>
      </c>
      <c r="H6392" t="s">
        <v>1593</v>
      </c>
      <c r="I6392">
        <v>2495</v>
      </c>
      <c r="K6392" s="1"/>
    </row>
    <row r="6393" spans="1:11" x14ac:dyDescent="0.25">
      <c r="A6393" s="5" t="str">
        <f t="shared" si="99"/>
        <v>ID3902G6460</v>
      </c>
      <c r="B6393">
        <v>6460</v>
      </c>
      <c r="C6393" t="s">
        <v>68</v>
      </c>
      <c r="D6393">
        <v>3902</v>
      </c>
      <c r="E6393" t="s">
        <v>340</v>
      </c>
      <c r="F6393" t="s">
        <v>1055</v>
      </c>
      <c r="G6393" t="s">
        <v>1594</v>
      </c>
      <c r="H6393" t="s">
        <v>1594</v>
      </c>
      <c r="I6393">
        <v>2495</v>
      </c>
      <c r="K6393" s="1"/>
    </row>
    <row r="6394" spans="1:11" x14ac:dyDescent="0.25">
      <c r="A6394" s="5" t="str">
        <f t="shared" si="99"/>
        <v>ID3903G6461</v>
      </c>
      <c r="B6394">
        <v>6461</v>
      </c>
      <c r="C6394" t="s">
        <v>68</v>
      </c>
      <c r="D6394">
        <v>3903</v>
      </c>
      <c r="E6394" t="s">
        <v>340</v>
      </c>
      <c r="F6394" t="s">
        <v>1055</v>
      </c>
      <c r="G6394" t="s">
        <v>1595</v>
      </c>
      <c r="H6394" t="s">
        <v>1595</v>
      </c>
      <c r="I6394">
        <v>2495</v>
      </c>
      <c r="K6394" s="1"/>
    </row>
    <row r="6395" spans="1:11" x14ac:dyDescent="0.25">
      <c r="A6395" s="5" t="str">
        <f t="shared" si="99"/>
        <v>ID3904G6462</v>
      </c>
      <c r="B6395">
        <v>6462</v>
      </c>
      <c r="C6395" t="s">
        <v>68</v>
      </c>
      <c r="D6395">
        <v>3904</v>
      </c>
      <c r="E6395" t="s">
        <v>340</v>
      </c>
      <c r="F6395" t="s">
        <v>1055</v>
      </c>
      <c r="G6395" t="s">
        <v>1596</v>
      </c>
      <c r="H6395" t="s">
        <v>1596</v>
      </c>
      <c r="I6395">
        <v>2495</v>
      </c>
      <c r="K6395" s="1"/>
    </row>
    <row r="6396" spans="1:11" x14ac:dyDescent="0.25">
      <c r="A6396" s="5" t="str">
        <f t="shared" si="99"/>
        <v>ID3904G6463</v>
      </c>
      <c r="B6396">
        <v>6463</v>
      </c>
      <c r="C6396" t="s">
        <v>68</v>
      </c>
      <c r="D6396">
        <v>3904</v>
      </c>
      <c r="E6396" t="s">
        <v>340</v>
      </c>
      <c r="F6396" t="s">
        <v>1055</v>
      </c>
      <c r="G6396" t="s">
        <v>1596</v>
      </c>
      <c r="H6396" t="s">
        <v>1596</v>
      </c>
      <c r="I6396">
        <v>2495</v>
      </c>
      <c r="K6396" s="1"/>
    </row>
    <row r="6397" spans="1:11" x14ac:dyDescent="0.25">
      <c r="A6397" s="5" t="str">
        <f t="shared" si="99"/>
        <v>ID3904G6464</v>
      </c>
      <c r="B6397">
        <v>6464</v>
      </c>
      <c r="C6397" t="s">
        <v>68</v>
      </c>
      <c r="D6397">
        <v>3904</v>
      </c>
      <c r="E6397" t="s">
        <v>340</v>
      </c>
      <c r="F6397" t="s">
        <v>1055</v>
      </c>
      <c r="G6397" t="s">
        <v>1596</v>
      </c>
      <c r="H6397" t="s">
        <v>1596</v>
      </c>
      <c r="I6397">
        <v>2495</v>
      </c>
      <c r="K6397" s="1"/>
    </row>
    <row r="6398" spans="1:11" x14ac:dyDescent="0.25">
      <c r="A6398" s="5" t="str">
        <f t="shared" si="99"/>
        <v>ID5863G6465</v>
      </c>
      <c r="B6398">
        <v>6465</v>
      </c>
      <c r="C6398" t="s">
        <v>68</v>
      </c>
      <c r="D6398">
        <v>5863</v>
      </c>
      <c r="E6398" t="s">
        <v>340</v>
      </c>
      <c r="F6398" t="s">
        <v>1055</v>
      </c>
      <c r="G6398" t="s">
        <v>86</v>
      </c>
      <c r="H6398" t="s">
        <v>86</v>
      </c>
      <c r="I6398">
        <v>2495</v>
      </c>
      <c r="K6398" s="1"/>
    </row>
    <row r="6399" spans="1:11" x14ac:dyDescent="0.25">
      <c r="A6399" s="5" t="str">
        <f t="shared" si="99"/>
        <v>ID7053G6466</v>
      </c>
      <c r="B6399">
        <v>6466</v>
      </c>
      <c r="C6399" t="s">
        <v>68</v>
      </c>
      <c r="D6399">
        <v>7053</v>
      </c>
      <c r="E6399" t="s">
        <v>340</v>
      </c>
      <c r="F6399" t="s">
        <v>1055</v>
      </c>
      <c r="G6399" t="s">
        <v>86</v>
      </c>
      <c r="H6399" t="s">
        <v>2998</v>
      </c>
      <c r="I6399">
        <v>5863</v>
      </c>
      <c r="K6399" s="1"/>
    </row>
    <row r="6400" spans="1:11" x14ac:dyDescent="0.25">
      <c r="A6400" s="5" t="str">
        <f t="shared" si="99"/>
        <v>ID7054G6467</v>
      </c>
      <c r="B6400">
        <v>6467</v>
      </c>
      <c r="C6400" t="s">
        <v>68</v>
      </c>
      <c r="D6400">
        <v>7054</v>
      </c>
      <c r="E6400" t="s">
        <v>340</v>
      </c>
      <c r="F6400" t="s">
        <v>1055</v>
      </c>
      <c r="G6400" t="s">
        <v>86</v>
      </c>
      <c r="H6400" t="s">
        <v>2538</v>
      </c>
      <c r="I6400">
        <v>5863</v>
      </c>
      <c r="K6400" s="1"/>
    </row>
    <row r="6401" spans="1:11" x14ac:dyDescent="0.25">
      <c r="A6401" s="5" t="str">
        <f t="shared" si="99"/>
        <v>ID7055G6468</v>
      </c>
      <c r="B6401">
        <v>6468</v>
      </c>
      <c r="C6401" t="s">
        <v>68</v>
      </c>
      <c r="D6401">
        <v>7055</v>
      </c>
      <c r="E6401" t="s">
        <v>340</v>
      </c>
      <c r="F6401" t="s">
        <v>1055</v>
      </c>
      <c r="G6401" t="s">
        <v>86</v>
      </c>
      <c r="H6401" t="s">
        <v>78</v>
      </c>
      <c r="I6401">
        <v>5863</v>
      </c>
      <c r="K6401" s="1"/>
    </row>
    <row r="6402" spans="1:11" x14ac:dyDescent="0.25">
      <c r="A6402" s="5" t="str">
        <f t="shared" si="99"/>
        <v>ID2497G6469</v>
      </c>
      <c r="B6402">
        <v>6469</v>
      </c>
      <c r="C6402" t="s">
        <v>68</v>
      </c>
      <c r="D6402">
        <v>2497</v>
      </c>
      <c r="E6402" t="s">
        <v>340</v>
      </c>
      <c r="F6402" t="s">
        <v>78</v>
      </c>
      <c r="G6402" t="s">
        <v>78</v>
      </c>
      <c r="H6402" t="s">
        <v>78</v>
      </c>
      <c r="I6402">
        <v>351</v>
      </c>
      <c r="K6402" s="1"/>
    </row>
    <row r="6403" spans="1:11" x14ac:dyDescent="0.25">
      <c r="A6403" s="5" t="str">
        <f t="shared" ref="A6403:A6466" si="100">"ID"&amp;D6403&amp;"G"&amp;B6403</f>
        <v>ID2664G6470</v>
      </c>
      <c r="B6403">
        <v>6470</v>
      </c>
      <c r="C6403" t="s">
        <v>68</v>
      </c>
      <c r="D6403">
        <v>2664</v>
      </c>
      <c r="E6403" t="s">
        <v>340</v>
      </c>
      <c r="F6403" t="s">
        <v>1128</v>
      </c>
      <c r="G6403" t="s">
        <v>1128</v>
      </c>
      <c r="H6403" t="s">
        <v>1128</v>
      </c>
      <c r="I6403">
        <v>351</v>
      </c>
      <c r="K6403" s="1"/>
    </row>
    <row r="6404" spans="1:11" x14ac:dyDescent="0.25">
      <c r="A6404" s="5" t="str">
        <f t="shared" si="100"/>
        <v>ID4034G6471</v>
      </c>
      <c r="B6404">
        <v>6471</v>
      </c>
      <c r="C6404" t="s">
        <v>68</v>
      </c>
      <c r="D6404">
        <v>4034</v>
      </c>
      <c r="E6404" t="s">
        <v>340</v>
      </c>
      <c r="F6404" t="s">
        <v>1128</v>
      </c>
      <c r="G6404" t="s">
        <v>1670</v>
      </c>
      <c r="H6404" t="s">
        <v>1670</v>
      </c>
      <c r="I6404">
        <v>2664</v>
      </c>
      <c r="K6404" s="1"/>
    </row>
    <row r="6405" spans="1:11" x14ac:dyDescent="0.25">
      <c r="A6405" s="5" t="str">
        <f t="shared" si="100"/>
        <v>ID6084G6472</v>
      </c>
      <c r="B6405">
        <v>6472</v>
      </c>
      <c r="C6405" t="s">
        <v>68</v>
      </c>
      <c r="D6405">
        <v>6084</v>
      </c>
      <c r="E6405" t="s">
        <v>340</v>
      </c>
      <c r="F6405" t="s">
        <v>1128</v>
      </c>
      <c r="G6405" t="s">
        <v>1670</v>
      </c>
      <c r="H6405" t="s">
        <v>2518</v>
      </c>
      <c r="I6405">
        <v>4034</v>
      </c>
      <c r="K6405" s="1"/>
    </row>
    <row r="6406" spans="1:11" x14ac:dyDescent="0.25">
      <c r="A6406" s="5" t="str">
        <f t="shared" si="100"/>
        <v>ID6085G6473</v>
      </c>
      <c r="B6406">
        <v>6473</v>
      </c>
      <c r="C6406" t="s">
        <v>68</v>
      </c>
      <c r="D6406">
        <v>6085</v>
      </c>
      <c r="E6406" t="s">
        <v>340</v>
      </c>
      <c r="F6406" t="s">
        <v>1128</v>
      </c>
      <c r="G6406" t="s">
        <v>1670</v>
      </c>
      <c r="H6406" t="s">
        <v>2028</v>
      </c>
      <c r="I6406">
        <v>4034</v>
      </c>
      <c r="K6406" s="1"/>
    </row>
    <row r="6407" spans="1:11" x14ac:dyDescent="0.25">
      <c r="A6407" s="5" t="str">
        <f t="shared" si="100"/>
        <v>ID6086G6474</v>
      </c>
      <c r="B6407">
        <v>6474</v>
      </c>
      <c r="C6407" t="s">
        <v>68</v>
      </c>
      <c r="D6407">
        <v>6086</v>
      </c>
      <c r="E6407" t="s">
        <v>340</v>
      </c>
      <c r="F6407" t="s">
        <v>1128</v>
      </c>
      <c r="G6407" t="s">
        <v>1670</v>
      </c>
      <c r="H6407" t="s">
        <v>78</v>
      </c>
      <c r="I6407">
        <v>4034</v>
      </c>
      <c r="K6407" s="1"/>
    </row>
    <row r="6408" spans="1:11" x14ac:dyDescent="0.25">
      <c r="A6408" s="5" t="str">
        <f t="shared" si="100"/>
        <v>ID4035G6475</v>
      </c>
      <c r="B6408">
        <v>6475</v>
      </c>
      <c r="C6408" t="s">
        <v>68</v>
      </c>
      <c r="D6408">
        <v>4035</v>
      </c>
      <c r="E6408" t="s">
        <v>340</v>
      </c>
      <c r="F6408" t="s">
        <v>1128</v>
      </c>
      <c r="G6408" t="s">
        <v>1671</v>
      </c>
      <c r="H6408" t="s">
        <v>1671</v>
      </c>
      <c r="I6408">
        <v>2664</v>
      </c>
      <c r="K6408" s="1"/>
    </row>
    <row r="6409" spans="1:11" x14ac:dyDescent="0.25">
      <c r="A6409" s="5" t="str">
        <f t="shared" si="100"/>
        <v>ID4036G6476</v>
      </c>
      <c r="B6409">
        <v>6476</v>
      </c>
      <c r="C6409" t="s">
        <v>68</v>
      </c>
      <c r="D6409">
        <v>4036</v>
      </c>
      <c r="E6409" t="s">
        <v>340</v>
      </c>
      <c r="F6409" t="s">
        <v>1128</v>
      </c>
      <c r="G6409" t="s">
        <v>1672</v>
      </c>
      <c r="H6409" t="s">
        <v>1672</v>
      </c>
      <c r="I6409">
        <v>2664</v>
      </c>
      <c r="K6409" s="1"/>
    </row>
    <row r="6410" spans="1:11" x14ac:dyDescent="0.25">
      <c r="A6410" s="5" t="str">
        <f t="shared" si="100"/>
        <v>ID4036G6477</v>
      </c>
      <c r="B6410">
        <v>6477</v>
      </c>
      <c r="C6410" t="s">
        <v>68</v>
      </c>
      <c r="D6410">
        <v>4036</v>
      </c>
      <c r="E6410" t="s">
        <v>340</v>
      </c>
      <c r="F6410" t="s">
        <v>1128</v>
      </c>
      <c r="G6410" t="s">
        <v>1672</v>
      </c>
      <c r="H6410" t="s">
        <v>1672</v>
      </c>
      <c r="I6410">
        <v>2664</v>
      </c>
      <c r="K6410" s="1"/>
    </row>
    <row r="6411" spans="1:11" x14ac:dyDescent="0.25">
      <c r="A6411" s="5" t="str">
        <f t="shared" si="100"/>
        <v>ID7046G6478</v>
      </c>
      <c r="B6411">
        <v>6478</v>
      </c>
      <c r="C6411" t="s">
        <v>68</v>
      </c>
      <c r="D6411">
        <v>7046</v>
      </c>
      <c r="E6411" t="s">
        <v>340</v>
      </c>
      <c r="F6411" t="s">
        <v>1128</v>
      </c>
      <c r="G6411" t="s">
        <v>1672</v>
      </c>
      <c r="H6411" t="s">
        <v>2995</v>
      </c>
      <c r="I6411">
        <v>4036</v>
      </c>
      <c r="K6411" s="1"/>
    </row>
    <row r="6412" spans="1:11" x14ac:dyDescent="0.25">
      <c r="A6412" s="5" t="str">
        <f t="shared" si="100"/>
        <v>ID7047G6479</v>
      </c>
      <c r="B6412">
        <v>6479</v>
      </c>
      <c r="C6412" t="s">
        <v>68</v>
      </c>
      <c r="D6412">
        <v>7047</v>
      </c>
      <c r="E6412" t="s">
        <v>340</v>
      </c>
      <c r="F6412" t="s">
        <v>1128</v>
      </c>
      <c r="G6412" t="s">
        <v>1672</v>
      </c>
      <c r="H6412" t="s">
        <v>78</v>
      </c>
      <c r="I6412">
        <v>4036</v>
      </c>
      <c r="K6412" s="1"/>
    </row>
    <row r="6413" spans="1:11" x14ac:dyDescent="0.25">
      <c r="A6413" s="5" t="str">
        <f t="shared" si="100"/>
        <v>ID4037G6480</v>
      </c>
      <c r="B6413">
        <v>6480</v>
      </c>
      <c r="C6413" t="s">
        <v>68</v>
      </c>
      <c r="D6413">
        <v>4037</v>
      </c>
      <c r="E6413" t="s">
        <v>340</v>
      </c>
      <c r="F6413" t="s">
        <v>1128</v>
      </c>
      <c r="G6413" t="s">
        <v>78</v>
      </c>
      <c r="H6413" t="s">
        <v>78</v>
      </c>
      <c r="I6413">
        <v>2664</v>
      </c>
      <c r="K6413" s="1"/>
    </row>
    <row r="6414" spans="1:11" x14ac:dyDescent="0.25">
      <c r="A6414" s="5" t="str">
        <f t="shared" si="100"/>
        <v>ID7037G6481</v>
      </c>
      <c r="B6414">
        <v>6481</v>
      </c>
      <c r="C6414" t="s">
        <v>68</v>
      </c>
      <c r="D6414">
        <v>7037</v>
      </c>
      <c r="E6414" t="s">
        <v>340</v>
      </c>
      <c r="F6414" t="s">
        <v>1128</v>
      </c>
      <c r="G6414" t="s">
        <v>2987</v>
      </c>
      <c r="H6414" t="s">
        <v>2987</v>
      </c>
      <c r="I6414">
        <v>2664</v>
      </c>
      <c r="K6414" s="1"/>
    </row>
    <row r="6415" spans="1:11" x14ac:dyDescent="0.25">
      <c r="A6415" s="5" t="str">
        <f t="shared" si="100"/>
        <v>ID7038G6482</v>
      </c>
      <c r="B6415">
        <v>6482</v>
      </c>
      <c r="C6415" t="s">
        <v>68</v>
      </c>
      <c r="D6415">
        <v>7038</v>
      </c>
      <c r="E6415" t="s">
        <v>340</v>
      </c>
      <c r="F6415" t="s">
        <v>1128</v>
      </c>
      <c r="G6415" t="s">
        <v>2987</v>
      </c>
      <c r="H6415" t="s">
        <v>78</v>
      </c>
      <c r="I6415">
        <v>7037</v>
      </c>
      <c r="K6415" s="1"/>
    </row>
    <row r="6416" spans="1:11" x14ac:dyDescent="0.25">
      <c r="A6416" s="5" t="str">
        <f t="shared" si="100"/>
        <v>ID7039G6483</v>
      </c>
      <c r="B6416">
        <v>6483</v>
      </c>
      <c r="C6416" t="s">
        <v>68</v>
      </c>
      <c r="D6416">
        <v>7039</v>
      </c>
      <c r="E6416" t="s">
        <v>340</v>
      </c>
      <c r="F6416" t="s">
        <v>1128</v>
      </c>
      <c r="G6416" t="s">
        <v>2987</v>
      </c>
      <c r="H6416" t="s">
        <v>2988</v>
      </c>
      <c r="I6416">
        <v>7037</v>
      </c>
      <c r="K6416" s="1"/>
    </row>
    <row r="6417" spans="1:11" x14ac:dyDescent="0.25">
      <c r="A6417" s="5" t="str">
        <f t="shared" si="100"/>
        <v>ID7040G6484</v>
      </c>
      <c r="B6417">
        <v>6484</v>
      </c>
      <c r="C6417" t="s">
        <v>68</v>
      </c>
      <c r="D6417">
        <v>7040</v>
      </c>
      <c r="E6417" t="s">
        <v>340</v>
      </c>
      <c r="F6417" t="s">
        <v>1128</v>
      </c>
      <c r="G6417" t="s">
        <v>2987</v>
      </c>
      <c r="H6417" t="s">
        <v>2989</v>
      </c>
      <c r="I6417">
        <v>7037</v>
      </c>
      <c r="K6417" s="1"/>
    </row>
    <row r="6418" spans="1:11" x14ac:dyDescent="0.25">
      <c r="A6418" s="5" t="str">
        <f t="shared" si="100"/>
        <v>ID7041G6485</v>
      </c>
      <c r="B6418">
        <v>6485</v>
      </c>
      <c r="C6418" t="s">
        <v>68</v>
      </c>
      <c r="D6418">
        <v>7041</v>
      </c>
      <c r="E6418" t="s">
        <v>340</v>
      </c>
      <c r="F6418" t="s">
        <v>1128</v>
      </c>
      <c r="G6418" t="s">
        <v>2987</v>
      </c>
      <c r="H6418" t="s">
        <v>2990</v>
      </c>
      <c r="I6418">
        <v>7037</v>
      </c>
      <c r="K6418" s="1"/>
    </row>
    <row r="6419" spans="1:11" x14ac:dyDescent="0.25">
      <c r="A6419" s="5" t="str">
        <f t="shared" si="100"/>
        <v>ID7042G6486</v>
      </c>
      <c r="B6419">
        <v>6486</v>
      </c>
      <c r="C6419" t="s">
        <v>68</v>
      </c>
      <c r="D6419">
        <v>7042</v>
      </c>
      <c r="E6419" t="s">
        <v>340</v>
      </c>
      <c r="F6419" t="s">
        <v>1128</v>
      </c>
      <c r="G6419" t="s">
        <v>2991</v>
      </c>
      <c r="H6419" t="s">
        <v>2991</v>
      </c>
      <c r="I6419">
        <v>2664</v>
      </c>
      <c r="K6419" s="1"/>
    </row>
    <row r="6420" spans="1:11" x14ac:dyDescent="0.25">
      <c r="A6420" s="5" t="str">
        <f t="shared" si="100"/>
        <v>ID7043G6487</v>
      </c>
      <c r="B6420">
        <v>6487</v>
      </c>
      <c r="C6420" t="s">
        <v>68</v>
      </c>
      <c r="D6420">
        <v>7043</v>
      </c>
      <c r="E6420" t="s">
        <v>340</v>
      </c>
      <c r="F6420" t="s">
        <v>1128</v>
      </c>
      <c r="G6420" t="s">
        <v>2992</v>
      </c>
      <c r="H6420" t="s">
        <v>2992</v>
      </c>
      <c r="I6420">
        <v>2664</v>
      </c>
      <c r="K6420" s="1"/>
    </row>
    <row r="6421" spans="1:11" x14ac:dyDescent="0.25">
      <c r="A6421" s="5" t="str">
        <f t="shared" si="100"/>
        <v>ID7044G6488</v>
      </c>
      <c r="B6421">
        <v>6488</v>
      </c>
      <c r="C6421" t="s">
        <v>68</v>
      </c>
      <c r="D6421">
        <v>7044</v>
      </c>
      <c r="E6421" t="s">
        <v>340</v>
      </c>
      <c r="F6421" t="s">
        <v>1128</v>
      </c>
      <c r="G6421" t="s">
        <v>2993</v>
      </c>
      <c r="H6421" t="s">
        <v>2993</v>
      </c>
      <c r="I6421">
        <v>2664</v>
      </c>
      <c r="K6421" s="1"/>
    </row>
    <row r="6422" spans="1:11" x14ac:dyDescent="0.25">
      <c r="A6422" s="5" t="str">
        <f t="shared" si="100"/>
        <v>ID7045G6489</v>
      </c>
      <c r="B6422">
        <v>6489</v>
      </c>
      <c r="C6422" t="s">
        <v>68</v>
      </c>
      <c r="D6422">
        <v>7045</v>
      </c>
      <c r="E6422" t="s">
        <v>340</v>
      </c>
      <c r="F6422" t="s">
        <v>1128</v>
      </c>
      <c r="G6422" t="s">
        <v>2994</v>
      </c>
      <c r="H6422" t="s">
        <v>2994</v>
      </c>
      <c r="I6422">
        <v>2664</v>
      </c>
      <c r="K6422" s="1"/>
    </row>
    <row r="6423" spans="1:11" x14ac:dyDescent="0.25">
      <c r="A6423" s="5" t="str">
        <f t="shared" si="100"/>
        <v>ID2665G6490</v>
      </c>
      <c r="B6423">
        <v>6490</v>
      </c>
      <c r="C6423" t="s">
        <v>68</v>
      </c>
      <c r="D6423">
        <v>2665</v>
      </c>
      <c r="E6423" t="s">
        <v>340</v>
      </c>
      <c r="F6423" t="s">
        <v>1129</v>
      </c>
      <c r="G6423" t="s">
        <v>1129</v>
      </c>
      <c r="H6423" t="s">
        <v>1129</v>
      </c>
      <c r="I6423">
        <v>351</v>
      </c>
      <c r="K6423" s="1"/>
    </row>
    <row r="6424" spans="1:11" x14ac:dyDescent="0.25">
      <c r="A6424" s="5" t="str">
        <f t="shared" si="100"/>
        <v>ID4316G6491</v>
      </c>
      <c r="B6424">
        <v>6491</v>
      </c>
      <c r="C6424" t="s">
        <v>68</v>
      </c>
      <c r="D6424">
        <v>4316</v>
      </c>
      <c r="E6424" t="s">
        <v>340</v>
      </c>
      <c r="F6424" t="s">
        <v>1129</v>
      </c>
      <c r="G6424" t="s">
        <v>1301</v>
      </c>
      <c r="H6424" t="s">
        <v>1301</v>
      </c>
      <c r="I6424">
        <v>2665</v>
      </c>
      <c r="K6424" s="1"/>
    </row>
    <row r="6425" spans="1:11" x14ac:dyDescent="0.25">
      <c r="A6425" s="5" t="str">
        <f t="shared" si="100"/>
        <v>ID7033G6492</v>
      </c>
      <c r="B6425">
        <v>6492</v>
      </c>
      <c r="C6425" t="s">
        <v>68</v>
      </c>
      <c r="D6425">
        <v>7033</v>
      </c>
      <c r="E6425" t="s">
        <v>340</v>
      </c>
      <c r="F6425" t="s">
        <v>1129</v>
      </c>
      <c r="G6425" t="s">
        <v>1301</v>
      </c>
      <c r="H6425" t="s">
        <v>2984</v>
      </c>
      <c r="I6425">
        <v>4316</v>
      </c>
      <c r="K6425" s="1"/>
    </row>
    <row r="6426" spans="1:11" x14ac:dyDescent="0.25">
      <c r="A6426" s="5" t="str">
        <f t="shared" si="100"/>
        <v>ID7034G6493</v>
      </c>
      <c r="B6426">
        <v>6493</v>
      </c>
      <c r="C6426" t="s">
        <v>68</v>
      </c>
      <c r="D6426">
        <v>7034</v>
      </c>
      <c r="E6426" t="s">
        <v>340</v>
      </c>
      <c r="F6426" t="s">
        <v>1129</v>
      </c>
      <c r="G6426" t="s">
        <v>1301</v>
      </c>
      <c r="H6426" t="s">
        <v>2985</v>
      </c>
      <c r="I6426">
        <v>4316</v>
      </c>
      <c r="K6426" s="1"/>
    </row>
    <row r="6427" spans="1:11" x14ac:dyDescent="0.25">
      <c r="A6427" s="5" t="str">
        <f t="shared" si="100"/>
        <v>ID7035G6494</v>
      </c>
      <c r="B6427">
        <v>6494</v>
      </c>
      <c r="C6427" t="s">
        <v>68</v>
      </c>
      <c r="D6427">
        <v>7035</v>
      </c>
      <c r="E6427" t="s">
        <v>340</v>
      </c>
      <c r="F6427" t="s">
        <v>1129</v>
      </c>
      <c r="G6427" t="s">
        <v>1301</v>
      </c>
      <c r="H6427" t="s">
        <v>78</v>
      </c>
      <c r="I6427">
        <v>4316</v>
      </c>
      <c r="K6427" s="1"/>
    </row>
    <row r="6428" spans="1:11" x14ac:dyDescent="0.25">
      <c r="A6428" s="5" t="str">
        <f t="shared" si="100"/>
        <v>ID4317G6495</v>
      </c>
      <c r="B6428">
        <v>6495</v>
      </c>
      <c r="C6428" t="s">
        <v>68</v>
      </c>
      <c r="D6428">
        <v>4317</v>
      </c>
      <c r="E6428" t="s">
        <v>340</v>
      </c>
      <c r="F6428" t="s">
        <v>1129</v>
      </c>
      <c r="G6428" t="s">
        <v>1830</v>
      </c>
      <c r="H6428" t="s">
        <v>1830</v>
      </c>
      <c r="I6428">
        <v>2665</v>
      </c>
      <c r="K6428" s="1"/>
    </row>
    <row r="6429" spans="1:11" x14ac:dyDescent="0.25">
      <c r="A6429" s="5" t="str">
        <f t="shared" si="100"/>
        <v>ID4318G6496</v>
      </c>
      <c r="B6429">
        <v>6496</v>
      </c>
      <c r="C6429" t="s">
        <v>68</v>
      </c>
      <c r="D6429">
        <v>4318</v>
      </c>
      <c r="E6429" t="s">
        <v>340</v>
      </c>
      <c r="F6429" t="s">
        <v>1129</v>
      </c>
      <c r="G6429" t="s">
        <v>1223</v>
      </c>
      <c r="H6429" t="s">
        <v>1223</v>
      </c>
      <c r="I6429">
        <v>2665</v>
      </c>
      <c r="K6429" s="1"/>
    </row>
    <row r="6430" spans="1:11" x14ac:dyDescent="0.25">
      <c r="A6430" s="5" t="str">
        <f t="shared" si="100"/>
        <v>ID4319G6497</v>
      </c>
      <c r="B6430">
        <v>6497</v>
      </c>
      <c r="C6430" t="s">
        <v>68</v>
      </c>
      <c r="D6430">
        <v>4319</v>
      </c>
      <c r="E6430" t="s">
        <v>340</v>
      </c>
      <c r="F6430" t="s">
        <v>1129</v>
      </c>
      <c r="G6430" t="s">
        <v>1831</v>
      </c>
      <c r="H6430" t="s">
        <v>1831</v>
      </c>
      <c r="I6430">
        <v>2665</v>
      </c>
      <c r="K6430" s="1"/>
    </row>
    <row r="6431" spans="1:11" x14ac:dyDescent="0.25">
      <c r="A6431" s="5" t="str">
        <f t="shared" si="100"/>
        <v>ID4320G6498</v>
      </c>
      <c r="B6431">
        <v>6498</v>
      </c>
      <c r="C6431" t="s">
        <v>68</v>
      </c>
      <c r="D6431">
        <v>4320</v>
      </c>
      <c r="E6431" t="s">
        <v>340</v>
      </c>
      <c r="F6431" t="s">
        <v>1129</v>
      </c>
      <c r="G6431" t="s">
        <v>78</v>
      </c>
      <c r="H6431" t="s">
        <v>78</v>
      </c>
      <c r="I6431">
        <v>2665</v>
      </c>
      <c r="K6431" s="1"/>
    </row>
    <row r="6432" spans="1:11" x14ac:dyDescent="0.25">
      <c r="A6432" s="5" t="str">
        <f t="shared" si="100"/>
        <v>ID7026G6499</v>
      </c>
      <c r="B6432">
        <v>6499</v>
      </c>
      <c r="C6432" t="s">
        <v>68</v>
      </c>
      <c r="D6432">
        <v>7026</v>
      </c>
      <c r="E6432" t="s">
        <v>340</v>
      </c>
      <c r="F6432" t="s">
        <v>1129</v>
      </c>
      <c r="G6432" t="s">
        <v>2112</v>
      </c>
      <c r="H6432" t="s">
        <v>2112</v>
      </c>
      <c r="I6432">
        <v>2665</v>
      </c>
      <c r="K6432" s="1"/>
    </row>
    <row r="6433" spans="1:11" x14ac:dyDescent="0.25">
      <c r="A6433" s="5" t="str">
        <f t="shared" si="100"/>
        <v>ID7027G6500</v>
      </c>
      <c r="B6433">
        <v>6500</v>
      </c>
      <c r="C6433" t="s">
        <v>68</v>
      </c>
      <c r="D6433">
        <v>7027</v>
      </c>
      <c r="E6433" t="s">
        <v>340</v>
      </c>
      <c r="F6433" t="s">
        <v>1129</v>
      </c>
      <c r="G6433" t="s">
        <v>2981</v>
      </c>
      <c r="H6433" t="s">
        <v>2981</v>
      </c>
      <c r="I6433">
        <v>2665</v>
      </c>
      <c r="K6433" s="1"/>
    </row>
    <row r="6434" spans="1:11" x14ac:dyDescent="0.25">
      <c r="A6434" s="5" t="str">
        <f t="shared" si="100"/>
        <v>ID7028G6501</v>
      </c>
      <c r="B6434">
        <v>6501</v>
      </c>
      <c r="C6434" t="s">
        <v>68</v>
      </c>
      <c r="D6434">
        <v>7028</v>
      </c>
      <c r="E6434" t="s">
        <v>340</v>
      </c>
      <c r="F6434" t="s">
        <v>1129</v>
      </c>
      <c r="G6434" t="s">
        <v>2981</v>
      </c>
      <c r="H6434" t="s">
        <v>1893</v>
      </c>
      <c r="I6434">
        <v>7027</v>
      </c>
      <c r="K6434" s="1"/>
    </row>
    <row r="6435" spans="1:11" x14ac:dyDescent="0.25">
      <c r="A6435" s="5" t="str">
        <f t="shared" si="100"/>
        <v>ID7029G6502</v>
      </c>
      <c r="B6435">
        <v>6502</v>
      </c>
      <c r="C6435" t="s">
        <v>68</v>
      </c>
      <c r="D6435">
        <v>7029</v>
      </c>
      <c r="E6435" t="s">
        <v>340</v>
      </c>
      <c r="F6435" t="s">
        <v>1129</v>
      </c>
      <c r="G6435" t="s">
        <v>2981</v>
      </c>
      <c r="H6435" t="s">
        <v>1982</v>
      </c>
      <c r="I6435">
        <v>7027</v>
      </c>
      <c r="K6435" s="1"/>
    </row>
    <row r="6436" spans="1:11" x14ac:dyDescent="0.25">
      <c r="A6436" s="5" t="str">
        <f t="shared" si="100"/>
        <v>ID7030G6503</v>
      </c>
      <c r="B6436">
        <v>6503</v>
      </c>
      <c r="C6436" t="s">
        <v>68</v>
      </c>
      <c r="D6436">
        <v>7030</v>
      </c>
      <c r="E6436" t="s">
        <v>340</v>
      </c>
      <c r="F6436" t="s">
        <v>1129</v>
      </c>
      <c r="G6436" t="s">
        <v>2981</v>
      </c>
      <c r="H6436" t="s">
        <v>78</v>
      </c>
      <c r="I6436">
        <v>7027</v>
      </c>
      <c r="K6436" s="1"/>
    </row>
    <row r="6437" spans="1:11" x14ac:dyDescent="0.25">
      <c r="A6437" s="5" t="str">
        <f t="shared" si="100"/>
        <v>ID7031G6504</v>
      </c>
      <c r="B6437">
        <v>6504</v>
      </c>
      <c r="C6437" t="s">
        <v>68</v>
      </c>
      <c r="D6437">
        <v>7031</v>
      </c>
      <c r="E6437" t="s">
        <v>340</v>
      </c>
      <c r="F6437" t="s">
        <v>1129</v>
      </c>
      <c r="G6437" t="s">
        <v>2982</v>
      </c>
      <c r="H6437" t="s">
        <v>2982</v>
      </c>
      <c r="I6437">
        <v>2665</v>
      </c>
      <c r="K6437" s="1"/>
    </row>
    <row r="6438" spans="1:11" x14ac:dyDescent="0.25">
      <c r="A6438" s="5" t="str">
        <f t="shared" si="100"/>
        <v>ID7032G6505</v>
      </c>
      <c r="B6438">
        <v>6505</v>
      </c>
      <c r="C6438" t="s">
        <v>68</v>
      </c>
      <c r="D6438">
        <v>7032</v>
      </c>
      <c r="E6438" t="s">
        <v>340</v>
      </c>
      <c r="F6438" t="s">
        <v>1129</v>
      </c>
      <c r="G6438" t="s">
        <v>2983</v>
      </c>
      <c r="H6438" t="s">
        <v>2983</v>
      </c>
      <c r="I6438">
        <v>2665</v>
      </c>
      <c r="K6438" s="1"/>
    </row>
    <row r="6439" spans="1:11" x14ac:dyDescent="0.25">
      <c r="A6439" s="5" t="str">
        <f t="shared" si="100"/>
        <v>ID2978G6506</v>
      </c>
      <c r="B6439">
        <v>6506</v>
      </c>
      <c r="C6439" t="s">
        <v>68</v>
      </c>
      <c r="D6439">
        <v>2978</v>
      </c>
      <c r="E6439" t="s">
        <v>340</v>
      </c>
      <c r="F6439" t="s">
        <v>1248</v>
      </c>
      <c r="G6439" t="s">
        <v>1248</v>
      </c>
      <c r="H6439" t="s">
        <v>1248</v>
      </c>
      <c r="I6439">
        <v>351</v>
      </c>
      <c r="K6439" s="1"/>
    </row>
    <row r="6440" spans="1:11" x14ac:dyDescent="0.25">
      <c r="A6440" s="5" t="str">
        <f t="shared" si="100"/>
        <v>ID7056G6507</v>
      </c>
      <c r="B6440">
        <v>6507</v>
      </c>
      <c r="C6440" t="s">
        <v>68</v>
      </c>
      <c r="D6440">
        <v>7056</v>
      </c>
      <c r="E6440" t="s">
        <v>340</v>
      </c>
      <c r="F6440" t="s">
        <v>181</v>
      </c>
      <c r="G6440" t="s">
        <v>181</v>
      </c>
      <c r="H6440" t="s">
        <v>181</v>
      </c>
      <c r="I6440">
        <v>351</v>
      </c>
      <c r="K6440" s="1"/>
    </row>
    <row r="6441" spans="1:11" x14ac:dyDescent="0.25">
      <c r="A6441" s="5" t="str">
        <f t="shared" si="100"/>
        <v>ID7075G6508</v>
      </c>
      <c r="B6441">
        <v>6508</v>
      </c>
      <c r="C6441" t="s">
        <v>68</v>
      </c>
      <c r="D6441">
        <v>7075</v>
      </c>
      <c r="E6441" t="s">
        <v>340</v>
      </c>
      <c r="F6441" t="s">
        <v>3006</v>
      </c>
      <c r="G6441" t="s">
        <v>3006</v>
      </c>
      <c r="H6441" t="s">
        <v>3006</v>
      </c>
      <c r="I6441">
        <v>351</v>
      </c>
      <c r="K6441" s="1"/>
    </row>
    <row r="6442" spans="1:11" x14ac:dyDescent="0.25">
      <c r="A6442" s="5" t="str">
        <f t="shared" si="100"/>
        <v>ID7076G6509</v>
      </c>
      <c r="B6442">
        <v>6509</v>
      </c>
      <c r="C6442" t="s">
        <v>68</v>
      </c>
      <c r="D6442">
        <v>7076</v>
      </c>
      <c r="E6442" t="s">
        <v>340</v>
      </c>
      <c r="F6442" t="s">
        <v>3006</v>
      </c>
      <c r="G6442" t="s">
        <v>3007</v>
      </c>
      <c r="H6442" t="s">
        <v>3007</v>
      </c>
      <c r="I6442">
        <v>7075</v>
      </c>
      <c r="K6442" s="1"/>
    </row>
    <row r="6443" spans="1:11" x14ac:dyDescent="0.25">
      <c r="A6443" s="5" t="str">
        <f t="shared" si="100"/>
        <v>ID7077G6510</v>
      </c>
      <c r="B6443">
        <v>6510</v>
      </c>
      <c r="C6443" t="s">
        <v>68</v>
      </c>
      <c r="D6443">
        <v>7077</v>
      </c>
      <c r="E6443" t="s">
        <v>340</v>
      </c>
      <c r="F6443" t="s">
        <v>3006</v>
      </c>
      <c r="G6443" t="s">
        <v>3008</v>
      </c>
      <c r="H6443" t="s">
        <v>3008</v>
      </c>
      <c r="I6443">
        <v>7075</v>
      </c>
      <c r="K6443" s="1"/>
    </row>
    <row r="6444" spans="1:11" x14ac:dyDescent="0.25">
      <c r="A6444" s="5" t="str">
        <f t="shared" si="100"/>
        <v>ID7078G6511</v>
      </c>
      <c r="B6444">
        <v>6511</v>
      </c>
      <c r="C6444" t="s">
        <v>68</v>
      </c>
      <c r="D6444">
        <v>7078</v>
      </c>
      <c r="E6444" t="s">
        <v>340</v>
      </c>
      <c r="F6444" t="s">
        <v>3006</v>
      </c>
      <c r="G6444" t="s">
        <v>3009</v>
      </c>
      <c r="H6444" t="s">
        <v>3009</v>
      </c>
      <c r="I6444">
        <v>7075</v>
      </c>
      <c r="K6444" s="1"/>
    </row>
    <row r="6445" spans="1:11" x14ac:dyDescent="0.25">
      <c r="A6445" s="5" t="str">
        <f t="shared" si="100"/>
        <v>ID7079G6512</v>
      </c>
      <c r="B6445">
        <v>6512</v>
      </c>
      <c r="C6445" t="s">
        <v>68</v>
      </c>
      <c r="D6445">
        <v>7079</v>
      </c>
      <c r="E6445" t="s">
        <v>340</v>
      </c>
      <c r="F6445" t="s">
        <v>3006</v>
      </c>
      <c r="G6445" t="s">
        <v>78</v>
      </c>
      <c r="H6445" t="s">
        <v>78</v>
      </c>
      <c r="I6445">
        <v>7075</v>
      </c>
      <c r="K6445" s="1"/>
    </row>
    <row r="6446" spans="1:11" x14ac:dyDescent="0.25">
      <c r="A6446" s="5" t="str">
        <f t="shared" si="100"/>
        <v>ID2975G6513</v>
      </c>
      <c r="B6446">
        <v>6513</v>
      </c>
      <c r="C6446" t="s">
        <v>1246</v>
      </c>
      <c r="D6446">
        <v>2975</v>
      </c>
      <c r="E6446" t="s">
        <v>1247</v>
      </c>
      <c r="F6446" t="s">
        <v>1247</v>
      </c>
      <c r="G6446" t="s">
        <v>1247</v>
      </c>
      <c r="H6446" t="s">
        <v>1247</v>
      </c>
      <c r="I6446" t="s">
        <v>71</v>
      </c>
      <c r="K6446" s="1"/>
    </row>
    <row r="6447" spans="1:11" x14ac:dyDescent="0.25">
      <c r="A6447" s="5" t="str">
        <f t="shared" si="100"/>
        <v>ID4798G6514</v>
      </c>
      <c r="B6447">
        <v>6514</v>
      </c>
      <c r="C6447" t="s">
        <v>68</v>
      </c>
      <c r="D6447">
        <v>4798</v>
      </c>
      <c r="E6447" t="s">
        <v>69</v>
      </c>
      <c r="F6447" t="s">
        <v>69</v>
      </c>
      <c r="G6447" t="s">
        <v>69</v>
      </c>
      <c r="H6447" t="s">
        <v>69</v>
      </c>
      <c r="I6447" t="s">
        <v>71</v>
      </c>
      <c r="K6447" s="1"/>
    </row>
    <row r="6448" spans="1:11" x14ac:dyDescent="0.25">
      <c r="A6448" s="5" t="str">
        <f t="shared" si="100"/>
        <v>ID4799G6515</v>
      </c>
      <c r="B6448">
        <v>6515</v>
      </c>
      <c r="C6448" t="s">
        <v>68</v>
      </c>
      <c r="D6448">
        <v>4799</v>
      </c>
      <c r="E6448" t="s">
        <v>69</v>
      </c>
      <c r="F6448" t="s">
        <v>2057</v>
      </c>
      <c r="G6448" t="s">
        <v>2057</v>
      </c>
      <c r="H6448" t="s">
        <v>2057</v>
      </c>
      <c r="I6448">
        <v>4798</v>
      </c>
      <c r="K6448" s="1"/>
    </row>
    <row r="6449" spans="1:11" x14ac:dyDescent="0.25">
      <c r="A6449" s="5" t="str">
        <f t="shared" si="100"/>
        <v>ID4800G6516</v>
      </c>
      <c r="B6449">
        <v>6516</v>
      </c>
      <c r="C6449" t="s">
        <v>68</v>
      </c>
      <c r="D6449">
        <v>4800</v>
      </c>
      <c r="E6449" t="s">
        <v>69</v>
      </c>
      <c r="F6449" t="s">
        <v>2057</v>
      </c>
      <c r="G6449" t="s">
        <v>2058</v>
      </c>
      <c r="H6449" t="s">
        <v>2058</v>
      </c>
      <c r="I6449">
        <v>4799</v>
      </c>
      <c r="K6449" s="1"/>
    </row>
    <row r="6450" spans="1:11" x14ac:dyDescent="0.25">
      <c r="A6450" s="5" t="str">
        <f t="shared" si="100"/>
        <v>ID4801G6517</v>
      </c>
      <c r="B6450">
        <v>6517</v>
      </c>
      <c r="C6450" t="s">
        <v>68</v>
      </c>
      <c r="D6450">
        <v>4801</v>
      </c>
      <c r="E6450" t="s">
        <v>69</v>
      </c>
      <c r="F6450" t="s">
        <v>2057</v>
      </c>
      <c r="G6450" t="s">
        <v>2059</v>
      </c>
      <c r="H6450" t="s">
        <v>2059</v>
      </c>
      <c r="I6450">
        <v>4799</v>
      </c>
      <c r="K6450" s="1"/>
    </row>
    <row r="6451" spans="1:11" x14ac:dyDescent="0.25">
      <c r="A6451" s="5" t="str">
        <f t="shared" si="100"/>
        <v>ID4802G6518</v>
      </c>
      <c r="B6451">
        <v>6518</v>
      </c>
      <c r="C6451" t="s">
        <v>68</v>
      </c>
      <c r="D6451">
        <v>4802</v>
      </c>
      <c r="E6451" t="s">
        <v>69</v>
      </c>
      <c r="F6451" t="s">
        <v>2057</v>
      </c>
      <c r="G6451" t="s">
        <v>78</v>
      </c>
      <c r="H6451" t="s">
        <v>78</v>
      </c>
      <c r="I6451">
        <v>4799</v>
      </c>
      <c r="K6451" s="1"/>
    </row>
    <row r="6452" spans="1:11" x14ac:dyDescent="0.25">
      <c r="A6452" s="5" t="str">
        <f t="shared" si="100"/>
        <v>ID4803G6519</v>
      </c>
      <c r="B6452">
        <v>6519</v>
      </c>
      <c r="C6452" t="s">
        <v>68</v>
      </c>
      <c r="D6452">
        <v>4803</v>
      </c>
      <c r="E6452" t="s">
        <v>69</v>
      </c>
      <c r="F6452" t="s">
        <v>2057</v>
      </c>
      <c r="G6452" t="s">
        <v>2060</v>
      </c>
      <c r="H6452" t="s">
        <v>2060</v>
      </c>
      <c r="I6452">
        <v>4799</v>
      </c>
      <c r="K6452" s="1"/>
    </row>
    <row r="6453" spans="1:11" x14ac:dyDescent="0.25">
      <c r="A6453" s="5" t="str">
        <f t="shared" si="100"/>
        <v>ID7670G6520</v>
      </c>
      <c r="B6453">
        <v>6520</v>
      </c>
      <c r="C6453" t="s">
        <v>68</v>
      </c>
      <c r="D6453">
        <v>7670</v>
      </c>
      <c r="E6453" t="s">
        <v>69</v>
      </c>
      <c r="F6453" t="s">
        <v>2057</v>
      </c>
      <c r="G6453" t="s">
        <v>2060</v>
      </c>
      <c r="H6453" t="s">
        <v>3259</v>
      </c>
      <c r="I6453">
        <v>4803</v>
      </c>
      <c r="K6453" s="1"/>
    </row>
    <row r="6454" spans="1:11" x14ac:dyDescent="0.25">
      <c r="A6454" s="5" t="str">
        <f t="shared" si="100"/>
        <v>ID7671G6521</v>
      </c>
      <c r="B6454">
        <v>6521</v>
      </c>
      <c r="C6454" t="s">
        <v>68</v>
      </c>
      <c r="D6454">
        <v>7671</v>
      </c>
      <c r="E6454" t="s">
        <v>69</v>
      </c>
      <c r="F6454" t="s">
        <v>2057</v>
      </c>
      <c r="G6454" t="s">
        <v>2060</v>
      </c>
      <c r="H6454" t="s">
        <v>3260</v>
      </c>
      <c r="I6454">
        <v>4803</v>
      </c>
      <c r="K6454" s="1"/>
    </row>
    <row r="6455" spans="1:11" x14ac:dyDescent="0.25">
      <c r="A6455" s="5" t="str">
        <f t="shared" si="100"/>
        <v>ID7672G6522</v>
      </c>
      <c r="B6455">
        <v>6522</v>
      </c>
      <c r="C6455" t="s">
        <v>68</v>
      </c>
      <c r="D6455">
        <v>7672</v>
      </c>
      <c r="E6455" t="s">
        <v>69</v>
      </c>
      <c r="F6455" t="s">
        <v>2057</v>
      </c>
      <c r="G6455" t="s">
        <v>2060</v>
      </c>
      <c r="H6455" t="s">
        <v>78</v>
      </c>
      <c r="I6455">
        <v>4803</v>
      </c>
      <c r="K6455" s="1"/>
    </row>
    <row r="6456" spans="1:11" x14ac:dyDescent="0.25">
      <c r="A6456" s="5" t="str">
        <f t="shared" si="100"/>
        <v>ID7673G6523</v>
      </c>
      <c r="B6456">
        <v>6523</v>
      </c>
      <c r="C6456" t="s">
        <v>68</v>
      </c>
      <c r="D6456">
        <v>7673</v>
      </c>
      <c r="E6456" t="s">
        <v>69</v>
      </c>
      <c r="F6456" t="s">
        <v>2057</v>
      </c>
      <c r="G6456" t="s">
        <v>3261</v>
      </c>
      <c r="H6456" t="s">
        <v>3261</v>
      </c>
      <c r="I6456">
        <v>4799</v>
      </c>
      <c r="K6456" s="1"/>
    </row>
    <row r="6457" spans="1:11" x14ac:dyDescent="0.25">
      <c r="A6457" s="5" t="str">
        <f t="shared" si="100"/>
        <v>ID7674G6524</v>
      </c>
      <c r="B6457">
        <v>6524</v>
      </c>
      <c r="C6457" t="s">
        <v>68</v>
      </c>
      <c r="D6457">
        <v>7674</v>
      </c>
      <c r="E6457" t="s">
        <v>69</v>
      </c>
      <c r="F6457" t="s">
        <v>2057</v>
      </c>
      <c r="G6457" t="s">
        <v>3262</v>
      </c>
      <c r="H6457" t="s">
        <v>3262</v>
      </c>
      <c r="I6457">
        <v>4799</v>
      </c>
      <c r="K6457" s="1"/>
    </row>
    <row r="6458" spans="1:11" x14ac:dyDescent="0.25">
      <c r="A6458" s="5" t="str">
        <f t="shared" si="100"/>
        <v>ID7675G6525</v>
      </c>
      <c r="B6458">
        <v>6525</v>
      </c>
      <c r="C6458" t="s">
        <v>68</v>
      </c>
      <c r="D6458">
        <v>7675</v>
      </c>
      <c r="E6458" t="s">
        <v>69</v>
      </c>
      <c r="F6458" t="s">
        <v>2057</v>
      </c>
      <c r="G6458" t="s">
        <v>3263</v>
      </c>
      <c r="H6458" t="s">
        <v>3263</v>
      </c>
      <c r="I6458">
        <v>4799</v>
      </c>
      <c r="K6458" s="1"/>
    </row>
    <row r="6459" spans="1:11" x14ac:dyDescent="0.25">
      <c r="A6459" s="5" t="str">
        <f t="shared" si="100"/>
        <v>ID4804G6526</v>
      </c>
      <c r="B6459">
        <v>6526</v>
      </c>
      <c r="C6459" t="s">
        <v>68</v>
      </c>
      <c r="D6459">
        <v>4804</v>
      </c>
      <c r="E6459" t="s">
        <v>69</v>
      </c>
      <c r="F6459" t="s">
        <v>2061</v>
      </c>
      <c r="G6459" t="s">
        <v>2061</v>
      </c>
      <c r="H6459" t="s">
        <v>2061</v>
      </c>
      <c r="I6459">
        <v>4798</v>
      </c>
      <c r="K6459" s="1"/>
    </row>
    <row r="6460" spans="1:11" x14ac:dyDescent="0.25">
      <c r="A6460" s="5" t="str">
        <f t="shared" si="100"/>
        <v>ID4805G6527</v>
      </c>
      <c r="B6460">
        <v>6527</v>
      </c>
      <c r="C6460" t="s">
        <v>68</v>
      </c>
      <c r="D6460">
        <v>4805</v>
      </c>
      <c r="E6460" t="s">
        <v>69</v>
      </c>
      <c r="F6460" t="s">
        <v>2062</v>
      </c>
      <c r="G6460" t="s">
        <v>2062</v>
      </c>
      <c r="H6460" t="s">
        <v>2062</v>
      </c>
      <c r="I6460">
        <v>4798</v>
      </c>
      <c r="K6460" s="1"/>
    </row>
    <row r="6461" spans="1:11" x14ac:dyDescent="0.25">
      <c r="A6461" s="5" t="str">
        <f t="shared" si="100"/>
        <v>ID6103G6528</v>
      </c>
      <c r="B6461">
        <v>6528</v>
      </c>
      <c r="C6461" t="s">
        <v>68</v>
      </c>
      <c r="D6461">
        <v>6103</v>
      </c>
      <c r="E6461" t="s">
        <v>69</v>
      </c>
      <c r="F6461" t="s">
        <v>2062</v>
      </c>
      <c r="G6461" t="s">
        <v>2530</v>
      </c>
      <c r="H6461" t="s">
        <v>2530</v>
      </c>
      <c r="I6461">
        <v>4805</v>
      </c>
      <c r="K6461" s="1"/>
    </row>
    <row r="6462" spans="1:11" x14ac:dyDescent="0.25">
      <c r="A6462" s="5" t="str">
        <f t="shared" si="100"/>
        <v>ID6104G6529</v>
      </c>
      <c r="B6462">
        <v>6529</v>
      </c>
      <c r="C6462" t="s">
        <v>68</v>
      </c>
      <c r="D6462">
        <v>6104</v>
      </c>
      <c r="E6462" t="s">
        <v>69</v>
      </c>
      <c r="F6462" t="s">
        <v>1389</v>
      </c>
      <c r="G6462" t="s">
        <v>2531</v>
      </c>
      <c r="H6462" t="s">
        <v>2531</v>
      </c>
      <c r="I6462">
        <v>4805</v>
      </c>
      <c r="K6462" s="1"/>
    </row>
    <row r="6463" spans="1:11" x14ac:dyDescent="0.25">
      <c r="A6463" s="5" t="str">
        <f t="shared" si="100"/>
        <v>ID6105G6530</v>
      </c>
      <c r="B6463">
        <v>6530</v>
      </c>
      <c r="C6463" t="s">
        <v>68</v>
      </c>
      <c r="D6463">
        <v>6105</v>
      </c>
      <c r="E6463" t="s">
        <v>69</v>
      </c>
      <c r="F6463" t="s">
        <v>2062</v>
      </c>
      <c r="G6463" t="s">
        <v>2532</v>
      </c>
      <c r="H6463" t="s">
        <v>2532</v>
      </c>
      <c r="I6463">
        <v>4805</v>
      </c>
      <c r="K6463" s="1"/>
    </row>
    <row r="6464" spans="1:11" x14ac:dyDescent="0.25">
      <c r="A6464" s="5" t="str">
        <f t="shared" si="100"/>
        <v>ID6106G6531</v>
      </c>
      <c r="B6464">
        <v>6531</v>
      </c>
      <c r="C6464" t="s">
        <v>68</v>
      </c>
      <c r="D6464">
        <v>6106</v>
      </c>
      <c r="E6464" t="s">
        <v>69</v>
      </c>
      <c r="F6464" t="s">
        <v>2062</v>
      </c>
      <c r="G6464" t="s">
        <v>78</v>
      </c>
      <c r="H6464" t="s">
        <v>78</v>
      </c>
      <c r="I6464">
        <v>4805</v>
      </c>
      <c r="K6464" s="1"/>
    </row>
    <row r="6465" spans="1:11" x14ac:dyDescent="0.25">
      <c r="A6465" s="5" t="str">
        <f t="shared" si="100"/>
        <v>ID7664G6532</v>
      </c>
      <c r="B6465">
        <v>6532</v>
      </c>
      <c r="C6465" t="s">
        <v>68</v>
      </c>
      <c r="D6465">
        <v>7664</v>
      </c>
      <c r="E6465" t="s">
        <v>69</v>
      </c>
      <c r="F6465" t="s">
        <v>2062</v>
      </c>
      <c r="G6465" t="s">
        <v>3253</v>
      </c>
      <c r="H6465" t="s">
        <v>3253</v>
      </c>
      <c r="I6465">
        <v>4805</v>
      </c>
      <c r="K6465" s="1"/>
    </row>
    <row r="6466" spans="1:11" x14ac:dyDescent="0.25">
      <c r="A6466" s="5" t="str">
        <f t="shared" si="100"/>
        <v>ID7665G6533</v>
      </c>
      <c r="B6466">
        <v>6533</v>
      </c>
      <c r="C6466" t="s">
        <v>68</v>
      </c>
      <c r="D6466">
        <v>7665</v>
      </c>
      <c r="E6466" t="s">
        <v>69</v>
      </c>
      <c r="F6466" t="s">
        <v>1389</v>
      </c>
      <c r="G6466" t="s">
        <v>3254</v>
      </c>
      <c r="H6466" t="s">
        <v>3254</v>
      </c>
      <c r="I6466">
        <v>4805</v>
      </c>
      <c r="K6466" s="1"/>
    </row>
    <row r="6467" spans="1:11" x14ac:dyDescent="0.25">
      <c r="A6467" s="5" t="str">
        <f t="shared" ref="A6467:A6530" si="101">"ID"&amp;D6467&amp;"G"&amp;B6467</f>
        <v>ID7666G6534</v>
      </c>
      <c r="B6467">
        <v>6534</v>
      </c>
      <c r="C6467" t="s">
        <v>68</v>
      </c>
      <c r="D6467">
        <v>7666</v>
      </c>
      <c r="E6467" t="s">
        <v>69</v>
      </c>
      <c r="F6467" t="s">
        <v>1389</v>
      </c>
      <c r="G6467" t="s">
        <v>3255</v>
      </c>
      <c r="H6467" t="s">
        <v>3255</v>
      </c>
      <c r="I6467">
        <v>4805</v>
      </c>
      <c r="K6467" s="1"/>
    </row>
    <row r="6468" spans="1:11" x14ac:dyDescent="0.25">
      <c r="A6468" s="5" t="str">
        <f t="shared" si="101"/>
        <v>ID7667G6535</v>
      </c>
      <c r="B6468">
        <v>6535</v>
      </c>
      <c r="C6468" t="s">
        <v>68</v>
      </c>
      <c r="D6468">
        <v>7667</v>
      </c>
      <c r="E6468" t="s">
        <v>69</v>
      </c>
      <c r="F6468" t="s">
        <v>2062</v>
      </c>
      <c r="G6468" t="s">
        <v>3256</v>
      </c>
      <c r="H6468" t="s">
        <v>3256</v>
      </c>
      <c r="I6468">
        <v>4805</v>
      </c>
      <c r="K6468" s="1"/>
    </row>
    <row r="6469" spans="1:11" x14ac:dyDescent="0.25">
      <c r="A6469" s="5" t="str">
        <f t="shared" si="101"/>
        <v>ID7668G6536</v>
      </c>
      <c r="B6469">
        <v>6536</v>
      </c>
      <c r="C6469" t="s">
        <v>68</v>
      </c>
      <c r="D6469">
        <v>7668</v>
      </c>
      <c r="E6469" t="s">
        <v>69</v>
      </c>
      <c r="F6469" t="s">
        <v>1389</v>
      </c>
      <c r="G6469" t="s">
        <v>3257</v>
      </c>
      <c r="H6469" t="s">
        <v>3257</v>
      </c>
      <c r="I6469">
        <v>4805</v>
      </c>
      <c r="K6469" s="1"/>
    </row>
    <row r="6470" spans="1:11" x14ac:dyDescent="0.25">
      <c r="A6470" s="5" t="str">
        <f t="shared" si="101"/>
        <v>ID4806G6537</v>
      </c>
      <c r="B6470">
        <v>6537</v>
      </c>
      <c r="C6470" t="s">
        <v>68</v>
      </c>
      <c r="D6470">
        <v>4806</v>
      </c>
      <c r="E6470" t="s">
        <v>69</v>
      </c>
      <c r="F6470" t="s">
        <v>2063</v>
      </c>
      <c r="G6470" t="s">
        <v>2063</v>
      </c>
      <c r="H6470" t="s">
        <v>2063</v>
      </c>
      <c r="I6470">
        <v>4798</v>
      </c>
      <c r="K6470" s="1"/>
    </row>
    <row r="6471" spans="1:11" x14ac:dyDescent="0.25">
      <c r="A6471" s="5" t="str">
        <f t="shared" si="101"/>
        <v>ID6108G6538</v>
      </c>
      <c r="B6471">
        <v>6538</v>
      </c>
      <c r="C6471" t="s">
        <v>68</v>
      </c>
      <c r="D6471">
        <v>6108</v>
      </c>
      <c r="E6471" t="s">
        <v>69</v>
      </c>
      <c r="F6471" t="s">
        <v>2063</v>
      </c>
      <c r="G6471" t="s">
        <v>2534</v>
      </c>
      <c r="H6471" t="s">
        <v>2534</v>
      </c>
      <c r="I6471">
        <v>4806</v>
      </c>
      <c r="K6471" s="1"/>
    </row>
    <row r="6472" spans="1:11" x14ac:dyDescent="0.25">
      <c r="A6472" s="5" t="str">
        <f t="shared" si="101"/>
        <v>ID6109G6539</v>
      </c>
      <c r="B6472">
        <v>6539</v>
      </c>
      <c r="C6472" t="s">
        <v>68</v>
      </c>
      <c r="D6472">
        <v>6109</v>
      </c>
      <c r="E6472" t="s">
        <v>69</v>
      </c>
      <c r="F6472" t="s">
        <v>2063</v>
      </c>
      <c r="G6472" t="s">
        <v>2535</v>
      </c>
      <c r="H6472" t="s">
        <v>2535</v>
      </c>
      <c r="I6472">
        <v>4806</v>
      </c>
      <c r="K6472" s="1"/>
    </row>
    <row r="6473" spans="1:11" x14ac:dyDescent="0.25">
      <c r="A6473" s="5" t="str">
        <f t="shared" si="101"/>
        <v>ID6110G6540</v>
      </c>
      <c r="B6473">
        <v>6540</v>
      </c>
      <c r="C6473" t="s">
        <v>68</v>
      </c>
      <c r="D6473">
        <v>6110</v>
      </c>
      <c r="E6473" t="s">
        <v>69</v>
      </c>
      <c r="F6473" t="s">
        <v>2063</v>
      </c>
      <c r="G6473" t="s">
        <v>78</v>
      </c>
      <c r="H6473" t="s">
        <v>78</v>
      </c>
      <c r="I6473">
        <v>4806</v>
      </c>
      <c r="K6473" s="1"/>
    </row>
    <row r="6474" spans="1:11" x14ac:dyDescent="0.25">
      <c r="A6474" s="5" t="str">
        <f t="shared" si="101"/>
        <v>ID4807G6541</v>
      </c>
      <c r="B6474">
        <v>6541</v>
      </c>
      <c r="C6474" t="s">
        <v>68</v>
      </c>
      <c r="D6474">
        <v>4807</v>
      </c>
      <c r="E6474" t="s">
        <v>69</v>
      </c>
      <c r="F6474" t="s">
        <v>78</v>
      </c>
      <c r="G6474" t="s">
        <v>78</v>
      </c>
      <c r="H6474" t="s">
        <v>78</v>
      </c>
      <c r="I6474">
        <v>4798</v>
      </c>
      <c r="K6474" s="1"/>
    </row>
    <row r="6475" spans="1:11" x14ac:dyDescent="0.25">
      <c r="A6475" s="5" t="str">
        <f t="shared" si="101"/>
        <v>ID4808G6542</v>
      </c>
      <c r="B6475">
        <v>6542</v>
      </c>
      <c r="C6475" t="s">
        <v>68</v>
      </c>
      <c r="D6475">
        <v>4808</v>
      </c>
      <c r="E6475" t="s">
        <v>69</v>
      </c>
      <c r="F6475" t="s">
        <v>2064</v>
      </c>
      <c r="G6475" t="s">
        <v>2064</v>
      </c>
      <c r="H6475" t="s">
        <v>2064</v>
      </c>
      <c r="I6475">
        <v>4798</v>
      </c>
      <c r="K6475" s="1"/>
    </row>
    <row r="6476" spans="1:11" x14ac:dyDescent="0.25">
      <c r="A6476" s="5" t="str">
        <f t="shared" si="101"/>
        <v>ID4813G6543</v>
      </c>
      <c r="B6476">
        <v>6543</v>
      </c>
      <c r="C6476" t="s">
        <v>68</v>
      </c>
      <c r="D6476">
        <v>4813</v>
      </c>
      <c r="E6476" t="s">
        <v>69</v>
      </c>
      <c r="F6476" t="s">
        <v>2064</v>
      </c>
      <c r="G6476" t="s">
        <v>2069</v>
      </c>
      <c r="H6476" t="s">
        <v>2069</v>
      </c>
      <c r="I6476">
        <v>4808</v>
      </c>
      <c r="K6476" s="1"/>
    </row>
    <row r="6477" spans="1:11" x14ac:dyDescent="0.25">
      <c r="A6477" s="5" t="str">
        <f t="shared" si="101"/>
        <v>ID4814G6544</v>
      </c>
      <c r="B6477">
        <v>6544</v>
      </c>
      <c r="C6477" t="s">
        <v>68</v>
      </c>
      <c r="D6477">
        <v>4814</v>
      </c>
      <c r="E6477" t="s">
        <v>69</v>
      </c>
      <c r="F6477" t="s">
        <v>2064</v>
      </c>
      <c r="G6477" t="s">
        <v>2070</v>
      </c>
      <c r="H6477" t="s">
        <v>2070</v>
      </c>
      <c r="I6477">
        <v>4808</v>
      </c>
      <c r="K6477" s="1"/>
    </row>
    <row r="6478" spans="1:11" x14ac:dyDescent="0.25">
      <c r="A6478" s="5" t="str">
        <f t="shared" si="101"/>
        <v>ID4815G6545</v>
      </c>
      <c r="B6478">
        <v>6545</v>
      </c>
      <c r="C6478" t="s">
        <v>68</v>
      </c>
      <c r="D6478">
        <v>4815</v>
      </c>
      <c r="E6478" t="s">
        <v>69</v>
      </c>
      <c r="F6478" t="s">
        <v>2064</v>
      </c>
      <c r="G6478" t="s">
        <v>2071</v>
      </c>
      <c r="H6478" t="s">
        <v>2071</v>
      </c>
      <c r="I6478">
        <v>4808</v>
      </c>
      <c r="K6478" s="1"/>
    </row>
    <row r="6479" spans="1:11" x14ac:dyDescent="0.25">
      <c r="A6479" s="5" t="str">
        <f t="shared" si="101"/>
        <v>ID4821G6546</v>
      </c>
      <c r="B6479">
        <v>6546</v>
      </c>
      <c r="C6479" t="s">
        <v>68</v>
      </c>
      <c r="D6479">
        <v>4821</v>
      </c>
      <c r="E6479" t="s">
        <v>69</v>
      </c>
      <c r="F6479" t="s">
        <v>2064</v>
      </c>
      <c r="G6479" t="s">
        <v>2076</v>
      </c>
      <c r="H6479" t="s">
        <v>2076</v>
      </c>
      <c r="I6479">
        <v>4808</v>
      </c>
      <c r="K6479" s="1"/>
    </row>
    <row r="6480" spans="1:11" x14ac:dyDescent="0.25">
      <c r="A6480" s="5" t="str">
        <f t="shared" si="101"/>
        <v>ID4822G6547</v>
      </c>
      <c r="B6480">
        <v>6547</v>
      </c>
      <c r="C6480" t="s">
        <v>68</v>
      </c>
      <c r="D6480">
        <v>4822</v>
      </c>
      <c r="E6480" t="s">
        <v>69</v>
      </c>
      <c r="F6480" t="s">
        <v>2064</v>
      </c>
      <c r="G6480" t="s">
        <v>2077</v>
      </c>
      <c r="H6480" t="s">
        <v>2077</v>
      </c>
      <c r="I6480">
        <v>4808</v>
      </c>
      <c r="K6480" s="1"/>
    </row>
    <row r="6481" spans="1:11" x14ac:dyDescent="0.25">
      <c r="A6481" s="5" t="str">
        <f t="shared" si="101"/>
        <v>ID4823G6548</v>
      </c>
      <c r="B6481">
        <v>6548</v>
      </c>
      <c r="C6481" t="s">
        <v>68</v>
      </c>
      <c r="D6481">
        <v>4823</v>
      </c>
      <c r="E6481" t="s">
        <v>69</v>
      </c>
      <c r="F6481" t="s">
        <v>2064</v>
      </c>
      <c r="G6481" t="s">
        <v>78</v>
      </c>
      <c r="H6481" t="s">
        <v>78</v>
      </c>
      <c r="I6481">
        <v>4808</v>
      </c>
      <c r="K6481" s="1"/>
    </row>
    <row r="6482" spans="1:11" x14ac:dyDescent="0.25">
      <c r="A6482" s="5" t="str">
        <f t="shared" si="101"/>
        <v>ID7535G6549</v>
      </c>
      <c r="B6482">
        <v>6549</v>
      </c>
      <c r="C6482" t="s">
        <v>68</v>
      </c>
      <c r="D6482">
        <v>7535</v>
      </c>
      <c r="E6482" t="s">
        <v>69</v>
      </c>
      <c r="F6482" t="s">
        <v>2064</v>
      </c>
      <c r="G6482" t="s">
        <v>3185</v>
      </c>
      <c r="H6482" t="s">
        <v>3185</v>
      </c>
      <c r="I6482">
        <v>4808</v>
      </c>
      <c r="K6482" s="1"/>
    </row>
    <row r="6483" spans="1:11" x14ac:dyDescent="0.25">
      <c r="A6483" s="5" t="str">
        <f t="shared" si="101"/>
        <v>ID4809G6550</v>
      </c>
      <c r="B6483">
        <v>6550</v>
      </c>
      <c r="C6483" t="s">
        <v>68</v>
      </c>
      <c r="D6483">
        <v>4809</v>
      </c>
      <c r="E6483" t="s">
        <v>69</v>
      </c>
      <c r="F6483" t="s">
        <v>2065</v>
      </c>
      <c r="G6483" t="s">
        <v>2065</v>
      </c>
      <c r="H6483" t="s">
        <v>2065</v>
      </c>
      <c r="I6483">
        <v>4798</v>
      </c>
      <c r="K6483" s="1"/>
    </row>
    <row r="6484" spans="1:11" x14ac:dyDescent="0.25">
      <c r="A6484" s="5" t="str">
        <f t="shared" si="101"/>
        <v>ID4809G6551</v>
      </c>
      <c r="B6484">
        <v>6551</v>
      </c>
      <c r="C6484" t="s">
        <v>68</v>
      </c>
      <c r="D6484">
        <v>4809</v>
      </c>
      <c r="E6484" t="s">
        <v>69</v>
      </c>
      <c r="F6484" t="s">
        <v>2065</v>
      </c>
      <c r="G6484" t="s">
        <v>2065</v>
      </c>
      <c r="H6484" t="s">
        <v>2065</v>
      </c>
      <c r="I6484">
        <v>4798</v>
      </c>
      <c r="K6484" s="1"/>
    </row>
    <row r="6485" spans="1:11" x14ac:dyDescent="0.25">
      <c r="A6485" s="5" t="str">
        <f t="shared" si="101"/>
        <v>ID4827G6552</v>
      </c>
      <c r="B6485">
        <v>6552</v>
      </c>
      <c r="C6485" t="s">
        <v>68</v>
      </c>
      <c r="D6485">
        <v>4827</v>
      </c>
      <c r="E6485" t="s">
        <v>69</v>
      </c>
      <c r="F6485" t="s">
        <v>2080</v>
      </c>
      <c r="G6485" t="s">
        <v>2081</v>
      </c>
      <c r="H6485" t="s">
        <v>2081</v>
      </c>
      <c r="I6485">
        <v>4809</v>
      </c>
      <c r="K6485" s="1"/>
    </row>
    <row r="6486" spans="1:11" x14ac:dyDescent="0.25">
      <c r="A6486" s="5" t="str">
        <f t="shared" si="101"/>
        <v>ID4827G6553</v>
      </c>
      <c r="B6486">
        <v>6553</v>
      </c>
      <c r="C6486" t="s">
        <v>68</v>
      </c>
      <c r="D6486">
        <v>4827</v>
      </c>
      <c r="E6486" t="s">
        <v>69</v>
      </c>
      <c r="F6486" t="s">
        <v>2065</v>
      </c>
      <c r="G6486" t="s">
        <v>2081</v>
      </c>
      <c r="H6486" t="s">
        <v>2081</v>
      </c>
      <c r="I6486">
        <v>4809</v>
      </c>
      <c r="K6486" s="1"/>
    </row>
    <row r="6487" spans="1:11" x14ac:dyDescent="0.25">
      <c r="A6487" s="5" t="str">
        <f t="shared" si="101"/>
        <v>ID4828G6554</v>
      </c>
      <c r="B6487">
        <v>6554</v>
      </c>
      <c r="C6487" t="s">
        <v>68</v>
      </c>
      <c r="D6487">
        <v>4828</v>
      </c>
      <c r="E6487" t="s">
        <v>69</v>
      </c>
      <c r="F6487" t="s">
        <v>2080</v>
      </c>
      <c r="G6487" t="s">
        <v>2081</v>
      </c>
      <c r="H6487" t="s">
        <v>2082</v>
      </c>
      <c r="I6487">
        <v>4827</v>
      </c>
      <c r="K6487" s="1"/>
    </row>
    <row r="6488" spans="1:11" x14ac:dyDescent="0.25">
      <c r="A6488" s="5" t="str">
        <f t="shared" si="101"/>
        <v>ID4828G6555</v>
      </c>
      <c r="B6488">
        <v>6555</v>
      </c>
      <c r="C6488" t="s">
        <v>68</v>
      </c>
      <c r="D6488">
        <v>4828</v>
      </c>
      <c r="E6488" t="s">
        <v>69</v>
      </c>
      <c r="F6488" t="s">
        <v>2065</v>
      </c>
      <c r="G6488" t="s">
        <v>2081</v>
      </c>
      <c r="H6488" t="s">
        <v>2082</v>
      </c>
      <c r="I6488">
        <v>4827</v>
      </c>
      <c r="K6488" s="1"/>
    </row>
    <row r="6489" spans="1:11" x14ac:dyDescent="0.25">
      <c r="A6489" s="5" t="str">
        <f t="shared" si="101"/>
        <v>ID4829G6556</v>
      </c>
      <c r="B6489">
        <v>6556</v>
      </c>
      <c r="C6489" t="s">
        <v>68</v>
      </c>
      <c r="D6489">
        <v>4829</v>
      </c>
      <c r="E6489" t="s">
        <v>69</v>
      </c>
      <c r="F6489" t="s">
        <v>2080</v>
      </c>
      <c r="G6489" t="s">
        <v>2081</v>
      </c>
      <c r="H6489" t="s">
        <v>2083</v>
      </c>
      <c r="I6489">
        <v>4827</v>
      </c>
      <c r="K6489" s="1"/>
    </row>
    <row r="6490" spans="1:11" x14ac:dyDescent="0.25">
      <c r="A6490" s="5" t="str">
        <f t="shared" si="101"/>
        <v>ID4829G6557</v>
      </c>
      <c r="B6490">
        <v>6557</v>
      </c>
      <c r="C6490" t="s">
        <v>68</v>
      </c>
      <c r="D6490">
        <v>4829</v>
      </c>
      <c r="E6490" t="s">
        <v>69</v>
      </c>
      <c r="F6490" t="s">
        <v>2065</v>
      </c>
      <c r="G6490" t="s">
        <v>2081</v>
      </c>
      <c r="H6490" t="s">
        <v>2083</v>
      </c>
      <c r="I6490">
        <v>4827</v>
      </c>
      <c r="K6490" s="1"/>
    </row>
    <row r="6491" spans="1:11" x14ac:dyDescent="0.25">
      <c r="A6491" s="5" t="str">
        <f t="shared" si="101"/>
        <v>ID4830G6558</v>
      </c>
      <c r="B6491">
        <v>6558</v>
      </c>
      <c r="C6491" t="s">
        <v>68</v>
      </c>
      <c r="D6491">
        <v>4830</v>
      </c>
      <c r="E6491" t="s">
        <v>69</v>
      </c>
      <c r="F6491" t="s">
        <v>2080</v>
      </c>
      <c r="G6491" t="s">
        <v>2081</v>
      </c>
      <c r="H6491" t="s">
        <v>2084</v>
      </c>
      <c r="I6491">
        <v>4827</v>
      </c>
      <c r="K6491" s="1"/>
    </row>
    <row r="6492" spans="1:11" x14ac:dyDescent="0.25">
      <c r="A6492" s="5" t="str">
        <f t="shared" si="101"/>
        <v>ID4830G6559</v>
      </c>
      <c r="B6492">
        <v>6559</v>
      </c>
      <c r="C6492" t="s">
        <v>68</v>
      </c>
      <c r="D6492">
        <v>4830</v>
      </c>
      <c r="E6492" t="s">
        <v>69</v>
      </c>
      <c r="F6492" t="s">
        <v>2065</v>
      </c>
      <c r="G6492" t="s">
        <v>2081</v>
      </c>
      <c r="H6492" t="s">
        <v>2084</v>
      </c>
      <c r="I6492">
        <v>4827</v>
      </c>
      <c r="K6492" s="1"/>
    </row>
    <row r="6493" spans="1:11" x14ac:dyDescent="0.25">
      <c r="A6493" s="5" t="str">
        <f t="shared" si="101"/>
        <v>ID4831G6560</v>
      </c>
      <c r="B6493">
        <v>6560</v>
      </c>
      <c r="C6493" t="s">
        <v>68</v>
      </c>
      <c r="D6493">
        <v>4831</v>
      </c>
      <c r="E6493" t="s">
        <v>69</v>
      </c>
      <c r="F6493" t="s">
        <v>2080</v>
      </c>
      <c r="G6493" t="s">
        <v>2081</v>
      </c>
      <c r="H6493" t="s">
        <v>78</v>
      </c>
      <c r="I6493">
        <v>4827</v>
      </c>
      <c r="K6493" s="1"/>
    </row>
    <row r="6494" spans="1:11" x14ac:dyDescent="0.25">
      <c r="A6494" s="5" t="str">
        <f t="shared" si="101"/>
        <v>ID4831G6561</v>
      </c>
      <c r="B6494">
        <v>6561</v>
      </c>
      <c r="C6494" t="s">
        <v>68</v>
      </c>
      <c r="D6494">
        <v>4831</v>
      </c>
      <c r="E6494" t="s">
        <v>69</v>
      </c>
      <c r="F6494" t="s">
        <v>2065</v>
      </c>
      <c r="G6494" t="s">
        <v>2081</v>
      </c>
      <c r="H6494" t="s">
        <v>78</v>
      </c>
      <c r="I6494">
        <v>4827</v>
      </c>
      <c r="K6494" s="1"/>
    </row>
    <row r="6495" spans="1:11" x14ac:dyDescent="0.25">
      <c r="A6495" s="5" t="str">
        <f t="shared" si="101"/>
        <v>ID4832G6562</v>
      </c>
      <c r="B6495">
        <v>6562</v>
      </c>
      <c r="C6495" t="s">
        <v>68</v>
      </c>
      <c r="D6495">
        <v>4832</v>
      </c>
      <c r="E6495" t="s">
        <v>69</v>
      </c>
      <c r="F6495" t="s">
        <v>2080</v>
      </c>
      <c r="G6495" t="s">
        <v>2085</v>
      </c>
      <c r="H6495" t="s">
        <v>2085</v>
      </c>
      <c r="I6495">
        <v>4809</v>
      </c>
      <c r="K6495" s="1"/>
    </row>
    <row r="6496" spans="1:11" x14ac:dyDescent="0.25">
      <c r="A6496" s="5" t="str">
        <f t="shared" si="101"/>
        <v>ID4832G6563</v>
      </c>
      <c r="B6496">
        <v>6563</v>
      </c>
      <c r="C6496" t="s">
        <v>68</v>
      </c>
      <c r="D6496">
        <v>4832</v>
      </c>
      <c r="E6496" t="s">
        <v>69</v>
      </c>
      <c r="F6496" t="s">
        <v>2065</v>
      </c>
      <c r="G6496" t="s">
        <v>2085</v>
      </c>
      <c r="H6496" t="s">
        <v>2085</v>
      </c>
      <c r="I6496">
        <v>4809</v>
      </c>
      <c r="K6496" s="1"/>
    </row>
    <row r="6497" spans="1:11" x14ac:dyDescent="0.25">
      <c r="A6497" s="5" t="str">
        <f t="shared" si="101"/>
        <v>ID4833G6564</v>
      </c>
      <c r="B6497">
        <v>6564</v>
      </c>
      <c r="C6497" t="s">
        <v>68</v>
      </c>
      <c r="D6497">
        <v>4833</v>
      </c>
      <c r="E6497" t="s">
        <v>69</v>
      </c>
      <c r="F6497" t="s">
        <v>2080</v>
      </c>
      <c r="G6497" t="s">
        <v>2085</v>
      </c>
      <c r="H6497" t="s">
        <v>2086</v>
      </c>
      <c r="I6497">
        <v>4832</v>
      </c>
      <c r="K6497" s="1"/>
    </row>
    <row r="6498" spans="1:11" x14ac:dyDescent="0.25">
      <c r="A6498" s="5" t="str">
        <f t="shared" si="101"/>
        <v>ID4833G6565</v>
      </c>
      <c r="B6498">
        <v>6565</v>
      </c>
      <c r="C6498" t="s">
        <v>68</v>
      </c>
      <c r="D6498">
        <v>4833</v>
      </c>
      <c r="E6498" t="s">
        <v>69</v>
      </c>
      <c r="F6498" t="s">
        <v>2065</v>
      </c>
      <c r="G6498" t="s">
        <v>2085</v>
      </c>
      <c r="H6498" t="s">
        <v>2086</v>
      </c>
      <c r="I6498">
        <v>4832</v>
      </c>
      <c r="K6498" s="1"/>
    </row>
    <row r="6499" spans="1:11" x14ac:dyDescent="0.25">
      <c r="A6499" s="5" t="str">
        <f t="shared" si="101"/>
        <v>ID4834G6566</v>
      </c>
      <c r="B6499">
        <v>6566</v>
      </c>
      <c r="C6499" t="s">
        <v>68</v>
      </c>
      <c r="D6499">
        <v>4834</v>
      </c>
      <c r="E6499" t="s">
        <v>69</v>
      </c>
      <c r="F6499" t="s">
        <v>2080</v>
      </c>
      <c r="G6499" t="s">
        <v>2085</v>
      </c>
      <c r="H6499" t="s">
        <v>2087</v>
      </c>
      <c r="I6499">
        <v>4832</v>
      </c>
      <c r="K6499" s="1"/>
    </row>
    <row r="6500" spans="1:11" x14ac:dyDescent="0.25">
      <c r="A6500" s="5" t="str">
        <f t="shared" si="101"/>
        <v>ID4834G6567</v>
      </c>
      <c r="B6500">
        <v>6567</v>
      </c>
      <c r="C6500" t="s">
        <v>68</v>
      </c>
      <c r="D6500">
        <v>4834</v>
      </c>
      <c r="E6500" t="s">
        <v>69</v>
      </c>
      <c r="F6500" t="s">
        <v>2065</v>
      </c>
      <c r="G6500" t="s">
        <v>2085</v>
      </c>
      <c r="H6500" t="s">
        <v>2087</v>
      </c>
      <c r="I6500">
        <v>4832</v>
      </c>
      <c r="K6500" s="1"/>
    </row>
    <row r="6501" spans="1:11" x14ac:dyDescent="0.25">
      <c r="A6501" s="5" t="str">
        <f t="shared" si="101"/>
        <v>ID4835G6568</v>
      </c>
      <c r="B6501">
        <v>6568</v>
      </c>
      <c r="C6501" t="s">
        <v>68</v>
      </c>
      <c r="D6501">
        <v>4835</v>
      </c>
      <c r="E6501" t="s">
        <v>69</v>
      </c>
      <c r="F6501" t="s">
        <v>2080</v>
      </c>
      <c r="G6501" t="s">
        <v>2085</v>
      </c>
      <c r="H6501" t="s">
        <v>2088</v>
      </c>
      <c r="I6501">
        <v>4832</v>
      </c>
      <c r="K6501" s="1"/>
    </row>
    <row r="6502" spans="1:11" x14ac:dyDescent="0.25">
      <c r="A6502" s="5" t="str">
        <f t="shared" si="101"/>
        <v>ID4835G6569</v>
      </c>
      <c r="B6502">
        <v>6569</v>
      </c>
      <c r="C6502" t="s">
        <v>68</v>
      </c>
      <c r="D6502">
        <v>4835</v>
      </c>
      <c r="E6502" t="s">
        <v>69</v>
      </c>
      <c r="F6502" t="s">
        <v>2065</v>
      </c>
      <c r="G6502" t="s">
        <v>2085</v>
      </c>
      <c r="H6502" t="s">
        <v>2088</v>
      </c>
      <c r="I6502">
        <v>4832</v>
      </c>
      <c r="K6502" s="1"/>
    </row>
    <row r="6503" spans="1:11" x14ac:dyDescent="0.25">
      <c r="A6503" s="5" t="str">
        <f t="shared" si="101"/>
        <v>ID4836G6570</v>
      </c>
      <c r="B6503">
        <v>6570</v>
      </c>
      <c r="C6503" t="s">
        <v>68</v>
      </c>
      <c r="D6503">
        <v>4836</v>
      </c>
      <c r="E6503" t="s">
        <v>69</v>
      </c>
      <c r="F6503" t="s">
        <v>2080</v>
      </c>
      <c r="G6503" t="s">
        <v>2085</v>
      </c>
      <c r="H6503" t="s">
        <v>2089</v>
      </c>
      <c r="I6503">
        <v>4832</v>
      </c>
      <c r="K6503" s="1"/>
    </row>
    <row r="6504" spans="1:11" x14ac:dyDescent="0.25">
      <c r="A6504" s="5" t="str">
        <f t="shared" si="101"/>
        <v>ID4836G6571</v>
      </c>
      <c r="B6504">
        <v>6571</v>
      </c>
      <c r="C6504" t="s">
        <v>68</v>
      </c>
      <c r="D6504">
        <v>4836</v>
      </c>
      <c r="E6504" t="s">
        <v>69</v>
      </c>
      <c r="F6504" t="s">
        <v>2065</v>
      </c>
      <c r="G6504" t="s">
        <v>2085</v>
      </c>
      <c r="H6504" t="s">
        <v>2089</v>
      </c>
      <c r="I6504">
        <v>4832</v>
      </c>
      <c r="K6504" s="1"/>
    </row>
    <row r="6505" spans="1:11" x14ac:dyDescent="0.25">
      <c r="A6505" s="5" t="str">
        <f t="shared" si="101"/>
        <v>ID4837G6572</v>
      </c>
      <c r="B6505">
        <v>6572</v>
      </c>
      <c r="C6505" t="s">
        <v>68</v>
      </c>
      <c r="D6505">
        <v>4837</v>
      </c>
      <c r="E6505" t="s">
        <v>69</v>
      </c>
      <c r="F6505" t="s">
        <v>2080</v>
      </c>
      <c r="G6505" t="s">
        <v>2085</v>
      </c>
      <c r="H6505" t="s">
        <v>2090</v>
      </c>
      <c r="I6505">
        <v>4832</v>
      </c>
      <c r="K6505" s="1"/>
    </row>
    <row r="6506" spans="1:11" x14ac:dyDescent="0.25">
      <c r="A6506" s="5" t="str">
        <f t="shared" si="101"/>
        <v>ID4837G6573</v>
      </c>
      <c r="B6506">
        <v>6573</v>
      </c>
      <c r="C6506" t="s">
        <v>68</v>
      </c>
      <c r="D6506">
        <v>4837</v>
      </c>
      <c r="E6506" t="s">
        <v>69</v>
      </c>
      <c r="F6506" t="s">
        <v>2065</v>
      </c>
      <c r="G6506" t="s">
        <v>2085</v>
      </c>
      <c r="H6506" t="s">
        <v>2090</v>
      </c>
      <c r="I6506">
        <v>4832</v>
      </c>
      <c r="K6506" s="1"/>
    </row>
    <row r="6507" spans="1:11" x14ac:dyDescent="0.25">
      <c r="A6507" s="5" t="str">
        <f t="shared" si="101"/>
        <v>ID4838G6574</v>
      </c>
      <c r="B6507">
        <v>6574</v>
      </c>
      <c r="C6507" t="s">
        <v>68</v>
      </c>
      <c r="D6507">
        <v>4838</v>
      </c>
      <c r="E6507" t="s">
        <v>69</v>
      </c>
      <c r="F6507" t="s">
        <v>2080</v>
      </c>
      <c r="G6507" t="s">
        <v>2085</v>
      </c>
      <c r="H6507" t="s">
        <v>78</v>
      </c>
      <c r="I6507">
        <v>4832</v>
      </c>
      <c r="K6507" s="1"/>
    </row>
    <row r="6508" spans="1:11" x14ac:dyDescent="0.25">
      <c r="A6508" s="5" t="str">
        <f t="shared" si="101"/>
        <v>ID4838G6575</v>
      </c>
      <c r="B6508">
        <v>6575</v>
      </c>
      <c r="C6508" t="s">
        <v>68</v>
      </c>
      <c r="D6508">
        <v>4838</v>
      </c>
      <c r="E6508" t="s">
        <v>69</v>
      </c>
      <c r="F6508" t="s">
        <v>2065</v>
      </c>
      <c r="G6508" t="s">
        <v>2085</v>
      </c>
      <c r="H6508" t="s">
        <v>78</v>
      </c>
      <c r="I6508">
        <v>4832</v>
      </c>
      <c r="K6508" s="1"/>
    </row>
    <row r="6509" spans="1:11" x14ac:dyDescent="0.25">
      <c r="A6509" s="5" t="str">
        <f t="shared" si="101"/>
        <v>ID4839G6576</v>
      </c>
      <c r="B6509">
        <v>6576</v>
      </c>
      <c r="C6509" t="s">
        <v>68</v>
      </c>
      <c r="D6509">
        <v>4839</v>
      </c>
      <c r="E6509" t="s">
        <v>69</v>
      </c>
      <c r="F6509" t="s">
        <v>2080</v>
      </c>
      <c r="G6509" t="s">
        <v>2091</v>
      </c>
      <c r="H6509" t="s">
        <v>2091</v>
      </c>
      <c r="I6509">
        <v>4809</v>
      </c>
      <c r="K6509" s="1"/>
    </row>
    <row r="6510" spans="1:11" x14ac:dyDescent="0.25">
      <c r="A6510" s="5" t="str">
        <f t="shared" si="101"/>
        <v>ID4839G6577</v>
      </c>
      <c r="B6510">
        <v>6577</v>
      </c>
      <c r="C6510" t="s">
        <v>68</v>
      </c>
      <c r="D6510">
        <v>4839</v>
      </c>
      <c r="E6510" t="s">
        <v>69</v>
      </c>
      <c r="F6510" t="s">
        <v>2065</v>
      </c>
      <c r="G6510" t="s">
        <v>2091</v>
      </c>
      <c r="H6510" t="s">
        <v>2091</v>
      </c>
      <c r="I6510">
        <v>4809</v>
      </c>
      <c r="K6510" s="1"/>
    </row>
    <row r="6511" spans="1:11" x14ac:dyDescent="0.25">
      <c r="A6511" s="5" t="str">
        <f t="shared" si="101"/>
        <v>ID4840G6578</v>
      </c>
      <c r="B6511">
        <v>6578</v>
      </c>
      <c r="C6511" t="s">
        <v>68</v>
      </c>
      <c r="D6511">
        <v>4840</v>
      </c>
      <c r="E6511" t="s">
        <v>69</v>
      </c>
      <c r="F6511" t="s">
        <v>2080</v>
      </c>
      <c r="G6511" t="s">
        <v>2091</v>
      </c>
      <c r="H6511" t="s">
        <v>2092</v>
      </c>
      <c r="I6511">
        <v>4839</v>
      </c>
      <c r="K6511" s="1"/>
    </row>
    <row r="6512" spans="1:11" x14ac:dyDescent="0.25">
      <c r="A6512" s="5" t="str">
        <f t="shared" si="101"/>
        <v>ID4840G6579</v>
      </c>
      <c r="B6512">
        <v>6579</v>
      </c>
      <c r="C6512" t="s">
        <v>68</v>
      </c>
      <c r="D6512">
        <v>4840</v>
      </c>
      <c r="E6512" t="s">
        <v>69</v>
      </c>
      <c r="F6512" t="s">
        <v>2065</v>
      </c>
      <c r="G6512" t="s">
        <v>2091</v>
      </c>
      <c r="H6512" t="s">
        <v>2092</v>
      </c>
      <c r="I6512">
        <v>4839</v>
      </c>
      <c r="K6512" s="1"/>
    </row>
    <row r="6513" spans="1:11" x14ac:dyDescent="0.25">
      <c r="A6513" s="5" t="str">
        <f t="shared" si="101"/>
        <v>ID4841G6580</v>
      </c>
      <c r="B6513">
        <v>6580</v>
      </c>
      <c r="C6513" t="s">
        <v>68</v>
      </c>
      <c r="D6513">
        <v>4841</v>
      </c>
      <c r="E6513" t="s">
        <v>69</v>
      </c>
      <c r="F6513" t="s">
        <v>2080</v>
      </c>
      <c r="G6513" t="s">
        <v>2091</v>
      </c>
      <c r="H6513" t="s">
        <v>2093</v>
      </c>
      <c r="I6513">
        <v>4839</v>
      </c>
      <c r="K6513" s="1"/>
    </row>
    <row r="6514" spans="1:11" x14ac:dyDescent="0.25">
      <c r="A6514" s="5" t="str">
        <f t="shared" si="101"/>
        <v>ID4841G6581</v>
      </c>
      <c r="B6514">
        <v>6581</v>
      </c>
      <c r="C6514" t="s">
        <v>68</v>
      </c>
      <c r="D6514">
        <v>4841</v>
      </c>
      <c r="E6514" t="s">
        <v>69</v>
      </c>
      <c r="F6514" t="s">
        <v>2065</v>
      </c>
      <c r="G6514" t="s">
        <v>2091</v>
      </c>
      <c r="H6514" t="s">
        <v>2093</v>
      </c>
      <c r="I6514">
        <v>4839</v>
      </c>
      <c r="K6514" s="1"/>
    </row>
    <row r="6515" spans="1:11" x14ac:dyDescent="0.25">
      <c r="A6515" s="5" t="str">
        <f t="shared" si="101"/>
        <v>ID4842G6582</v>
      </c>
      <c r="B6515">
        <v>6582</v>
      </c>
      <c r="C6515" t="s">
        <v>68</v>
      </c>
      <c r="D6515">
        <v>4842</v>
      </c>
      <c r="E6515" t="s">
        <v>69</v>
      </c>
      <c r="F6515" t="s">
        <v>2080</v>
      </c>
      <c r="G6515" t="s">
        <v>2091</v>
      </c>
      <c r="H6515" t="s">
        <v>2094</v>
      </c>
      <c r="I6515">
        <v>4839</v>
      </c>
      <c r="K6515" s="1"/>
    </row>
    <row r="6516" spans="1:11" x14ac:dyDescent="0.25">
      <c r="A6516" s="5" t="str">
        <f t="shared" si="101"/>
        <v>ID4842G6583</v>
      </c>
      <c r="B6516">
        <v>6583</v>
      </c>
      <c r="C6516" t="s">
        <v>68</v>
      </c>
      <c r="D6516">
        <v>4842</v>
      </c>
      <c r="E6516" t="s">
        <v>69</v>
      </c>
      <c r="F6516" t="s">
        <v>2065</v>
      </c>
      <c r="G6516" t="s">
        <v>2091</v>
      </c>
      <c r="H6516" t="s">
        <v>2094</v>
      </c>
      <c r="I6516">
        <v>4839</v>
      </c>
      <c r="K6516" s="1"/>
    </row>
    <row r="6517" spans="1:11" x14ac:dyDescent="0.25">
      <c r="A6517" s="5" t="str">
        <f t="shared" si="101"/>
        <v>ID4843G6584</v>
      </c>
      <c r="B6517">
        <v>6584</v>
      </c>
      <c r="C6517" t="s">
        <v>68</v>
      </c>
      <c r="D6517">
        <v>4843</v>
      </c>
      <c r="E6517" t="s">
        <v>69</v>
      </c>
      <c r="F6517" t="s">
        <v>2080</v>
      </c>
      <c r="G6517" t="s">
        <v>2091</v>
      </c>
      <c r="H6517" t="s">
        <v>2095</v>
      </c>
      <c r="I6517">
        <v>4839</v>
      </c>
      <c r="K6517" s="1"/>
    </row>
    <row r="6518" spans="1:11" x14ac:dyDescent="0.25">
      <c r="A6518" s="5" t="str">
        <f t="shared" si="101"/>
        <v>ID4843G6585</v>
      </c>
      <c r="B6518">
        <v>6585</v>
      </c>
      <c r="C6518" t="s">
        <v>68</v>
      </c>
      <c r="D6518">
        <v>4843</v>
      </c>
      <c r="E6518" t="s">
        <v>69</v>
      </c>
      <c r="F6518" t="s">
        <v>2065</v>
      </c>
      <c r="G6518" t="s">
        <v>2091</v>
      </c>
      <c r="H6518" t="s">
        <v>2095</v>
      </c>
      <c r="I6518">
        <v>4839</v>
      </c>
      <c r="K6518" s="1"/>
    </row>
    <row r="6519" spans="1:11" x14ac:dyDescent="0.25">
      <c r="A6519" s="5" t="str">
        <f t="shared" si="101"/>
        <v>ID4844G6586</v>
      </c>
      <c r="B6519">
        <v>6586</v>
      </c>
      <c r="C6519" t="s">
        <v>68</v>
      </c>
      <c r="D6519">
        <v>4844</v>
      </c>
      <c r="E6519" t="s">
        <v>69</v>
      </c>
      <c r="F6519" t="s">
        <v>2080</v>
      </c>
      <c r="G6519" t="s">
        <v>2091</v>
      </c>
      <c r="H6519" t="s">
        <v>78</v>
      </c>
      <c r="I6519">
        <v>4839</v>
      </c>
      <c r="K6519" s="1"/>
    </row>
    <row r="6520" spans="1:11" x14ac:dyDescent="0.25">
      <c r="A6520" s="5" t="str">
        <f t="shared" si="101"/>
        <v>ID4844G6587</v>
      </c>
      <c r="B6520">
        <v>6587</v>
      </c>
      <c r="C6520" t="s">
        <v>68</v>
      </c>
      <c r="D6520">
        <v>4844</v>
      </c>
      <c r="E6520" t="s">
        <v>69</v>
      </c>
      <c r="F6520" t="s">
        <v>2065</v>
      </c>
      <c r="G6520" t="s">
        <v>2091</v>
      </c>
      <c r="H6520" t="s">
        <v>78</v>
      </c>
      <c r="I6520">
        <v>4839</v>
      </c>
      <c r="K6520" s="1"/>
    </row>
    <row r="6521" spans="1:11" x14ac:dyDescent="0.25">
      <c r="A6521" s="5" t="str">
        <f t="shared" si="101"/>
        <v>ID4845G6588</v>
      </c>
      <c r="B6521">
        <v>6588</v>
      </c>
      <c r="C6521" t="s">
        <v>68</v>
      </c>
      <c r="D6521">
        <v>4845</v>
      </c>
      <c r="E6521" t="s">
        <v>69</v>
      </c>
      <c r="F6521" t="s">
        <v>2065</v>
      </c>
      <c r="G6521" t="s">
        <v>2096</v>
      </c>
      <c r="H6521" t="s">
        <v>2096</v>
      </c>
      <c r="I6521">
        <v>4809</v>
      </c>
      <c r="K6521" s="1"/>
    </row>
    <row r="6522" spans="1:11" x14ac:dyDescent="0.25">
      <c r="A6522" s="5" t="str">
        <f t="shared" si="101"/>
        <v>ID4845G6589</v>
      </c>
      <c r="B6522">
        <v>6589</v>
      </c>
      <c r="C6522" t="s">
        <v>68</v>
      </c>
      <c r="D6522">
        <v>4845</v>
      </c>
      <c r="E6522" t="s">
        <v>69</v>
      </c>
      <c r="F6522" t="s">
        <v>2065</v>
      </c>
      <c r="G6522" t="s">
        <v>2096</v>
      </c>
      <c r="H6522" t="s">
        <v>2096</v>
      </c>
      <c r="I6522">
        <v>4809</v>
      </c>
      <c r="K6522" s="1"/>
    </row>
    <row r="6523" spans="1:11" x14ac:dyDescent="0.25">
      <c r="A6523" s="5" t="str">
        <f t="shared" si="101"/>
        <v>ID4846G6590</v>
      </c>
      <c r="B6523">
        <v>6590</v>
      </c>
      <c r="C6523" t="s">
        <v>68</v>
      </c>
      <c r="D6523">
        <v>4846</v>
      </c>
      <c r="E6523" t="s">
        <v>69</v>
      </c>
      <c r="F6523" t="s">
        <v>2065</v>
      </c>
      <c r="G6523" t="s">
        <v>2097</v>
      </c>
      <c r="H6523" t="s">
        <v>2097</v>
      </c>
      <c r="I6523">
        <v>4809</v>
      </c>
      <c r="K6523" s="1"/>
    </row>
    <row r="6524" spans="1:11" x14ac:dyDescent="0.25">
      <c r="A6524" s="5" t="str">
        <f t="shared" si="101"/>
        <v>ID4847G6591</v>
      </c>
      <c r="B6524">
        <v>6591</v>
      </c>
      <c r="C6524" t="s">
        <v>68</v>
      </c>
      <c r="D6524">
        <v>4847</v>
      </c>
      <c r="E6524" t="s">
        <v>69</v>
      </c>
      <c r="F6524" t="s">
        <v>2065</v>
      </c>
      <c r="G6524" t="s">
        <v>2098</v>
      </c>
      <c r="H6524" t="s">
        <v>2098</v>
      </c>
      <c r="I6524">
        <v>4809</v>
      </c>
      <c r="K6524" s="1"/>
    </row>
    <row r="6525" spans="1:11" x14ac:dyDescent="0.25">
      <c r="A6525" s="5" t="str">
        <f t="shared" si="101"/>
        <v>ID4847G6592</v>
      </c>
      <c r="B6525">
        <v>6592</v>
      </c>
      <c r="C6525" t="s">
        <v>68</v>
      </c>
      <c r="D6525">
        <v>4847</v>
      </c>
      <c r="E6525" t="s">
        <v>69</v>
      </c>
      <c r="F6525" t="s">
        <v>2065</v>
      </c>
      <c r="G6525" t="s">
        <v>2098</v>
      </c>
      <c r="H6525" t="s">
        <v>2098</v>
      </c>
      <c r="I6525">
        <v>4809</v>
      </c>
      <c r="K6525" s="1"/>
    </row>
    <row r="6526" spans="1:11" x14ac:dyDescent="0.25">
      <c r="A6526" s="5" t="str">
        <f t="shared" si="101"/>
        <v>ID7598G6593</v>
      </c>
      <c r="B6526">
        <v>6593</v>
      </c>
      <c r="C6526" t="s">
        <v>68</v>
      </c>
      <c r="D6526">
        <v>7598</v>
      </c>
      <c r="E6526" t="s">
        <v>69</v>
      </c>
      <c r="F6526" t="s">
        <v>2065</v>
      </c>
      <c r="G6526" t="s">
        <v>2098</v>
      </c>
      <c r="H6526" t="s">
        <v>3212</v>
      </c>
      <c r="I6526">
        <v>4847</v>
      </c>
      <c r="K6526" s="1"/>
    </row>
    <row r="6527" spans="1:11" x14ac:dyDescent="0.25">
      <c r="A6527" s="5" t="str">
        <f t="shared" si="101"/>
        <v>ID7599G6594</v>
      </c>
      <c r="B6527">
        <v>6594</v>
      </c>
      <c r="C6527" t="s">
        <v>68</v>
      </c>
      <c r="D6527">
        <v>7599</v>
      </c>
      <c r="E6527" t="s">
        <v>69</v>
      </c>
      <c r="F6527" t="s">
        <v>2065</v>
      </c>
      <c r="G6527" t="s">
        <v>2098</v>
      </c>
      <c r="H6527" t="s">
        <v>3213</v>
      </c>
      <c r="I6527">
        <v>4847</v>
      </c>
      <c r="K6527" s="1"/>
    </row>
    <row r="6528" spans="1:11" x14ac:dyDescent="0.25">
      <c r="A6528" s="5" t="str">
        <f t="shared" si="101"/>
        <v>ID7600G6595</v>
      </c>
      <c r="B6528">
        <v>6595</v>
      </c>
      <c r="C6528" t="s">
        <v>68</v>
      </c>
      <c r="D6528">
        <v>7600</v>
      </c>
      <c r="E6528" t="s">
        <v>69</v>
      </c>
      <c r="F6528" t="s">
        <v>2065</v>
      </c>
      <c r="G6528" t="s">
        <v>2098</v>
      </c>
      <c r="H6528" t="s">
        <v>3214</v>
      </c>
      <c r="I6528">
        <v>4847</v>
      </c>
      <c r="K6528" s="1"/>
    </row>
    <row r="6529" spans="1:11" x14ac:dyDescent="0.25">
      <c r="A6529" s="5" t="str">
        <f t="shared" si="101"/>
        <v>ID7601G6596</v>
      </c>
      <c r="B6529">
        <v>6596</v>
      </c>
      <c r="C6529" t="s">
        <v>68</v>
      </c>
      <c r="D6529">
        <v>7601</v>
      </c>
      <c r="E6529" t="s">
        <v>69</v>
      </c>
      <c r="F6529" t="s">
        <v>2065</v>
      </c>
      <c r="G6529" t="s">
        <v>2098</v>
      </c>
      <c r="H6529" t="s">
        <v>78</v>
      </c>
      <c r="I6529">
        <v>4847</v>
      </c>
      <c r="K6529" s="1"/>
    </row>
    <row r="6530" spans="1:11" x14ac:dyDescent="0.25">
      <c r="A6530" s="5" t="str">
        <f t="shared" si="101"/>
        <v>ID4856G6597</v>
      </c>
      <c r="B6530">
        <v>6597</v>
      </c>
      <c r="C6530" t="s">
        <v>68</v>
      </c>
      <c r="D6530">
        <v>4856</v>
      </c>
      <c r="E6530" t="s">
        <v>69</v>
      </c>
      <c r="F6530" t="s">
        <v>2065</v>
      </c>
      <c r="G6530" t="s">
        <v>78</v>
      </c>
      <c r="H6530" t="s">
        <v>78</v>
      </c>
      <c r="I6530">
        <v>4809</v>
      </c>
      <c r="K6530" s="1"/>
    </row>
    <row r="6531" spans="1:11" x14ac:dyDescent="0.25">
      <c r="A6531" s="5" t="str">
        <f t="shared" ref="A6531:A6594" si="102">"ID"&amp;D6531&amp;"G"&amp;B6531</f>
        <v>ID6466G6598</v>
      </c>
      <c r="B6531">
        <v>6598</v>
      </c>
      <c r="C6531" t="s">
        <v>68</v>
      </c>
      <c r="D6531">
        <v>6466</v>
      </c>
      <c r="E6531" t="s">
        <v>69</v>
      </c>
      <c r="F6531" t="s">
        <v>2080</v>
      </c>
      <c r="G6531" t="s">
        <v>2658</v>
      </c>
      <c r="H6531" t="s">
        <v>2658</v>
      </c>
      <c r="I6531">
        <v>4809</v>
      </c>
      <c r="K6531" s="1"/>
    </row>
    <row r="6532" spans="1:11" x14ac:dyDescent="0.25">
      <c r="A6532" s="5" t="str">
        <f t="shared" si="102"/>
        <v>ID6466G6599</v>
      </c>
      <c r="B6532">
        <v>6599</v>
      </c>
      <c r="C6532" t="s">
        <v>68</v>
      </c>
      <c r="D6532">
        <v>6466</v>
      </c>
      <c r="E6532" t="s">
        <v>69</v>
      </c>
      <c r="F6532" t="s">
        <v>2065</v>
      </c>
      <c r="G6532" t="s">
        <v>2658</v>
      </c>
      <c r="H6532" t="s">
        <v>2658</v>
      </c>
      <c r="I6532">
        <v>4809</v>
      </c>
      <c r="K6532" s="1"/>
    </row>
    <row r="6533" spans="1:11" x14ac:dyDescent="0.25">
      <c r="A6533" s="5" t="str">
        <f t="shared" si="102"/>
        <v>ID7546G6600</v>
      </c>
      <c r="B6533">
        <v>6600</v>
      </c>
      <c r="C6533" t="s">
        <v>68</v>
      </c>
      <c r="D6533">
        <v>7546</v>
      </c>
      <c r="E6533" t="s">
        <v>69</v>
      </c>
      <c r="F6533" t="s">
        <v>2065</v>
      </c>
      <c r="G6533" t="s">
        <v>3194</v>
      </c>
      <c r="H6533" t="s">
        <v>3194</v>
      </c>
      <c r="I6533">
        <v>4809</v>
      </c>
      <c r="K6533" s="1"/>
    </row>
    <row r="6534" spans="1:11" x14ac:dyDescent="0.25">
      <c r="A6534" s="5" t="str">
        <f t="shared" si="102"/>
        <v>ID7547G6601</v>
      </c>
      <c r="B6534">
        <v>6601</v>
      </c>
      <c r="C6534" t="s">
        <v>68</v>
      </c>
      <c r="D6534">
        <v>7547</v>
      </c>
      <c r="E6534" t="s">
        <v>69</v>
      </c>
      <c r="F6534" t="s">
        <v>2065</v>
      </c>
      <c r="G6534" t="s">
        <v>3195</v>
      </c>
      <c r="H6534" t="s">
        <v>3195</v>
      </c>
      <c r="I6534">
        <v>4809</v>
      </c>
      <c r="K6534" s="1"/>
    </row>
    <row r="6535" spans="1:11" x14ac:dyDescent="0.25">
      <c r="A6535" s="5" t="str">
        <f t="shared" si="102"/>
        <v>ID7548G6602</v>
      </c>
      <c r="B6535">
        <v>6602</v>
      </c>
      <c r="C6535" t="s">
        <v>68</v>
      </c>
      <c r="D6535">
        <v>7548</v>
      </c>
      <c r="E6535" t="s">
        <v>69</v>
      </c>
      <c r="F6535" t="s">
        <v>2065</v>
      </c>
      <c r="G6535" t="s">
        <v>878</v>
      </c>
      <c r="H6535" t="s">
        <v>878</v>
      </c>
      <c r="I6535">
        <v>4809</v>
      </c>
      <c r="K6535" s="1"/>
    </row>
    <row r="6536" spans="1:11" x14ac:dyDescent="0.25">
      <c r="A6536" s="5" t="str">
        <f t="shared" si="102"/>
        <v>ID7549G6603</v>
      </c>
      <c r="B6536">
        <v>6603</v>
      </c>
      <c r="C6536" t="s">
        <v>68</v>
      </c>
      <c r="D6536">
        <v>7549</v>
      </c>
      <c r="E6536" t="s">
        <v>69</v>
      </c>
      <c r="F6536" t="s">
        <v>2065</v>
      </c>
      <c r="G6536" t="s">
        <v>2083</v>
      </c>
      <c r="H6536" t="s">
        <v>2083</v>
      </c>
      <c r="I6536">
        <v>4809</v>
      </c>
      <c r="K6536" s="1"/>
    </row>
    <row r="6537" spans="1:11" x14ac:dyDescent="0.25">
      <c r="A6537" s="5" t="str">
        <f t="shared" si="102"/>
        <v>ID7550G6604</v>
      </c>
      <c r="B6537">
        <v>6604</v>
      </c>
      <c r="C6537" t="s">
        <v>68</v>
      </c>
      <c r="D6537">
        <v>7550</v>
      </c>
      <c r="E6537" t="s">
        <v>69</v>
      </c>
      <c r="F6537" t="s">
        <v>2065</v>
      </c>
      <c r="G6537" t="s">
        <v>2083</v>
      </c>
      <c r="H6537" t="s">
        <v>2729</v>
      </c>
      <c r="I6537">
        <v>7549</v>
      </c>
      <c r="K6537" s="1"/>
    </row>
    <row r="6538" spans="1:11" x14ac:dyDescent="0.25">
      <c r="A6538" s="5" t="str">
        <f t="shared" si="102"/>
        <v>ID7551G6605</v>
      </c>
      <c r="B6538">
        <v>6605</v>
      </c>
      <c r="C6538" t="s">
        <v>68</v>
      </c>
      <c r="D6538">
        <v>7551</v>
      </c>
      <c r="E6538" t="s">
        <v>69</v>
      </c>
      <c r="F6538" t="s">
        <v>2065</v>
      </c>
      <c r="G6538" t="s">
        <v>2083</v>
      </c>
      <c r="H6538" t="s">
        <v>3196</v>
      </c>
      <c r="I6538">
        <v>7549</v>
      </c>
      <c r="K6538" s="1"/>
    </row>
    <row r="6539" spans="1:11" x14ac:dyDescent="0.25">
      <c r="A6539" s="5" t="str">
        <f t="shared" si="102"/>
        <v>ID7552G6606</v>
      </c>
      <c r="B6539">
        <v>6606</v>
      </c>
      <c r="C6539" t="s">
        <v>68</v>
      </c>
      <c r="D6539">
        <v>7552</v>
      </c>
      <c r="E6539" t="s">
        <v>69</v>
      </c>
      <c r="F6539" t="s">
        <v>2065</v>
      </c>
      <c r="G6539" t="s">
        <v>2083</v>
      </c>
      <c r="H6539" t="s">
        <v>78</v>
      </c>
      <c r="I6539">
        <v>7549</v>
      </c>
      <c r="K6539" s="1"/>
    </row>
    <row r="6540" spans="1:11" x14ac:dyDescent="0.25">
      <c r="A6540" s="5" t="str">
        <f t="shared" si="102"/>
        <v>ID7553G6607</v>
      </c>
      <c r="B6540">
        <v>6607</v>
      </c>
      <c r="C6540" t="s">
        <v>68</v>
      </c>
      <c r="D6540">
        <v>7553</v>
      </c>
      <c r="E6540" t="s">
        <v>69</v>
      </c>
      <c r="F6540" t="s">
        <v>2065</v>
      </c>
      <c r="G6540" t="s">
        <v>2082</v>
      </c>
      <c r="H6540" t="s">
        <v>2082</v>
      </c>
      <c r="I6540">
        <v>4809</v>
      </c>
      <c r="K6540" s="1"/>
    </row>
    <row r="6541" spans="1:11" x14ac:dyDescent="0.25">
      <c r="A6541" s="5" t="str">
        <f t="shared" si="102"/>
        <v>ID7554G6608</v>
      </c>
      <c r="B6541">
        <v>6608</v>
      </c>
      <c r="C6541" t="s">
        <v>68</v>
      </c>
      <c r="D6541">
        <v>7554</v>
      </c>
      <c r="E6541" t="s">
        <v>69</v>
      </c>
      <c r="F6541" t="s">
        <v>2065</v>
      </c>
      <c r="G6541" t="s">
        <v>2082</v>
      </c>
      <c r="H6541" t="s">
        <v>3197</v>
      </c>
      <c r="I6541">
        <v>7553</v>
      </c>
      <c r="K6541" s="1"/>
    </row>
    <row r="6542" spans="1:11" x14ac:dyDescent="0.25">
      <c r="A6542" s="5" t="str">
        <f t="shared" si="102"/>
        <v>ID7555G6609</v>
      </c>
      <c r="B6542">
        <v>6609</v>
      </c>
      <c r="C6542" t="s">
        <v>68</v>
      </c>
      <c r="D6542">
        <v>7555</v>
      </c>
      <c r="E6542" t="s">
        <v>69</v>
      </c>
      <c r="F6542" t="s">
        <v>2065</v>
      </c>
      <c r="G6542" t="s">
        <v>2082</v>
      </c>
      <c r="H6542" t="s">
        <v>2728</v>
      </c>
      <c r="I6542">
        <v>7553</v>
      </c>
      <c r="K6542" s="1"/>
    </row>
    <row r="6543" spans="1:11" x14ac:dyDescent="0.25">
      <c r="A6543" s="5" t="str">
        <f t="shared" si="102"/>
        <v>ID7556G6610</v>
      </c>
      <c r="B6543">
        <v>6610</v>
      </c>
      <c r="C6543" t="s">
        <v>68</v>
      </c>
      <c r="D6543">
        <v>7556</v>
      </c>
      <c r="E6543" t="s">
        <v>69</v>
      </c>
      <c r="F6543" t="s">
        <v>2065</v>
      </c>
      <c r="G6543" t="s">
        <v>2082</v>
      </c>
      <c r="H6543" t="s">
        <v>2729</v>
      </c>
      <c r="I6543">
        <v>7553</v>
      </c>
      <c r="K6543" s="1"/>
    </row>
    <row r="6544" spans="1:11" x14ac:dyDescent="0.25">
      <c r="A6544" s="5" t="str">
        <f t="shared" si="102"/>
        <v>ID7557G6611</v>
      </c>
      <c r="B6544">
        <v>6611</v>
      </c>
      <c r="C6544" t="s">
        <v>68</v>
      </c>
      <c r="D6544">
        <v>7557</v>
      </c>
      <c r="E6544" t="s">
        <v>69</v>
      </c>
      <c r="F6544" t="s">
        <v>2065</v>
      </c>
      <c r="G6544" t="s">
        <v>2082</v>
      </c>
      <c r="H6544" t="s">
        <v>3198</v>
      </c>
      <c r="I6544">
        <v>7553</v>
      </c>
      <c r="K6544" s="1"/>
    </row>
    <row r="6545" spans="1:11" x14ac:dyDescent="0.25">
      <c r="A6545" s="5" t="str">
        <f t="shared" si="102"/>
        <v>ID7558G6612</v>
      </c>
      <c r="B6545">
        <v>6612</v>
      </c>
      <c r="C6545" t="s">
        <v>68</v>
      </c>
      <c r="D6545">
        <v>7558</v>
      </c>
      <c r="E6545" t="s">
        <v>69</v>
      </c>
      <c r="F6545" t="s">
        <v>2065</v>
      </c>
      <c r="G6545" t="s">
        <v>2082</v>
      </c>
      <c r="H6545" t="s">
        <v>3199</v>
      </c>
      <c r="I6545">
        <v>7553</v>
      </c>
      <c r="K6545" s="1"/>
    </row>
    <row r="6546" spans="1:11" x14ac:dyDescent="0.25">
      <c r="A6546" s="5" t="str">
        <f t="shared" si="102"/>
        <v>ID7559G6613</v>
      </c>
      <c r="B6546">
        <v>6613</v>
      </c>
      <c r="C6546" t="s">
        <v>68</v>
      </c>
      <c r="D6546">
        <v>7559</v>
      </c>
      <c r="E6546" t="s">
        <v>69</v>
      </c>
      <c r="F6546" t="s">
        <v>2065</v>
      </c>
      <c r="G6546" t="s">
        <v>2082</v>
      </c>
      <c r="H6546" t="s">
        <v>3196</v>
      </c>
      <c r="I6546">
        <v>7553</v>
      </c>
      <c r="K6546" s="1"/>
    </row>
    <row r="6547" spans="1:11" x14ac:dyDescent="0.25">
      <c r="A6547" s="5" t="str">
        <f t="shared" si="102"/>
        <v>ID7560G6614</v>
      </c>
      <c r="B6547">
        <v>6614</v>
      </c>
      <c r="C6547" t="s">
        <v>68</v>
      </c>
      <c r="D6547">
        <v>7560</v>
      </c>
      <c r="E6547" t="s">
        <v>69</v>
      </c>
      <c r="F6547" t="s">
        <v>2065</v>
      </c>
      <c r="G6547" t="s">
        <v>2082</v>
      </c>
      <c r="H6547" t="s">
        <v>3200</v>
      </c>
      <c r="I6547">
        <v>7553</v>
      </c>
      <c r="K6547" s="1"/>
    </row>
    <row r="6548" spans="1:11" x14ac:dyDescent="0.25">
      <c r="A6548" s="5" t="str">
        <f t="shared" si="102"/>
        <v>ID7561G6615</v>
      </c>
      <c r="B6548">
        <v>6615</v>
      </c>
      <c r="C6548" t="s">
        <v>68</v>
      </c>
      <c r="D6548">
        <v>7561</v>
      </c>
      <c r="E6548" t="s">
        <v>69</v>
      </c>
      <c r="F6548" t="s">
        <v>2065</v>
      </c>
      <c r="G6548" t="s">
        <v>2082</v>
      </c>
      <c r="H6548" t="s">
        <v>78</v>
      </c>
      <c r="I6548">
        <v>7553</v>
      </c>
      <c r="K6548" s="1"/>
    </row>
    <row r="6549" spans="1:11" x14ac:dyDescent="0.25">
      <c r="A6549" s="5" t="str">
        <f t="shared" si="102"/>
        <v>ID9018G6616</v>
      </c>
      <c r="B6549">
        <v>6616</v>
      </c>
      <c r="C6549" t="s">
        <v>68</v>
      </c>
      <c r="D6549">
        <v>9018</v>
      </c>
      <c r="E6549" t="s">
        <v>69</v>
      </c>
      <c r="F6549" t="s">
        <v>2065</v>
      </c>
      <c r="G6549" t="s">
        <v>2082</v>
      </c>
      <c r="H6549" t="s">
        <v>3201</v>
      </c>
      <c r="I6549">
        <v>7553</v>
      </c>
      <c r="K6549" s="1"/>
    </row>
    <row r="6550" spans="1:11" x14ac:dyDescent="0.25">
      <c r="A6550" s="5" t="str">
        <f t="shared" si="102"/>
        <v>ID7562G6617</v>
      </c>
      <c r="B6550">
        <v>6617</v>
      </c>
      <c r="C6550" t="s">
        <v>68</v>
      </c>
      <c r="D6550">
        <v>7562</v>
      </c>
      <c r="E6550" t="s">
        <v>69</v>
      </c>
      <c r="F6550" t="s">
        <v>2065</v>
      </c>
      <c r="G6550" t="s">
        <v>2084</v>
      </c>
      <c r="H6550" t="s">
        <v>2084</v>
      </c>
      <c r="I6550">
        <v>4809</v>
      </c>
      <c r="K6550" s="1"/>
    </row>
    <row r="6551" spans="1:11" x14ac:dyDescent="0.25">
      <c r="A6551" s="5" t="str">
        <f t="shared" si="102"/>
        <v>ID7563G6618</v>
      </c>
      <c r="B6551">
        <v>6618</v>
      </c>
      <c r="C6551" t="s">
        <v>68</v>
      </c>
      <c r="D6551">
        <v>7563</v>
      </c>
      <c r="E6551" t="s">
        <v>69</v>
      </c>
      <c r="F6551" t="s">
        <v>2065</v>
      </c>
      <c r="G6551" t="s">
        <v>2084</v>
      </c>
      <c r="H6551" t="s">
        <v>2729</v>
      </c>
      <c r="I6551">
        <v>7562</v>
      </c>
      <c r="K6551" s="1"/>
    </row>
    <row r="6552" spans="1:11" x14ac:dyDescent="0.25">
      <c r="A6552" s="5" t="str">
        <f t="shared" si="102"/>
        <v>ID7564G6619</v>
      </c>
      <c r="B6552">
        <v>6619</v>
      </c>
      <c r="C6552" t="s">
        <v>68</v>
      </c>
      <c r="D6552">
        <v>7564</v>
      </c>
      <c r="E6552" t="s">
        <v>69</v>
      </c>
      <c r="F6552" t="s">
        <v>2065</v>
      </c>
      <c r="G6552" t="s">
        <v>2084</v>
      </c>
      <c r="H6552" t="s">
        <v>3196</v>
      </c>
      <c r="I6552">
        <v>7562</v>
      </c>
      <c r="K6552" s="1"/>
    </row>
    <row r="6553" spans="1:11" x14ac:dyDescent="0.25">
      <c r="A6553" s="5" t="str">
        <f t="shared" si="102"/>
        <v>ID7565G6620</v>
      </c>
      <c r="B6553">
        <v>6620</v>
      </c>
      <c r="C6553" t="s">
        <v>68</v>
      </c>
      <c r="D6553">
        <v>7565</v>
      </c>
      <c r="E6553" t="s">
        <v>69</v>
      </c>
      <c r="F6553" t="s">
        <v>2065</v>
      </c>
      <c r="G6553" t="s">
        <v>2084</v>
      </c>
      <c r="H6553" t="s">
        <v>78</v>
      </c>
      <c r="I6553">
        <v>7562</v>
      </c>
      <c r="K6553" s="1"/>
    </row>
    <row r="6554" spans="1:11" x14ac:dyDescent="0.25">
      <c r="A6554" s="5" t="str">
        <f t="shared" si="102"/>
        <v>ID7566G6621</v>
      </c>
      <c r="B6554">
        <v>6621</v>
      </c>
      <c r="C6554" t="s">
        <v>68</v>
      </c>
      <c r="D6554">
        <v>7566</v>
      </c>
      <c r="E6554" t="s">
        <v>69</v>
      </c>
      <c r="F6554" t="s">
        <v>2065</v>
      </c>
      <c r="G6554" t="s">
        <v>2094</v>
      </c>
      <c r="H6554" t="s">
        <v>2094</v>
      </c>
      <c r="I6554">
        <v>4809</v>
      </c>
      <c r="K6554" s="1"/>
    </row>
    <row r="6555" spans="1:11" x14ac:dyDescent="0.25">
      <c r="A6555" s="5" t="str">
        <f t="shared" si="102"/>
        <v>ID7567G6622</v>
      </c>
      <c r="B6555">
        <v>6622</v>
      </c>
      <c r="C6555" t="s">
        <v>68</v>
      </c>
      <c r="D6555">
        <v>7567</v>
      </c>
      <c r="E6555" t="s">
        <v>69</v>
      </c>
      <c r="F6555" t="s">
        <v>2065</v>
      </c>
      <c r="G6555" t="s">
        <v>2094</v>
      </c>
      <c r="H6555" t="s">
        <v>3197</v>
      </c>
      <c r="I6555">
        <v>7566</v>
      </c>
      <c r="K6555" s="1"/>
    </row>
    <row r="6556" spans="1:11" x14ac:dyDescent="0.25">
      <c r="A6556" s="5" t="str">
        <f t="shared" si="102"/>
        <v>ID7568G6623</v>
      </c>
      <c r="B6556">
        <v>6623</v>
      </c>
      <c r="C6556" t="s">
        <v>68</v>
      </c>
      <c r="D6556">
        <v>7568</v>
      </c>
      <c r="E6556" t="s">
        <v>69</v>
      </c>
      <c r="F6556" t="s">
        <v>2065</v>
      </c>
      <c r="G6556" t="s">
        <v>2094</v>
      </c>
      <c r="H6556" t="s">
        <v>2728</v>
      </c>
      <c r="I6556">
        <v>7566</v>
      </c>
      <c r="K6556" s="1"/>
    </row>
    <row r="6557" spans="1:11" x14ac:dyDescent="0.25">
      <c r="A6557" s="5" t="str">
        <f t="shared" si="102"/>
        <v>ID7569G6624</v>
      </c>
      <c r="B6557">
        <v>6624</v>
      </c>
      <c r="C6557" t="s">
        <v>68</v>
      </c>
      <c r="D6557">
        <v>7569</v>
      </c>
      <c r="E6557" t="s">
        <v>69</v>
      </c>
      <c r="F6557" t="s">
        <v>2065</v>
      </c>
      <c r="G6557" t="s">
        <v>2094</v>
      </c>
      <c r="H6557" t="s">
        <v>2729</v>
      </c>
      <c r="I6557">
        <v>7566</v>
      </c>
      <c r="K6557" s="1"/>
    </row>
    <row r="6558" spans="1:11" x14ac:dyDescent="0.25">
      <c r="A6558" s="5" t="str">
        <f t="shared" si="102"/>
        <v>ID7570G6625</v>
      </c>
      <c r="B6558">
        <v>6625</v>
      </c>
      <c r="C6558" t="s">
        <v>68</v>
      </c>
      <c r="D6558">
        <v>7570</v>
      </c>
      <c r="E6558" t="s">
        <v>69</v>
      </c>
      <c r="F6558" t="s">
        <v>2065</v>
      </c>
      <c r="G6558" t="s">
        <v>2094</v>
      </c>
      <c r="H6558" t="s">
        <v>3201</v>
      </c>
      <c r="I6558">
        <v>7566</v>
      </c>
      <c r="K6558" s="1"/>
    </row>
    <row r="6559" spans="1:11" x14ac:dyDescent="0.25">
      <c r="A6559" s="5" t="str">
        <f t="shared" si="102"/>
        <v>ID7571G6626</v>
      </c>
      <c r="B6559">
        <v>6626</v>
      </c>
      <c r="C6559" t="s">
        <v>68</v>
      </c>
      <c r="D6559">
        <v>7571</v>
      </c>
      <c r="E6559" t="s">
        <v>69</v>
      </c>
      <c r="F6559" t="s">
        <v>2065</v>
      </c>
      <c r="G6559" t="s">
        <v>2094</v>
      </c>
      <c r="H6559" t="s">
        <v>3196</v>
      </c>
      <c r="I6559">
        <v>7566</v>
      </c>
      <c r="K6559" s="1"/>
    </row>
    <row r="6560" spans="1:11" x14ac:dyDescent="0.25">
      <c r="A6560" s="5" t="str">
        <f t="shared" si="102"/>
        <v>ID7572G6627</v>
      </c>
      <c r="B6560">
        <v>6627</v>
      </c>
      <c r="C6560" t="s">
        <v>68</v>
      </c>
      <c r="D6560">
        <v>7572</v>
      </c>
      <c r="E6560" t="s">
        <v>69</v>
      </c>
      <c r="F6560" t="s">
        <v>2065</v>
      </c>
      <c r="G6560" t="s">
        <v>2094</v>
      </c>
      <c r="H6560" t="s">
        <v>78</v>
      </c>
      <c r="I6560">
        <v>7566</v>
      </c>
      <c r="K6560" s="1"/>
    </row>
    <row r="6561" spans="1:11" x14ac:dyDescent="0.25">
      <c r="A6561" s="5" t="str">
        <f t="shared" si="102"/>
        <v>ID7573G6628</v>
      </c>
      <c r="B6561">
        <v>6628</v>
      </c>
      <c r="C6561" t="s">
        <v>68</v>
      </c>
      <c r="D6561">
        <v>7573</v>
      </c>
      <c r="E6561" t="s">
        <v>69</v>
      </c>
      <c r="F6561" t="s">
        <v>2065</v>
      </c>
      <c r="G6561" t="s">
        <v>2095</v>
      </c>
      <c r="H6561" t="s">
        <v>2095</v>
      </c>
      <c r="I6561">
        <v>4809</v>
      </c>
      <c r="K6561" s="1"/>
    </row>
    <row r="6562" spans="1:11" x14ac:dyDescent="0.25">
      <c r="A6562" s="5" t="str">
        <f t="shared" si="102"/>
        <v>ID7574G6629</v>
      </c>
      <c r="B6562">
        <v>6629</v>
      </c>
      <c r="C6562" t="s">
        <v>68</v>
      </c>
      <c r="D6562">
        <v>7574</v>
      </c>
      <c r="E6562" t="s">
        <v>69</v>
      </c>
      <c r="F6562" t="s">
        <v>2065</v>
      </c>
      <c r="G6562" t="s">
        <v>3202</v>
      </c>
      <c r="H6562" t="s">
        <v>3202</v>
      </c>
      <c r="I6562">
        <v>4809</v>
      </c>
      <c r="K6562" s="1"/>
    </row>
    <row r="6563" spans="1:11" x14ac:dyDescent="0.25">
      <c r="A6563" s="5" t="str">
        <f t="shared" si="102"/>
        <v>ID7575G6630</v>
      </c>
      <c r="B6563">
        <v>6630</v>
      </c>
      <c r="C6563" t="s">
        <v>68</v>
      </c>
      <c r="D6563">
        <v>7575</v>
      </c>
      <c r="E6563" t="s">
        <v>69</v>
      </c>
      <c r="F6563" t="s">
        <v>2065</v>
      </c>
      <c r="G6563" t="s">
        <v>2093</v>
      </c>
      <c r="H6563" t="s">
        <v>2093</v>
      </c>
      <c r="I6563">
        <v>4809</v>
      </c>
      <c r="K6563" s="1"/>
    </row>
    <row r="6564" spans="1:11" x14ac:dyDescent="0.25">
      <c r="A6564" s="5" t="str">
        <f t="shared" si="102"/>
        <v>ID7576G6631</v>
      </c>
      <c r="B6564">
        <v>6631</v>
      </c>
      <c r="C6564" t="s">
        <v>68</v>
      </c>
      <c r="D6564">
        <v>7576</v>
      </c>
      <c r="E6564" t="s">
        <v>69</v>
      </c>
      <c r="F6564" t="s">
        <v>2065</v>
      </c>
      <c r="G6564" t="s">
        <v>2093</v>
      </c>
      <c r="H6564" t="s">
        <v>3197</v>
      </c>
      <c r="I6564">
        <v>7575</v>
      </c>
      <c r="K6564" s="1"/>
    </row>
    <row r="6565" spans="1:11" x14ac:dyDescent="0.25">
      <c r="A6565" s="5" t="str">
        <f t="shared" si="102"/>
        <v>ID7577G6632</v>
      </c>
      <c r="B6565">
        <v>6632</v>
      </c>
      <c r="C6565" t="s">
        <v>68</v>
      </c>
      <c r="D6565">
        <v>7577</v>
      </c>
      <c r="E6565" t="s">
        <v>69</v>
      </c>
      <c r="F6565" t="s">
        <v>2065</v>
      </c>
      <c r="G6565" t="s">
        <v>2093</v>
      </c>
      <c r="H6565" t="s">
        <v>3203</v>
      </c>
      <c r="I6565">
        <v>7575</v>
      </c>
      <c r="K6565" s="1"/>
    </row>
    <row r="6566" spans="1:11" x14ac:dyDescent="0.25">
      <c r="A6566" s="5" t="str">
        <f t="shared" si="102"/>
        <v>ID7578G6633</v>
      </c>
      <c r="B6566">
        <v>6633</v>
      </c>
      <c r="C6566" t="s">
        <v>68</v>
      </c>
      <c r="D6566">
        <v>7578</v>
      </c>
      <c r="E6566" t="s">
        <v>69</v>
      </c>
      <c r="F6566" t="s">
        <v>2065</v>
      </c>
      <c r="G6566" t="s">
        <v>2093</v>
      </c>
      <c r="H6566" t="s">
        <v>2728</v>
      </c>
      <c r="I6566">
        <v>7575</v>
      </c>
      <c r="K6566" s="1"/>
    </row>
    <row r="6567" spans="1:11" x14ac:dyDescent="0.25">
      <c r="A6567" s="5" t="str">
        <f t="shared" si="102"/>
        <v>ID7579G6634</v>
      </c>
      <c r="B6567">
        <v>6634</v>
      </c>
      <c r="C6567" t="s">
        <v>68</v>
      </c>
      <c r="D6567">
        <v>7579</v>
      </c>
      <c r="E6567" t="s">
        <v>69</v>
      </c>
      <c r="F6567" t="s">
        <v>2065</v>
      </c>
      <c r="G6567" t="s">
        <v>2093</v>
      </c>
      <c r="H6567" t="s">
        <v>2729</v>
      </c>
      <c r="I6567">
        <v>7575</v>
      </c>
      <c r="K6567" s="1"/>
    </row>
    <row r="6568" spans="1:11" x14ac:dyDescent="0.25">
      <c r="A6568" s="5" t="str">
        <f t="shared" si="102"/>
        <v>ID7580G6635</v>
      </c>
      <c r="B6568">
        <v>6635</v>
      </c>
      <c r="C6568" t="s">
        <v>68</v>
      </c>
      <c r="D6568">
        <v>7580</v>
      </c>
      <c r="E6568" t="s">
        <v>69</v>
      </c>
      <c r="F6568" t="s">
        <v>2065</v>
      </c>
      <c r="G6568" t="s">
        <v>2093</v>
      </c>
      <c r="H6568" t="s">
        <v>3198</v>
      </c>
      <c r="I6568">
        <v>7575</v>
      </c>
      <c r="K6568" s="1"/>
    </row>
    <row r="6569" spans="1:11" x14ac:dyDescent="0.25">
      <c r="A6569" s="5" t="str">
        <f t="shared" si="102"/>
        <v>ID7581G6636</v>
      </c>
      <c r="B6569">
        <v>6636</v>
      </c>
      <c r="C6569" t="s">
        <v>68</v>
      </c>
      <c r="D6569">
        <v>7581</v>
      </c>
      <c r="E6569" t="s">
        <v>69</v>
      </c>
      <c r="F6569" t="s">
        <v>2065</v>
      </c>
      <c r="G6569" t="s">
        <v>2093</v>
      </c>
      <c r="H6569" t="s">
        <v>3196</v>
      </c>
      <c r="I6569">
        <v>7575</v>
      </c>
      <c r="K6569" s="1"/>
    </row>
    <row r="6570" spans="1:11" x14ac:dyDescent="0.25">
      <c r="A6570" s="5" t="str">
        <f t="shared" si="102"/>
        <v>ID7582G6637</v>
      </c>
      <c r="B6570">
        <v>6637</v>
      </c>
      <c r="C6570" t="s">
        <v>68</v>
      </c>
      <c r="D6570">
        <v>7582</v>
      </c>
      <c r="E6570" t="s">
        <v>69</v>
      </c>
      <c r="F6570" t="s">
        <v>2065</v>
      </c>
      <c r="G6570" t="s">
        <v>2093</v>
      </c>
      <c r="H6570" t="s">
        <v>78</v>
      </c>
      <c r="I6570">
        <v>7575</v>
      </c>
      <c r="K6570" s="1"/>
    </row>
    <row r="6571" spans="1:11" x14ac:dyDescent="0.25">
      <c r="A6571" s="5" t="str">
        <f t="shared" si="102"/>
        <v>ID9019G6638</v>
      </c>
      <c r="B6571">
        <v>6638</v>
      </c>
      <c r="C6571" t="s">
        <v>68</v>
      </c>
      <c r="D6571">
        <v>9019</v>
      </c>
      <c r="E6571" t="s">
        <v>69</v>
      </c>
      <c r="F6571" t="s">
        <v>2065</v>
      </c>
      <c r="G6571" t="s">
        <v>2093</v>
      </c>
      <c r="H6571" t="s">
        <v>3219</v>
      </c>
      <c r="I6571">
        <v>7575</v>
      </c>
      <c r="K6571" s="1"/>
    </row>
    <row r="6572" spans="1:11" x14ac:dyDescent="0.25">
      <c r="A6572" s="5" t="str">
        <f t="shared" si="102"/>
        <v>ID7583G6639</v>
      </c>
      <c r="B6572">
        <v>6639</v>
      </c>
      <c r="C6572" t="s">
        <v>68</v>
      </c>
      <c r="D6572">
        <v>7583</v>
      </c>
      <c r="E6572" t="s">
        <v>69</v>
      </c>
      <c r="F6572" t="s">
        <v>2065</v>
      </c>
      <c r="G6572" t="s">
        <v>2086</v>
      </c>
      <c r="H6572" t="s">
        <v>2086</v>
      </c>
      <c r="I6572">
        <v>4809</v>
      </c>
      <c r="K6572" s="1"/>
    </row>
    <row r="6573" spans="1:11" x14ac:dyDescent="0.25">
      <c r="A6573" s="5" t="str">
        <f t="shared" si="102"/>
        <v>ID7584G6640</v>
      </c>
      <c r="B6573">
        <v>6640</v>
      </c>
      <c r="C6573" t="s">
        <v>68</v>
      </c>
      <c r="D6573">
        <v>7584</v>
      </c>
      <c r="E6573" t="s">
        <v>69</v>
      </c>
      <c r="F6573" t="s">
        <v>2065</v>
      </c>
      <c r="G6573" t="s">
        <v>2087</v>
      </c>
      <c r="H6573" t="s">
        <v>2087</v>
      </c>
      <c r="I6573">
        <v>4809</v>
      </c>
      <c r="K6573" s="1"/>
    </row>
    <row r="6574" spans="1:11" x14ac:dyDescent="0.25">
      <c r="A6574" s="5" t="str">
        <f t="shared" si="102"/>
        <v>ID7585G6641</v>
      </c>
      <c r="B6574">
        <v>6641</v>
      </c>
      <c r="C6574" t="s">
        <v>68</v>
      </c>
      <c r="D6574">
        <v>7585</v>
      </c>
      <c r="E6574" t="s">
        <v>69</v>
      </c>
      <c r="F6574" t="s">
        <v>2065</v>
      </c>
      <c r="G6574" t="s">
        <v>2089</v>
      </c>
      <c r="H6574" t="s">
        <v>2089</v>
      </c>
      <c r="I6574">
        <v>4809</v>
      </c>
      <c r="K6574" s="1"/>
    </row>
    <row r="6575" spans="1:11" x14ac:dyDescent="0.25">
      <c r="A6575" s="5" t="str">
        <f t="shared" si="102"/>
        <v>ID7586G6642</v>
      </c>
      <c r="B6575">
        <v>6642</v>
      </c>
      <c r="C6575" t="s">
        <v>68</v>
      </c>
      <c r="D6575">
        <v>7586</v>
      </c>
      <c r="E6575" t="s">
        <v>69</v>
      </c>
      <c r="F6575" t="s">
        <v>2065</v>
      </c>
      <c r="G6575" t="s">
        <v>2088</v>
      </c>
      <c r="H6575" t="s">
        <v>2088</v>
      </c>
      <c r="I6575">
        <v>4809</v>
      </c>
      <c r="K6575" s="1"/>
    </row>
    <row r="6576" spans="1:11" x14ac:dyDescent="0.25">
      <c r="A6576" s="5" t="str">
        <f t="shared" si="102"/>
        <v>ID7587G6643</v>
      </c>
      <c r="B6576">
        <v>6643</v>
      </c>
      <c r="C6576" t="s">
        <v>68</v>
      </c>
      <c r="D6576">
        <v>7587</v>
      </c>
      <c r="E6576" t="s">
        <v>69</v>
      </c>
      <c r="F6576" t="s">
        <v>2065</v>
      </c>
      <c r="G6576" t="s">
        <v>2088</v>
      </c>
      <c r="H6576" t="s">
        <v>3204</v>
      </c>
      <c r="I6576">
        <v>7586</v>
      </c>
      <c r="K6576" s="1"/>
    </row>
    <row r="6577" spans="1:11" x14ac:dyDescent="0.25">
      <c r="A6577" s="5" t="str">
        <f t="shared" si="102"/>
        <v>ID7588G6644</v>
      </c>
      <c r="B6577">
        <v>6644</v>
      </c>
      <c r="C6577" t="s">
        <v>68</v>
      </c>
      <c r="D6577">
        <v>7588</v>
      </c>
      <c r="E6577" t="s">
        <v>69</v>
      </c>
      <c r="F6577" t="s">
        <v>2065</v>
      </c>
      <c r="G6577" t="s">
        <v>2088</v>
      </c>
      <c r="H6577" t="s">
        <v>3205</v>
      </c>
      <c r="I6577">
        <v>7586</v>
      </c>
      <c r="K6577" s="1"/>
    </row>
    <row r="6578" spans="1:11" x14ac:dyDescent="0.25">
      <c r="A6578" s="5" t="str">
        <f t="shared" si="102"/>
        <v>ID7589G6645</v>
      </c>
      <c r="B6578">
        <v>6645</v>
      </c>
      <c r="C6578" t="s">
        <v>68</v>
      </c>
      <c r="D6578">
        <v>7589</v>
      </c>
      <c r="E6578" t="s">
        <v>69</v>
      </c>
      <c r="F6578" t="s">
        <v>2065</v>
      </c>
      <c r="G6578" t="s">
        <v>2088</v>
      </c>
      <c r="H6578" t="s">
        <v>3206</v>
      </c>
      <c r="I6578">
        <v>7586</v>
      </c>
      <c r="K6578" s="1"/>
    </row>
    <row r="6579" spans="1:11" x14ac:dyDescent="0.25">
      <c r="A6579" s="5" t="str">
        <f t="shared" si="102"/>
        <v>ID7590G6646</v>
      </c>
      <c r="B6579">
        <v>6646</v>
      </c>
      <c r="C6579" t="s">
        <v>68</v>
      </c>
      <c r="D6579">
        <v>7590</v>
      </c>
      <c r="E6579" t="s">
        <v>69</v>
      </c>
      <c r="F6579" t="s">
        <v>2065</v>
      </c>
      <c r="G6579" t="s">
        <v>2088</v>
      </c>
      <c r="H6579" t="s">
        <v>3207</v>
      </c>
      <c r="I6579">
        <v>7586</v>
      </c>
      <c r="K6579" s="1"/>
    </row>
    <row r="6580" spans="1:11" x14ac:dyDescent="0.25">
      <c r="A6580" s="5" t="str">
        <f t="shared" si="102"/>
        <v>ID7591G6647</v>
      </c>
      <c r="B6580">
        <v>6647</v>
      </c>
      <c r="C6580" t="s">
        <v>68</v>
      </c>
      <c r="D6580">
        <v>7591</v>
      </c>
      <c r="E6580" t="s">
        <v>69</v>
      </c>
      <c r="F6580" t="s">
        <v>2065</v>
      </c>
      <c r="G6580" t="s">
        <v>2088</v>
      </c>
      <c r="H6580" t="s">
        <v>3208</v>
      </c>
      <c r="I6580">
        <v>7586</v>
      </c>
      <c r="K6580" s="1"/>
    </row>
    <row r="6581" spans="1:11" x14ac:dyDescent="0.25">
      <c r="A6581" s="5" t="str">
        <f t="shared" si="102"/>
        <v>ID7592G6648</v>
      </c>
      <c r="B6581">
        <v>6648</v>
      </c>
      <c r="C6581" t="s">
        <v>68</v>
      </c>
      <c r="D6581">
        <v>7592</v>
      </c>
      <c r="E6581" t="s">
        <v>69</v>
      </c>
      <c r="F6581" t="s">
        <v>2065</v>
      </c>
      <c r="G6581" t="s">
        <v>2088</v>
      </c>
      <c r="H6581" t="s">
        <v>78</v>
      </c>
      <c r="I6581">
        <v>7586</v>
      </c>
      <c r="K6581" s="1"/>
    </row>
    <row r="6582" spans="1:11" x14ac:dyDescent="0.25">
      <c r="A6582" s="5" t="str">
        <f t="shared" si="102"/>
        <v>ID7593G6649</v>
      </c>
      <c r="B6582">
        <v>6649</v>
      </c>
      <c r="C6582" t="s">
        <v>68</v>
      </c>
      <c r="D6582">
        <v>7593</v>
      </c>
      <c r="E6582" t="s">
        <v>69</v>
      </c>
      <c r="F6582" t="s">
        <v>2065</v>
      </c>
      <c r="G6582" t="s">
        <v>2090</v>
      </c>
      <c r="H6582" t="s">
        <v>2090</v>
      </c>
      <c r="I6582">
        <v>4809</v>
      </c>
      <c r="K6582" s="1"/>
    </row>
    <row r="6583" spans="1:11" x14ac:dyDescent="0.25">
      <c r="A6583" s="5" t="str">
        <f t="shared" si="102"/>
        <v>ID7594G6650</v>
      </c>
      <c r="B6583">
        <v>6650</v>
      </c>
      <c r="C6583" t="s">
        <v>68</v>
      </c>
      <c r="D6583">
        <v>7594</v>
      </c>
      <c r="E6583" t="s">
        <v>69</v>
      </c>
      <c r="F6583" t="s">
        <v>2065</v>
      </c>
      <c r="G6583" t="s">
        <v>2090</v>
      </c>
      <c r="H6583" t="s">
        <v>3209</v>
      </c>
      <c r="I6583">
        <v>7593</v>
      </c>
      <c r="K6583" s="1"/>
    </row>
    <row r="6584" spans="1:11" x14ac:dyDescent="0.25">
      <c r="A6584" s="5" t="str">
        <f t="shared" si="102"/>
        <v>ID7595G6651</v>
      </c>
      <c r="B6584">
        <v>6651</v>
      </c>
      <c r="C6584" t="s">
        <v>68</v>
      </c>
      <c r="D6584">
        <v>7595</v>
      </c>
      <c r="E6584" t="s">
        <v>69</v>
      </c>
      <c r="F6584" t="s">
        <v>2065</v>
      </c>
      <c r="G6584" t="s">
        <v>2090</v>
      </c>
      <c r="H6584" t="s">
        <v>3210</v>
      </c>
      <c r="I6584">
        <v>7593</v>
      </c>
      <c r="K6584" s="1"/>
    </row>
    <row r="6585" spans="1:11" x14ac:dyDescent="0.25">
      <c r="A6585" s="5" t="str">
        <f t="shared" si="102"/>
        <v>ID7596G6652</v>
      </c>
      <c r="B6585">
        <v>6652</v>
      </c>
      <c r="C6585" t="s">
        <v>68</v>
      </c>
      <c r="D6585">
        <v>7596</v>
      </c>
      <c r="E6585" t="s">
        <v>69</v>
      </c>
      <c r="F6585" t="s">
        <v>2065</v>
      </c>
      <c r="G6585" t="s">
        <v>2090</v>
      </c>
      <c r="H6585" t="s">
        <v>3211</v>
      </c>
      <c r="I6585">
        <v>7593</v>
      </c>
      <c r="K6585" s="1"/>
    </row>
    <row r="6586" spans="1:11" x14ac:dyDescent="0.25">
      <c r="A6586" s="5" t="str">
        <f t="shared" si="102"/>
        <v>ID7597G6653</v>
      </c>
      <c r="B6586">
        <v>6653</v>
      </c>
      <c r="C6586" t="s">
        <v>68</v>
      </c>
      <c r="D6586">
        <v>7597</v>
      </c>
      <c r="E6586" t="s">
        <v>69</v>
      </c>
      <c r="F6586" t="s">
        <v>2065</v>
      </c>
      <c r="G6586" t="s">
        <v>2090</v>
      </c>
      <c r="H6586" t="s">
        <v>78</v>
      </c>
      <c r="I6586">
        <v>7593</v>
      </c>
      <c r="K6586" s="1"/>
    </row>
    <row r="6587" spans="1:11" x14ac:dyDescent="0.25">
      <c r="A6587" s="5" t="str">
        <f t="shared" si="102"/>
        <v>ID4810G6654</v>
      </c>
      <c r="B6587">
        <v>6654</v>
      </c>
      <c r="C6587" t="s">
        <v>68</v>
      </c>
      <c r="D6587">
        <v>4810</v>
      </c>
      <c r="E6587" t="s">
        <v>69</v>
      </c>
      <c r="F6587" t="s">
        <v>2066</v>
      </c>
      <c r="G6587" t="s">
        <v>2066</v>
      </c>
      <c r="H6587" t="s">
        <v>2066</v>
      </c>
      <c r="I6587">
        <v>4798</v>
      </c>
      <c r="K6587" s="1"/>
    </row>
    <row r="6588" spans="1:11" x14ac:dyDescent="0.25">
      <c r="A6588" s="5" t="str">
        <f t="shared" si="102"/>
        <v>ID4857G6655</v>
      </c>
      <c r="B6588">
        <v>6655</v>
      </c>
      <c r="C6588" t="s">
        <v>68</v>
      </c>
      <c r="D6588">
        <v>4857</v>
      </c>
      <c r="E6588" t="s">
        <v>69</v>
      </c>
      <c r="F6588" t="s">
        <v>2066</v>
      </c>
      <c r="G6588" t="s">
        <v>2106</v>
      </c>
      <c r="H6588" t="s">
        <v>2106</v>
      </c>
      <c r="I6588">
        <v>4810</v>
      </c>
      <c r="K6588" s="1"/>
    </row>
    <row r="6589" spans="1:11" x14ac:dyDescent="0.25">
      <c r="A6589" s="5" t="str">
        <f t="shared" si="102"/>
        <v>ID7602G6656</v>
      </c>
      <c r="B6589">
        <v>6656</v>
      </c>
      <c r="C6589" t="s">
        <v>68</v>
      </c>
      <c r="D6589">
        <v>7602</v>
      </c>
      <c r="E6589" t="s">
        <v>69</v>
      </c>
      <c r="F6589" t="s">
        <v>2066</v>
      </c>
      <c r="G6589" t="s">
        <v>2106</v>
      </c>
      <c r="H6589" t="s">
        <v>3215</v>
      </c>
      <c r="I6589">
        <v>4857</v>
      </c>
      <c r="K6589" s="1"/>
    </row>
    <row r="6590" spans="1:11" x14ac:dyDescent="0.25">
      <c r="A6590" s="5" t="str">
        <f t="shared" si="102"/>
        <v>ID7603G6657</v>
      </c>
      <c r="B6590">
        <v>6657</v>
      </c>
      <c r="C6590" t="s">
        <v>68</v>
      </c>
      <c r="D6590">
        <v>7603</v>
      </c>
      <c r="E6590" t="s">
        <v>69</v>
      </c>
      <c r="F6590" t="s">
        <v>2066</v>
      </c>
      <c r="G6590" t="s">
        <v>2106</v>
      </c>
      <c r="H6590" t="s">
        <v>3216</v>
      </c>
      <c r="I6590">
        <v>4857</v>
      </c>
      <c r="K6590" s="1"/>
    </row>
    <row r="6591" spans="1:11" x14ac:dyDescent="0.25">
      <c r="A6591" s="5" t="str">
        <f t="shared" si="102"/>
        <v>ID7604G6658</v>
      </c>
      <c r="B6591">
        <v>6658</v>
      </c>
      <c r="C6591" t="s">
        <v>68</v>
      </c>
      <c r="D6591">
        <v>7604</v>
      </c>
      <c r="E6591" t="s">
        <v>69</v>
      </c>
      <c r="F6591" t="s">
        <v>2066</v>
      </c>
      <c r="G6591" t="s">
        <v>2106</v>
      </c>
      <c r="H6591" t="s">
        <v>3217</v>
      </c>
      <c r="I6591">
        <v>4857</v>
      </c>
      <c r="K6591" s="1"/>
    </row>
    <row r="6592" spans="1:11" x14ac:dyDescent="0.25">
      <c r="A6592" s="5" t="str">
        <f t="shared" si="102"/>
        <v>ID7605G6659</v>
      </c>
      <c r="B6592">
        <v>6659</v>
      </c>
      <c r="C6592" t="s">
        <v>68</v>
      </c>
      <c r="D6592">
        <v>7605</v>
      </c>
      <c r="E6592" t="s">
        <v>69</v>
      </c>
      <c r="F6592" t="s">
        <v>2066</v>
      </c>
      <c r="G6592" t="s">
        <v>2106</v>
      </c>
      <c r="H6592" t="s">
        <v>78</v>
      </c>
      <c r="I6592">
        <v>4857</v>
      </c>
      <c r="K6592" s="1"/>
    </row>
    <row r="6593" spans="1:11" x14ac:dyDescent="0.25">
      <c r="A6593" s="5" t="str">
        <f t="shared" si="102"/>
        <v>ID4858G6660</v>
      </c>
      <c r="B6593">
        <v>6660</v>
      </c>
      <c r="C6593" t="s">
        <v>68</v>
      </c>
      <c r="D6593">
        <v>4858</v>
      </c>
      <c r="E6593" t="s">
        <v>69</v>
      </c>
      <c r="F6593" t="s">
        <v>2066</v>
      </c>
      <c r="G6593" t="s">
        <v>2107</v>
      </c>
      <c r="H6593" t="s">
        <v>2107</v>
      </c>
      <c r="I6593">
        <v>4810</v>
      </c>
      <c r="K6593" s="1"/>
    </row>
    <row r="6594" spans="1:11" x14ac:dyDescent="0.25">
      <c r="A6594" s="5" t="str">
        <f t="shared" si="102"/>
        <v>ID7610G6661</v>
      </c>
      <c r="B6594">
        <v>6661</v>
      </c>
      <c r="C6594" t="s">
        <v>68</v>
      </c>
      <c r="D6594">
        <v>7610</v>
      </c>
      <c r="E6594" t="s">
        <v>69</v>
      </c>
      <c r="F6594" t="s">
        <v>2066</v>
      </c>
      <c r="G6594" t="s">
        <v>2107</v>
      </c>
      <c r="H6594" t="s">
        <v>3215</v>
      </c>
      <c r="I6594">
        <v>4858</v>
      </c>
      <c r="K6594" s="1"/>
    </row>
    <row r="6595" spans="1:11" x14ac:dyDescent="0.25">
      <c r="A6595" s="5" t="str">
        <f t="shared" ref="A6595:A6658" si="103">"ID"&amp;D6595&amp;"G"&amp;B6595</f>
        <v>ID7611G6662</v>
      </c>
      <c r="B6595">
        <v>6662</v>
      </c>
      <c r="C6595" t="s">
        <v>68</v>
      </c>
      <c r="D6595">
        <v>7611</v>
      </c>
      <c r="E6595" t="s">
        <v>69</v>
      </c>
      <c r="F6595" t="s">
        <v>2066</v>
      </c>
      <c r="G6595" t="s">
        <v>2107</v>
      </c>
      <c r="H6595" t="s">
        <v>3216</v>
      </c>
      <c r="I6595">
        <v>4858</v>
      </c>
      <c r="K6595" s="1"/>
    </row>
    <row r="6596" spans="1:11" x14ac:dyDescent="0.25">
      <c r="A6596" s="5" t="str">
        <f t="shared" si="103"/>
        <v>ID7612G6663</v>
      </c>
      <c r="B6596">
        <v>6663</v>
      </c>
      <c r="C6596" t="s">
        <v>68</v>
      </c>
      <c r="D6596">
        <v>7612</v>
      </c>
      <c r="E6596" t="s">
        <v>69</v>
      </c>
      <c r="F6596" t="s">
        <v>2066</v>
      </c>
      <c r="G6596" t="s">
        <v>2107</v>
      </c>
      <c r="H6596" t="s">
        <v>3217</v>
      </c>
      <c r="I6596">
        <v>4858</v>
      </c>
      <c r="K6596" s="1"/>
    </row>
    <row r="6597" spans="1:11" x14ac:dyDescent="0.25">
      <c r="A6597" s="5" t="str">
        <f t="shared" si="103"/>
        <v>ID7613G6664</v>
      </c>
      <c r="B6597">
        <v>6664</v>
      </c>
      <c r="C6597" t="s">
        <v>68</v>
      </c>
      <c r="D6597">
        <v>7613</v>
      </c>
      <c r="E6597" t="s">
        <v>69</v>
      </c>
      <c r="F6597" t="s">
        <v>2066</v>
      </c>
      <c r="G6597" t="s">
        <v>2107</v>
      </c>
      <c r="H6597" t="s">
        <v>78</v>
      </c>
      <c r="I6597">
        <v>4858</v>
      </c>
      <c r="K6597" s="1"/>
    </row>
    <row r="6598" spans="1:11" x14ac:dyDescent="0.25">
      <c r="A6598" s="5" t="str">
        <f t="shared" si="103"/>
        <v>ID4859G6665</v>
      </c>
      <c r="B6598">
        <v>6665</v>
      </c>
      <c r="C6598" t="s">
        <v>68</v>
      </c>
      <c r="D6598">
        <v>4859</v>
      </c>
      <c r="E6598" t="s">
        <v>69</v>
      </c>
      <c r="F6598" t="s">
        <v>2066</v>
      </c>
      <c r="G6598" t="s">
        <v>2108</v>
      </c>
      <c r="H6598" t="s">
        <v>2108</v>
      </c>
      <c r="I6598">
        <v>4810</v>
      </c>
      <c r="K6598" s="1"/>
    </row>
    <row r="6599" spans="1:11" x14ac:dyDescent="0.25">
      <c r="A6599" s="5" t="str">
        <f t="shared" si="103"/>
        <v>ID4860G6666</v>
      </c>
      <c r="B6599">
        <v>6666</v>
      </c>
      <c r="C6599" t="s">
        <v>68</v>
      </c>
      <c r="D6599">
        <v>4860</v>
      </c>
      <c r="E6599" t="s">
        <v>69</v>
      </c>
      <c r="F6599" t="s">
        <v>2066</v>
      </c>
      <c r="G6599" t="s">
        <v>2109</v>
      </c>
      <c r="H6599" t="s">
        <v>2109</v>
      </c>
      <c r="I6599">
        <v>4810</v>
      </c>
      <c r="K6599" s="1"/>
    </row>
    <row r="6600" spans="1:11" x14ac:dyDescent="0.25">
      <c r="A6600" s="5" t="str">
        <f t="shared" si="103"/>
        <v>ID4861G6667</v>
      </c>
      <c r="B6600">
        <v>6667</v>
      </c>
      <c r="C6600" t="s">
        <v>68</v>
      </c>
      <c r="D6600">
        <v>4861</v>
      </c>
      <c r="E6600" t="s">
        <v>69</v>
      </c>
      <c r="F6600" t="s">
        <v>2066</v>
      </c>
      <c r="G6600" t="s">
        <v>2110</v>
      </c>
      <c r="H6600" t="s">
        <v>2110</v>
      </c>
      <c r="I6600">
        <v>4810</v>
      </c>
      <c r="K6600" s="1"/>
    </row>
    <row r="6601" spans="1:11" x14ac:dyDescent="0.25">
      <c r="A6601" s="5" t="str">
        <f t="shared" si="103"/>
        <v>ID4862G6668</v>
      </c>
      <c r="B6601">
        <v>6668</v>
      </c>
      <c r="C6601" t="s">
        <v>68</v>
      </c>
      <c r="D6601">
        <v>4862</v>
      </c>
      <c r="E6601" t="s">
        <v>69</v>
      </c>
      <c r="F6601" t="s">
        <v>2066</v>
      </c>
      <c r="G6601" t="s">
        <v>2111</v>
      </c>
      <c r="H6601" t="s">
        <v>2111</v>
      </c>
      <c r="I6601">
        <v>4810</v>
      </c>
      <c r="K6601" s="1"/>
    </row>
    <row r="6602" spans="1:11" x14ac:dyDescent="0.25">
      <c r="A6602" s="5" t="str">
        <f t="shared" si="103"/>
        <v>ID7606G6669</v>
      </c>
      <c r="B6602">
        <v>6669</v>
      </c>
      <c r="C6602" t="s">
        <v>68</v>
      </c>
      <c r="D6602">
        <v>7606</v>
      </c>
      <c r="E6602" t="s">
        <v>69</v>
      </c>
      <c r="F6602" t="s">
        <v>2066</v>
      </c>
      <c r="G6602" t="s">
        <v>2111</v>
      </c>
      <c r="H6602" t="s">
        <v>3215</v>
      </c>
      <c r="I6602">
        <v>4862</v>
      </c>
      <c r="K6602" s="1"/>
    </row>
    <row r="6603" spans="1:11" x14ac:dyDescent="0.25">
      <c r="A6603" s="5" t="str">
        <f t="shared" si="103"/>
        <v>ID7607G6670</v>
      </c>
      <c r="B6603">
        <v>6670</v>
      </c>
      <c r="C6603" t="s">
        <v>68</v>
      </c>
      <c r="D6603">
        <v>7607</v>
      </c>
      <c r="E6603" t="s">
        <v>69</v>
      </c>
      <c r="F6603" t="s">
        <v>2066</v>
      </c>
      <c r="G6603" t="s">
        <v>2111</v>
      </c>
      <c r="H6603" t="s">
        <v>3216</v>
      </c>
      <c r="I6603">
        <v>4862</v>
      </c>
      <c r="K6603" s="1"/>
    </row>
    <row r="6604" spans="1:11" x14ac:dyDescent="0.25">
      <c r="A6604" s="5" t="str">
        <f t="shared" si="103"/>
        <v>ID7608G6671</v>
      </c>
      <c r="B6604">
        <v>6671</v>
      </c>
      <c r="C6604" t="s">
        <v>68</v>
      </c>
      <c r="D6604">
        <v>7608</v>
      </c>
      <c r="E6604" t="s">
        <v>69</v>
      </c>
      <c r="F6604" t="s">
        <v>2066</v>
      </c>
      <c r="G6604" t="s">
        <v>2111</v>
      </c>
      <c r="H6604" t="s">
        <v>3217</v>
      </c>
      <c r="I6604">
        <v>4862</v>
      </c>
      <c r="K6604" s="1"/>
    </row>
    <row r="6605" spans="1:11" x14ac:dyDescent="0.25">
      <c r="A6605" s="5" t="str">
        <f t="shared" si="103"/>
        <v>ID7609G6672</v>
      </c>
      <c r="B6605">
        <v>6672</v>
      </c>
      <c r="C6605" t="s">
        <v>68</v>
      </c>
      <c r="D6605">
        <v>7609</v>
      </c>
      <c r="E6605" t="s">
        <v>69</v>
      </c>
      <c r="F6605" t="s">
        <v>2066</v>
      </c>
      <c r="G6605" t="s">
        <v>2111</v>
      </c>
      <c r="H6605" t="s">
        <v>78</v>
      </c>
      <c r="I6605">
        <v>4862</v>
      </c>
      <c r="K6605" s="1"/>
    </row>
    <row r="6606" spans="1:11" x14ac:dyDescent="0.25">
      <c r="A6606" s="5" t="str">
        <f t="shared" si="103"/>
        <v>ID4863G6673</v>
      </c>
      <c r="B6606">
        <v>6673</v>
      </c>
      <c r="C6606" t="s">
        <v>68</v>
      </c>
      <c r="D6606">
        <v>4863</v>
      </c>
      <c r="E6606" t="s">
        <v>69</v>
      </c>
      <c r="F6606" t="s">
        <v>2066</v>
      </c>
      <c r="G6606" t="s">
        <v>588</v>
      </c>
      <c r="H6606" t="s">
        <v>588</v>
      </c>
      <c r="I6606">
        <v>4810</v>
      </c>
      <c r="K6606" s="1"/>
    </row>
    <row r="6607" spans="1:11" x14ac:dyDescent="0.25">
      <c r="A6607" s="5" t="str">
        <f t="shared" si="103"/>
        <v>ID4864G6674</v>
      </c>
      <c r="B6607">
        <v>6674</v>
      </c>
      <c r="C6607" t="s">
        <v>68</v>
      </c>
      <c r="D6607">
        <v>4864</v>
      </c>
      <c r="E6607" t="s">
        <v>69</v>
      </c>
      <c r="F6607" t="s">
        <v>2066</v>
      </c>
      <c r="G6607" t="s">
        <v>2112</v>
      </c>
      <c r="H6607" t="s">
        <v>2112</v>
      </c>
      <c r="I6607">
        <v>4810</v>
      </c>
      <c r="K6607" s="1"/>
    </row>
    <row r="6608" spans="1:11" x14ac:dyDescent="0.25">
      <c r="A6608" s="5" t="str">
        <f t="shared" si="103"/>
        <v>ID4865G6675</v>
      </c>
      <c r="B6608">
        <v>6675</v>
      </c>
      <c r="C6608" t="s">
        <v>68</v>
      </c>
      <c r="D6608">
        <v>4865</v>
      </c>
      <c r="E6608" t="s">
        <v>69</v>
      </c>
      <c r="F6608" t="s">
        <v>2066</v>
      </c>
      <c r="G6608" t="s">
        <v>2113</v>
      </c>
      <c r="H6608" t="s">
        <v>2113</v>
      </c>
      <c r="I6608">
        <v>4810</v>
      </c>
      <c r="K6608" s="1"/>
    </row>
    <row r="6609" spans="1:11" x14ac:dyDescent="0.25">
      <c r="A6609" s="5" t="str">
        <f t="shared" si="103"/>
        <v>ID7614G6676</v>
      </c>
      <c r="B6609">
        <v>6676</v>
      </c>
      <c r="C6609" t="s">
        <v>68</v>
      </c>
      <c r="D6609">
        <v>7614</v>
      </c>
      <c r="E6609" t="s">
        <v>69</v>
      </c>
      <c r="F6609" t="s">
        <v>2066</v>
      </c>
      <c r="G6609" t="s">
        <v>2113</v>
      </c>
      <c r="H6609" t="s">
        <v>3215</v>
      </c>
      <c r="I6609">
        <v>4865</v>
      </c>
      <c r="K6609" s="1"/>
    </row>
    <row r="6610" spans="1:11" x14ac:dyDescent="0.25">
      <c r="A6610" s="5" t="str">
        <f t="shared" si="103"/>
        <v>ID7615G6677</v>
      </c>
      <c r="B6610">
        <v>6677</v>
      </c>
      <c r="C6610" t="s">
        <v>68</v>
      </c>
      <c r="D6610">
        <v>7615</v>
      </c>
      <c r="E6610" t="s">
        <v>69</v>
      </c>
      <c r="F6610" t="s">
        <v>2066</v>
      </c>
      <c r="G6610" t="s">
        <v>2113</v>
      </c>
      <c r="H6610" t="s">
        <v>3216</v>
      </c>
      <c r="I6610">
        <v>4865</v>
      </c>
      <c r="K6610" s="1"/>
    </row>
    <row r="6611" spans="1:11" x14ac:dyDescent="0.25">
      <c r="A6611" s="5" t="str">
        <f t="shared" si="103"/>
        <v>ID7616G6678</v>
      </c>
      <c r="B6611">
        <v>6678</v>
      </c>
      <c r="C6611" t="s">
        <v>68</v>
      </c>
      <c r="D6611">
        <v>7616</v>
      </c>
      <c r="E6611" t="s">
        <v>69</v>
      </c>
      <c r="F6611" t="s">
        <v>2066</v>
      </c>
      <c r="G6611" t="s">
        <v>2113</v>
      </c>
      <c r="H6611" t="s">
        <v>3217</v>
      </c>
      <c r="I6611">
        <v>4865</v>
      </c>
      <c r="K6611" s="1"/>
    </row>
    <row r="6612" spans="1:11" x14ac:dyDescent="0.25">
      <c r="A6612" s="5" t="str">
        <f t="shared" si="103"/>
        <v>ID7617G6679</v>
      </c>
      <c r="B6612">
        <v>6679</v>
      </c>
      <c r="C6612" t="s">
        <v>68</v>
      </c>
      <c r="D6612">
        <v>7617</v>
      </c>
      <c r="E6612" t="s">
        <v>69</v>
      </c>
      <c r="F6612" t="s">
        <v>2066</v>
      </c>
      <c r="G6612" t="s">
        <v>2113</v>
      </c>
      <c r="H6612" t="s">
        <v>78</v>
      </c>
      <c r="I6612">
        <v>4865</v>
      </c>
      <c r="K6612" s="1"/>
    </row>
    <row r="6613" spans="1:11" x14ac:dyDescent="0.25">
      <c r="A6613" s="5" t="str">
        <f t="shared" si="103"/>
        <v>ID4866G6680</v>
      </c>
      <c r="B6613">
        <v>6680</v>
      </c>
      <c r="C6613" t="s">
        <v>68</v>
      </c>
      <c r="D6613">
        <v>4866</v>
      </c>
      <c r="E6613" t="s">
        <v>69</v>
      </c>
      <c r="F6613" t="s">
        <v>2066</v>
      </c>
      <c r="G6613" t="s">
        <v>78</v>
      </c>
      <c r="H6613" t="s">
        <v>78</v>
      </c>
      <c r="I6613">
        <v>4810</v>
      </c>
      <c r="K6613" s="1"/>
    </row>
    <row r="6614" spans="1:11" x14ac:dyDescent="0.25">
      <c r="A6614" s="5" t="str">
        <f t="shared" si="103"/>
        <v>ID6102G6681</v>
      </c>
      <c r="B6614">
        <v>6681</v>
      </c>
      <c r="C6614" t="s">
        <v>68</v>
      </c>
      <c r="D6614">
        <v>6102</v>
      </c>
      <c r="E6614" t="s">
        <v>69</v>
      </c>
      <c r="F6614" t="s">
        <v>2066</v>
      </c>
      <c r="G6614" t="s">
        <v>2529</v>
      </c>
      <c r="H6614" t="s">
        <v>2529</v>
      </c>
      <c r="I6614">
        <v>4810</v>
      </c>
      <c r="K6614" s="1"/>
    </row>
    <row r="6615" spans="1:11" x14ac:dyDescent="0.25">
      <c r="A6615" s="5" t="str">
        <f t="shared" si="103"/>
        <v>ID4811G6682</v>
      </c>
      <c r="B6615">
        <v>6682</v>
      </c>
      <c r="C6615" t="s">
        <v>68</v>
      </c>
      <c r="D6615">
        <v>4811</v>
      </c>
      <c r="E6615" t="s">
        <v>69</v>
      </c>
      <c r="F6615" t="s">
        <v>2067</v>
      </c>
      <c r="G6615" t="s">
        <v>2067</v>
      </c>
      <c r="H6615" t="s">
        <v>2067</v>
      </c>
      <c r="I6615">
        <v>4798</v>
      </c>
      <c r="K6615" s="1"/>
    </row>
    <row r="6616" spans="1:11" x14ac:dyDescent="0.25">
      <c r="A6616" s="5" t="str">
        <f t="shared" si="103"/>
        <v>ID4889G6683</v>
      </c>
      <c r="B6616">
        <v>6683</v>
      </c>
      <c r="C6616" t="s">
        <v>68</v>
      </c>
      <c r="D6616">
        <v>4889</v>
      </c>
      <c r="E6616" t="s">
        <v>69</v>
      </c>
      <c r="F6616" t="s">
        <v>2067</v>
      </c>
      <c r="G6616" t="s">
        <v>2133</v>
      </c>
      <c r="H6616" t="s">
        <v>2133</v>
      </c>
      <c r="I6616">
        <v>4811</v>
      </c>
      <c r="K6616" s="1"/>
    </row>
    <row r="6617" spans="1:11" x14ac:dyDescent="0.25">
      <c r="A6617" s="5" t="str">
        <f t="shared" si="103"/>
        <v>ID4890G6684</v>
      </c>
      <c r="B6617">
        <v>6684</v>
      </c>
      <c r="C6617" t="s">
        <v>68</v>
      </c>
      <c r="D6617">
        <v>4890</v>
      </c>
      <c r="E6617" t="s">
        <v>69</v>
      </c>
      <c r="F6617" t="s">
        <v>2067</v>
      </c>
      <c r="G6617" t="s">
        <v>212</v>
      </c>
      <c r="H6617" t="s">
        <v>212</v>
      </c>
      <c r="I6617">
        <v>4811</v>
      </c>
      <c r="K6617" s="1"/>
    </row>
    <row r="6618" spans="1:11" x14ac:dyDescent="0.25">
      <c r="A6618" s="5" t="str">
        <f t="shared" si="103"/>
        <v>ID4891G6685</v>
      </c>
      <c r="B6618">
        <v>6685</v>
      </c>
      <c r="C6618" t="s">
        <v>68</v>
      </c>
      <c r="D6618">
        <v>4891</v>
      </c>
      <c r="E6618" t="s">
        <v>69</v>
      </c>
      <c r="F6618" t="s">
        <v>2067</v>
      </c>
      <c r="G6618" t="s">
        <v>1235</v>
      </c>
      <c r="H6618" t="s">
        <v>1235</v>
      </c>
      <c r="I6618">
        <v>4811</v>
      </c>
      <c r="K6618" s="1"/>
    </row>
    <row r="6619" spans="1:11" x14ac:dyDescent="0.25">
      <c r="A6619" s="5" t="str">
        <f t="shared" si="103"/>
        <v>ID4892G6686</v>
      </c>
      <c r="B6619">
        <v>6686</v>
      </c>
      <c r="C6619" t="s">
        <v>68</v>
      </c>
      <c r="D6619">
        <v>4892</v>
      </c>
      <c r="E6619" t="s">
        <v>69</v>
      </c>
      <c r="F6619" t="s">
        <v>2067</v>
      </c>
      <c r="G6619" t="s">
        <v>370</v>
      </c>
      <c r="H6619" t="s">
        <v>370</v>
      </c>
      <c r="I6619">
        <v>4811</v>
      </c>
      <c r="K6619" s="1"/>
    </row>
    <row r="6620" spans="1:11" x14ac:dyDescent="0.25">
      <c r="A6620" s="5" t="str">
        <f t="shared" si="103"/>
        <v>ID6582G6687</v>
      </c>
      <c r="B6620">
        <v>6687</v>
      </c>
      <c r="C6620" t="s">
        <v>68</v>
      </c>
      <c r="D6620">
        <v>6582</v>
      </c>
      <c r="E6620" t="s">
        <v>69</v>
      </c>
      <c r="F6620" t="s">
        <v>2067</v>
      </c>
      <c r="G6620" t="s">
        <v>370</v>
      </c>
      <c r="H6620" t="s">
        <v>2724</v>
      </c>
      <c r="I6620">
        <v>4892</v>
      </c>
      <c r="K6620" s="1"/>
    </row>
    <row r="6621" spans="1:11" x14ac:dyDescent="0.25">
      <c r="A6621" s="5" t="str">
        <f t="shared" si="103"/>
        <v>ID6583G6688</v>
      </c>
      <c r="B6621">
        <v>6688</v>
      </c>
      <c r="C6621" t="s">
        <v>68</v>
      </c>
      <c r="D6621">
        <v>6583</v>
      </c>
      <c r="E6621" t="s">
        <v>69</v>
      </c>
      <c r="F6621" t="s">
        <v>2067</v>
      </c>
      <c r="G6621" t="s">
        <v>370</v>
      </c>
      <c r="H6621" t="s">
        <v>1636</v>
      </c>
      <c r="I6621">
        <v>4892</v>
      </c>
      <c r="K6621" s="1"/>
    </row>
    <row r="6622" spans="1:11" x14ac:dyDescent="0.25">
      <c r="A6622" s="5" t="str">
        <f t="shared" si="103"/>
        <v>ID6584G6689</v>
      </c>
      <c r="B6622">
        <v>6689</v>
      </c>
      <c r="C6622" t="s">
        <v>68</v>
      </c>
      <c r="D6622">
        <v>6584</v>
      </c>
      <c r="E6622" t="s">
        <v>69</v>
      </c>
      <c r="F6622" t="s">
        <v>2067</v>
      </c>
      <c r="G6622" t="s">
        <v>370</v>
      </c>
      <c r="H6622" t="s">
        <v>2725</v>
      </c>
      <c r="I6622">
        <v>4892</v>
      </c>
      <c r="K6622" s="1"/>
    </row>
    <row r="6623" spans="1:11" x14ac:dyDescent="0.25">
      <c r="A6623" s="5" t="str">
        <f t="shared" si="103"/>
        <v>ID6585G6690</v>
      </c>
      <c r="B6623">
        <v>6690</v>
      </c>
      <c r="C6623" t="s">
        <v>68</v>
      </c>
      <c r="D6623">
        <v>6585</v>
      </c>
      <c r="E6623" t="s">
        <v>69</v>
      </c>
      <c r="F6623" t="s">
        <v>2067</v>
      </c>
      <c r="G6623" t="s">
        <v>370</v>
      </c>
      <c r="H6623" t="s">
        <v>1656</v>
      </c>
      <c r="I6623">
        <v>4892</v>
      </c>
      <c r="K6623" s="1"/>
    </row>
    <row r="6624" spans="1:11" x14ac:dyDescent="0.25">
      <c r="A6624" s="5" t="str">
        <f t="shared" si="103"/>
        <v>ID6586G6691</v>
      </c>
      <c r="B6624">
        <v>6691</v>
      </c>
      <c r="C6624" t="s">
        <v>68</v>
      </c>
      <c r="D6624">
        <v>6586</v>
      </c>
      <c r="E6624" t="s">
        <v>69</v>
      </c>
      <c r="F6624" t="s">
        <v>2067</v>
      </c>
      <c r="G6624" t="s">
        <v>370</v>
      </c>
      <c r="H6624" t="s">
        <v>2726</v>
      </c>
      <c r="I6624">
        <v>4892</v>
      </c>
      <c r="K6624" s="1"/>
    </row>
    <row r="6625" spans="1:11" x14ac:dyDescent="0.25">
      <c r="A6625" s="5" t="str">
        <f t="shared" si="103"/>
        <v>ID6587G6692</v>
      </c>
      <c r="B6625">
        <v>6692</v>
      </c>
      <c r="C6625" t="s">
        <v>68</v>
      </c>
      <c r="D6625">
        <v>6587</v>
      </c>
      <c r="E6625" t="s">
        <v>69</v>
      </c>
      <c r="F6625" t="s">
        <v>2067</v>
      </c>
      <c r="G6625" t="s">
        <v>370</v>
      </c>
      <c r="H6625" t="s">
        <v>2727</v>
      </c>
      <c r="I6625">
        <v>4892</v>
      </c>
      <c r="K6625" s="1"/>
    </row>
    <row r="6626" spans="1:11" x14ac:dyDescent="0.25">
      <c r="A6626" s="5" t="str">
        <f t="shared" si="103"/>
        <v>ID6588G6693</v>
      </c>
      <c r="B6626">
        <v>6693</v>
      </c>
      <c r="C6626" t="s">
        <v>68</v>
      </c>
      <c r="D6626">
        <v>6588</v>
      </c>
      <c r="E6626" t="s">
        <v>69</v>
      </c>
      <c r="F6626" t="s">
        <v>2067</v>
      </c>
      <c r="G6626" t="s">
        <v>370</v>
      </c>
      <c r="H6626" t="s">
        <v>2728</v>
      </c>
      <c r="I6626">
        <v>4892</v>
      </c>
      <c r="K6626" s="1"/>
    </row>
    <row r="6627" spans="1:11" x14ac:dyDescent="0.25">
      <c r="A6627" s="5" t="str">
        <f t="shared" si="103"/>
        <v>ID6589G6694</v>
      </c>
      <c r="B6627">
        <v>6694</v>
      </c>
      <c r="C6627" t="s">
        <v>68</v>
      </c>
      <c r="D6627">
        <v>6589</v>
      </c>
      <c r="E6627" t="s">
        <v>69</v>
      </c>
      <c r="F6627" t="s">
        <v>2067</v>
      </c>
      <c r="G6627" t="s">
        <v>370</v>
      </c>
      <c r="H6627" t="s">
        <v>1817</v>
      </c>
      <c r="I6627">
        <v>4892</v>
      </c>
      <c r="K6627" s="1"/>
    </row>
    <row r="6628" spans="1:11" x14ac:dyDescent="0.25">
      <c r="A6628" s="5" t="str">
        <f t="shared" si="103"/>
        <v>ID6590G6695</v>
      </c>
      <c r="B6628">
        <v>6695</v>
      </c>
      <c r="C6628" t="s">
        <v>68</v>
      </c>
      <c r="D6628">
        <v>6590</v>
      </c>
      <c r="E6628" t="s">
        <v>69</v>
      </c>
      <c r="F6628" t="s">
        <v>2067</v>
      </c>
      <c r="G6628" t="s">
        <v>370</v>
      </c>
      <c r="H6628" t="s">
        <v>2729</v>
      </c>
      <c r="I6628">
        <v>4892</v>
      </c>
      <c r="K6628" s="1"/>
    </row>
    <row r="6629" spans="1:11" x14ac:dyDescent="0.25">
      <c r="A6629" s="5" t="str">
        <f t="shared" si="103"/>
        <v>ID6591G6696</v>
      </c>
      <c r="B6629">
        <v>6696</v>
      </c>
      <c r="C6629" t="s">
        <v>68</v>
      </c>
      <c r="D6629">
        <v>6591</v>
      </c>
      <c r="E6629" t="s">
        <v>69</v>
      </c>
      <c r="F6629" t="s">
        <v>2067</v>
      </c>
      <c r="G6629" t="s">
        <v>370</v>
      </c>
      <c r="H6629" t="s">
        <v>2730</v>
      </c>
      <c r="I6629">
        <v>4892</v>
      </c>
      <c r="K6629" s="1"/>
    </row>
    <row r="6630" spans="1:11" x14ac:dyDescent="0.25">
      <c r="A6630" s="5" t="str">
        <f t="shared" si="103"/>
        <v>ID6592G6697</v>
      </c>
      <c r="B6630">
        <v>6697</v>
      </c>
      <c r="C6630" t="s">
        <v>68</v>
      </c>
      <c r="D6630">
        <v>6592</v>
      </c>
      <c r="E6630" t="s">
        <v>69</v>
      </c>
      <c r="F6630" t="s">
        <v>2067</v>
      </c>
      <c r="G6630" t="s">
        <v>370</v>
      </c>
      <c r="H6630" t="s">
        <v>2731</v>
      </c>
      <c r="I6630">
        <v>4892</v>
      </c>
      <c r="K6630" s="1"/>
    </row>
    <row r="6631" spans="1:11" x14ac:dyDescent="0.25">
      <c r="A6631" s="5" t="str">
        <f t="shared" si="103"/>
        <v>ID6593G6698</v>
      </c>
      <c r="B6631">
        <v>6698</v>
      </c>
      <c r="C6631" t="s">
        <v>68</v>
      </c>
      <c r="D6631">
        <v>6593</v>
      </c>
      <c r="E6631" t="s">
        <v>69</v>
      </c>
      <c r="F6631" t="s">
        <v>2067</v>
      </c>
      <c r="G6631" t="s">
        <v>370</v>
      </c>
      <c r="H6631" t="s">
        <v>78</v>
      </c>
      <c r="I6631">
        <v>4892</v>
      </c>
      <c r="K6631" s="1"/>
    </row>
    <row r="6632" spans="1:11" x14ac:dyDescent="0.25">
      <c r="A6632" s="5" t="str">
        <f t="shared" si="103"/>
        <v>ID7618G6699</v>
      </c>
      <c r="B6632">
        <v>6699</v>
      </c>
      <c r="C6632" t="s">
        <v>68</v>
      </c>
      <c r="D6632">
        <v>7618</v>
      </c>
      <c r="E6632" t="s">
        <v>69</v>
      </c>
      <c r="F6632" t="s">
        <v>2067</v>
      </c>
      <c r="G6632" t="s">
        <v>370</v>
      </c>
      <c r="H6632" t="s">
        <v>3218</v>
      </c>
      <c r="I6632">
        <v>4892</v>
      </c>
      <c r="K6632" s="1"/>
    </row>
    <row r="6633" spans="1:11" x14ac:dyDescent="0.25">
      <c r="A6633" s="5" t="str">
        <f t="shared" si="103"/>
        <v>ID7619G6700</v>
      </c>
      <c r="B6633">
        <v>6700</v>
      </c>
      <c r="C6633" t="s">
        <v>68</v>
      </c>
      <c r="D6633">
        <v>7619</v>
      </c>
      <c r="E6633" t="s">
        <v>69</v>
      </c>
      <c r="F6633" t="s">
        <v>2067</v>
      </c>
      <c r="G6633" t="s">
        <v>370</v>
      </c>
      <c r="H6633" t="s">
        <v>3219</v>
      </c>
      <c r="I6633">
        <v>4892</v>
      </c>
      <c r="K6633" s="1"/>
    </row>
    <row r="6634" spans="1:11" x14ac:dyDescent="0.25">
      <c r="A6634" s="5" t="str">
        <f t="shared" si="103"/>
        <v>ID7620G6701</v>
      </c>
      <c r="B6634">
        <v>6701</v>
      </c>
      <c r="C6634" t="s">
        <v>68</v>
      </c>
      <c r="D6634">
        <v>7620</v>
      </c>
      <c r="E6634" t="s">
        <v>69</v>
      </c>
      <c r="F6634" t="s">
        <v>2067</v>
      </c>
      <c r="G6634" t="s">
        <v>370</v>
      </c>
      <c r="H6634" t="s">
        <v>3220</v>
      </c>
      <c r="I6634">
        <v>4892</v>
      </c>
      <c r="K6634" s="1"/>
    </row>
    <row r="6635" spans="1:11" x14ac:dyDescent="0.25">
      <c r="A6635" s="5" t="str">
        <f t="shared" si="103"/>
        <v>ID7621G6702</v>
      </c>
      <c r="B6635">
        <v>6702</v>
      </c>
      <c r="C6635" t="s">
        <v>68</v>
      </c>
      <c r="D6635">
        <v>7621</v>
      </c>
      <c r="E6635" t="s">
        <v>69</v>
      </c>
      <c r="F6635" t="s">
        <v>2067</v>
      </c>
      <c r="G6635" t="s">
        <v>370</v>
      </c>
      <c r="H6635" t="s">
        <v>1643</v>
      </c>
      <c r="I6635">
        <v>4892</v>
      </c>
      <c r="K6635" s="1"/>
    </row>
    <row r="6636" spans="1:11" x14ac:dyDescent="0.25">
      <c r="A6636" s="5" t="str">
        <f t="shared" si="103"/>
        <v>ID7622G6703</v>
      </c>
      <c r="B6636">
        <v>6703</v>
      </c>
      <c r="C6636" t="s">
        <v>68</v>
      </c>
      <c r="D6636">
        <v>7622</v>
      </c>
      <c r="E6636" t="s">
        <v>69</v>
      </c>
      <c r="F6636" t="s">
        <v>2067</v>
      </c>
      <c r="G6636" t="s">
        <v>370</v>
      </c>
      <c r="H6636" t="s">
        <v>3221</v>
      </c>
      <c r="I6636">
        <v>4892</v>
      </c>
      <c r="K6636" s="1"/>
    </row>
    <row r="6637" spans="1:11" x14ac:dyDescent="0.25">
      <c r="A6637" s="5" t="str">
        <f t="shared" si="103"/>
        <v>ID7623G6704</v>
      </c>
      <c r="B6637">
        <v>6704</v>
      </c>
      <c r="C6637" t="s">
        <v>68</v>
      </c>
      <c r="D6637">
        <v>7623</v>
      </c>
      <c r="E6637" t="s">
        <v>69</v>
      </c>
      <c r="F6637" t="s">
        <v>2067</v>
      </c>
      <c r="G6637" t="s">
        <v>370</v>
      </c>
      <c r="H6637" t="s">
        <v>1654</v>
      </c>
      <c r="I6637">
        <v>4892</v>
      </c>
      <c r="K6637" s="1"/>
    </row>
    <row r="6638" spans="1:11" x14ac:dyDescent="0.25">
      <c r="A6638" s="5" t="str">
        <f t="shared" si="103"/>
        <v>ID7624G6705</v>
      </c>
      <c r="B6638">
        <v>6705</v>
      </c>
      <c r="C6638" t="s">
        <v>68</v>
      </c>
      <c r="D6638">
        <v>7624</v>
      </c>
      <c r="E6638" t="s">
        <v>69</v>
      </c>
      <c r="F6638" t="s">
        <v>2067</v>
      </c>
      <c r="G6638" t="s">
        <v>370</v>
      </c>
      <c r="H6638" t="s">
        <v>3222</v>
      </c>
      <c r="I6638">
        <v>4892</v>
      </c>
      <c r="K6638" s="1"/>
    </row>
    <row r="6639" spans="1:11" x14ac:dyDescent="0.25">
      <c r="A6639" s="5" t="str">
        <f t="shared" si="103"/>
        <v>ID7625G6706</v>
      </c>
      <c r="B6639">
        <v>6706</v>
      </c>
      <c r="C6639" t="s">
        <v>68</v>
      </c>
      <c r="D6639">
        <v>7625</v>
      </c>
      <c r="E6639" t="s">
        <v>69</v>
      </c>
      <c r="F6639" t="s">
        <v>2067</v>
      </c>
      <c r="G6639" t="s">
        <v>370</v>
      </c>
      <c r="H6639" t="s">
        <v>3223</v>
      </c>
      <c r="I6639">
        <v>4892</v>
      </c>
      <c r="K6639" s="1"/>
    </row>
    <row r="6640" spans="1:11" x14ac:dyDescent="0.25">
      <c r="A6640" s="5" t="str">
        <f t="shared" si="103"/>
        <v>ID7626G6707</v>
      </c>
      <c r="B6640">
        <v>6707</v>
      </c>
      <c r="C6640" t="s">
        <v>68</v>
      </c>
      <c r="D6640">
        <v>7626</v>
      </c>
      <c r="E6640" t="s">
        <v>69</v>
      </c>
      <c r="F6640" t="s">
        <v>2067</v>
      </c>
      <c r="G6640" t="s">
        <v>370</v>
      </c>
      <c r="H6640" t="s">
        <v>3224</v>
      </c>
      <c r="I6640">
        <v>4892</v>
      </c>
      <c r="K6640" s="1"/>
    </row>
    <row r="6641" spans="1:11" x14ac:dyDescent="0.25">
      <c r="A6641" s="5" t="str">
        <f t="shared" si="103"/>
        <v>ID7627G6708</v>
      </c>
      <c r="B6641">
        <v>6708</v>
      </c>
      <c r="C6641" t="s">
        <v>68</v>
      </c>
      <c r="D6641">
        <v>7627</v>
      </c>
      <c r="E6641" t="s">
        <v>69</v>
      </c>
      <c r="F6641" t="s">
        <v>2067</v>
      </c>
      <c r="G6641" t="s">
        <v>370</v>
      </c>
      <c r="H6641" t="s">
        <v>3225</v>
      </c>
      <c r="I6641">
        <v>4892</v>
      </c>
      <c r="K6641" s="1"/>
    </row>
    <row r="6642" spans="1:11" x14ac:dyDescent="0.25">
      <c r="A6642" s="5" t="str">
        <f t="shared" si="103"/>
        <v>ID7628G6709</v>
      </c>
      <c r="B6642">
        <v>6709</v>
      </c>
      <c r="C6642" t="s">
        <v>68</v>
      </c>
      <c r="D6642">
        <v>7628</v>
      </c>
      <c r="E6642" t="s">
        <v>69</v>
      </c>
      <c r="F6642" t="s">
        <v>2067</v>
      </c>
      <c r="G6642" t="s">
        <v>370</v>
      </c>
      <c r="H6642" t="s">
        <v>3226</v>
      </c>
      <c r="I6642">
        <v>4892</v>
      </c>
      <c r="K6642" s="1"/>
    </row>
    <row r="6643" spans="1:11" x14ac:dyDescent="0.25">
      <c r="A6643" s="5" t="str">
        <f t="shared" si="103"/>
        <v>ID7629G6710</v>
      </c>
      <c r="B6643">
        <v>6710</v>
      </c>
      <c r="C6643" t="s">
        <v>68</v>
      </c>
      <c r="D6643">
        <v>7629</v>
      </c>
      <c r="E6643" t="s">
        <v>69</v>
      </c>
      <c r="F6643" t="s">
        <v>2067</v>
      </c>
      <c r="G6643" t="s">
        <v>370</v>
      </c>
      <c r="H6643" t="s">
        <v>1768</v>
      </c>
      <c r="I6643">
        <v>4892</v>
      </c>
      <c r="K6643" s="1"/>
    </row>
    <row r="6644" spans="1:11" x14ac:dyDescent="0.25">
      <c r="A6644" s="5" t="str">
        <f t="shared" si="103"/>
        <v>ID7630G6711</v>
      </c>
      <c r="B6644">
        <v>6711</v>
      </c>
      <c r="C6644" t="s">
        <v>68</v>
      </c>
      <c r="D6644">
        <v>7630</v>
      </c>
      <c r="E6644" t="s">
        <v>69</v>
      </c>
      <c r="F6644" t="s">
        <v>2067</v>
      </c>
      <c r="G6644" t="s">
        <v>370</v>
      </c>
      <c r="H6644" t="s">
        <v>3227</v>
      </c>
      <c r="I6644">
        <v>4892</v>
      </c>
      <c r="K6644" s="1"/>
    </row>
    <row r="6645" spans="1:11" x14ac:dyDescent="0.25">
      <c r="A6645" s="5" t="str">
        <f t="shared" si="103"/>
        <v>ID7631G6712</v>
      </c>
      <c r="B6645">
        <v>6712</v>
      </c>
      <c r="C6645" t="s">
        <v>68</v>
      </c>
      <c r="D6645">
        <v>7631</v>
      </c>
      <c r="E6645" t="s">
        <v>69</v>
      </c>
      <c r="F6645" t="s">
        <v>2067</v>
      </c>
      <c r="G6645" t="s">
        <v>370</v>
      </c>
      <c r="H6645" t="s">
        <v>3228</v>
      </c>
      <c r="I6645">
        <v>4892</v>
      </c>
      <c r="K6645" s="1"/>
    </row>
    <row r="6646" spans="1:11" x14ac:dyDescent="0.25">
      <c r="A6646" s="5" t="str">
        <f t="shared" si="103"/>
        <v>ID7632G6713</v>
      </c>
      <c r="B6646">
        <v>6713</v>
      </c>
      <c r="C6646" t="s">
        <v>68</v>
      </c>
      <c r="D6646">
        <v>7632</v>
      </c>
      <c r="E6646" t="s">
        <v>69</v>
      </c>
      <c r="F6646" t="s">
        <v>2067</v>
      </c>
      <c r="G6646" t="s">
        <v>370</v>
      </c>
      <c r="H6646" t="s">
        <v>2002</v>
      </c>
      <c r="I6646">
        <v>4892</v>
      </c>
      <c r="K6646" s="1"/>
    </row>
    <row r="6647" spans="1:11" x14ac:dyDescent="0.25">
      <c r="A6647" s="5" t="str">
        <f t="shared" si="103"/>
        <v>ID4812G6714</v>
      </c>
      <c r="B6647">
        <v>6714</v>
      </c>
      <c r="C6647" t="s">
        <v>68</v>
      </c>
      <c r="D6647">
        <v>4812</v>
      </c>
      <c r="E6647" t="s">
        <v>69</v>
      </c>
      <c r="F6647" t="s">
        <v>2068</v>
      </c>
      <c r="G6647" t="s">
        <v>2068</v>
      </c>
      <c r="H6647" t="s">
        <v>2068</v>
      </c>
      <c r="I6647">
        <v>4798</v>
      </c>
      <c r="K6647" s="1"/>
    </row>
    <row r="6648" spans="1:11" x14ac:dyDescent="0.25">
      <c r="A6648" s="5" t="str">
        <f t="shared" si="103"/>
        <v>ID4812G6715</v>
      </c>
      <c r="B6648">
        <v>6715</v>
      </c>
      <c r="C6648" t="s">
        <v>68</v>
      </c>
      <c r="D6648">
        <v>4812</v>
      </c>
      <c r="E6648" t="s">
        <v>69</v>
      </c>
      <c r="F6648" t="s">
        <v>2068</v>
      </c>
      <c r="G6648" t="s">
        <v>2068</v>
      </c>
      <c r="H6648" t="s">
        <v>2068</v>
      </c>
      <c r="I6648">
        <v>4798</v>
      </c>
      <c r="K6648" s="1"/>
    </row>
    <row r="6649" spans="1:11" x14ac:dyDescent="0.25">
      <c r="A6649" s="5" t="str">
        <f t="shared" si="103"/>
        <v>ID4867G6716</v>
      </c>
      <c r="B6649">
        <v>6716</v>
      </c>
      <c r="C6649" t="s">
        <v>68</v>
      </c>
      <c r="D6649">
        <v>4867</v>
      </c>
      <c r="E6649" t="s">
        <v>69</v>
      </c>
      <c r="F6649" t="s">
        <v>2114</v>
      </c>
      <c r="G6649" t="s">
        <v>2115</v>
      </c>
      <c r="H6649" t="s">
        <v>2115</v>
      </c>
      <c r="I6649">
        <v>4812</v>
      </c>
      <c r="K6649" s="1"/>
    </row>
    <row r="6650" spans="1:11" x14ac:dyDescent="0.25">
      <c r="A6650" s="5" t="str">
        <f t="shared" si="103"/>
        <v>ID7633G6717</v>
      </c>
      <c r="B6650">
        <v>6717</v>
      </c>
      <c r="C6650" t="s">
        <v>68</v>
      </c>
      <c r="D6650">
        <v>7633</v>
      </c>
      <c r="E6650" t="s">
        <v>69</v>
      </c>
      <c r="F6650" t="s">
        <v>2114</v>
      </c>
      <c r="G6650" t="s">
        <v>2115</v>
      </c>
      <c r="H6650" t="s">
        <v>3229</v>
      </c>
      <c r="I6650">
        <v>4867</v>
      </c>
      <c r="K6650" s="1"/>
    </row>
    <row r="6651" spans="1:11" x14ac:dyDescent="0.25">
      <c r="A6651" s="5" t="str">
        <f t="shared" si="103"/>
        <v>ID7634G6718</v>
      </c>
      <c r="B6651">
        <v>6718</v>
      </c>
      <c r="C6651" t="s">
        <v>68</v>
      </c>
      <c r="D6651">
        <v>7634</v>
      </c>
      <c r="E6651" t="s">
        <v>69</v>
      </c>
      <c r="F6651" t="s">
        <v>2114</v>
      </c>
      <c r="G6651" t="s">
        <v>2115</v>
      </c>
      <c r="H6651" t="s">
        <v>3230</v>
      </c>
      <c r="I6651">
        <v>4867</v>
      </c>
      <c r="K6651" s="1"/>
    </row>
    <row r="6652" spans="1:11" x14ac:dyDescent="0.25">
      <c r="A6652" s="5" t="str">
        <f t="shared" si="103"/>
        <v>ID7635G6719</v>
      </c>
      <c r="B6652">
        <v>6719</v>
      </c>
      <c r="C6652" t="s">
        <v>68</v>
      </c>
      <c r="D6652">
        <v>7635</v>
      </c>
      <c r="E6652" t="s">
        <v>69</v>
      </c>
      <c r="F6652" t="s">
        <v>2114</v>
      </c>
      <c r="G6652" t="s">
        <v>2115</v>
      </c>
      <c r="H6652" t="s">
        <v>2791</v>
      </c>
      <c r="I6652">
        <v>4867</v>
      </c>
      <c r="K6652" s="1"/>
    </row>
    <row r="6653" spans="1:11" x14ac:dyDescent="0.25">
      <c r="A6653" s="5" t="str">
        <f t="shared" si="103"/>
        <v>ID7636G6720</v>
      </c>
      <c r="B6653">
        <v>6720</v>
      </c>
      <c r="C6653" t="s">
        <v>68</v>
      </c>
      <c r="D6653">
        <v>7636</v>
      </c>
      <c r="E6653" t="s">
        <v>69</v>
      </c>
      <c r="F6653" t="s">
        <v>2114</v>
      </c>
      <c r="G6653" t="s">
        <v>2115</v>
      </c>
      <c r="H6653" t="s">
        <v>3231</v>
      </c>
      <c r="I6653">
        <v>4867</v>
      </c>
      <c r="K6653" s="1"/>
    </row>
    <row r="6654" spans="1:11" x14ac:dyDescent="0.25">
      <c r="A6654" s="5" t="str">
        <f t="shared" si="103"/>
        <v>ID7637G6721</v>
      </c>
      <c r="B6654">
        <v>6721</v>
      </c>
      <c r="C6654" t="s">
        <v>68</v>
      </c>
      <c r="D6654">
        <v>7637</v>
      </c>
      <c r="E6654" t="s">
        <v>69</v>
      </c>
      <c r="F6654" t="s">
        <v>2114</v>
      </c>
      <c r="G6654" t="s">
        <v>2115</v>
      </c>
      <c r="H6654" t="s">
        <v>3232</v>
      </c>
      <c r="I6654">
        <v>4867</v>
      </c>
      <c r="K6654" s="1"/>
    </row>
    <row r="6655" spans="1:11" x14ac:dyDescent="0.25">
      <c r="A6655" s="5" t="str">
        <f t="shared" si="103"/>
        <v>ID7638G6722</v>
      </c>
      <c r="B6655">
        <v>6722</v>
      </c>
      <c r="C6655" t="s">
        <v>68</v>
      </c>
      <c r="D6655">
        <v>7638</v>
      </c>
      <c r="E6655" t="s">
        <v>69</v>
      </c>
      <c r="F6655" t="s">
        <v>2114</v>
      </c>
      <c r="G6655" t="s">
        <v>2115</v>
      </c>
      <c r="H6655" t="s">
        <v>78</v>
      </c>
      <c r="I6655">
        <v>4867</v>
      </c>
      <c r="K6655" s="1"/>
    </row>
    <row r="6656" spans="1:11" x14ac:dyDescent="0.25">
      <c r="A6656" s="5" t="str">
        <f t="shared" si="103"/>
        <v>ID4868G6723</v>
      </c>
      <c r="B6656">
        <v>6723</v>
      </c>
      <c r="C6656" t="s">
        <v>68</v>
      </c>
      <c r="D6656">
        <v>4868</v>
      </c>
      <c r="E6656" t="s">
        <v>69</v>
      </c>
      <c r="F6656" t="s">
        <v>2114</v>
      </c>
      <c r="G6656" t="s">
        <v>2116</v>
      </c>
      <c r="H6656" t="s">
        <v>2116</v>
      </c>
      <c r="I6656">
        <v>4812</v>
      </c>
      <c r="K6656" s="1"/>
    </row>
    <row r="6657" spans="1:11" x14ac:dyDescent="0.25">
      <c r="A6657" s="5" t="str">
        <f t="shared" si="103"/>
        <v>ID7645G6724</v>
      </c>
      <c r="B6657">
        <v>6724</v>
      </c>
      <c r="C6657" t="s">
        <v>68</v>
      </c>
      <c r="D6657">
        <v>7645</v>
      </c>
      <c r="E6657" t="s">
        <v>69</v>
      </c>
      <c r="F6657" t="s">
        <v>2114</v>
      </c>
      <c r="G6657" t="s">
        <v>2116</v>
      </c>
      <c r="H6657" t="s">
        <v>3237</v>
      </c>
      <c r="I6657">
        <v>4868</v>
      </c>
      <c r="K6657" s="1"/>
    </row>
    <row r="6658" spans="1:11" x14ac:dyDescent="0.25">
      <c r="A6658" s="5" t="str">
        <f t="shared" si="103"/>
        <v>ID7646G6725</v>
      </c>
      <c r="B6658">
        <v>6725</v>
      </c>
      <c r="C6658" t="s">
        <v>68</v>
      </c>
      <c r="D6658">
        <v>7646</v>
      </c>
      <c r="E6658" t="s">
        <v>69</v>
      </c>
      <c r="F6658" t="s">
        <v>2114</v>
      </c>
      <c r="G6658" t="s">
        <v>2116</v>
      </c>
      <c r="H6658" t="s">
        <v>3238</v>
      </c>
      <c r="I6658">
        <v>4868</v>
      </c>
      <c r="K6658" s="1"/>
    </row>
    <row r="6659" spans="1:11" x14ac:dyDescent="0.25">
      <c r="A6659" s="5" t="str">
        <f t="shared" ref="A6659:A6722" si="104">"ID"&amp;D6659&amp;"G"&amp;B6659</f>
        <v>ID7647G6726</v>
      </c>
      <c r="B6659">
        <v>6726</v>
      </c>
      <c r="C6659" t="s">
        <v>68</v>
      </c>
      <c r="D6659">
        <v>7647</v>
      </c>
      <c r="E6659" t="s">
        <v>69</v>
      </c>
      <c r="F6659" t="s">
        <v>2114</v>
      </c>
      <c r="G6659" t="s">
        <v>2116</v>
      </c>
      <c r="H6659" t="s">
        <v>3239</v>
      </c>
      <c r="I6659">
        <v>4868</v>
      </c>
      <c r="K6659" s="1"/>
    </row>
    <row r="6660" spans="1:11" x14ac:dyDescent="0.25">
      <c r="A6660" s="5" t="str">
        <f t="shared" si="104"/>
        <v>ID7647G6727</v>
      </c>
      <c r="B6660">
        <v>6727</v>
      </c>
      <c r="C6660" t="s">
        <v>68</v>
      </c>
      <c r="D6660">
        <v>7647</v>
      </c>
      <c r="E6660" t="s">
        <v>69</v>
      </c>
      <c r="F6660" t="s">
        <v>2114</v>
      </c>
      <c r="G6660" t="s">
        <v>2116</v>
      </c>
      <c r="H6660" t="s">
        <v>3240</v>
      </c>
      <c r="I6660">
        <v>4868</v>
      </c>
      <c r="K6660" s="1"/>
    </row>
    <row r="6661" spans="1:11" x14ac:dyDescent="0.25">
      <c r="A6661" s="5" t="str">
        <f t="shared" si="104"/>
        <v>ID7648G6728</v>
      </c>
      <c r="B6661">
        <v>6728</v>
      </c>
      <c r="C6661" t="s">
        <v>68</v>
      </c>
      <c r="D6661">
        <v>7648</v>
      </c>
      <c r="E6661" t="s">
        <v>69</v>
      </c>
      <c r="F6661" t="s">
        <v>2114</v>
      </c>
      <c r="G6661" t="s">
        <v>2116</v>
      </c>
      <c r="H6661" t="s">
        <v>78</v>
      </c>
      <c r="I6661">
        <v>4868</v>
      </c>
      <c r="K6661" s="1"/>
    </row>
    <row r="6662" spans="1:11" x14ac:dyDescent="0.25">
      <c r="A6662" s="5" t="str">
        <f t="shared" si="104"/>
        <v>ID4869G6729</v>
      </c>
      <c r="B6662">
        <v>6729</v>
      </c>
      <c r="C6662" t="s">
        <v>68</v>
      </c>
      <c r="D6662">
        <v>4869</v>
      </c>
      <c r="E6662" t="s">
        <v>69</v>
      </c>
      <c r="F6662" t="s">
        <v>2068</v>
      </c>
      <c r="G6662" t="s">
        <v>2117</v>
      </c>
      <c r="H6662" t="s">
        <v>2117</v>
      </c>
      <c r="I6662">
        <v>4812</v>
      </c>
      <c r="K6662" s="1"/>
    </row>
    <row r="6663" spans="1:11" x14ac:dyDescent="0.25">
      <c r="A6663" s="5" t="str">
        <f t="shared" si="104"/>
        <v>ID4870G6730</v>
      </c>
      <c r="B6663">
        <v>6730</v>
      </c>
      <c r="C6663" t="s">
        <v>68</v>
      </c>
      <c r="D6663">
        <v>4870</v>
      </c>
      <c r="E6663" t="s">
        <v>69</v>
      </c>
      <c r="F6663" t="s">
        <v>2068</v>
      </c>
      <c r="G6663" t="s">
        <v>2118</v>
      </c>
      <c r="H6663" t="s">
        <v>2118</v>
      </c>
      <c r="I6663">
        <v>4812</v>
      </c>
      <c r="K6663" s="1"/>
    </row>
    <row r="6664" spans="1:11" x14ac:dyDescent="0.25">
      <c r="A6664" s="5" t="str">
        <f t="shared" si="104"/>
        <v>ID7651G6731</v>
      </c>
      <c r="B6664">
        <v>6731</v>
      </c>
      <c r="C6664" t="s">
        <v>68</v>
      </c>
      <c r="D6664">
        <v>7651</v>
      </c>
      <c r="E6664" t="s">
        <v>69</v>
      </c>
      <c r="F6664" t="s">
        <v>2068</v>
      </c>
      <c r="G6664" t="s">
        <v>2118</v>
      </c>
      <c r="H6664" t="s">
        <v>3243</v>
      </c>
      <c r="I6664">
        <v>4870</v>
      </c>
      <c r="K6664" s="1"/>
    </row>
    <row r="6665" spans="1:11" x14ac:dyDescent="0.25">
      <c r="A6665" s="5" t="str">
        <f t="shared" si="104"/>
        <v>ID7651G6732</v>
      </c>
      <c r="B6665">
        <v>6732</v>
      </c>
      <c r="C6665" t="s">
        <v>68</v>
      </c>
      <c r="D6665">
        <v>7651</v>
      </c>
      <c r="E6665" t="s">
        <v>69</v>
      </c>
      <c r="F6665" t="s">
        <v>2068</v>
      </c>
      <c r="G6665" t="s">
        <v>2118</v>
      </c>
      <c r="H6665" t="s">
        <v>3243</v>
      </c>
      <c r="I6665">
        <v>4870</v>
      </c>
      <c r="K6665" s="1"/>
    </row>
    <row r="6666" spans="1:11" x14ac:dyDescent="0.25">
      <c r="A6666" s="5" t="str">
        <f t="shared" si="104"/>
        <v>ID7652G6733</v>
      </c>
      <c r="B6666">
        <v>6733</v>
      </c>
      <c r="C6666" t="s">
        <v>68</v>
      </c>
      <c r="D6666">
        <v>7652</v>
      </c>
      <c r="E6666" t="s">
        <v>69</v>
      </c>
      <c r="F6666" t="s">
        <v>2068</v>
      </c>
      <c r="G6666" t="s">
        <v>2118</v>
      </c>
      <c r="H6666" t="s">
        <v>3244</v>
      </c>
      <c r="I6666">
        <v>4870</v>
      </c>
      <c r="K6666" s="1"/>
    </row>
    <row r="6667" spans="1:11" x14ac:dyDescent="0.25">
      <c r="A6667" s="5" t="str">
        <f t="shared" si="104"/>
        <v>ID7653G6734</v>
      </c>
      <c r="B6667">
        <v>6734</v>
      </c>
      <c r="C6667" t="s">
        <v>68</v>
      </c>
      <c r="D6667">
        <v>7653</v>
      </c>
      <c r="E6667" t="s">
        <v>69</v>
      </c>
      <c r="F6667" t="s">
        <v>2068</v>
      </c>
      <c r="G6667" t="s">
        <v>2118</v>
      </c>
      <c r="H6667" t="s">
        <v>3245</v>
      </c>
      <c r="I6667">
        <v>4870</v>
      </c>
      <c r="K6667" s="1"/>
    </row>
    <row r="6668" spans="1:11" x14ac:dyDescent="0.25">
      <c r="A6668" s="5" t="str">
        <f t="shared" si="104"/>
        <v>ID7654G6735</v>
      </c>
      <c r="B6668">
        <v>6735</v>
      </c>
      <c r="C6668" t="s">
        <v>68</v>
      </c>
      <c r="D6668">
        <v>7654</v>
      </c>
      <c r="E6668" t="s">
        <v>69</v>
      </c>
      <c r="F6668" t="s">
        <v>2068</v>
      </c>
      <c r="G6668" t="s">
        <v>2118</v>
      </c>
      <c r="H6668" t="s">
        <v>3246</v>
      </c>
      <c r="I6668">
        <v>4870</v>
      </c>
      <c r="K6668" s="1"/>
    </row>
    <row r="6669" spans="1:11" x14ac:dyDescent="0.25">
      <c r="A6669" s="5" t="str">
        <f t="shared" si="104"/>
        <v>ID7655G6736</v>
      </c>
      <c r="B6669">
        <v>6736</v>
      </c>
      <c r="C6669" t="s">
        <v>68</v>
      </c>
      <c r="D6669">
        <v>7655</v>
      </c>
      <c r="E6669" t="s">
        <v>69</v>
      </c>
      <c r="F6669" t="s">
        <v>2068</v>
      </c>
      <c r="G6669" t="s">
        <v>2118</v>
      </c>
      <c r="H6669" t="s">
        <v>78</v>
      </c>
      <c r="I6669">
        <v>4870</v>
      </c>
      <c r="K6669" s="1"/>
    </row>
    <row r="6670" spans="1:11" x14ac:dyDescent="0.25">
      <c r="A6670" s="5" t="str">
        <f t="shared" si="104"/>
        <v>ID4871G6737</v>
      </c>
      <c r="B6670">
        <v>6737</v>
      </c>
      <c r="C6670" t="s">
        <v>68</v>
      </c>
      <c r="D6670">
        <v>4871</v>
      </c>
      <c r="E6670" t="s">
        <v>69</v>
      </c>
      <c r="F6670" t="s">
        <v>2068</v>
      </c>
      <c r="G6670" t="s">
        <v>2119</v>
      </c>
      <c r="H6670" t="s">
        <v>2119</v>
      </c>
      <c r="I6670">
        <v>4812</v>
      </c>
      <c r="K6670" s="1"/>
    </row>
    <row r="6671" spans="1:11" x14ac:dyDescent="0.25">
      <c r="A6671" s="5" t="str">
        <f t="shared" si="104"/>
        <v>ID4872G6738</v>
      </c>
      <c r="B6671">
        <v>6738</v>
      </c>
      <c r="C6671" t="s">
        <v>68</v>
      </c>
      <c r="D6671">
        <v>4872</v>
      </c>
      <c r="E6671" t="s">
        <v>69</v>
      </c>
      <c r="F6671" t="s">
        <v>2068</v>
      </c>
      <c r="G6671" t="s">
        <v>2120</v>
      </c>
      <c r="H6671" t="s">
        <v>2120</v>
      </c>
      <c r="I6671">
        <v>4812</v>
      </c>
      <c r="K6671" s="1"/>
    </row>
    <row r="6672" spans="1:11" x14ac:dyDescent="0.25">
      <c r="A6672" s="5" t="str">
        <f t="shared" si="104"/>
        <v>ID4872G6739</v>
      </c>
      <c r="B6672">
        <v>6739</v>
      </c>
      <c r="C6672" t="s">
        <v>68</v>
      </c>
      <c r="D6672">
        <v>4872</v>
      </c>
      <c r="E6672" t="s">
        <v>69</v>
      </c>
      <c r="F6672" t="s">
        <v>2068</v>
      </c>
      <c r="G6672" t="s">
        <v>2120</v>
      </c>
      <c r="H6672" t="s">
        <v>2120</v>
      </c>
      <c r="I6672">
        <v>4812</v>
      </c>
      <c r="K6672" s="1"/>
    </row>
    <row r="6673" spans="1:11" x14ac:dyDescent="0.25">
      <c r="A6673" s="5" t="str">
        <f t="shared" si="104"/>
        <v>ID7639G6740</v>
      </c>
      <c r="B6673">
        <v>6740</v>
      </c>
      <c r="C6673" t="s">
        <v>68</v>
      </c>
      <c r="D6673">
        <v>7639</v>
      </c>
      <c r="E6673" t="s">
        <v>69</v>
      </c>
      <c r="F6673" t="s">
        <v>2114</v>
      </c>
      <c r="G6673" t="s">
        <v>2120</v>
      </c>
      <c r="H6673" t="s">
        <v>1945</v>
      </c>
      <c r="I6673">
        <v>4872</v>
      </c>
      <c r="K6673" s="1"/>
    </row>
    <row r="6674" spans="1:11" x14ac:dyDescent="0.25">
      <c r="A6674" s="5" t="str">
        <f t="shared" si="104"/>
        <v>ID7640G6741</v>
      </c>
      <c r="B6674">
        <v>6741</v>
      </c>
      <c r="C6674" t="s">
        <v>68</v>
      </c>
      <c r="D6674">
        <v>7640</v>
      </c>
      <c r="E6674" t="s">
        <v>69</v>
      </c>
      <c r="F6674" t="s">
        <v>2068</v>
      </c>
      <c r="G6674" t="s">
        <v>2120</v>
      </c>
      <c r="H6674" t="s">
        <v>3233</v>
      </c>
      <c r="I6674">
        <v>4872</v>
      </c>
      <c r="K6674" s="1"/>
    </row>
    <row r="6675" spans="1:11" x14ac:dyDescent="0.25">
      <c r="A6675" s="5" t="str">
        <f t="shared" si="104"/>
        <v>ID7641G6742</v>
      </c>
      <c r="B6675">
        <v>6742</v>
      </c>
      <c r="C6675" t="s">
        <v>68</v>
      </c>
      <c r="D6675">
        <v>7641</v>
      </c>
      <c r="E6675" t="s">
        <v>69</v>
      </c>
      <c r="F6675" t="s">
        <v>2068</v>
      </c>
      <c r="G6675" t="s">
        <v>2120</v>
      </c>
      <c r="H6675" t="s">
        <v>3234</v>
      </c>
      <c r="I6675">
        <v>4872</v>
      </c>
      <c r="K6675" s="1"/>
    </row>
    <row r="6676" spans="1:11" x14ac:dyDescent="0.25">
      <c r="A6676" s="5" t="str">
        <f t="shared" si="104"/>
        <v>ID7642G6743</v>
      </c>
      <c r="B6676">
        <v>6743</v>
      </c>
      <c r="C6676" t="s">
        <v>68</v>
      </c>
      <c r="D6676">
        <v>7642</v>
      </c>
      <c r="E6676" t="s">
        <v>69</v>
      </c>
      <c r="F6676" t="s">
        <v>2068</v>
      </c>
      <c r="G6676" t="s">
        <v>2120</v>
      </c>
      <c r="H6676" t="s">
        <v>3235</v>
      </c>
      <c r="I6676">
        <v>4872</v>
      </c>
      <c r="K6676" s="1"/>
    </row>
    <row r="6677" spans="1:11" x14ac:dyDescent="0.25">
      <c r="A6677" s="5" t="str">
        <f t="shared" si="104"/>
        <v>ID7643G6744</v>
      </c>
      <c r="B6677">
        <v>6744</v>
      </c>
      <c r="C6677" t="s">
        <v>68</v>
      </c>
      <c r="D6677">
        <v>7643</v>
      </c>
      <c r="E6677" t="s">
        <v>69</v>
      </c>
      <c r="F6677" t="s">
        <v>2114</v>
      </c>
      <c r="G6677" t="s">
        <v>2120</v>
      </c>
      <c r="H6677" t="s">
        <v>3236</v>
      </c>
      <c r="I6677">
        <v>4872</v>
      </c>
      <c r="K6677" s="1"/>
    </row>
    <row r="6678" spans="1:11" x14ac:dyDescent="0.25">
      <c r="A6678" s="5" t="str">
        <f t="shared" si="104"/>
        <v>ID7644G6745</v>
      </c>
      <c r="B6678">
        <v>6745</v>
      </c>
      <c r="C6678" t="s">
        <v>68</v>
      </c>
      <c r="D6678">
        <v>7644</v>
      </c>
      <c r="E6678" t="s">
        <v>69</v>
      </c>
      <c r="F6678" t="s">
        <v>2068</v>
      </c>
      <c r="G6678" t="s">
        <v>2120</v>
      </c>
      <c r="H6678" t="s">
        <v>78</v>
      </c>
      <c r="I6678">
        <v>4872</v>
      </c>
      <c r="K6678" s="1"/>
    </row>
    <row r="6679" spans="1:11" x14ac:dyDescent="0.25">
      <c r="A6679" s="5" t="str">
        <f t="shared" si="104"/>
        <v>ID4873G6746</v>
      </c>
      <c r="B6679">
        <v>6746</v>
      </c>
      <c r="C6679" t="s">
        <v>68</v>
      </c>
      <c r="D6679">
        <v>4873</v>
      </c>
      <c r="E6679" t="s">
        <v>69</v>
      </c>
      <c r="F6679" t="s">
        <v>2114</v>
      </c>
      <c r="G6679" t="s">
        <v>2121</v>
      </c>
      <c r="H6679" t="s">
        <v>2121</v>
      </c>
      <c r="I6679">
        <v>4812</v>
      </c>
      <c r="K6679" s="1"/>
    </row>
    <row r="6680" spans="1:11" x14ac:dyDescent="0.25">
      <c r="A6680" s="5" t="str">
        <f t="shared" si="104"/>
        <v>ID4874G6747</v>
      </c>
      <c r="B6680">
        <v>6747</v>
      </c>
      <c r="C6680" t="s">
        <v>68</v>
      </c>
      <c r="D6680">
        <v>4874</v>
      </c>
      <c r="E6680" t="s">
        <v>69</v>
      </c>
      <c r="F6680" t="s">
        <v>2068</v>
      </c>
      <c r="G6680" t="s">
        <v>78</v>
      </c>
      <c r="H6680" t="s">
        <v>78</v>
      </c>
      <c r="I6680">
        <v>4812</v>
      </c>
      <c r="K6680" s="1"/>
    </row>
    <row r="6681" spans="1:11" x14ac:dyDescent="0.25">
      <c r="A6681" s="5" t="str">
        <f t="shared" si="104"/>
        <v>ID7649G6748</v>
      </c>
      <c r="B6681">
        <v>6748</v>
      </c>
      <c r="C6681" t="s">
        <v>68</v>
      </c>
      <c r="D6681">
        <v>7649</v>
      </c>
      <c r="E6681" t="s">
        <v>69</v>
      </c>
      <c r="F6681" t="s">
        <v>2114</v>
      </c>
      <c r="G6681" t="s">
        <v>3241</v>
      </c>
      <c r="H6681" t="s">
        <v>3241</v>
      </c>
      <c r="I6681">
        <v>4812</v>
      </c>
      <c r="K6681" s="1"/>
    </row>
    <row r="6682" spans="1:11" x14ac:dyDescent="0.25">
      <c r="A6682" s="5" t="str">
        <f t="shared" si="104"/>
        <v>ID7650G6749</v>
      </c>
      <c r="B6682">
        <v>6749</v>
      </c>
      <c r="C6682" t="s">
        <v>68</v>
      </c>
      <c r="D6682">
        <v>7650</v>
      </c>
      <c r="E6682" t="s">
        <v>69</v>
      </c>
      <c r="F6682" t="s">
        <v>2114</v>
      </c>
      <c r="G6682" t="s">
        <v>3242</v>
      </c>
      <c r="H6682" t="s">
        <v>3242</v>
      </c>
      <c r="I6682">
        <v>4812</v>
      </c>
      <c r="K6682" s="1"/>
    </row>
    <row r="6683" spans="1:11" x14ac:dyDescent="0.25">
      <c r="A6683" s="5" t="str">
        <f t="shared" si="104"/>
        <v>ID4816G6750</v>
      </c>
      <c r="B6683">
        <v>6750</v>
      </c>
      <c r="C6683" t="s">
        <v>68</v>
      </c>
      <c r="D6683">
        <v>4816</v>
      </c>
      <c r="E6683" t="s">
        <v>69</v>
      </c>
      <c r="F6683" t="s">
        <v>2072</v>
      </c>
      <c r="G6683" t="s">
        <v>2072</v>
      </c>
      <c r="H6683" t="s">
        <v>2072</v>
      </c>
      <c r="I6683">
        <v>4798</v>
      </c>
      <c r="K6683" s="1"/>
    </row>
    <row r="6684" spans="1:11" x14ac:dyDescent="0.25">
      <c r="A6684" s="5" t="str">
        <f t="shared" si="104"/>
        <v>ID4817G6751</v>
      </c>
      <c r="B6684">
        <v>6751</v>
      </c>
      <c r="C6684" t="s">
        <v>68</v>
      </c>
      <c r="D6684">
        <v>4817</v>
      </c>
      <c r="E6684" t="s">
        <v>69</v>
      </c>
      <c r="F6684" t="s">
        <v>2072</v>
      </c>
      <c r="G6684" t="s">
        <v>2073</v>
      </c>
      <c r="H6684" t="s">
        <v>2073</v>
      </c>
      <c r="I6684">
        <v>4816</v>
      </c>
      <c r="K6684" s="1"/>
    </row>
    <row r="6685" spans="1:11" x14ac:dyDescent="0.25">
      <c r="A6685" s="5" t="str">
        <f t="shared" si="104"/>
        <v>ID4818G6752</v>
      </c>
      <c r="B6685">
        <v>6752</v>
      </c>
      <c r="C6685" t="s">
        <v>68</v>
      </c>
      <c r="D6685">
        <v>4818</v>
      </c>
      <c r="E6685" t="s">
        <v>69</v>
      </c>
      <c r="F6685" t="s">
        <v>2072</v>
      </c>
      <c r="G6685" t="s">
        <v>2074</v>
      </c>
      <c r="H6685" t="s">
        <v>2074</v>
      </c>
      <c r="I6685">
        <v>4816</v>
      </c>
      <c r="K6685" s="1"/>
    </row>
    <row r="6686" spans="1:11" x14ac:dyDescent="0.25">
      <c r="A6686" s="5" t="str">
        <f t="shared" si="104"/>
        <v>ID4819G6753</v>
      </c>
      <c r="B6686">
        <v>6753</v>
      </c>
      <c r="C6686" t="s">
        <v>68</v>
      </c>
      <c r="D6686">
        <v>4819</v>
      </c>
      <c r="E6686" t="s">
        <v>69</v>
      </c>
      <c r="F6686" t="s">
        <v>2072</v>
      </c>
      <c r="G6686" t="s">
        <v>2075</v>
      </c>
      <c r="H6686" t="s">
        <v>2075</v>
      </c>
      <c r="I6686">
        <v>4816</v>
      </c>
      <c r="K6686" s="1"/>
    </row>
    <row r="6687" spans="1:11" x14ac:dyDescent="0.25">
      <c r="A6687" s="5" t="str">
        <f t="shared" si="104"/>
        <v>ID4820G6754</v>
      </c>
      <c r="B6687">
        <v>6754</v>
      </c>
      <c r="C6687" t="s">
        <v>68</v>
      </c>
      <c r="D6687">
        <v>4820</v>
      </c>
      <c r="E6687" t="s">
        <v>69</v>
      </c>
      <c r="F6687" t="s">
        <v>2072</v>
      </c>
      <c r="G6687" t="s">
        <v>78</v>
      </c>
      <c r="H6687" t="s">
        <v>78</v>
      </c>
      <c r="I6687">
        <v>4816</v>
      </c>
      <c r="K6687" s="1"/>
    </row>
    <row r="6688" spans="1:11" x14ac:dyDescent="0.25">
      <c r="A6688" s="5" t="str">
        <f t="shared" si="104"/>
        <v>ID7536G6755</v>
      </c>
      <c r="B6688">
        <v>6755</v>
      </c>
      <c r="C6688" t="s">
        <v>68</v>
      </c>
      <c r="D6688">
        <v>7536</v>
      </c>
      <c r="E6688" t="s">
        <v>69</v>
      </c>
      <c r="F6688" t="s">
        <v>2072</v>
      </c>
      <c r="G6688" t="s">
        <v>3186</v>
      </c>
      <c r="H6688" t="s">
        <v>3186</v>
      </c>
      <c r="I6688">
        <v>4816</v>
      </c>
      <c r="K6688" s="1"/>
    </row>
    <row r="6689" spans="1:11" x14ac:dyDescent="0.25">
      <c r="A6689" s="5" t="str">
        <f t="shared" si="104"/>
        <v>ID4824G6756</v>
      </c>
      <c r="B6689">
        <v>6756</v>
      </c>
      <c r="C6689" t="s">
        <v>68</v>
      </c>
      <c r="D6689">
        <v>4824</v>
      </c>
      <c r="E6689" t="s">
        <v>69</v>
      </c>
      <c r="F6689" t="s">
        <v>2078</v>
      </c>
      <c r="G6689" t="s">
        <v>2078</v>
      </c>
      <c r="H6689" t="s">
        <v>2078</v>
      </c>
      <c r="I6689">
        <v>4798</v>
      </c>
      <c r="K6689" s="1"/>
    </row>
    <row r="6690" spans="1:11" x14ac:dyDescent="0.25">
      <c r="A6690" s="5" t="str">
        <f t="shared" si="104"/>
        <v>ID4825G6757</v>
      </c>
      <c r="B6690">
        <v>6757</v>
      </c>
      <c r="C6690" t="s">
        <v>68</v>
      </c>
      <c r="D6690">
        <v>4825</v>
      </c>
      <c r="E6690" t="s">
        <v>69</v>
      </c>
      <c r="F6690" t="s">
        <v>2078</v>
      </c>
      <c r="G6690" t="s">
        <v>86</v>
      </c>
      <c r="H6690" t="s">
        <v>86</v>
      </c>
      <c r="I6690">
        <v>4824</v>
      </c>
      <c r="K6690" s="1"/>
    </row>
    <row r="6691" spans="1:11" x14ac:dyDescent="0.25">
      <c r="A6691" s="5" t="str">
        <f t="shared" si="104"/>
        <v>ID4826G6758</v>
      </c>
      <c r="B6691">
        <v>6758</v>
      </c>
      <c r="C6691" t="s">
        <v>68</v>
      </c>
      <c r="D6691">
        <v>4826</v>
      </c>
      <c r="E6691" t="s">
        <v>69</v>
      </c>
      <c r="F6691" t="s">
        <v>2078</v>
      </c>
      <c r="G6691" t="s">
        <v>2079</v>
      </c>
      <c r="H6691" t="s">
        <v>2079</v>
      </c>
      <c r="I6691">
        <v>4824</v>
      </c>
      <c r="K6691" s="1"/>
    </row>
    <row r="6692" spans="1:11" x14ac:dyDescent="0.25">
      <c r="A6692" s="5" t="str">
        <f t="shared" si="104"/>
        <v>ID4848G6759</v>
      </c>
      <c r="B6692">
        <v>6759</v>
      </c>
      <c r="C6692" t="s">
        <v>68</v>
      </c>
      <c r="D6692">
        <v>4848</v>
      </c>
      <c r="E6692" t="s">
        <v>69</v>
      </c>
      <c r="F6692" t="s">
        <v>2099</v>
      </c>
      <c r="G6692" t="s">
        <v>2099</v>
      </c>
      <c r="H6692" t="s">
        <v>2099</v>
      </c>
      <c r="I6692">
        <v>4798</v>
      </c>
      <c r="K6692" s="1"/>
    </row>
    <row r="6693" spans="1:11" x14ac:dyDescent="0.25">
      <c r="A6693" s="5" t="str">
        <f t="shared" si="104"/>
        <v>ID4849G6760</v>
      </c>
      <c r="B6693">
        <v>6760</v>
      </c>
      <c r="C6693" t="s">
        <v>68</v>
      </c>
      <c r="D6693">
        <v>4849</v>
      </c>
      <c r="E6693" t="s">
        <v>69</v>
      </c>
      <c r="F6693" t="s">
        <v>2099</v>
      </c>
      <c r="G6693" t="s">
        <v>2100</v>
      </c>
      <c r="H6693" t="s">
        <v>2100</v>
      </c>
      <c r="I6693">
        <v>4848</v>
      </c>
      <c r="K6693" s="1"/>
    </row>
    <row r="6694" spans="1:11" x14ac:dyDescent="0.25">
      <c r="A6694" s="5" t="str">
        <f t="shared" si="104"/>
        <v>ID4850G6761</v>
      </c>
      <c r="B6694">
        <v>6761</v>
      </c>
      <c r="C6694" t="s">
        <v>68</v>
      </c>
      <c r="D6694">
        <v>4850</v>
      </c>
      <c r="E6694" t="s">
        <v>69</v>
      </c>
      <c r="F6694" t="s">
        <v>2099</v>
      </c>
      <c r="G6694" t="s">
        <v>2101</v>
      </c>
      <c r="H6694" t="s">
        <v>2101</v>
      </c>
      <c r="I6694">
        <v>4848</v>
      </c>
      <c r="K6694" s="1"/>
    </row>
    <row r="6695" spans="1:11" x14ac:dyDescent="0.25">
      <c r="A6695" s="5" t="str">
        <f t="shared" si="104"/>
        <v>ID4851G6762</v>
      </c>
      <c r="B6695">
        <v>6762</v>
      </c>
      <c r="C6695" t="s">
        <v>68</v>
      </c>
      <c r="D6695">
        <v>4851</v>
      </c>
      <c r="E6695" t="s">
        <v>69</v>
      </c>
      <c r="F6695" t="s">
        <v>2099</v>
      </c>
      <c r="G6695" t="s">
        <v>2102</v>
      </c>
      <c r="H6695" t="s">
        <v>2102</v>
      </c>
      <c r="I6695">
        <v>4848</v>
      </c>
      <c r="K6695" s="1"/>
    </row>
    <row r="6696" spans="1:11" x14ac:dyDescent="0.25">
      <c r="A6696" s="5" t="str">
        <f t="shared" si="104"/>
        <v>ID4852G6763</v>
      </c>
      <c r="B6696">
        <v>6763</v>
      </c>
      <c r="C6696" t="s">
        <v>68</v>
      </c>
      <c r="D6696">
        <v>4852</v>
      </c>
      <c r="E6696" t="s">
        <v>69</v>
      </c>
      <c r="F6696" t="s">
        <v>2099</v>
      </c>
      <c r="G6696" t="s">
        <v>2103</v>
      </c>
      <c r="H6696" t="s">
        <v>2103</v>
      </c>
      <c r="I6696">
        <v>4848</v>
      </c>
      <c r="K6696" s="1"/>
    </row>
    <row r="6697" spans="1:11" x14ac:dyDescent="0.25">
      <c r="A6697" s="5" t="str">
        <f t="shared" si="104"/>
        <v>ID4853G6764</v>
      </c>
      <c r="B6697">
        <v>6764</v>
      </c>
      <c r="C6697" t="s">
        <v>68</v>
      </c>
      <c r="D6697">
        <v>4853</v>
      </c>
      <c r="E6697" t="s">
        <v>69</v>
      </c>
      <c r="F6697" t="s">
        <v>2099</v>
      </c>
      <c r="G6697" t="s">
        <v>2104</v>
      </c>
      <c r="H6697" t="s">
        <v>2104</v>
      </c>
      <c r="I6697">
        <v>4848</v>
      </c>
      <c r="K6697" s="1"/>
    </row>
    <row r="6698" spans="1:11" x14ac:dyDescent="0.25">
      <c r="A6698" s="5" t="str">
        <f t="shared" si="104"/>
        <v>ID7660G6765</v>
      </c>
      <c r="B6698">
        <v>6765</v>
      </c>
      <c r="C6698" t="s">
        <v>68</v>
      </c>
      <c r="D6698">
        <v>7660</v>
      </c>
      <c r="E6698" t="s">
        <v>69</v>
      </c>
      <c r="F6698" t="s">
        <v>2099</v>
      </c>
      <c r="G6698" t="s">
        <v>2104</v>
      </c>
      <c r="H6698" t="s">
        <v>3196</v>
      </c>
      <c r="I6698">
        <v>4853</v>
      </c>
      <c r="K6698" s="1"/>
    </row>
    <row r="6699" spans="1:11" x14ac:dyDescent="0.25">
      <c r="A6699" s="5" t="str">
        <f t="shared" si="104"/>
        <v>ID7661G6766</v>
      </c>
      <c r="B6699">
        <v>6766</v>
      </c>
      <c r="C6699" t="s">
        <v>68</v>
      </c>
      <c r="D6699">
        <v>7661</v>
      </c>
      <c r="E6699" t="s">
        <v>69</v>
      </c>
      <c r="F6699" t="s">
        <v>2099</v>
      </c>
      <c r="G6699" t="s">
        <v>2104</v>
      </c>
      <c r="H6699" t="s">
        <v>3251</v>
      </c>
      <c r="I6699">
        <v>4853</v>
      </c>
      <c r="K6699" s="1"/>
    </row>
    <row r="6700" spans="1:11" x14ac:dyDescent="0.25">
      <c r="A6700" s="5" t="str">
        <f t="shared" si="104"/>
        <v>ID7662G6767</v>
      </c>
      <c r="B6700">
        <v>6767</v>
      </c>
      <c r="C6700" t="s">
        <v>68</v>
      </c>
      <c r="D6700">
        <v>7662</v>
      </c>
      <c r="E6700" t="s">
        <v>69</v>
      </c>
      <c r="F6700" t="s">
        <v>2099</v>
      </c>
      <c r="G6700" t="s">
        <v>2104</v>
      </c>
      <c r="H6700" t="s">
        <v>3252</v>
      </c>
      <c r="I6700">
        <v>4853</v>
      </c>
      <c r="K6700" s="1"/>
    </row>
    <row r="6701" spans="1:11" x14ac:dyDescent="0.25">
      <c r="A6701" s="5" t="str">
        <f t="shared" si="104"/>
        <v>ID7663G6768</v>
      </c>
      <c r="B6701">
        <v>6768</v>
      </c>
      <c r="C6701" t="s">
        <v>68</v>
      </c>
      <c r="D6701">
        <v>7663</v>
      </c>
      <c r="E6701" t="s">
        <v>69</v>
      </c>
      <c r="F6701" t="s">
        <v>2099</v>
      </c>
      <c r="G6701" t="s">
        <v>2104</v>
      </c>
      <c r="H6701" t="s">
        <v>78</v>
      </c>
      <c r="I6701">
        <v>4853</v>
      </c>
      <c r="K6701" s="1"/>
    </row>
    <row r="6702" spans="1:11" x14ac:dyDescent="0.25">
      <c r="A6702" s="5" t="str">
        <f t="shared" si="104"/>
        <v>ID4855G6769</v>
      </c>
      <c r="B6702">
        <v>6769</v>
      </c>
      <c r="C6702" t="s">
        <v>68</v>
      </c>
      <c r="D6702">
        <v>4855</v>
      </c>
      <c r="E6702" t="s">
        <v>69</v>
      </c>
      <c r="F6702" t="s">
        <v>2099</v>
      </c>
      <c r="G6702" t="s">
        <v>78</v>
      </c>
      <c r="H6702" t="s">
        <v>78</v>
      </c>
      <c r="I6702">
        <v>4848</v>
      </c>
      <c r="K6702" s="1"/>
    </row>
    <row r="6703" spans="1:11" x14ac:dyDescent="0.25">
      <c r="A6703" s="5" t="str">
        <f t="shared" si="104"/>
        <v>ID7657G6770</v>
      </c>
      <c r="B6703">
        <v>6770</v>
      </c>
      <c r="C6703" t="s">
        <v>68</v>
      </c>
      <c r="D6703">
        <v>7657</v>
      </c>
      <c r="E6703" t="s">
        <v>69</v>
      </c>
      <c r="F6703" t="s">
        <v>2099</v>
      </c>
      <c r="G6703" t="s">
        <v>3248</v>
      </c>
      <c r="H6703" t="s">
        <v>3248</v>
      </c>
      <c r="I6703">
        <v>4848</v>
      </c>
      <c r="K6703" s="1"/>
    </row>
    <row r="6704" spans="1:11" x14ac:dyDescent="0.25">
      <c r="A6704" s="5" t="str">
        <f t="shared" si="104"/>
        <v>ID7658G6771</v>
      </c>
      <c r="B6704">
        <v>6771</v>
      </c>
      <c r="C6704" t="s">
        <v>68</v>
      </c>
      <c r="D6704">
        <v>7658</v>
      </c>
      <c r="E6704" t="s">
        <v>69</v>
      </c>
      <c r="F6704" t="s">
        <v>2099</v>
      </c>
      <c r="G6704" t="s">
        <v>3249</v>
      </c>
      <c r="H6704" t="s">
        <v>3249</v>
      </c>
      <c r="I6704">
        <v>4848</v>
      </c>
      <c r="K6704" s="1"/>
    </row>
    <row r="6705" spans="1:11" x14ac:dyDescent="0.25">
      <c r="A6705" s="5" t="str">
        <f t="shared" si="104"/>
        <v>ID7659G6772</v>
      </c>
      <c r="B6705">
        <v>6772</v>
      </c>
      <c r="C6705" t="s">
        <v>68</v>
      </c>
      <c r="D6705">
        <v>7659</v>
      </c>
      <c r="E6705" t="s">
        <v>69</v>
      </c>
      <c r="F6705" t="s">
        <v>2099</v>
      </c>
      <c r="G6705" t="s">
        <v>3250</v>
      </c>
      <c r="H6705" t="s">
        <v>3250</v>
      </c>
      <c r="I6705">
        <v>4848</v>
      </c>
      <c r="K6705" s="1"/>
    </row>
    <row r="6706" spans="1:11" x14ac:dyDescent="0.25">
      <c r="A6706" s="5" t="str">
        <f t="shared" si="104"/>
        <v>ID4875G6773</v>
      </c>
      <c r="B6706">
        <v>6773</v>
      </c>
      <c r="C6706" t="s">
        <v>68</v>
      </c>
      <c r="D6706">
        <v>4875</v>
      </c>
      <c r="E6706" t="s">
        <v>69</v>
      </c>
      <c r="F6706" t="s">
        <v>2122</v>
      </c>
      <c r="G6706" t="s">
        <v>2122</v>
      </c>
      <c r="H6706" t="s">
        <v>2122</v>
      </c>
      <c r="I6706">
        <v>4798</v>
      </c>
      <c r="K6706" s="1"/>
    </row>
    <row r="6707" spans="1:11" x14ac:dyDescent="0.25">
      <c r="A6707" s="5" t="str">
        <f t="shared" si="104"/>
        <v>ID4876G6774</v>
      </c>
      <c r="B6707">
        <v>6774</v>
      </c>
      <c r="C6707" t="s">
        <v>68</v>
      </c>
      <c r="D6707">
        <v>4876</v>
      </c>
      <c r="E6707" t="s">
        <v>69</v>
      </c>
      <c r="F6707" t="s">
        <v>2122</v>
      </c>
      <c r="G6707" t="s">
        <v>2123</v>
      </c>
      <c r="H6707" t="s">
        <v>2123</v>
      </c>
      <c r="I6707">
        <v>4875</v>
      </c>
      <c r="K6707" s="1"/>
    </row>
    <row r="6708" spans="1:11" x14ac:dyDescent="0.25">
      <c r="A6708" s="5" t="str">
        <f t="shared" si="104"/>
        <v>ID4877G6775</v>
      </c>
      <c r="B6708">
        <v>6775</v>
      </c>
      <c r="C6708" t="s">
        <v>68</v>
      </c>
      <c r="D6708">
        <v>4877</v>
      </c>
      <c r="E6708" t="s">
        <v>69</v>
      </c>
      <c r="F6708" t="s">
        <v>2122</v>
      </c>
      <c r="G6708" t="s">
        <v>2124</v>
      </c>
      <c r="H6708" t="s">
        <v>2124</v>
      </c>
      <c r="I6708">
        <v>4875</v>
      </c>
      <c r="K6708" s="1"/>
    </row>
    <row r="6709" spans="1:11" x14ac:dyDescent="0.25">
      <c r="A6709" s="5" t="str">
        <f t="shared" si="104"/>
        <v>ID4878G6776</v>
      </c>
      <c r="B6709">
        <v>6776</v>
      </c>
      <c r="C6709" t="s">
        <v>68</v>
      </c>
      <c r="D6709">
        <v>4878</v>
      </c>
      <c r="E6709" t="s">
        <v>69</v>
      </c>
      <c r="F6709" t="s">
        <v>2122</v>
      </c>
      <c r="G6709" t="s">
        <v>2125</v>
      </c>
      <c r="H6709" t="s">
        <v>2125</v>
      </c>
      <c r="I6709">
        <v>4875</v>
      </c>
      <c r="K6709" s="1"/>
    </row>
    <row r="6710" spans="1:11" x14ac:dyDescent="0.25">
      <c r="A6710" s="5" t="str">
        <f t="shared" si="104"/>
        <v>ID4879G6777</v>
      </c>
      <c r="B6710">
        <v>6777</v>
      </c>
      <c r="C6710" t="s">
        <v>68</v>
      </c>
      <c r="D6710">
        <v>4879</v>
      </c>
      <c r="E6710" t="s">
        <v>69</v>
      </c>
      <c r="F6710" t="s">
        <v>2122</v>
      </c>
      <c r="G6710" t="s">
        <v>78</v>
      </c>
      <c r="H6710" t="s">
        <v>78</v>
      </c>
      <c r="I6710">
        <v>4875</v>
      </c>
      <c r="K6710" s="1"/>
    </row>
    <row r="6711" spans="1:11" x14ac:dyDescent="0.25">
      <c r="A6711" s="5" t="str">
        <f t="shared" si="104"/>
        <v>ID7669G6778</v>
      </c>
      <c r="B6711">
        <v>6778</v>
      </c>
      <c r="C6711" t="s">
        <v>68</v>
      </c>
      <c r="D6711">
        <v>7669</v>
      </c>
      <c r="E6711" t="s">
        <v>69</v>
      </c>
      <c r="F6711" t="s">
        <v>2122</v>
      </c>
      <c r="G6711" t="s">
        <v>3258</v>
      </c>
      <c r="H6711" t="s">
        <v>3258</v>
      </c>
      <c r="I6711">
        <v>4875</v>
      </c>
      <c r="K6711" s="1"/>
    </row>
    <row r="6712" spans="1:11" x14ac:dyDescent="0.25">
      <c r="A6712" s="5" t="str">
        <f t="shared" si="104"/>
        <v>ID9020G6779</v>
      </c>
      <c r="B6712">
        <v>6779</v>
      </c>
      <c r="C6712" t="s">
        <v>68</v>
      </c>
      <c r="D6712">
        <v>9020</v>
      </c>
      <c r="E6712" t="s">
        <v>69</v>
      </c>
      <c r="F6712" t="s">
        <v>2122</v>
      </c>
      <c r="G6712" t="s">
        <v>3826</v>
      </c>
      <c r="H6712" t="s">
        <v>3826</v>
      </c>
      <c r="I6712">
        <v>4875</v>
      </c>
      <c r="K6712" s="1"/>
    </row>
    <row r="6713" spans="1:11" x14ac:dyDescent="0.25">
      <c r="A6713" s="5" t="str">
        <f t="shared" si="104"/>
        <v>ID4880G6780</v>
      </c>
      <c r="B6713">
        <v>6780</v>
      </c>
      <c r="C6713" t="s">
        <v>68</v>
      </c>
      <c r="D6713">
        <v>4880</v>
      </c>
      <c r="E6713" t="s">
        <v>69</v>
      </c>
      <c r="F6713" t="s">
        <v>2126</v>
      </c>
      <c r="G6713" t="s">
        <v>2126</v>
      </c>
      <c r="H6713" t="s">
        <v>2126</v>
      </c>
      <c r="I6713">
        <v>4798</v>
      </c>
      <c r="K6713" s="1"/>
    </row>
    <row r="6714" spans="1:11" x14ac:dyDescent="0.25">
      <c r="A6714" s="5" t="str">
        <f t="shared" si="104"/>
        <v>ID4881G6781</v>
      </c>
      <c r="B6714">
        <v>6781</v>
      </c>
      <c r="C6714" t="s">
        <v>68</v>
      </c>
      <c r="D6714">
        <v>4881</v>
      </c>
      <c r="E6714" t="s">
        <v>69</v>
      </c>
      <c r="F6714" t="s">
        <v>2126</v>
      </c>
      <c r="G6714" t="s">
        <v>2127</v>
      </c>
      <c r="H6714" t="s">
        <v>2127</v>
      </c>
      <c r="I6714">
        <v>4880</v>
      </c>
      <c r="K6714" s="1"/>
    </row>
    <row r="6715" spans="1:11" x14ac:dyDescent="0.25">
      <c r="A6715" s="5" t="str">
        <f t="shared" si="104"/>
        <v>ID4882G6782</v>
      </c>
      <c r="B6715">
        <v>6782</v>
      </c>
      <c r="C6715" t="s">
        <v>68</v>
      </c>
      <c r="D6715">
        <v>4882</v>
      </c>
      <c r="E6715" t="s">
        <v>69</v>
      </c>
      <c r="F6715" t="s">
        <v>2126</v>
      </c>
      <c r="G6715" t="s">
        <v>2128</v>
      </c>
      <c r="H6715" t="s">
        <v>2128</v>
      </c>
      <c r="I6715">
        <v>4880</v>
      </c>
      <c r="K6715" s="1"/>
    </row>
    <row r="6716" spans="1:11" x14ac:dyDescent="0.25">
      <c r="A6716" s="5" t="str">
        <f t="shared" si="104"/>
        <v>ID4883G6783</v>
      </c>
      <c r="B6716">
        <v>6783</v>
      </c>
      <c r="C6716" t="s">
        <v>68</v>
      </c>
      <c r="D6716">
        <v>4883</v>
      </c>
      <c r="E6716" t="s">
        <v>69</v>
      </c>
      <c r="F6716" t="s">
        <v>2126</v>
      </c>
      <c r="G6716" t="s">
        <v>78</v>
      </c>
      <c r="H6716" t="s">
        <v>78</v>
      </c>
      <c r="I6716">
        <v>4880</v>
      </c>
      <c r="K6716" s="1"/>
    </row>
    <row r="6717" spans="1:11" x14ac:dyDescent="0.25">
      <c r="A6717" s="5" t="str">
        <f t="shared" si="104"/>
        <v>ID7676G6784</v>
      </c>
      <c r="B6717">
        <v>6784</v>
      </c>
      <c r="C6717" t="s">
        <v>68</v>
      </c>
      <c r="D6717">
        <v>7676</v>
      </c>
      <c r="E6717" t="s">
        <v>69</v>
      </c>
      <c r="F6717" t="s">
        <v>2126</v>
      </c>
      <c r="G6717" t="s">
        <v>3264</v>
      </c>
      <c r="H6717" t="s">
        <v>3264</v>
      </c>
      <c r="I6717">
        <v>4880</v>
      </c>
      <c r="K6717" s="1"/>
    </row>
    <row r="6718" spans="1:11" x14ac:dyDescent="0.25">
      <c r="A6718" s="5" t="str">
        <f t="shared" si="104"/>
        <v>ID7677G6785</v>
      </c>
      <c r="B6718">
        <v>6785</v>
      </c>
      <c r="C6718" t="s">
        <v>68</v>
      </c>
      <c r="D6718">
        <v>7677</v>
      </c>
      <c r="E6718" t="s">
        <v>69</v>
      </c>
      <c r="F6718" t="s">
        <v>2126</v>
      </c>
      <c r="G6718" t="s">
        <v>3265</v>
      </c>
      <c r="H6718" t="s">
        <v>3265</v>
      </c>
      <c r="I6718">
        <v>4880</v>
      </c>
      <c r="K6718" s="1"/>
    </row>
    <row r="6719" spans="1:11" x14ac:dyDescent="0.25">
      <c r="A6719" s="5" t="str">
        <f t="shared" si="104"/>
        <v>ID4884G6786</v>
      </c>
      <c r="B6719">
        <v>6786</v>
      </c>
      <c r="C6719" t="s">
        <v>68</v>
      </c>
      <c r="D6719">
        <v>4884</v>
      </c>
      <c r="E6719" t="s">
        <v>69</v>
      </c>
      <c r="F6719" t="s">
        <v>2129</v>
      </c>
      <c r="G6719" t="s">
        <v>2129</v>
      </c>
      <c r="H6719" t="s">
        <v>2129</v>
      </c>
      <c r="I6719">
        <v>4798</v>
      </c>
      <c r="K6719" s="1"/>
    </row>
    <row r="6720" spans="1:11" x14ac:dyDescent="0.25">
      <c r="A6720" s="5" t="str">
        <f t="shared" si="104"/>
        <v>ID4885G6787</v>
      </c>
      <c r="B6720">
        <v>6787</v>
      </c>
      <c r="C6720" t="s">
        <v>68</v>
      </c>
      <c r="D6720">
        <v>4885</v>
      </c>
      <c r="E6720" t="s">
        <v>69</v>
      </c>
      <c r="F6720" t="s">
        <v>2129</v>
      </c>
      <c r="G6720" t="s">
        <v>2130</v>
      </c>
      <c r="H6720" t="s">
        <v>2130</v>
      </c>
      <c r="I6720">
        <v>4884</v>
      </c>
      <c r="K6720" s="1"/>
    </row>
    <row r="6721" spans="1:11" x14ac:dyDescent="0.25">
      <c r="A6721" s="5" t="str">
        <f t="shared" si="104"/>
        <v>ID4885G6788</v>
      </c>
      <c r="B6721">
        <v>6788</v>
      </c>
      <c r="C6721" t="s">
        <v>68</v>
      </c>
      <c r="D6721">
        <v>4885</v>
      </c>
      <c r="E6721" t="s">
        <v>69</v>
      </c>
      <c r="F6721" t="s">
        <v>2129</v>
      </c>
      <c r="G6721" t="s">
        <v>2130</v>
      </c>
      <c r="H6721" t="s">
        <v>2130</v>
      </c>
      <c r="I6721">
        <v>4884</v>
      </c>
      <c r="K6721" s="1"/>
    </row>
    <row r="6722" spans="1:11" x14ac:dyDescent="0.25">
      <c r="A6722" s="5" t="str">
        <f t="shared" si="104"/>
        <v>ID4886G6789</v>
      </c>
      <c r="B6722">
        <v>6789</v>
      </c>
      <c r="C6722" t="s">
        <v>68</v>
      </c>
      <c r="D6722">
        <v>4886</v>
      </c>
      <c r="E6722" t="s">
        <v>69</v>
      </c>
      <c r="F6722" t="s">
        <v>2129</v>
      </c>
      <c r="G6722" t="s">
        <v>2131</v>
      </c>
      <c r="H6722" t="s">
        <v>2131</v>
      </c>
      <c r="I6722">
        <v>4884</v>
      </c>
      <c r="K6722" s="1"/>
    </row>
    <row r="6723" spans="1:11" x14ac:dyDescent="0.25">
      <c r="A6723" s="5" t="str">
        <f t="shared" ref="A6723:A6786" si="105">"ID"&amp;D6723&amp;"G"&amp;B6723</f>
        <v>ID4886G6790</v>
      </c>
      <c r="B6723">
        <v>6790</v>
      </c>
      <c r="C6723" t="s">
        <v>68</v>
      </c>
      <c r="D6723">
        <v>4886</v>
      </c>
      <c r="E6723" t="s">
        <v>69</v>
      </c>
      <c r="F6723" t="s">
        <v>2129</v>
      </c>
      <c r="G6723" t="s">
        <v>2131</v>
      </c>
      <c r="H6723" t="s">
        <v>2131</v>
      </c>
      <c r="I6723">
        <v>4884</v>
      </c>
      <c r="K6723" s="1"/>
    </row>
    <row r="6724" spans="1:11" x14ac:dyDescent="0.25">
      <c r="A6724" s="5" t="str">
        <f t="shared" si="105"/>
        <v>ID4887G6791</v>
      </c>
      <c r="B6724">
        <v>6791</v>
      </c>
      <c r="C6724" t="s">
        <v>68</v>
      </c>
      <c r="D6724">
        <v>4887</v>
      </c>
      <c r="E6724" t="s">
        <v>69</v>
      </c>
      <c r="F6724" t="s">
        <v>2129</v>
      </c>
      <c r="G6724" t="s">
        <v>2132</v>
      </c>
      <c r="H6724" t="s">
        <v>2132</v>
      </c>
      <c r="I6724">
        <v>4884</v>
      </c>
      <c r="K6724" s="1"/>
    </row>
    <row r="6725" spans="1:11" x14ac:dyDescent="0.25">
      <c r="A6725" s="5" t="str">
        <f t="shared" si="105"/>
        <v>ID4888G6792</v>
      </c>
      <c r="B6725">
        <v>6792</v>
      </c>
      <c r="C6725" t="s">
        <v>68</v>
      </c>
      <c r="D6725">
        <v>4888</v>
      </c>
      <c r="E6725" t="s">
        <v>69</v>
      </c>
      <c r="F6725" t="s">
        <v>2129</v>
      </c>
      <c r="G6725" t="s">
        <v>78</v>
      </c>
      <c r="H6725" t="s">
        <v>78</v>
      </c>
      <c r="I6725">
        <v>4884</v>
      </c>
      <c r="K6725" s="1"/>
    </row>
    <row r="6726" spans="1:11" x14ac:dyDescent="0.25">
      <c r="A6726" s="5" t="str">
        <f t="shared" si="105"/>
        <v>ID6107G6793</v>
      </c>
      <c r="B6726">
        <v>6793</v>
      </c>
      <c r="C6726" t="s">
        <v>68</v>
      </c>
      <c r="D6726">
        <v>6107</v>
      </c>
      <c r="E6726" t="s">
        <v>69</v>
      </c>
      <c r="F6726" t="s">
        <v>2129</v>
      </c>
      <c r="G6726" t="s">
        <v>2533</v>
      </c>
      <c r="H6726" t="s">
        <v>2533</v>
      </c>
      <c r="I6726">
        <v>4884</v>
      </c>
      <c r="K6726" s="1"/>
    </row>
    <row r="6727" spans="1:11" x14ac:dyDescent="0.25">
      <c r="A6727" s="5" t="str">
        <f t="shared" si="105"/>
        <v>ID6111G6794</v>
      </c>
      <c r="B6727">
        <v>6794</v>
      </c>
      <c r="C6727" t="s">
        <v>68</v>
      </c>
      <c r="D6727">
        <v>6111</v>
      </c>
      <c r="E6727" t="s">
        <v>69</v>
      </c>
      <c r="F6727" t="s">
        <v>2536</v>
      </c>
      <c r="G6727" t="s">
        <v>2536</v>
      </c>
      <c r="H6727" t="s">
        <v>2536</v>
      </c>
      <c r="I6727">
        <v>4798</v>
      </c>
      <c r="K6727" s="1"/>
    </row>
    <row r="6728" spans="1:11" x14ac:dyDescent="0.25">
      <c r="A6728" s="5" t="str">
        <f t="shared" si="105"/>
        <v>ID7678G6795</v>
      </c>
      <c r="B6728">
        <v>6795</v>
      </c>
      <c r="C6728" t="s">
        <v>68</v>
      </c>
      <c r="D6728">
        <v>7678</v>
      </c>
      <c r="E6728" t="s">
        <v>69</v>
      </c>
      <c r="F6728" t="s">
        <v>2536</v>
      </c>
      <c r="G6728" t="s">
        <v>3266</v>
      </c>
      <c r="H6728" t="s">
        <v>3266</v>
      </c>
      <c r="I6728">
        <v>6111</v>
      </c>
      <c r="K6728" s="1"/>
    </row>
    <row r="6729" spans="1:11" x14ac:dyDescent="0.25">
      <c r="A6729" s="5" t="str">
        <f t="shared" si="105"/>
        <v>ID7679G6796</v>
      </c>
      <c r="B6729">
        <v>6796</v>
      </c>
      <c r="C6729" t="s">
        <v>68</v>
      </c>
      <c r="D6729">
        <v>7679</v>
      </c>
      <c r="E6729" t="s">
        <v>69</v>
      </c>
      <c r="F6729" t="s">
        <v>2536</v>
      </c>
      <c r="G6729" t="s">
        <v>3267</v>
      </c>
      <c r="H6729" t="s">
        <v>3267</v>
      </c>
      <c r="I6729">
        <v>6111</v>
      </c>
      <c r="K6729" s="1"/>
    </row>
    <row r="6730" spans="1:11" x14ac:dyDescent="0.25">
      <c r="A6730" s="5" t="str">
        <f t="shared" si="105"/>
        <v>ID7680G6797</v>
      </c>
      <c r="B6730">
        <v>6797</v>
      </c>
      <c r="C6730" t="s">
        <v>68</v>
      </c>
      <c r="D6730">
        <v>7680</v>
      </c>
      <c r="E6730" t="s">
        <v>69</v>
      </c>
      <c r="F6730" t="s">
        <v>2536</v>
      </c>
      <c r="G6730" t="s">
        <v>3268</v>
      </c>
      <c r="H6730" t="s">
        <v>3268</v>
      </c>
      <c r="I6730">
        <v>6111</v>
      </c>
      <c r="K6730" s="1"/>
    </row>
    <row r="6731" spans="1:11" x14ac:dyDescent="0.25">
      <c r="A6731" s="5" t="str">
        <f t="shared" si="105"/>
        <v>ID7681G6798</v>
      </c>
      <c r="B6731">
        <v>6798</v>
      </c>
      <c r="C6731" t="s">
        <v>68</v>
      </c>
      <c r="D6731">
        <v>7681</v>
      </c>
      <c r="E6731" t="s">
        <v>69</v>
      </c>
      <c r="F6731" t="s">
        <v>2536</v>
      </c>
      <c r="G6731" t="s">
        <v>78</v>
      </c>
      <c r="H6731" t="s">
        <v>78</v>
      </c>
      <c r="I6731">
        <v>6111</v>
      </c>
      <c r="K6731" s="1"/>
    </row>
    <row r="6732" spans="1:11" x14ac:dyDescent="0.25">
      <c r="A6732" s="5" t="str">
        <f t="shared" si="105"/>
        <v>ID7537G6799</v>
      </c>
      <c r="B6732">
        <v>6799</v>
      </c>
      <c r="C6732" t="s">
        <v>68</v>
      </c>
      <c r="D6732">
        <v>7537</v>
      </c>
      <c r="E6732" t="s">
        <v>69</v>
      </c>
      <c r="F6732" t="s">
        <v>3187</v>
      </c>
      <c r="G6732" t="s">
        <v>3187</v>
      </c>
      <c r="H6732" t="s">
        <v>3187</v>
      </c>
      <c r="I6732">
        <v>4798</v>
      </c>
      <c r="K6732" s="1"/>
    </row>
    <row r="6733" spans="1:11" x14ac:dyDescent="0.25">
      <c r="A6733" s="5" t="str">
        <f t="shared" si="105"/>
        <v>ID7538G6800</v>
      </c>
      <c r="B6733">
        <v>6800</v>
      </c>
      <c r="C6733" t="s">
        <v>68</v>
      </c>
      <c r="D6733">
        <v>7538</v>
      </c>
      <c r="E6733" t="s">
        <v>69</v>
      </c>
      <c r="F6733" t="s">
        <v>3187</v>
      </c>
      <c r="G6733" t="s">
        <v>1059</v>
      </c>
      <c r="H6733" t="s">
        <v>1059</v>
      </c>
      <c r="I6733">
        <v>7537</v>
      </c>
      <c r="K6733" s="1"/>
    </row>
    <row r="6734" spans="1:11" x14ac:dyDescent="0.25">
      <c r="A6734" s="5" t="str">
        <f t="shared" si="105"/>
        <v>ID7539G6801</v>
      </c>
      <c r="B6734">
        <v>6801</v>
      </c>
      <c r="C6734" t="s">
        <v>68</v>
      </c>
      <c r="D6734">
        <v>7539</v>
      </c>
      <c r="E6734" t="s">
        <v>69</v>
      </c>
      <c r="F6734" t="s">
        <v>3187</v>
      </c>
      <c r="G6734" t="s">
        <v>3188</v>
      </c>
      <c r="H6734" t="s">
        <v>3188</v>
      </c>
      <c r="I6734">
        <v>7537</v>
      </c>
      <c r="K6734" s="1"/>
    </row>
    <row r="6735" spans="1:11" x14ac:dyDescent="0.25">
      <c r="A6735" s="5" t="str">
        <f t="shared" si="105"/>
        <v>ID7540G6802</v>
      </c>
      <c r="B6735">
        <v>6802</v>
      </c>
      <c r="C6735" t="s">
        <v>68</v>
      </c>
      <c r="D6735">
        <v>7540</v>
      </c>
      <c r="E6735" t="s">
        <v>69</v>
      </c>
      <c r="F6735" t="s">
        <v>3187</v>
      </c>
      <c r="G6735" t="s">
        <v>3189</v>
      </c>
      <c r="H6735" t="s">
        <v>3189</v>
      </c>
      <c r="I6735">
        <v>7537</v>
      </c>
      <c r="K6735" s="1"/>
    </row>
    <row r="6736" spans="1:11" x14ac:dyDescent="0.25">
      <c r="A6736" s="5" t="str">
        <f t="shared" si="105"/>
        <v>ID7541G6803</v>
      </c>
      <c r="B6736">
        <v>6803</v>
      </c>
      <c r="C6736" t="s">
        <v>68</v>
      </c>
      <c r="D6736">
        <v>7541</v>
      </c>
      <c r="E6736" t="s">
        <v>69</v>
      </c>
      <c r="F6736" t="s">
        <v>3187</v>
      </c>
      <c r="G6736" t="s">
        <v>3190</v>
      </c>
      <c r="H6736" t="s">
        <v>3190</v>
      </c>
      <c r="I6736">
        <v>7537</v>
      </c>
      <c r="K6736" s="1"/>
    </row>
    <row r="6737" spans="1:11" x14ac:dyDescent="0.25">
      <c r="A6737" s="5" t="str">
        <f t="shared" si="105"/>
        <v>ID7542G6804</v>
      </c>
      <c r="B6737">
        <v>6804</v>
      </c>
      <c r="C6737" t="s">
        <v>68</v>
      </c>
      <c r="D6737">
        <v>7542</v>
      </c>
      <c r="E6737" t="s">
        <v>69</v>
      </c>
      <c r="F6737" t="s">
        <v>3187</v>
      </c>
      <c r="G6737" t="s">
        <v>3190</v>
      </c>
      <c r="H6737" t="s">
        <v>3191</v>
      </c>
      <c r="I6737">
        <v>7541</v>
      </c>
      <c r="K6737" s="1"/>
    </row>
    <row r="6738" spans="1:11" x14ac:dyDescent="0.25">
      <c r="A6738" s="5" t="str">
        <f t="shared" si="105"/>
        <v>ID7543G6805</v>
      </c>
      <c r="B6738">
        <v>6805</v>
      </c>
      <c r="C6738" t="s">
        <v>68</v>
      </c>
      <c r="D6738">
        <v>7543</v>
      </c>
      <c r="E6738" t="s">
        <v>69</v>
      </c>
      <c r="F6738" t="s">
        <v>3187</v>
      </c>
      <c r="G6738" t="s">
        <v>3190</v>
      </c>
      <c r="H6738" t="s">
        <v>3192</v>
      </c>
      <c r="I6738">
        <v>7541</v>
      </c>
      <c r="K6738" s="1"/>
    </row>
    <row r="6739" spans="1:11" x14ac:dyDescent="0.25">
      <c r="A6739" s="5" t="str">
        <f t="shared" si="105"/>
        <v>ID7544G6806</v>
      </c>
      <c r="B6739">
        <v>6806</v>
      </c>
      <c r="C6739" t="s">
        <v>68</v>
      </c>
      <c r="D6739">
        <v>7544</v>
      </c>
      <c r="E6739" t="s">
        <v>69</v>
      </c>
      <c r="F6739" t="s">
        <v>3187</v>
      </c>
      <c r="G6739" t="s">
        <v>3190</v>
      </c>
      <c r="H6739" t="s">
        <v>3193</v>
      </c>
      <c r="I6739">
        <v>7541</v>
      </c>
      <c r="K6739" s="1"/>
    </row>
    <row r="6740" spans="1:11" x14ac:dyDescent="0.25">
      <c r="A6740" s="5" t="str">
        <f t="shared" si="105"/>
        <v>ID7545G6807</v>
      </c>
      <c r="B6740">
        <v>6807</v>
      </c>
      <c r="C6740" t="s">
        <v>68</v>
      </c>
      <c r="D6740">
        <v>7545</v>
      </c>
      <c r="E6740" t="s">
        <v>69</v>
      </c>
      <c r="F6740" t="s">
        <v>3187</v>
      </c>
      <c r="G6740" t="s">
        <v>3190</v>
      </c>
      <c r="H6740" t="s">
        <v>78</v>
      </c>
      <c r="I6740">
        <v>7541</v>
      </c>
      <c r="K6740" s="1"/>
    </row>
    <row r="6741" spans="1:11" x14ac:dyDescent="0.25">
      <c r="A6741" s="5" t="str">
        <f t="shared" si="105"/>
        <v>ID8958G6808</v>
      </c>
      <c r="B6741">
        <v>6808</v>
      </c>
      <c r="C6741" t="s">
        <v>68</v>
      </c>
      <c r="D6741">
        <v>8958</v>
      </c>
      <c r="E6741" t="s">
        <v>69</v>
      </c>
      <c r="F6741" t="s">
        <v>3187</v>
      </c>
      <c r="G6741" t="s">
        <v>78</v>
      </c>
      <c r="H6741" t="s">
        <v>78</v>
      </c>
      <c r="I6741">
        <v>7537</v>
      </c>
      <c r="K6741" s="1"/>
    </row>
    <row r="6742" spans="1:11" x14ac:dyDescent="0.25">
      <c r="A6742" s="5" t="str">
        <f t="shared" si="105"/>
        <v>ID7656G6809</v>
      </c>
      <c r="B6742">
        <v>6809</v>
      </c>
      <c r="C6742" t="s">
        <v>68</v>
      </c>
      <c r="D6742">
        <v>7656</v>
      </c>
      <c r="E6742" t="s">
        <v>69</v>
      </c>
      <c r="F6742" t="s">
        <v>3247</v>
      </c>
      <c r="G6742" t="s">
        <v>3247</v>
      </c>
      <c r="H6742" t="s">
        <v>3247</v>
      </c>
      <c r="I6742">
        <v>4798</v>
      </c>
      <c r="K6742" s="1"/>
    </row>
    <row r="6743" spans="1:11" x14ac:dyDescent="0.25">
      <c r="A6743" s="5" t="str">
        <f t="shared" si="105"/>
        <v>ID8314G6810</v>
      </c>
      <c r="B6743">
        <v>6810</v>
      </c>
      <c r="C6743" t="s">
        <v>68</v>
      </c>
      <c r="D6743">
        <v>8314</v>
      </c>
      <c r="E6743" t="s">
        <v>69</v>
      </c>
      <c r="F6743" t="s">
        <v>1673</v>
      </c>
      <c r="G6743" t="s">
        <v>1673</v>
      </c>
      <c r="H6743" t="s">
        <v>1673</v>
      </c>
      <c r="I6743">
        <v>4798</v>
      </c>
      <c r="K6743" s="1"/>
    </row>
    <row r="6744" spans="1:11" x14ac:dyDescent="0.25">
      <c r="A6744" s="5" t="str">
        <f t="shared" si="105"/>
        <v>ID8315G6811</v>
      </c>
      <c r="B6744">
        <v>6811</v>
      </c>
      <c r="C6744" t="s">
        <v>68</v>
      </c>
      <c r="D6744">
        <v>8315</v>
      </c>
      <c r="E6744" t="s">
        <v>69</v>
      </c>
      <c r="F6744" t="s">
        <v>1673</v>
      </c>
      <c r="G6744" t="s">
        <v>1600</v>
      </c>
      <c r="H6744" t="s">
        <v>1600</v>
      </c>
      <c r="I6744">
        <v>8314</v>
      </c>
      <c r="K6744" s="1"/>
    </row>
    <row r="6745" spans="1:11" x14ac:dyDescent="0.25">
      <c r="A6745" s="5" t="str">
        <f t="shared" si="105"/>
        <v>ID8316G6812</v>
      </c>
      <c r="B6745">
        <v>6812</v>
      </c>
      <c r="C6745" t="s">
        <v>68</v>
      </c>
      <c r="D6745">
        <v>8316</v>
      </c>
      <c r="E6745" t="s">
        <v>69</v>
      </c>
      <c r="F6745" t="s">
        <v>1673</v>
      </c>
      <c r="G6745" t="s">
        <v>3497</v>
      </c>
      <c r="H6745" t="s">
        <v>3497</v>
      </c>
      <c r="I6745">
        <v>8314</v>
      </c>
      <c r="K6745" s="1"/>
    </row>
    <row r="6746" spans="1:11" x14ac:dyDescent="0.25">
      <c r="A6746" s="5" t="str">
        <f t="shared" si="105"/>
        <v>ID8317G6813</v>
      </c>
      <c r="B6746">
        <v>6813</v>
      </c>
      <c r="C6746" t="s">
        <v>68</v>
      </c>
      <c r="D6746">
        <v>8317</v>
      </c>
      <c r="E6746" t="s">
        <v>69</v>
      </c>
      <c r="F6746" t="s">
        <v>1673</v>
      </c>
      <c r="G6746" t="s">
        <v>3498</v>
      </c>
      <c r="H6746" t="s">
        <v>3498</v>
      </c>
      <c r="I6746">
        <v>8314</v>
      </c>
      <c r="K6746" s="1"/>
    </row>
    <row r="6747" spans="1:11" x14ac:dyDescent="0.25">
      <c r="A6747" s="5" t="str">
        <f t="shared" si="105"/>
        <v>ID8318G6814</v>
      </c>
      <c r="B6747">
        <v>6814</v>
      </c>
      <c r="C6747" t="s">
        <v>68</v>
      </c>
      <c r="D6747">
        <v>8318</v>
      </c>
      <c r="E6747" t="s">
        <v>69</v>
      </c>
      <c r="F6747" t="s">
        <v>1673</v>
      </c>
      <c r="G6747" t="s">
        <v>78</v>
      </c>
      <c r="H6747" t="s">
        <v>78</v>
      </c>
      <c r="I6747">
        <v>8314</v>
      </c>
      <c r="K6747" s="1"/>
    </row>
    <row r="6748" spans="1:11" x14ac:dyDescent="0.25">
      <c r="A6748" s="5" t="str">
        <f t="shared" si="105"/>
        <v>ID9021G6815</v>
      </c>
      <c r="B6748">
        <v>6815</v>
      </c>
      <c r="C6748" t="s">
        <v>68</v>
      </c>
      <c r="D6748">
        <v>9021</v>
      </c>
      <c r="E6748" t="s">
        <v>69</v>
      </c>
      <c r="F6748" t="s">
        <v>1633</v>
      </c>
      <c r="G6748" t="s">
        <v>1633</v>
      </c>
      <c r="H6748" t="s">
        <v>1633</v>
      </c>
      <c r="I6748">
        <v>4798</v>
      </c>
      <c r="K6748" s="1"/>
    </row>
    <row r="6749" spans="1:11" x14ac:dyDescent="0.25">
      <c r="A6749" s="5" t="str">
        <f t="shared" si="105"/>
        <v>ID9022G6816</v>
      </c>
      <c r="B6749">
        <v>6816</v>
      </c>
      <c r="C6749" t="s">
        <v>68</v>
      </c>
      <c r="D6749">
        <v>9022</v>
      </c>
      <c r="E6749" t="s">
        <v>69</v>
      </c>
      <c r="F6749" t="s">
        <v>1627</v>
      </c>
      <c r="G6749" t="s">
        <v>1627</v>
      </c>
      <c r="H6749" t="s">
        <v>1627</v>
      </c>
      <c r="I6749">
        <v>4798</v>
      </c>
      <c r="K6749" s="1"/>
    </row>
    <row r="6750" spans="1:11" x14ac:dyDescent="0.25">
      <c r="A6750" s="5" t="str">
        <f t="shared" si="105"/>
        <v>ID9023G6817</v>
      </c>
      <c r="B6750">
        <v>6817</v>
      </c>
      <c r="C6750" t="s">
        <v>68</v>
      </c>
      <c r="D6750">
        <v>9023</v>
      </c>
      <c r="E6750" t="s">
        <v>69</v>
      </c>
      <c r="F6750" t="s">
        <v>1627</v>
      </c>
      <c r="G6750" t="s">
        <v>2725</v>
      </c>
      <c r="H6750" t="s">
        <v>2725</v>
      </c>
      <c r="I6750">
        <v>9022</v>
      </c>
      <c r="K6750" s="1"/>
    </row>
    <row r="6751" spans="1:11" x14ac:dyDescent="0.25">
      <c r="A6751" s="5" t="str">
        <f t="shared" si="105"/>
        <v>ID9024G6818</v>
      </c>
      <c r="B6751">
        <v>6818</v>
      </c>
      <c r="C6751" t="s">
        <v>68</v>
      </c>
      <c r="D6751">
        <v>9024</v>
      </c>
      <c r="E6751" t="s">
        <v>69</v>
      </c>
      <c r="F6751" t="s">
        <v>1627</v>
      </c>
      <c r="G6751" t="s">
        <v>1656</v>
      </c>
      <c r="H6751" t="s">
        <v>1656</v>
      </c>
      <c r="I6751">
        <v>9022</v>
      </c>
      <c r="K6751" s="1"/>
    </row>
    <row r="6752" spans="1:11" x14ac:dyDescent="0.25">
      <c r="A6752" s="5" t="str">
        <f t="shared" si="105"/>
        <v>ID9025G6819</v>
      </c>
      <c r="B6752">
        <v>6819</v>
      </c>
      <c r="C6752" t="s">
        <v>68</v>
      </c>
      <c r="D6752">
        <v>9025</v>
      </c>
      <c r="E6752" t="s">
        <v>69</v>
      </c>
      <c r="F6752" t="s">
        <v>1627</v>
      </c>
      <c r="G6752" t="s">
        <v>2726</v>
      </c>
      <c r="H6752" t="s">
        <v>2726</v>
      </c>
      <c r="I6752">
        <v>9022</v>
      </c>
      <c r="K6752" s="1"/>
    </row>
    <row r="6753" spans="1:11" x14ac:dyDescent="0.25">
      <c r="A6753" s="5" t="str">
        <f t="shared" si="105"/>
        <v>ID9026G6820</v>
      </c>
      <c r="B6753">
        <v>6820</v>
      </c>
      <c r="C6753" t="s">
        <v>68</v>
      </c>
      <c r="D6753">
        <v>9026</v>
      </c>
      <c r="E6753" t="s">
        <v>69</v>
      </c>
      <c r="F6753" t="s">
        <v>1627</v>
      </c>
      <c r="G6753" t="s">
        <v>2727</v>
      </c>
      <c r="H6753" t="s">
        <v>2727</v>
      </c>
      <c r="I6753">
        <v>9022</v>
      </c>
      <c r="K6753" s="1"/>
    </row>
    <row r="6754" spans="1:11" x14ac:dyDescent="0.25">
      <c r="A6754" s="5" t="str">
        <f t="shared" si="105"/>
        <v>ID9027G6821</v>
      </c>
      <c r="B6754">
        <v>6821</v>
      </c>
      <c r="C6754" t="s">
        <v>68</v>
      </c>
      <c r="D6754">
        <v>9027</v>
      </c>
      <c r="E6754" t="s">
        <v>69</v>
      </c>
      <c r="F6754" t="s">
        <v>1627</v>
      </c>
      <c r="G6754" t="s">
        <v>2728</v>
      </c>
      <c r="H6754" t="s">
        <v>2728</v>
      </c>
      <c r="I6754">
        <v>9022</v>
      </c>
      <c r="K6754" s="1"/>
    </row>
    <row r="6755" spans="1:11" x14ac:dyDescent="0.25">
      <c r="A6755" s="5" t="str">
        <f t="shared" si="105"/>
        <v>ID9028G6822</v>
      </c>
      <c r="B6755">
        <v>6822</v>
      </c>
      <c r="C6755" t="s">
        <v>68</v>
      </c>
      <c r="D6755">
        <v>9028</v>
      </c>
      <c r="E6755" t="s">
        <v>69</v>
      </c>
      <c r="F6755" t="s">
        <v>1627</v>
      </c>
      <c r="G6755" t="s">
        <v>1817</v>
      </c>
      <c r="H6755" t="s">
        <v>1817</v>
      </c>
      <c r="I6755">
        <v>9022</v>
      </c>
      <c r="K6755" s="1"/>
    </row>
    <row r="6756" spans="1:11" x14ac:dyDescent="0.25">
      <c r="A6756" s="5" t="str">
        <f t="shared" si="105"/>
        <v>ID9029G6823</v>
      </c>
      <c r="B6756">
        <v>6823</v>
      </c>
      <c r="C6756" t="s">
        <v>68</v>
      </c>
      <c r="D6756">
        <v>9029</v>
      </c>
      <c r="E6756" t="s">
        <v>69</v>
      </c>
      <c r="F6756" t="s">
        <v>1627</v>
      </c>
      <c r="G6756" t="s">
        <v>2729</v>
      </c>
      <c r="H6756" t="s">
        <v>2729</v>
      </c>
      <c r="I6756">
        <v>9022</v>
      </c>
      <c r="K6756" s="1"/>
    </row>
    <row r="6757" spans="1:11" x14ac:dyDescent="0.25">
      <c r="A6757" s="5" t="str">
        <f t="shared" si="105"/>
        <v>ID9030G6824</v>
      </c>
      <c r="B6757">
        <v>6824</v>
      </c>
      <c r="C6757" t="s">
        <v>68</v>
      </c>
      <c r="D6757">
        <v>9030</v>
      </c>
      <c r="E6757" t="s">
        <v>69</v>
      </c>
      <c r="F6757" t="s">
        <v>1627</v>
      </c>
      <c r="G6757" t="s">
        <v>2730</v>
      </c>
      <c r="H6757" t="s">
        <v>2730</v>
      </c>
      <c r="I6757">
        <v>9022</v>
      </c>
      <c r="K6757" s="1"/>
    </row>
    <row r="6758" spans="1:11" x14ac:dyDescent="0.25">
      <c r="A6758" s="5" t="str">
        <f t="shared" si="105"/>
        <v>ID9031G6825</v>
      </c>
      <c r="B6758">
        <v>6825</v>
      </c>
      <c r="C6758" t="s">
        <v>68</v>
      </c>
      <c r="D6758">
        <v>9031</v>
      </c>
      <c r="E6758" t="s">
        <v>69</v>
      </c>
      <c r="F6758" t="s">
        <v>1627</v>
      </c>
      <c r="G6758" t="s">
        <v>2003</v>
      </c>
      <c r="H6758" t="s">
        <v>2003</v>
      </c>
      <c r="I6758">
        <v>9022</v>
      </c>
      <c r="K6758" s="1"/>
    </row>
    <row r="6759" spans="1:11" x14ac:dyDescent="0.25">
      <c r="A6759" s="5" t="str">
        <f t="shared" si="105"/>
        <v>ID9032G6826</v>
      </c>
      <c r="B6759">
        <v>6826</v>
      </c>
      <c r="C6759" t="s">
        <v>68</v>
      </c>
      <c r="D6759">
        <v>9032</v>
      </c>
      <c r="E6759" t="s">
        <v>69</v>
      </c>
      <c r="F6759" t="s">
        <v>1627</v>
      </c>
      <c r="G6759" t="s">
        <v>78</v>
      </c>
      <c r="H6759" t="s">
        <v>78</v>
      </c>
      <c r="I6759">
        <v>9022</v>
      </c>
      <c r="K6759" s="1"/>
    </row>
    <row r="6760" spans="1:11" x14ac:dyDescent="0.25">
      <c r="A6760" s="5" t="str">
        <f t="shared" si="105"/>
        <v>ID9033G6827</v>
      </c>
      <c r="B6760">
        <v>6827</v>
      </c>
      <c r="C6760" t="s">
        <v>68</v>
      </c>
      <c r="D6760">
        <v>9033</v>
      </c>
      <c r="E6760" t="s">
        <v>69</v>
      </c>
      <c r="F6760" t="s">
        <v>1627</v>
      </c>
      <c r="G6760" t="s">
        <v>3218</v>
      </c>
      <c r="H6760" t="s">
        <v>3218</v>
      </c>
      <c r="I6760">
        <v>9022</v>
      </c>
      <c r="K6760" s="1"/>
    </row>
    <row r="6761" spans="1:11" x14ac:dyDescent="0.25">
      <c r="A6761" s="5" t="str">
        <f t="shared" si="105"/>
        <v>ID9034G6828</v>
      </c>
      <c r="B6761">
        <v>6828</v>
      </c>
      <c r="C6761" t="s">
        <v>68</v>
      </c>
      <c r="D6761">
        <v>9034</v>
      </c>
      <c r="E6761" t="s">
        <v>69</v>
      </c>
      <c r="F6761" t="s">
        <v>1627</v>
      </c>
      <c r="G6761" t="s">
        <v>3219</v>
      </c>
      <c r="H6761" t="s">
        <v>3219</v>
      </c>
      <c r="I6761">
        <v>9022</v>
      </c>
      <c r="K6761" s="1"/>
    </row>
    <row r="6762" spans="1:11" x14ac:dyDescent="0.25">
      <c r="A6762" s="5" t="str">
        <f t="shared" si="105"/>
        <v>ID9035G6829</v>
      </c>
      <c r="B6762">
        <v>6829</v>
      </c>
      <c r="C6762" t="s">
        <v>68</v>
      </c>
      <c r="D6762">
        <v>9035</v>
      </c>
      <c r="E6762" t="s">
        <v>69</v>
      </c>
      <c r="F6762" t="s">
        <v>1627</v>
      </c>
      <c r="G6762" t="s">
        <v>3220</v>
      </c>
      <c r="H6762" t="s">
        <v>3220</v>
      </c>
      <c r="I6762">
        <v>9022</v>
      </c>
      <c r="K6762" s="1"/>
    </row>
    <row r="6763" spans="1:11" x14ac:dyDescent="0.25">
      <c r="A6763" s="5" t="str">
        <f t="shared" si="105"/>
        <v>ID9036G6830</v>
      </c>
      <c r="B6763">
        <v>6830</v>
      </c>
      <c r="C6763" t="s">
        <v>68</v>
      </c>
      <c r="D6763">
        <v>9036</v>
      </c>
      <c r="E6763" t="s">
        <v>69</v>
      </c>
      <c r="F6763" t="s">
        <v>1627</v>
      </c>
      <c r="G6763" t="s">
        <v>1643</v>
      </c>
      <c r="H6763" t="s">
        <v>1643</v>
      </c>
      <c r="I6763">
        <v>9022</v>
      </c>
      <c r="K6763" s="1"/>
    </row>
    <row r="6764" spans="1:11" x14ac:dyDescent="0.25">
      <c r="A6764" s="5" t="str">
        <f t="shared" si="105"/>
        <v>ID9037G6831</v>
      </c>
      <c r="B6764">
        <v>6831</v>
      </c>
      <c r="C6764" t="s">
        <v>68</v>
      </c>
      <c r="D6764">
        <v>9037</v>
      </c>
      <c r="E6764" t="s">
        <v>69</v>
      </c>
      <c r="F6764" t="s">
        <v>1627</v>
      </c>
      <c r="G6764" t="s">
        <v>3221</v>
      </c>
      <c r="H6764" t="s">
        <v>3221</v>
      </c>
      <c r="I6764">
        <v>9022</v>
      </c>
      <c r="K6764" s="1"/>
    </row>
    <row r="6765" spans="1:11" x14ac:dyDescent="0.25">
      <c r="A6765" s="5" t="str">
        <f t="shared" si="105"/>
        <v>ID9038G6832</v>
      </c>
      <c r="B6765">
        <v>6832</v>
      </c>
      <c r="C6765" t="s">
        <v>68</v>
      </c>
      <c r="D6765">
        <v>9038</v>
      </c>
      <c r="E6765" t="s">
        <v>69</v>
      </c>
      <c r="F6765" t="s">
        <v>1627</v>
      </c>
      <c r="G6765" t="s">
        <v>1654</v>
      </c>
      <c r="H6765" t="s">
        <v>1654</v>
      </c>
      <c r="I6765">
        <v>9022</v>
      </c>
      <c r="K6765" s="1"/>
    </row>
    <row r="6766" spans="1:11" x14ac:dyDescent="0.25">
      <c r="A6766" s="5" t="str">
        <f t="shared" si="105"/>
        <v>ID9039G6833</v>
      </c>
      <c r="B6766">
        <v>6833</v>
      </c>
      <c r="C6766" t="s">
        <v>68</v>
      </c>
      <c r="D6766">
        <v>9039</v>
      </c>
      <c r="E6766" t="s">
        <v>69</v>
      </c>
      <c r="F6766" t="s">
        <v>1627</v>
      </c>
      <c r="G6766" t="s">
        <v>3222</v>
      </c>
      <c r="H6766" t="s">
        <v>3222</v>
      </c>
      <c r="I6766">
        <v>9022</v>
      </c>
      <c r="K6766" s="1"/>
    </row>
    <row r="6767" spans="1:11" x14ac:dyDescent="0.25">
      <c r="A6767" s="5" t="str">
        <f t="shared" si="105"/>
        <v>ID9040G6834</v>
      </c>
      <c r="B6767">
        <v>6834</v>
      </c>
      <c r="C6767" t="s">
        <v>68</v>
      </c>
      <c r="D6767">
        <v>9040</v>
      </c>
      <c r="E6767" t="s">
        <v>69</v>
      </c>
      <c r="F6767" t="s">
        <v>1627</v>
      </c>
      <c r="G6767" t="s">
        <v>1692</v>
      </c>
      <c r="H6767" t="s">
        <v>1692</v>
      </c>
      <c r="I6767">
        <v>9022</v>
      </c>
      <c r="K6767" s="1"/>
    </row>
    <row r="6768" spans="1:11" x14ac:dyDescent="0.25">
      <c r="A6768" s="5" t="str">
        <f t="shared" si="105"/>
        <v>ID9041G6835</v>
      </c>
      <c r="B6768">
        <v>6835</v>
      </c>
      <c r="C6768" t="s">
        <v>68</v>
      </c>
      <c r="D6768">
        <v>9041</v>
      </c>
      <c r="E6768" t="s">
        <v>69</v>
      </c>
      <c r="F6768" t="s">
        <v>1627</v>
      </c>
      <c r="G6768" t="s">
        <v>3224</v>
      </c>
      <c r="H6768" t="s">
        <v>3224</v>
      </c>
      <c r="I6768">
        <v>9022</v>
      </c>
      <c r="K6768" s="1"/>
    </row>
    <row r="6769" spans="1:11" x14ac:dyDescent="0.25">
      <c r="A6769" s="5" t="str">
        <f t="shared" si="105"/>
        <v>ID9042G6836</v>
      </c>
      <c r="B6769">
        <v>6836</v>
      </c>
      <c r="C6769" t="s">
        <v>68</v>
      </c>
      <c r="D6769">
        <v>9042</v>
      </c>
      <c r="E6769" t="s">
        <v>69</v>
      </c>
      <c r="F6769" t="s">
        <v>1627</v>
      </c>
      <c r="G6769" t="s">
        <v>3225</v>
      </c>
      <c r="H6769" t="s">
        <v>3225</v>
      </c>
      <c r="I6769">
        <v>9022</v>
      </c>
      <c r="K6769" s="1"/>
    </row>
    <row r="6770" spans="1:11" x14ac:dyDescent="0.25">
      <c r="A6770" s="5" t="str">
        <f t="shared" si="105"/>
        <v>ID9043G6837</v>
      </c>
      <c r="B6770">
        <v>6837</v>
      </c>
      <c r="C6770" t="s">
        <v>68</v>
      </c>
      <c r="D6770">
        <v>9043</v>
      </c>
      <c r="E6770" t="s">
        <v>69</v>
      </c>
      <c r="F6770" t="s">
        <v>1627</v>
      </c>
      <c r="G6770" t="s">
        <v>3226</v>
      </c>
      <c r="H6770" t="s">
        <v>3226</v>
      </c>
      <c r="I6770">
        <v>9022</v>
      </c>
      <c r="K6770" s="1"/>
    </row>
    <row r="6771" spans="1:11" x14ac:dyDescent="0.25">
      <c r="A6771" s="5" t="str">
        <f t="shared" si="105"/>
        <v>ID9044G6838</v>
      </c>
      <c r="B6771">
        <v>6838</v>
      </c>
      <c r="C6771" t="s">
        <v>68</v>
      </c>
      <c r="D6771">
        <v>9044</v>
      </c>
      <c r="E6771" t="s">
        <v>69</v>
      </c>
      <c r="F6771" t="s">
        <v>1627</v>
      </c>
      <c r="G6771" t="s">
        <v>1768</v>
      </c>
      <c r="H6771" t="s">
        <v>1768</v>
      </c>
      <c r="I6771">
        <v>9022</v>
      </c>
      <c r="K6771" s="1"/>
    </row>
    <row r="6772" spans="1:11" x14ac:dyDescent="0.25">
      <c r="A6772" s="5" t="str">
        <f t="shared" si="105"/>
        <v>ID9045G6839</v>
      </c>
      <c r="B6772">
        <v>6839</v>
      </c>
      <c r="C6772" t="s">
        <v>68</v>
      </c>
      <c r="D6772">
        <v>9045</v>
      </c>
      <c r="E6772" t="s">
        <v>69</v>
      </c>
      <c r="F6772" t="s">
        <v>1627</v>
      </c>
      <c r="G6772" t="s">
        <v>3227</v>
      </c>
      <c r="H6772" t="s">
        <v>3227</v>
      </c>
      <c r="I6772">
        <v>9022</v>
      </c>
      <c r="K6772" s="1"/>
    </row>
    <row r="6773" spans="1:11" x14ac:dyDescent="0.25">
      <c r="A6773" s="5" t="str">
        <f t="shared" si="105"/>
        <v>ID9046G6840</v>
      </c>
      <c r="B6773">
        <v>6840</v>
      </c>
      <c r="C6773" t="s">
        <v>68</v>
      </c>
      <c r="D6773">
        <v>9046</v>
      </c>
      <c r="E6773" t="s">
        <v>69</v>
      </c>
      <c r="F6773" t="s">
        <v>1627</v>
      </c>
      <c r="G6773" t="s">
        <v>3228</v>
      </c>
      <c r="H6773" t="s">
        <v>3228</v>
      </c>
      <c r="I6773">
        <v>9022</v>
      </c>
      <c r="K6773" s="1"/>
    </row>
    <row r="6774" spans="1:11" x14ac:dyDescent="0.25">
      <c r="A6774" s="5" t="str">
        <f t="shared" si="105"/>
        <v>ID9047G6841</v>
      </c>
      <c r="B6774">
        <v>6841</v>
      </c>
      <c r="C6774" t="s">
        <v>68</v>
      </c>
      <c r="D6774">
        <v>9047</v>
      </c>
      <c r="E6774" t="s">
        <v>69</v>
      </c>
      <c r="F6774" t="s">
        <v>1627</v>
      </c>
      <c r="G6774" t="s">
        <v>2002</v>
      </c>
      <c r="H6774" t="s">
        <v>2002</v>
      </c>
      <c r="I6774">
        <v>9022</v>
      </c>
      <c r="K6774" s="1"/>
    </row>
    <row r="6775" spans="1:11" x14ac:dyDescent="0.25">
      <c r="A6775" s="5" t="str">
        <f t="shared" si="105"/>
        <v>ID9048G6842</v>
      </c>
      <c r="B6775">
        <v>6842</v>
      </c>
      <c r="C6775" t="s">
        <v>68</v>
      </c>
      <c r="D6775">
        <v>9048</v>
      </c>
      <c r="E6775" t="s">
        <v>69</v>
      </c>
      <c r="F6775" t="s">
        <v>3827</v>
      </c>
      <c r="G6775" t="s">
        <v>3827</v>
      </c>
      <c r="H6775" t="s">
        <v>3827</v>
      </c>
      <c r="I6775">
        <v>4798</v>
      </c>
      <c r="K6775" s="1"/>
    </row>
    <row r="6776" spans="1:11" x14ac:dyDescent="0.25">
      <c r="A6776" s="5" t="str">
        <f t="shared" si="105"/>
        <v>ID9049G6843</v>
      </c>
      <c r="B6776">
        <v>6843</v>
      </c>
      <c r="C6776" t="s">
        <v>68</v>
      </c>
      <c r="D6776">
        <v>9049</v>
      </c>
      <c r="E6776" t="s">
        <v>69</v>
      </c>
      <c r="F6776" t="s">
        <v>3828</v>
      </c>
      <c r="G6776" t="s">
        <v>3828</v>
      </c>
      <c r="H6776" t="s">
        <v>3828</v>
      </c>
      <c r="I6776">
        <v>4798</v>
      </c>
      <c r="K6776" s="1"/>
    </row>
    <row r="6777" spans="1:11" x14ac:dyDescent="0.25">
      <c r="A6777" s="5" t="str">
        <f t="shared" si="105"/>
        <v>ID9050G6844</v>
      </c>
      <c r="B6777">
        <v>6844</v>
      </c>
      <c r="C6777" t="s">
        <v>68</v>
      </c>
      <c r="D6777">
        <v>9050</v>
      </c>
      <c r="E6777" t="s">
        <v>69</v>
      </c>
      <c r="F6777" t="s">
        <v>2115</v>
      </c>
      <c r="G6777" t="s">
        <v>2115</v>
      </c>
      <c r="H6777" t="s">
        <v>2115</v>
      </c>
      <c r="I6777">
        <v>4798</v>
      </c>
      <c r="K6777" s="1"/>
    </row>
    <row r="6778" spans="1:11" x14ac:dyDescent="0.25">
      <c r="A6778" s="5" t="str">
        <f t="shared" si="105"/>
        <v>ID9051G6845</v>
      </c>
      <c r="B6778">
        <v>6845</v>
      </c>
      <c r="C6778" t="s">
        <v>68</v>
      </c>
      <c r="D6778">
        <v>9051</v>
      </c>
      <c r="E6778" t="s">
        <v>69</v>
      </c>
      <c r="F6778" t="s">
        <v>2115</v>
      </c>
      <c r="G6778" t="s">
        <v>3229</v>
      </c>
      <c r="H6778" t="s">
        <v>3229</v>
      </c>
      <c r="I6778">
        <v>9050</v>
      </c>
      <c r="K6778" s="1"/>
    </row>
    <row r="6779" spans="1:11" x14ac:dyDescent="0.25">
      <c r="A6779" s="5" t="str">
        <f t="shared" si="105"/>
        <v>ID9052G6846</v>
      </c>
      <c r="B6779">
        <v>6846</v>
      </c>
      <c r="C6779" t="s">
        <v>68</v>
      </c>
      <c r="D6779">
        <v>9052</v>
      </c>
      <c r="E6779" t="s">
        <v>69</v>
      </c>
      <c r="F6779" t="s">
        <v>2115</v>
      </c>
      <c r="G6779" t="s">
        <v>3230</v>
      </c>
      <c r="H6779" t="s">
        <v>3230</v>
      </c>
      <c r="I6779">
        <v>9050</v>
      </c>
      <c r="K6779" s="1"/>
    </row>
    <row r="6780" spans="1:11" x14ac:dyDescent="0.25">
      <c r="A6780" s="5" t="str">
        <f t="shared" si="105"/>
        <v>ID9053G6847</v>
      </c>
      <c r="B6780">
        <v>6847</v>
      </c>
      <c r="C6780" t="s">
        <v>68</v>
      </c>
      <c r="D6780">
        <v>9053</v>
      </c>
      <c r="E6780" t="s">
        <v>69</v>
      </c>
      <c r="F6780" t="s">
        <v>2115</v>
      </c>
      <c r="G6780" t="s">
        <v>2791</v>
      </c>
      <c r="H6780" t="s">
        <v>2791</v>
      </c>
      <c r="I6780">
        <v>9050</v>
      </c>
      <c r="K6780" s="1"/>
    </row>
    <row r="6781" spans="1:11" x14ac:dyDescent="0.25">
      <c r="A6781" s="5" t="str">
        <f t="shared" si="105"/>
        <v>ID9054G6848</v>
      </c>
      <c r="B6781">
        <v>6848</v>
      </c>
      <c r="C6781" t="s">
        <v>68</v>
      </c>
      <c r="D6781">
        <v>9054</v>
      </c>
      <c r="E6781" t="s">
        <v>69</v>
      </c>
      <c r="F6781" t="s">
        <v>2115</v>
      </c>
      <c r="G6781" t="s">
        <v>3231</v>
      </c>
      <c r="H6781" t="s">
        <v>3231</v>
      </c>
      <c r="I6781">
        <v>9050</v>
      </c>
      <c r="K6781" s="1"/>
    </row>
    <row r="6782" spans="1:11" x14ac:dyDescent="0.25">
      <c r="A6782" s="5" t="str">
        <f t="shared" si="105"/>
        <v>ID9055G6849</v>
      </c>
      <c r="B6782">
        <v>6849</v>
      </c>
      <c r="C6782" t="s">
        <v>68</v>
      </c>
      <c r="D6782">
        <v>9055</v>
      </c>
      <c r="E6782" t="s">
        <v>69</v>
      </c>
      <c r="F6782" t="s">
        <v>2115</v>
      </c>
      <c r="G6782" t="s">
        <v>3232</v>
      </c>
      <c r="H6782" t="s">
        <v>3232</v>
      </c>
      <c r="I6782">
        <v>9050</v>
      </c>
      <c r="K6782" s="1"/>
    </row>
    <row r="6783" spans="1:11" x14ac:dyDescent="0.25">
      <c r="A6783" s="5" t="str">
        <f t="shared" si="105"/>
        <v>ID9056G6850</v>
      </c>
      <c r="B6783">
        <v>6850</v>
      </c>
      <c r="C6783" t="s">
        <v>68</v>
      </c>
      <c r="D6783">
        <v>9056</v>
      </c>
      <c r="E6783" t="s">
        <v>69</v>
      </c>
      <c r="F6783" t="s">
        <v>2115</v>
      </c>
      <c r="G6783" t="s">
        <v>78</v>
      </c>
      <c r="H6783" t="s">
        <v>78</v>
      </c>
      <c r="I6783">
        <v>9050</v>
      </c>
      <c r="K6783" s="1"/>
    </row>
    <row r="6784" spans="1:11" x14ac:dyDescent="0.25">
      <c r="A6784" s="5" t="str">
        <f t="shared" si="105"/>
        <v>ID9057G6851</v>
      </c>
      <c r="B6784">
        <v>6851</v>
      </c>
      <c r="C6784" t="s">
        <v>68</v>
      </c>
      <c r="D6784">
        <v>9057</v>
      </c>
      <c r="E6784" t="s">
        <v>69</v>
      </c>
      <c r="F6784" t="s">
        <v>2116</v>
      </c>
      <c r="G6784" t="s">
        <v>2116</v>
      </c>
      <c r="H6784" t="s">
        <v>2116</v>
      </c>
      <c r="I6784">
        <v>4798</v>
      </c>
      <c r="K6784" s="1"/>
    </row>
    <row r="6785" spans="1:11" x14ac:dyDescent="0.25">
      <c r="A6785" s="5" t="str">
        <f t="shared" si="105"/>
        <v>ID9058G6852</v>
      </c>
      <c r="B6785">
        <v>6852</v>
      </c>
      <c r="C6785" t="s">
        <v>68</v>
      </c>
      <c r="D6785">
        <v>9058</v>
      </c>
      <c r="E6785" t="s">
        <v>69</v>
      </c>
      <c r="F6785" t="s">
        <v>2116</v>
      </c>
      <c r="G6785" t="s">
        <v>3237</v>
      </c>
      <c r="H6785" t="s">
        <v>3237</v>
      </c>
      <c r="I6785">
        <v>9057</v>
      </c>
      <c r="K6785" s="1"/>
    </row>
    <row r="6786" spans="1:11" x14ac:dyDescent="0.25">
      <c r="A6786" s="5" t="str">
        <f t="shared" si="105"/>
        <v>ID9059G6853</v>
      </c>
      <c r="B6786">
        <v>6853</v>
      </c>
      <c r="C6786" t="s">
        <v>68</v>
      </c>
      <c r="D6786">
        <v>9059</v>
      </c>
      <c r="E6786" t="s">
        <v>69</v>
      </c>
      <c r="F6786" t="s">
        <v>2116</v>
      </c>
      <c r="G6786" t="s">
        <v>3238</v>
      </c>
      <c r="H6786" t="s">
        <v>3238</v>
      </c>
      <c r="I6786">
        <v>9057</v>
      </c>
      <c r="K6786" s="1"/>
    </row>
    <row r="6787" spans="1:11" x14ac:dyDescent="0.25">
      <c r="A6787" s="5" t="str">
        <f t="shared" ref="A6787:A6850" si="106">"ID"&amp;D6787&amp;"G"&amp;B6787</f>
        <v>ID9060G6854</v>
      </c>
      <c r="B6787">
        <v>6854</v>
      </c>
      <c r="C6787" t="s">
        <v>68</v>
      </c>
      <c r="D6787">
        <v>9060</v>
      </c>
      <c r="E6787" t="s">
        <v>69</v>
      </c>
      <c r="F6787" t="s">
        <v>2116</v>
      </c>
      <c r="G6787" t="s">
        <v>3240</v>
      </c>
      <c r="H6787" t="s">
        <v>3240</v>
      </c>
      <c r="I6787">
        <v>9057</v>
      </c>
      <c r="K6787" s="1"/>
    </row>
    <row r="6788" spans="1:11" x14ac:dyDescent="0.25">
      <c r="A6788" s="5" t="str">
        <f t="shared" si="106"/>
        <v>ID9061G6855</v>
      </c>
      <c r="B6788">
        <v>6855</v>
      </c>
      <c r="C6788" t="s">
        <v>68</v>
      </c>
      <c r="D6788">
        <v>9061</v>
      </c>
      <c r="E6788" t="s">
        <v>69</v>
      </c>
      <c r="F6788" t="s">
        <v>2116</v>
      </c>
      <c r="G6788" t="s">
        <v>78</v>
      </c>
      <c r="H6788" t="s">
        <v>78</v>
      </c>
      <c r="I6788">
        <v>9057</v>
      </c>
      <c r="K6788" s="1"/>
    </row>
    <row r="6789" spans="1:11" x14ac:dyDescent="0.25">
      <c r="A6789" s="5" t="str">
        <f t="shared" si="106"/>
        <v>ID9062G6856</v>
      </c>
      <c r="B6789">
        <v>6856</v>
      </c>
      <c r="C6789" t="s">
        <v>68</v>
      </c>
      <c r="D6789">
        <v>9062</v>
      </c>
      <c r="E6789" t="s">
        <v>69</v>
      </c>
      <c r="F6789" t="s">
        <v>2121</v>
      </c>
      <c r="G6789" t="s">
        <v>2121</v>
      </c>
      <c r="H6789" t="s">
        <v>2121</v>
      </c>
      <c r="I6789">
        <v>4798</v>
      </c>
      <c r="K6789" s="1"/>
    </row>
    <row r="6790" spans="1:11" x14ac:dyDescent="0.25">
      <c r="A6790" s="5" t="str">
        <f t="shared" si="106"/>
        <v>ID9063G6857</v>
      </c>
      <c r="B6790">
        <v>6857</v>
      </c>
      <c r="C6790" t="s">
        <v>68</v>
      </c>
      <c r="D6790">
        <v>9063</v>
      </c>
      <c r="E6790" t="s">
        <v>69</v>
      </c>
      <c r="F6790" t="s">
        <v>3242</v>
      </c>
      <c r="G6790" t="s">
        <v>3242</v>
      </c>
      <c r="H6790" t="s">
        <v>3242</v>
      </c>
      <c r="I6790">
        <v>4798</v>
      </c>
      <c r="K6790" s="1"/>
    </row>
    <row r="6791" spans="1:11" x14ac:dyDescent="0.25">
      <c r="A6791" s="5" t="str">
        <f t="shared" si="106"/>
        <v>ID9064G6858</v>
      </c>
      <c r="B6791">
        <v>6858</v>
      </c>
      <c r="C6791" t="s">
        <v>68</v>
      </c>
      <c r="D6791">
        <v>9064</v>
      </c>
      <c r="E6791" t="s">
        <v>69</v>
      </c>
      <c r="F6791" t="s">
        <v>3829</v>
      </c>
      <c r="G6791" t="s">
        <v>3829</v>
      </c>
      <c r="H6791" t="s">
        <v>3829</v>
      </c>
      <c r="I6791">
        <v>4798</v>
      </c>
      <c r="K6791" s="1"/>
    </row>
    <row r="6792" spans="1:11" x14ac:dyDescent="0.25">
      <c r="A6792" s="5" t="str">
        <f t="shared" si="106"/>
        <v>ID9065G6859</v>
      </c>
      <c r="B6792">
        <v>6859</v>
      </c>
      <c r="C6792" t="s">
        <v>68</v>
      </c>
      <c r="D6792">
        <v>9065</v>
      </c>
      <c r="E6792" t="s">
        <v>69</v>
      </c>
      <c r="F6792" t="s">
        <v>2531</v>
      </c>
      <c r="G6792" t="s">
        <v>2531</v>
      </c>
      <c r="H6792" t="s">
        <v>2531</v>
      </c>
      <c r="I6792">
        <v>4798</v>
      </c>
      <c r="K6792" s="1"/>
    </row>
    <row r="6793" spans="1:11" x14ac:dyDescent="0.25">
      <c r="A6793" s="5" t="str">
        <f t="shared" si="106"/>
        <v>ID9066G6860</v>
      </c>
      <c r="B6793">
        <v>6860</v>
      </c>
      <c r="C6793" t="s">
        <v>68</v>
      </c>
      <c r="D6793">
        <v>9066</v>
      </c>
      <c r="E6793" t="s">
        <v>69</v>
      </c>
      <c r="F6793" t="s">
        <v>3255</v>
      </c>
      <c r="G6793" t="s">
        <v>3255</v>
      </c>
      <c r="H6793" t="s">
        <v>3255</v>
      </c>
      <c r="I6793">
        <v>4798</v>
      </c>
      <c r="K6793" s="1"/>
    </row>
    <row r="6794" spans="1:11" x14ac:dyDescent="0.25">
      <c r="A6794" s="5" t="str">
        <f t="shared" si="106"/>
        <v>ID5000G6861</v>
      </c>
      <c r="B6794">
        <v>6861</v>
      </c>
      <c r="C6794" t="s">
        <v>458</v>
      </c>
      <c r="D6794">
        <v>5000</v>
      </c>
      <c r="E6794" t="s">
        <v>459</v>
      </c>
      <c r="F6794" t="s">
        <v>459</v>
      </c>
      <c r="G6794" t="s">
        <v>459</v>
      </c>
      <c r="H6794" t="s">
        <v>459</v>
      </c>
      <c r="I6794" t="s">
        <v>71</v>
      </c>
      <c r="K6794" s="1"/>
    </row>
    <row r="6795" spans="1:11" x14ac:dyDescent="0.25">
      <c r="A6795" s="5" t="str">
        <f t="shared" si="106"/>
        <v>ID5001G6862</v>
      </c>
      <c r="B6795">
        <v>6862</v>
      </c>
      <c r="C6795" t="s">
        <v>458</v>
      </c>
      <c r="D6795">
        <v>5001</v>
      </c>
      <c r="E6795" t="s">
        <v>459</v>
      </c>
      <c r="F6795" t="s">
        <v>460</v>
      </c>
      <c r="G6795" t="s">
        <v>460</v>
      </c>
      <c r="H6795" t="s">
        <v>460</v>
      </c>
      <c r="I6795">
        <v>5000</v>
      </c>
      <c r="K6795" s="1"/>
    </row>
    <row r="6796" spans="1:11" x14ac:dyDescent="0.25">
      <c r="A6796" s="5" t="str">
        <f t="shared" si="106"/>
        <v>ID5002G6863</v>
      </c>
      <c r="B6796">
        <v>6863</v>
      </c>
      <c r="C6796" t="s">
        <v>458</v>
      </c>
      <c r="D6796">
        <v>5002</v>
      </c>
      <c r="E6796" t="s">
        <v>459</v>
      </c>
      <c r="F6796" t="s">
        <v>460</v>
      </c>
      <c r="G6796" t="s">
        <v>461</v>
      </c>
      <c r="H6796" t="s">
        <v>461</v>
      </c>
      <c r="I6796">
        <v>5001</v>
      </c>
      <c r="K6796" s="1"/>
    </row>
    <row r="6797" spans="1:11" x14ac:dyDescent="0.25">
      <c r="A6797" s="5" t="str">
        <f t="shared" si="106"/>
        <v>ID6882G6864</v>
      </c>
      <c r="B6797">
        <v>6864</v>
      </c>
      <c r="C6797" t="s">
        <v>458</v>
      </c>
      <c r="D6797">
        <v>6882</v>
      </c>
      <c r="E6797" t="s">
        <v>459</v>
      </c>
      <c r="F6797" t="s">
        <v>460</v>
      </c>
      <c r="G6797" t="s">
        <v>461</v>
      </c>
      <c r="H6797" t="s">
        <v>2907</v>
      </c>
      <c r="I6797">
        <v>5002</v>
      </c>
      <c r="K6797" s="1"/>
    </row>
    <row r="6798" spans="1:11" x14ac:dyDescent="0.25">
      <c r="A6798" s="5" t="str">
        <f t="shared" si="106"/>
        <v>ID6883G6865</v>
      </c>
      <c r="B6798">
        <v>6865</v>
      </c>
      <c r="C6798" t="s">
        <v>458</v>
      </c>
      <c r="D6798">
        <v>6883</v>
      </c>
      <c r="E6798" t="s">
        <v>459</v>
      </c>
      <c r="F6798" t="s">
        <v>460</v>
      </c>
      <c r="G6798" t="s">
        <v>461</v>
      </c>
      <c r="H6798" t="s">
        <v>2908</v>
      </c>
      <c r="I6798">
        <v>5002</v>
      </c>
      <c r="K6798" s="1"/>
    </row>
    <row r="6799" spans="1:11" x14ac:dyDescent="0.25">
      <c r="A6799" s="5" t="str">
        <f t="shared" si="106"/>
        <v>ID6884G6866</v>
      </c>
      <c r="B6799">
        <v>6866</v>
      </c>
      <c r="C6799" t="s">
        <v>458</v>
      </c>
      <c r="D6799">
        <v>6884</v>
      </c>
      <c r="E6799" t="s">
        <v>459</v>
      </c>
      <c r="F6799" t="s">
        <v>460</v>
      </c>
      <c r="G6799" t="s">
        <v>461</v>
      </c>
      <c r="H6799" t="s">
        <v>2909</v>
      </c>
      <c r="I6799">
        <v>5002</v>
      </c>
      <c r="K6799" s="1"/>
    </row>
    <row r="6800" spans="1:11" x14ac:dyDescent="0.25">
      <c r="A6800" s="5" t="str">
        <f t="shared" si="106"/>
        <v>ID6885G6867</v>
      </c>
      <c r="B6800">
        <v>6867</v>
      </c>
      <c r="C6800" t="s">
        <v>458</v>
      </c>
      <c r="D6800">
        <v>6885</v>
      </c>
      <c r="E6800" t="s">
        <v>459</v>
      </c>
      <c r="F6800" t="s">
        <v>460</v>
      </c>
      <c r="G6800" t="s">
        <v>461</v>
      </c>
      <c r="H6800" t="s">
        <v>2910</v>
      </c>
      <c r="I6800">
        <v>5002</v>
      </c>
      <c r="K6800" s="1"/>
    </row>
    <row r="6801" spans="1:11" x14ac:dyDescent="0.25">
      <c r="A6801" s="5" t="str">
        <f t="shared" si="106"/>
        <v>ID6886G6868</v>
      </c>
      <c r="B6801">
        <v>6868</v>
      </c>
      <c r="C6801" t="s">
        <v>458</v>
      </c>
      <c r="D6801">
        <v>6886</v>
      </c>
      <c r="E6801" t="s">
        <v>459</v>
      </c>
      <c r="F6801" t="s">
        <v>460</v>
      </c>
      <c r="G6801" t="s">
        <v>461</v>
      </c>
      <c r="H6801" t="s">
        <v>2911</v>
      </c>
      <c r="I6801">
        <v>5002</v>
      </c>
      <c r="K6801" s="1"/>
    </row>
    <row r="6802" spans="1:11" x14ac:dyDescent="0.25">
      <c r="A6802" s="5" t="str">
        <f t="shared" si="106"/>
        <v>ID6887G6869</v>
      </c>
      <c r="B6802">
        <v>6869</v>
      </c>
      <c r="C6802" t="s">
        <v>458</v>
      </c>
      <c r="D6802">
        <v>6887</v>
      </c>
      <c r="E6802" t="s">
        <v>459</v>
      </c>
      <c r="F6802" t="s">
        <v>460</v>
      </c>
      <c r="G6802" t="s">
        <v>461</v>
      </c>
      <c r="H6802" t="s">
        <v>2220</v>
      </c>
      <c r="I6802">
        <v>5002</v>
      </c>
      <c r="K6802" s="1"/>
    </row>
    <row r="6803" spans="1:11" x14ac:dyDescent="0.25">
      <c r="A6803" s="5" t="str">
        <f t="shared" si="106"/>
        <v>ID6888G6870</v>
      </c>
      <c r="B6803">
        <v>6870</v>
      </c>
      <c r="C6803" t="s">
        <v>458</v>
      </c>
      <c r="D6803">
        <v>6888</v>
      </c>
      <c r="E6803" t="s">
        <v>459</v>
      </c>
      <c r="F6803" t="s">
        <v>460</v>
      </c>
      <c r="G6803" t="s">
        <v>461</v>
      </c>
      <c r="H6803" t="s">
        <v>78</v>
      </c>
      <c r="I6803">
        <v>5002</v>
      </c>
      <c r="K6803" s="1"/>
    </row>
    <row r="6804" spans="1:11" x14ac:dyDescent="0.25">
      <c r="A6804" s="5" t="str">
        <f t="shared" si="106"/>
        <v>ID5003G6871</v>
      </c>
      <c r="B6804">
        <v>6871</v>
      </c>
      <c r="C6804" t="s">
        <v>458</v>
      </c>
      <c r="D6804">
        <v>5003</v>
      </c>
      <c r="E6804" t="s">
        <v>459</v>
      </c>
      <c r="F6804" t="s">
        <v>460</v>
      </c>
      <c r="G6804" t="s">
        <v>2211</v>
      </c>
      <c r="H6804" t="s">
        <v>2211</v>
      </c>
      <c r="I6804">
        <v>5001</v>
      </c>
      <c r="K6804" s="1"/>
    </row>
    <row r="6805" spans="1:11" x14ac:dyDescent="0.25">
      <c r="A6805" s="5" t="str">
        <f t="shared" si="106"/>
        <v>ID5004G6872</v>
      </c>
      <c r="B6805">
        <v>6872</v>
      </c>
      <c r="C6805" t="s">
        <v>458</v>
      </c>
      <c r="D6805">
        <v>5004</v>
      </c>
      <c r="E6805" t="s">
        <v>459</v>
      </c>
      <c r="F6805" t="s">
        <v>460</v>
      </c>
      <c r="G6805" t="s">
        <v>2212</v>
      </c>
      <c r="H6805" t="s">
        <v>2212</v>
      </c>
      <c r="I6805">
        <v>5001</v>
      </c>
      <c r="K6805" s="1"/>
    </row>
    <row r="6806" spans="1:11" x14ac:dyDescent="0.25">
      <c r="A6806" s="5" t="str">
        <f t="shared" si="106"/>
        <v>ID5005G6873</v>
      </c>
      <c r="B6806">
        <v>6873</v>
      </c>
      <c r="C6806" t="s">
        <v>458</v>
      </c>
      <c r="D6806">
        <v>5005</v>
      </c>
      <c r="E6806" t="s">
        <v>459</v>
      </c>
      <c r="F6806" t="s">
        <v>460</v>
      </c>
      <c r="G6806" t="s">
        <v>2213</v>
      </c>
      <c r="H6806" t="s">
        <v>2213</v>
      </c>
      <c r="I6806">
        <v>5001</v>
      </c>
      <c r="K6806" s="1"/>
    </row>
    <row r="6807" spans="1:11" x14ac:dyDescent="0.25">
      <c r="A6807" s="5" t="str">
        <f t="shared" si="106"/>
        <v>ID5006G6874</v>
      </c>
      <c r="B6807">
        <v>6874</v>
      </c>
      <c r="C6807" t="s">
        <v>458</v>
      </c>
      <c r="D6807">
        <v>5006</v>
      </c>
      <c r="E6807" t="s">
        <v>459</v>
      </c>
      <c r="F6807" t="s">
        <v>460</v>
      </c>
      <c r="G6807" t="s">
        <v>2214</v>
      </c>
      <c r="H6807" t="s">
        <v>2214</v>
      </c>
      <c r="I6807">
        <v>5001</v>
      </c>
      <c r="K6807" s="1"/>
    </row>
    <row r="6808" spans="1:11" x14ac:dyDescent="0.25">
      <c r="A6808" s="5" t="str">
        <f t="shared" si="106"/>
        <v>ID5007G6875</v>
      </c>
      <c r="B6808">
        <v>6875</v>
      </c>
      <c r="C6808" t="s">
        <v>458</v>
      </c>
      <c r="D6808">
        <v>5007</v>
      </c>
      <c r="E6808" t="s">
        <v>459</v>
      </c>
      <c r="F6808" t="s">
        <v>460</v>
      </c>
      <c r="G6808" t="s">
        <v>2215</v>
      </c>
      <c r="H6808" t="s">
        <v>2215</v>
      </c>
      <c r="I6808">
        <v>5001</v>
      </c>
      <c r="K6808" s="1"/>
    </row>
    <row r="6809" spans="1:11" x14ac:dyDescent="0.25">
      <c r="A6809" s="5" t="str">
        <f t="shared" si="106"/>
        <v>ID5008G6876</v>
      </c>
      <c r="B6809">
        <v>6876</v>
      </c>
      <c r="C6809" t="s">
        <v>458</v>
      </c>
      <c r="D6809">
        <v>5008</v>
      </c>
      <c r="E6809" t="s">
        <v>459</v>
      </c>
      <c r="F6809" t="s">
        <v>460</v>
      </c>
      <c r="G6809" t="s">
        <v>2216</v>
      </c>
      <c r="H6809" t="s">
        <v>2216</v>
      </c>
      <c r="I6809">
        <v>5001</v>
      </c>
      <c r="K6809" s="1"/>
    </row>
    <row r="6810" spans="1:11" x14ac:dyDescent="0.25">
      <c r="A6810" s="5" t="str">
        <f t="shared" si="106"/>
        <v>ID5009G6877</v>
      </c>
      <c r="B6810">
        <v>6877</v>
      </c>
      <c r="C6810" t="s">
        <v>458</v>
      </c>
      <c r="D6810">
        <v>5009</v>
      </c>
      <c r="E6810" t="s">
        <v>459</v>
      </c>
      <c r="F6810" t="s">
        <v>460</v>
      </c>
      <c r="G6810" t="s">
        <v>2217</v>
      </c>
      <c r="H6810" t="s">
        <v>2217</v>
      </c>
      <c r="I6810">
        <v>5001</v>
      </c>
      <c r="K6810" s="1"/>
    </row>
    <row r="6811" spans="1:11" x14ac:dyDescent="0.25">
      <c r="A6811" s="5" t="str">
        <f t="shared" si="106"/>
        <v>ID5010G6878</v>
      </c>
      <c r="B6811">
        <v>6878</v>
      </c>
      <c r="C6811" t="s">
        <v>458</v>
      </c>
      <c r="D6811">
        <v>5010</v>
      </c>
      <c r="E6811" t="s">
        <v>459</v>
      </c>
      <c r="F6811" t="s">
        <v>460</v>
      </c>
      <c r="G6811" t="s">
        <v>2218</v>
      </c>
      <c r="H6811" t="s">
        <v>2218</v>
      </c>
      <c r="I6811">
        <v>5001</v>
      </c>
      <c r="K6811" s="1"/>
    </row>
    <row r="6812" spans="1:11" x14ac:dyDescent="0.25">
      <c r="A6812" s="5" t="str">
        <f t="shared" si="106"/>
        <v>ID5011G6879</v>
      </c>
      <c r="B6812">
        <v>6879</v>
      </c>
      <c r="C6812" t="s">
        <v>458</v>
      </c>
      <c r="D6812">
        <v>5011</v>
      </c>
      <c r="E6812" t="s">
        <v>459</v>
      </c>
      <c r="F6812" t="s">
        <v>460</v>
      </c>
      <c r="G6812" t="s">
        <v>1992</v>
      </c>
      <c r="H6812" t="s">
        <v>1992</v>
      </c>
      <c r="I6812">
        <v>5001</v>
      </c>
      <c r="K6812" s="1"/>
    </row>
    <row r="6813" spans="1:11" x14ac:dyDescent="0.25">
      <c r="A6813" s="5" t="str">
        <f t="shared" si="106"/>
        <v>ID5011G6880</v>
      </c>
      <c r="B6813">
        <v>6880</v>
      </c>
      <c r="C6813" t="s">
        <v>458</v>
      </c>
      <c r="D6813">
        <v>5011</v>
      </c>
      <c r="E6813" t="s">
        <v>459</v>
      </c>
      <c r="F6813" t="s">
        <v>460</v>
      </c>
      <c r="G6813" t="s">
        <v>1992</v>
      </c>
      <c r="H6813" t="s">
        <v>1992</v>
      </c>
      <c r="I6813">
        <v>5001</v>
      </c>
      <c r="K6813" s="1"/>
    </row>
    <row r="6814" spans="1:11" x14ac:dyDescent="0.25">
      <c r="A6814" s="5" t="str">
        <f t="shared" si="106"/>
        <v>ID5012G6881</v>
      </c>
      <c r="B6814">
        <v>6881</v>
      </c>
      <c r="C6814" t="s">
        <v>458</v>
      </c>
      <c r="D6814">
        <v>5012</v>
      </c>
      <c r="E6814" t="s">
        <v>459</v>
      </c>
      <c r="F6814" t="s">
        <v>460</v>
      </c>
      <c r="G6814" t="s">
        <v>2219</v>
      </c>
      <c r="H6814" t="s">
        <v>2219</v>
      </c>
      <c r="I6814">
        <v>5001</v>
      </c>
      <c r="K6814" s="1"/>
    </row>
    <row r="6815" spans="1:11" x14ac:dyDescent="0.25">
      <c r="A6815" s="5" t="str">
        <f t="shared" si="106"/>
        <v>ID5013G6882</v>
      </c>
      <c r="B6815">
        <v>6882</v>
      </c>
      <c r="C6815" t="s">
        <v>458</v>
      </c>
      <c r="D6815">
        <v>5013</v>
      </c>
      <c r="E6815" t="s">
        <v>459</v>
      </c>
      <c r="F6815" t="s">
        <v>460</v>
      </c>
      <c r="G6815" t="s">
        <v>2220</v>
      </c>
      <c r="H6815" t="s">
        <v>2220</v>
      </c>
      <c r="I6815">
        <v>5001</v>
      </c>
      <c r="K6815" s="1"/>
    </row>
    <row r="6816" spans="1:11" x14ac:dyDescent="0.25">
      <c r="A6816" s="5" t="str">
        <f t="shared" si="106"/>
        <v>ID5014G6883</v>
      </c>
      <c r="B6816">
        <v>6883</v>
      </c>
      <c r="C6816" t="s">
        <v>458</v>
      </c>
      <c r="D6816">
        <v>5014</v>
      </c>
      <c r="E6816" t="s">
        <v>459</v>
      </c>
      <c r="F6816" t="s">
        <v>460</v>
      </c>
      <c r="G6816" t="s">
        <v>78</v>
      </c>
      <c r="H6816" t="s">
        <v>78</v>
      </c>
      <c r="I6816">
        <v>5001</v>
      </c>
      <c r="K6816" s="1"/>
    </row>
    <row r="6817" spans="1:11" x14ac:dyDescent="0.25">
      <c r="A6817" s="5" t="str">
        <f t="shared" si="106"/>
        <v>ID6889G6884</v>
      </c>
      <c r="B6817">
        <v>6884</v>
      </c>
      <c r="C6817" t="s">
        <v>458</v>
      </c>
      <c r="D6817">
        <v>6889</v>
      </c>
      <c r="E6817" t="s">
        <v>459</v>
      </c>
      <c r="F6817" t="s">
        <v>460</v>
      </c>
      <c r="G6817" t="s">
        <v>2224</v>
      </c>
      <c r="H6817" t="s">
        <v>2224</v>
      </c>
      <c r="I6817">
        <v>5001</v>
      </c>
      <c r="K6817" s="1"/>
    </row>
    <row r="6818" spans="1:11" x14ac:dyDescent="0.25">
      <c r="A6818" s="5" t="str">
        <f t="shared" si="106"/>
        <v>ID5015G6885</v>
      </c>
      <c r="B6818">
        <v>6885</v>
      </c>
      <c r="C6818" t="s">
        <v>458</v>
      </c>
      <c r="D6818">
        <v>5015</v>
      </c>
      <c r="E6818" t="s">
        <v>459</v>
      </c>
      <c r="F6818" t="s">
        <v>2221</v>
      </c>
      <c r="G6818" t="s">
        <v>2221</v>
      </c>
      <c r="H6818" t="s">
        <v>2221</v>
      </c>
      <c r="I6818">
        <v>5000</v>
      </c>
      <c r="K6818" s="1"/>
    </row>
    <row r="6819" spans="1:11" x14ac:dyDescent="0.25">
      <c r="A6819" s="5" t="str">
        <f t="shared" si="106"/>
        <v>ID5016G6886</v>
      </c>
      <c r="B6819">
        <v>6886</v>
      </c>
      <c r="C6819" t="s">
        <v>458</v>
      </c>
      <c r="D6819">
        <v>5016</v>
      </c>
      <c r="E6819" t="s">
        <v>459</v>
      </c>
      <c r="F6819" t="s">
        <v>2221</v>
      </c>
      <c r="G6819" t="s">
        <v>2222</v>
      </c>
      <c r="H6819" t="s">
        <v>2222</v>
      </c>
      <c r="I6819">
        <v>5015</v>
      </c>
      <c r="K6819" s="1"/>
    </row>
    <row r="6820" spans="1:11" x14ac:dyDescent="0.25">
      <c r="A6820" s="5" t="str">
        <f t="shared" si="106"/>
        <v>ID5017G6887</v>
      </c>
      <c r="B6820">
        <v>6887</v>
      </c>
      <c r="C6820" t="s">
        <v>458</v>
      </c>
      <c r="D6820">
        <v>5017</v>
      </c>
      <c r="E6820" t="s">
        <v>459</v>
      </c>
      <c r="F6820" t="s">
        <v>2221</v>
      </c>
      <c r="G6820" t="s">
        <v>835</v>
      </c>
      <c r="H6820" t="s">
        <v>835</v>
      </c>
      <c r="I6820">
        <v>5015</v>
      </c>
      <c r="K6820" s="1"/>
    </row>
    <row r="6821" spans="1:11" x14ac:dyDescent="0.25">
      <c r="A6821" s="5" t="str">
        <f t="shared" si="106"/>
        <v>ID5018G6888</v>
      </c>
      <c r="B6821">
        <v>6888</v>
      </c>
      <c r="C6821" t="s">
        <v>458</v>
      </c>
      <c r="D6821">
        <v>5018</v>
      </c>
      <c r="E6821" t="s">
        <v>459</v>
      </c>
      <c r="F6821" t="s">
        <v>2221</v>
      </c>
      <c r="G6821" t="s">
        <v>770</v>
      </c>
      <c r="H6821" t="s">
        <v>770</v>
      </c>
      <c r="I6821">
        <v>5015</v>
      </c>
      <c r="K6821" s="1"/>
    </row>
    <row r="6822" spans="1:11" x14ac:dyDescent="0.25">
      <c r="A6822" s="5" t="str">
        <f t="shared" si="106"/>
        <v>ID5019G6889</v>
      </c>
      <c r="B6822">
        <v>6889</v>
      </c>
      <c r="C6822" t="s">
        <v>458</v>
      </c>
      <c r="D6822">
        <v>5019</v>
      </c>
      <c r="E6822" t="s">
        <v>459</v>
      </c>
      <c r="F6822" t="s">
        <v>2221</v>
      </c>
      <c r="G6822" t="s">
        <v>2223</v>
      </c>
      <c r="H6822" t="s">
        <v>2223</v>
      </c>
      <c r="I6822">
        <v>5015</v>
      </c>
      <c r="K6822" s="1"/>
    </row>
    <row r="6823" spans="1:11" x14ac:dyDescent="0.25">
      <c r="A6823" s="5" t="str">
        <f t="shared" si="106"/>
        <v>ID5020G6890</v>
      </c>
      <c r="B6823">
        <v>6890</v>
      </c>
      <c r="C6823" t="s">
        <v>458</v>
      </c>
      <c r="D6823">
        <v>5020</v>
      </c>
      <c r="E6823" t="s">
        <v>459</v>
      </c>
      <c r="F6823" t="s">
        <v>2221</v>
      </c>
      <c r="G6823" t="s">
        <v>78</v>
      </c>
      <c r="H6823" t="s">
        <v>78</v>
      </c>
      <c r="I6823">
        <v>5015</v>
      </c>
      <c r="K6823" s="1"/>
    </row>
    <row r="6824" spans="1:11" x14ac:dyDescent="0.25">
      <c r="A6824" s="5" t="str">
        <f t="shared" si="106"/>
        <v>ID5021G6891</v>
      </c>
      <c r="B6824">
        <v>6891</v>
      </c>
      <c r="C6824" t="s">
        <v>458</v>
      </c>
      <c r="D6824">
        <v>5021</v>
      </c>
      <c r="E6824" t="s">
        <v>459</v>
      </c>
      <c r="F6824" t="s">
        <v>475</v>
      </c>
      <c r="G6824" t="s">
        <v>475</v>
      </c>
      <c r="H6824" t="s">
        <v>475</v>
      </c>
      <c r="I6824">
        <v>5000</v>
      </c>
      <c r="K6824" s="1"/>
    </row>
    <row r="6825" spans="1:11" x14ac:dyDescent="0.25">
      <c r="A6825" s="5" t="str">
        <f t="shared" si="106"/>
        <v>ID5022G6892</v>
      </c>
      <c r="B6825">
        <v>6892</v>
      </c>
      <c r="C6825" t="s">
        <v>458</v>
      </c>
      <c r="D6825">
        <v>5022</v>
      </c>
      <c r="E6825" t="s">
        <v>459</v>
      </c>
      <c r="F6825" t="s">
        <v>475</v>
      </c>
      <c r="G6825" t="s">
        <v>2224</v>
      </c>
      <c r="H6825" t="s">
        <v>2224</v>
      </c>
      <c r="I6825">
        <v>5021</v>
      </c>
      <c r="K6825" s="1"/>
    </row>
    <row r="6826" spans="1:11" x14ac:dyDescent="0.25">
      <c r="A6826" s="5" t="str">
        <f t="shared" si="106"/>
        <v>ID5023G6893</v>
      </c>
      <c r="B6826">
        <v>6893</v>
      </c>
      <c r="C6826" t="s">
        <v>458</v>
      </c>
      <c r="D6826">
        <v>5023</v>
      </c>
      <c r="E6826" t="s">
        <v>459</v>
      </c>
      <c r="F6826" t="s">
        <v>475</v>
      </c>
      <c r="G6826" t="s">
        <v>2225</v>
      </c>
      <c r="H6826" t="s">
        <v>2225</v>
      </c>
      <c r="I6826">
        <v>5021</v>
      </c>
      <c r="K6826" s="1"/>
    </row>
    <row r="6827" spans="1:11" x14ac:dyDescent="0.25">
      <c r="A6827" s="5" t="str">
        <f t="shared" si="106"/>
        <v>ID5024G6894</v>
      </c>
      <c r="B6827">
        <v>6894</v>
      </c>
      <c r="C6827" t="s">
        <v>458</v>
      </c>
      <c r="D6827">
        <v>5024</v>
      </c>
      <c r="E6827" t="s">
        <v>459</v>
      </c>
      <c r="F6827" t="s">
        <v>475</v>
      </c>
      <c r="G6827" t="s">
        <v>2226</v>
      </c>
      <c r="H6827" t="s">
        <v>2226</v>
      </c>
      <c r="I6827">
        <v>5021</v>
      </c>
      <c r="K6827" s="1"/>
    </row>
    <row r="6828" spans="1:11" x14ac:dyDescent="0.25">
      <c r="A6828" s="5" t="str">
        <f t="shared" si="106"/>
        <v>ID5025G6895</v>
      </c>
      <c r="B6828">
        <v>6895</v>
      </c>
      <c r="C6828" t="s">
        <v>458</v>
      </c>
      <c r="D6828">
        <v>5025</v>
      </c>
      <c r="E6828" t="s">
        <v>459</v>
      </c>
      <c r="F6828" t="s">
        <v>475</v>
      </c>
      <c r="G6828" t="s">
        <v>2227</v>
      </c>
      <c r="H6828" t="s">
        <v>2227</v>
      </c>
      <c r="I6828">
        <v>5021</v>
      </c>
      <c r="K6828" s="1"/>
    </row>
    <row r="6829" spans="1:11" x14ac:dyDescent="0.25">
      <c r="A6829" s="5" t="str">
        <f t="shared" si="106"/>
        <v>ID5025G6896</v>
      </c>
      <c r="B6829">
        <v>6896</v>
      </c>
      <c r="C6829" t="s">
        <v>458</v>
      </c>
      <c r="D6829">
        <v>5025</v>
      </c>
      <c r="E6829" t="s">
        <v>459</v>
      </c>
      <c r="F6829" t="s">
        <v>475</v>
      </c>
      <c r="G6829" t="s">
        <v>2227</v>
      </c>
      <c r="H6829" t="s">
        <v>2227</v>
      </c>
      <c r="I6829">
        <v>5021</v>
      </c>
      <c r="K6829" s="1"/>
    </row>
    <row r="6830" spans="1:11" x14ac:dyDescent="0.25">
      <c r="A6830" s="5" t="str">
        <f t="shared" si="106"/>
        <v>ID5026G6897</v>
      </c>
      <c r="B6830">
        <v>6897</v>
      </c>
      <c r="C6830" t="s">
        <v>458</v>
      </c>
      <c r="D6830">
        <v>5026</v>
      </c>
      <c r="E6830" t="s">
        <v>459</v>
      </c>
      <c r="F6830" t="s">
        <v>475</v>
      </c>
      <c r="G6830" t="s">
        <v>2228</v>
      </c>
      <c r="H6830" t="s">
        <v>2228</v>
      </c>
      <c r="I6830">
        <v>5021</v>
      </c>
      <c r="K6830" s="1"/>
    </row>
    <row r="6831" spans="1:11" x14ac:dyDescent="0.25">
      <c r="A6831" s="5" t="str">
        <f t="shared" si="106"/>
        <v>ID5027G6898</v>
      </c>
      <c r="B6831">
        <v>6898</v>
      </c>
      <c r="C6831" t="s">
        <v>458</v>
      </c>
      <c r="D6831">
        <v>5027</v>
      </c>
      <c r="E6831" t="s">
        <v>459</v>
      </c>
      <c r="F6831" t="s">
        <v>475</v>
      </c>
      <c r="G6831" t="s">
        <v>2229</v>
      </c>
      <c r="H6831" t="s">
        <v>2229</v>
      </c>
      <c r="I6831">
        <v>5021</v>
      </c>
      <c r="K6831" s="1"/>
    </row>
    <row r="6832" spans="1:11" x14ac:dyDescent="0.25">
      <c r="A6832" s="5" t="str">
        <f t="shared" si="106"/>
        <v>ID5028G6899</v>
      </c>
      <c r="B6832">
        <v>6899</v>
      </c>
      <c r="C6832" t="s">
        <v>458</v>
      </c>
      <c r="D6832">
        <v>5028</v>
      </c>
      <c r="E6832" t="s">
        <v>459</v>
      </c>
      <c r="F6832" t="s">
        <v>475</v>
      </c>
      <c r="G6832" t="s">
        <v>2230</v>
      </c>
      <c r="H6832" t="s">
        <v>2230</v>
      </c>
      <c r="I6832">
        <v>5021</v>
      </c>
      <c r="K6832" s="1"/>
    </row>
    <row r="6833" spans="1:11" x14ac:dyDescent="0.25">
      <c r="A6833" s="5" t="str">
        <f t="shared" si="106"/>
        <v>ID5028G6900</v>
      </c>
      <c r="B6833">
        <v>6900</v>
      </c>
      <c r="C6833" t="s">
        <v>458</v>
      </c>
      <c r="D6833">
        <v>5028</v>
      </c>
      <c r="E6833" t="s">
        <v>459</v>
      </c>
      <c r="F6833" t="s">
        <v>475</v>
      </c>
      <c r="G6833" t="s">
        <v>2230</v>
      </c>
      <c r="H6833" t="s">
        <v>2230</v>
      </c>
      <c r="I6833">
        <v>5021</v>
      </c>
      <c r="K6833" s="1"/>
    </row>
    <row r="6834" spans="1:11" x14ac:dyDescent="0.25">
      <c r="A6834" s="5" t="str">
        <f t="shared" si="106"/>
        <v>ID5029G6901</v>
      </c>
      <c r="B6834">
        <v>6901</v>
      </c>
      <c r="C6834" t="s">
        <v>458</v>
      </c>
      <c r="D6834">
        <v>5029</v>
      </c>
      <c r="E6834" t="s">
        <v>459</v>
      </c>
      <c r="F6834" t="s">
        <v>475</v>
      </c>
      <c r="G6834" t="s">
        <v>2231</v>
      </c>
      <c r="H6834" t="s">
        <v>2231</v>
      </c>
      <c r="I6834">
        <v>5021</v>
      </c>
      <c r="K6834" s="1"/>
    </row>
    <row r="6835" spans="1:11" x14ac:dyDescent="0.25">
      <c r="A6835" s="5" t="str">
        <f t="shared" si="106"/>
        <v>ID5030G6902</v>
      </c>
      <c r="B6835">
        <v>6902</v>
      </c>
      <c r="C6835" t="s">
        <v>458</v>
      </c>
      <c r="D6835">
        <v>5030</v>
      </c>
      <c r="E6835" t="s">
        <v>459</v>
      </c>
      <c r="F6835" t="s">
        <v>475</v>
      </c>
      <c r="G6835" t="s">
        <v>1992</v>
      </c>
      <c r="H6835" t="s">
        <v>1992</v>
      </c>
      <c r="I6835">
        <v>5021</v>
      </c>
      <c r="K6835" s="1"/>
    </row>
    <row r="6836" spans="1:11" x14ac:dyDescent="0.25">
      <c r="A6836" s="5" t="str">
        <f t="shared" si="106"/>
        <v>ID5031G6903</v>
      </c>
      <c r="B6836">
        <v>6903</v>
      </c>
      <c r="C6836" t="s">
        <v>458</v>
      </c>
      <c r="D6836">
        <v>5031</v>
      </c>
      <c r="E6836" t="s">
        <v>459</v>
      </c>
      <c r="F6836" t="s">
        <v>475</v>
      </c>
      <c r="G6836" t="s">
        <v>2232</v>
      </c>
      <c r="H6836" t="s">
        <v>2232</v>
      </c>
      <c r="I6836">
        <v>5021</v>
      </c>
      <c r="K6836" s="1"/>
    </row>
    <row r="6837" spans="1:11" x14ac:dyDescent="0.25">
      <c r="A6837" s="5" t="str">
        <f t="shared" si="106"/>
        <v>ID5032G6904</v>
      </c>
      <c r="B6837">
        <v>6904</v>
      </c>
      <c r="C6837" t="s">
        <v>458</v>
      </c>
      <c r="D6837">
        <v>5032</v>
      </c>
      <c r="E6837" t="s">
        <v>459</v>
      </c>
      <c r="F6837" t="s">
        <v>475</v>
      </c>
      <c r="G6837" t="s">
        <v>78</v>
      </c>
      <c r="H6837" t="s">
        <v>78</v>
      </c>
      <c r="I6837">
        <v>5021</v>
      </c>
      <c r="K6837" s="1"/>
    </row>
    <row r="6838" spans="1:11" x14ac:dyDescent="0.25">
      <c r="A6838" s="5" t="str">
        <f t="shared" si="106"/>
        <v>ID6890G6905</v>
      </c>
      <c r="B6838">
        <v>6905</v>
      </c>
      <c r="C6838" t="s">
        <v>458</v>
      </c>
      <c r="D6838">
        <v>6890</v>
      </c>
      <c r="E6838" t="s">
        <v>459</v>
      </c>
      <c r="F6838" t="s">
        <v>475</v>
      </c>
      <c r="G6838" t="s">
        <v>2912</v>
      </c>
      <c r="H6838" t="s">
        <v>2912</v>
      </c>
      <c r="I6838">
        <v>5021</v>
      </c>
      <c r="K6838" s="1"/>
    </row>
    <row r="6839" spans="1:11" x14ac:dyDescent="0.25">
      <c r="A6839" s="5" t="str">
        <f t="shared" si="106"/>
        <v>ID5033G6906</v>
      </c>
      <c r="B6839">
        <v>6906</v>
      </c>
      <c r="C6839" t="s">
        <v>458</v>
      </c>
      <c r="D6839">
        <v>5033</v>
      </c>
      <c r="E6839" t="s">
        <v>459</v>
      </c>
      <c r="F6839" t="s">
        <v>491</v>
      </c>
      <c r="G6839" t="s">
        <v>491</v>
      </c>
      <c r="H6839" t="s">
        <v>491</v>
      </c>
      <c r="I6839">
        <v>5000</v>
      </c>
      <c r="K6839" s="1"/>
    </row>
    <row r="6840" spans="1:11" x14ac:dyDescent="0.25">
      <c r="A6840" s="5" t="str">
        <f t="shared" si="106"/>
        <v>ID5034G6907</v>
      </c>
      <c r="B6840">
        <v>6907</v>
      </c>
      <c r="C6840" t="s">
        <v>458</v>
      </c>
      <c r="D6840">
        <v>5034</v>
      </c>
      <c r="E6840" t="s">
        <v>459</v>
      </c>
      <c r="F6840" t="s">
        <v>2233</v>
      </c>
      <c r="G6840" t="s">
        <v>2234</v>
      </c>
      <c r="H6840" t="s">
        <v>2234</v>
      </c>
      <c r="I6840">
        <v>5033</v>
      </c>
      <c r="K6840" s="1"/>
    </row>
    <row r="6841" spans="1:11" x14ac:dyDescent="0.25">
      <c r="A6841" s="5" t="str">
        <f t="shared" si="106"/>
        <v>ID5035G6908</v>
      </c>
      <c r="B6841">
        <v>6908</v>
      </c>
      <c r="C6841" t="s">
        <v>458</v>
      </c>
      <c r="D6841">
        <v>5035</v>
      </c>
      <c r="E6841" t="s">
        <v>459</v>
      </c>
      <c r="F6841" t="s">
        <v>2233</v>
      </c>
      <c r="G6841" t="s">
        <v>2235</v>
      </c>
      <c r="H6841" t="s">
        <v>2235</v>
      </c>
      <c r="I6841">
        <v>5033</v>
      </c>
      <c r="K6841" s="1"/>
    </row>
    <row r="6842" spans="1:11" x14ac:dyDescent="0.25">
      <c r="A6842" s="5" t="str">
        <f t="shared" si="106"/>
        <v>ID5036G6909</v>
      </c>
      <c r="B6842">
        <v>6909</v>
      </c>
      <c r="C6842" t="s">
        <v>458</v>
      </c>
      <c r="D6842">
        <v>5036</v>
      </c>
      <c r="E6842" t="s">
        <v>459</v>
      </c>
      <c r="F6842" t="s">
        <v>491</v>
      </c>
      <c r="G6842" t="s">
        <v>2236</v>
      </c>
      <c r="H6842" t="s">
        <v>2236</v>
      </c>
      <c r="I6842">
        <v>5033</v>
      </c>
      <c r="K6842" s="1"/>
    </row>
    <row r="6843" spans="1:11" x14ac:dyDescent="0.25">
      <c r="A6843" s="5" t="str">
        <f t="shared" si="106"/>
        <v>ID5037G6910</v>
      </c>
      <c r="B6843">
        <v>6910</v>
      </c>
      <c r="C6843" t="s">
        <v>458</v>
      </c>
      <c r="D6843">
        <v>5037</v>
      </c>
      <c r="E6843" t="s">
        <v>459</v>
      </c>
      <c r="F6843" t="s">
        <v>2233</v>
      </c>
      <c r="G6843" t="s">
        <v>2237</v>
      </c>
      <c r="H6843" t="s">
        <v>2237</v>
      </c>
      <c r="I6843">
        <v>5033</v>
      </c>
      <c r="K6843" s="1"/>
    </row>
    <row r="6844" spans="1:11" x14ac:dyDescent="0.25">
      <c r="A6844" s="5" t="str">
        <f t="shared" si="106"/>
        <v>ID5038G6911</v>
      </c>
      <c r="B6844">
        <v>6911</v>
      </c>
      <c r="C6844" t="s">
        <v>458</v>
      </c>
      <c r="D6844">
        <v>5038</v>
      </c>
      <c r="E6844" t="s">
        <v>459</v>
      </c>
      <c r="F6844" t="s">
        <v>491</v>
      </c>
      <c r="G6844" t="s">
        <v>2238</v>
      </c>
      <c r="H6844" t="s">
        <v>2238</v>
      </c>
      <c r="I6844">
        <v>5033</v>
      </c>
      <c r="K6844" s="1"/>
    </row>
    <row r="6845" spans="1:11" x14ac:dyDescent="0.25">
      <c r="A6845" s="5" t="str">
        <f t="shared" si="106"/>
        <v>ID5039G6912</v>
      </c>
      <c r="B6845">
        <v>6912</v>
      </c>
      <c r="C6845" t="s">
        <v>458</v>
      </c>
      <c r="D6845">
        <v>5039</v>
      </c>
      <c r="E6845" t="s">
        <v>459</v>
      </c>
      <c r="F6845" t="s">
        <v>491</v>
      </c>
      <c r="G6845" t="s">
        <v>2239</v>
      </c>
      <c r="H6845" t="s">
        <v>2239</v>
      </c>
      <c r="I6845">
        <v>5033</v>
      </c>
      <c r="K6845" s="1"/>
    </row>
    <row r="6846" spans="1:11" x14ac:dyDescent="0.25">
      <c r="A6846" s="5" t="str">
        <f t="shared" si="106"/>
        <v>ID5040G6913</v>
      </c>
      <c r="B6846">
        <v>6913</v>
      </c>
      <c r="C6846" t="s">
        <v>458</v>
      </c>
      <c r="D6846">
        <v>5040</v>
      </c>
      <c r="E6846" t="s">
        <v>459</v>
      </c>
      <c r="F6846" t="s">
        <v>491</v>
      </c>
      <c r="G6846" t="s">
        <v>2240</v>
      </c>
      <c r="H6846" t="s">
        <v>2240</v>
      </c>
      <c r="I6846">
        <v>5033</v>
      </c>
      <c r="K6846" s="1"/>
    </row>
    <row r="6847" spans="1:11" x14ac:dyDescent="0.25">
      <c r="A6847" s="5" t="str">
        <f t="shared" si="106"/>
        <v>ID5041G6914</v>
      </c>
      <c r="B6847">
        <v>6914</v>
      </c>
      <c r="C6847" t="s">
        <v>458</v>
      </c>
      <c r="D6847">
        <v>5041</v>
      </c>
      <c r="E6847" t="s">
        <v>459</v>
      </c>
      <c r="F6847" t="s">
        <v>491</v>
      </c>
      <c r="G6847" t="s">
        <v>2241</v>
      </c>
      <c r="H6847" t="s">
        <v>2241</v>
      </c>
      <c r="I6847">
        <v>5033</v>
      </c>
      <c r="K6847" s="1"/>
    </row>
    <row r="6848" spans="1:11" x14ac:dyDescent="0.25">
      <c r="A6848" s="5" t="str">
        <f t="shared" si="106"/>
        <v>ID5042G6915</v>
      </c>
      <c r="B6848">
        <v>6915</v>
      </c>
      <c r="C6848" t="s">
        <v>458</v>
      </c>
      <c r="D6848">
        <v>5042</v>
      </c>
      <c r="E6848" t="s">
        <v>459</v>
      </c>
      <c r="F6848" t="s">
        <v>491</v>
      </c>
      <c r="G6848" t="s">
        <v>2242</v>
      </c>
      <c r="H6848" t="s">
        <v>2242</v>
      </c>
      <c r="I6848">
        <v>5033</v>
      </c>
      <c r="K6848" s="1"/>
    </row>
    <row r="6849" spans="1:11" x14ac:dyDescent="0.25">
      <c r="A6849" s="5" t="str">
        <f t="shared" si="106"/>
        <v>ID5043G6916</v>
      </c>
      <c r="B6849">
        <v>6916</v>
      </c>
      <c r="C6849" t="s">
        <v>458</v>
      </c>
      <c r="D6849">
        <v>5043</v>
      </c>
      <c r="E6849" t="s">
        <v>459</v>
      </c>
      <c r="F6849" t="s">
        <v>491</v>
      </c>
      <c r="G6849" t="s">
        <v>2243</v>
      </c>
      <c r="H6849" t="s">
        <v>2243</v>
      </c>
      <c r="I6849">
        <v>5033</v>
      </c>
      <c r="K6849" s="1"/>
    </row>
    <row r="6850" spans="1:11" x14ac:dyDescent="0.25">
      <c r="A6850" s="5" t="str">
        <f t="shared" si="106"/>
        <v>ID5044G6917</v>
      </c>
      <c r="B6850">
        <v>6917</v>
      </c>
      <c r="C6850" t="s">
        <v>458</v>
      </c>
      <c r="D6850">
        <v>5044</v>
      </c>
      <c r="E6850" t="s">
        <v>459</v>
      </c>
      <c r="F6850" t="s">
        <v>491</v>
      </c>
      <c r="G6850" t="s">
        <v>78</v>
      </c>
      <c r="H6850" t="s">
        <v>78</v>
      </c>
      <c r="I6850">
        <v>5033</v>
      </c>
      <c r="K6850" s="1"/>
    </row>
    <row r="6851" spans="1:11" x14ac:dyDescent="0.25">
      <c r="A6851" s="5" t="str">
        <f t="shared" ref="A6851:A6914" si="107">"ID"&amp;D6851&amp;"G"&amp;B6851</f>
        <v>ID6891G6918</v>
      </c>
      <c r="B6851">
        <v>6918</v>
      </c>
      <c r="C6851" t="s">
        <v>458</v>
      </c>
      <c r="D6851">
        <v>6891</v>
      </c>
      <c r="E6851" t="s">
        <v>459</v>
      </c>
      <c r="F6851" t="s">
        <v>491</v>
      </c>
      <c r="G6851" t="s">
        <v>2913</v>
      </c>
      <c r="H6851" t="s">
        <v>2913</v>
      </c>
      <c r="I6851">
        <v>5033</v>
      </c>
      <c r="K6851" s="1"/>
    </row>
    <row r="6852" spans="1:11" x14ac:dyDescent="0.25">
      <c r="A6852" s="5" t="str">
        <f t="shared" si="107"/>
        <v>ID5045G6919</v>
      </c>
      <c r="B6852">
        <v>6919</v>
      </c>
      <c r="C6852" t="s">
        <v>458</v>
      </c>
      <c r="D6852">
        <v>5045</v>
      </c>
      <c r="E6852" t="s">
        <v>459</v>
      </c>
      <c r="F6852" t="s">
        <v>494</v>
      </c>
      <c r="G6852" t="s">
        <v>494</v>
      </c>
      <c r="H6852" t="s">
        <v>494</v>
      </c>
      <c r="I6852">
        <v>5000</v>
      </c>
      <c r="K6852" s="1"/>
    </row>
    <row r="6853" spans="1:11" x14ac:dyDescent="0.25">
      <c r="A6853" s="5" t="str">
        <f t="shared" si="107"/>
        <v>ID5046G6920</v>
      </c>
      <c r="B6853">
        <v>6920</v>
      </c>
      <c r="C6853" t="s">
        <v>458</v>
      </c>
      <c r="D6853">
        <v>5046</v>
      </c>
      <c r="E6853" t="s">
        <v>459</v>
      </c>
      <c r="F6853" t="s">
        <v>494</v>
      </c>
      <c r="G6853" t="s">
        <v>2244</v>
      </c>
      <c r="H6853" t="s">
        <v>2244</v>
      </c>
      <c r="I6853">
        <v>5045</v>
      </c>
      <c r="K6853" s="1"/>
    </row>
    <row r="6854" spans="1:11" x14ac:dyDescent="0.25">
      <c r="A6854" s="5" t="str">
        <f t="shared" si="107"/>
        <v>ID6892G6921</v>
      </c>
      <c r="B6854">
        <v>6921</v>
      </c>
      <c r="C6854" t="s">
        <v>458</v>
      </c>
      <c r="D6854">
        <v>6892</v>
      </c>
      <c r="E6854" t="s">
        <v>459</v>
      </c>
      <c r="F6854" t="s">
        <v>2245</v>
      </c>
      <c r="G6854" t="s">
        <v>494</v>
      </c>
      <c r="H6854" t="s">
        <v>495</v>
      </c>
      <c r="I6854">
        <v>5046</v>
      </c>
      <c r="K6854" s="1"/>
    </row>
    <row r="6855" spans="1:11" x14ac:dyDescent="0.25">
      <c r="A6855" s="5" t="str">
        <f t="shared" si="107"/>
        <v>ID6893G6922</v>
      </c>
      <c r="B6855">
        <v>6922</v>
      </c>
      <c r="C6855" t="s">
        <v>458</v>
      </c>
      <c r="D6855">
        <v>6893</v>
      </c>
      <c r="E6855" t="s">
        <v>459</v>
      </c>
      <c r="F6855" t="s">
        <v>2245</v>
      </c>
      <c r="G6855" t="s">
        <v>494</v>
      </c>
      <c r="H6855" t="s">
        <v>78</v>
      </c>
      <c r="I6855">
        <v>5046</v>
      </c>
      <c r="K6855" s="1"/>
    </row>
    <row r="6856" spans="1:11" x14ac:dyDescent="0.25">
      <c r="A6856" s="5" t="str">
        <f t="shared" si="107"/>
        <v>ID5047G6923</v>
      </c>
      <c r="B6856">
        <v>6923</v>
      </c>
      <c r="C6856" t="s">
        <v>458</v>
      </c>
      <c r="D6856">
        <v>5047</v>
      </c>
      <c r="E6856" t="s">
        <v>459</v>
      </c>
      <c r="F6856" t="s">
        <v>494</v>
      </c>
      <c r="G6856" t="s">
        <v>1992</v>
      </c>
      <c r="H6856" t="s">
        <v>1992</v>
      </c>
      <c r="I6856">
        <v>5045</v>
      </c>
      <c r="K6856" s="1"/>
    </row>
    <row r="6857" spans="1:11" x14ac:dyDescent="0.25">
      <c r="A6857" s="5" t="str">
        <f t="shared" si="107"/>
        <v>ID5048G6924</v>
      </c>
      <c r="B6857">
        <v>6924</v>
      </c>
      <c r="C6857" t="s">
        <v>458</v>
      </c>
      <c r="D6857">
        <v>5048</v>
      </c>
      <c r="E6857" t="s">
        <v>459</v>
      </c>
      <c r="F6857" t="s">
        <v>2245</v>
      </c>
      <c r="G6857" t="s">
        <v>2246</v>
      </c>
      <c r="H6857" t="s">
        <v>2246</v>
      </c>
      <c r="I6857">
        <v>5045</v>
      </c>
      <c r="K6857" s="1"/>
    </row>
    <row r="6858" spans="1:11" x14ac:dyDescent="0.25">
      <c r="A6858" s="5" t="str">
        <f t="shared" si="107"/>
        <v>ID5049G6925</v>
      </c>
      <c r="B6858">
        <v>6925</v>
      </c>
      <c r="C6858" t="s">
        <v>458</v>
      </c>
      <c r="D6858">
        <v>5049</v>
      </c>
      <c r="E6858" t="s">
        <v>459</v>
      </c>
      <c r="F6858" t="s">
        <v>494</v>
      </c>
      <c r="G6858" t="s">
        <v>78</v>
      </c>
      <c r="H6858" t="s">
        <v>78</v>
      </c>
      <c r="I6858">
        <v>5045</v>
      </c>
      <c r="K6858" s="1"/>
    </row>
    <row r="6859" spans="1:11" x14ac:dyDescent="0.25">
      <c r="A6859" s="5" t="str">
        <f t="shared" si="107"/>
        <v>ID5050G6926</v>
      </c>
      <c r="B6859">
        <v>6926</v>
      </c>
      <c r="C6859" t="s">
        <v>458</v>
      </c>
      <c r="D6859">
        <v>5050</v>
      </c>
      <c r="E6859" t="s">
        <v>459</v>
      </c>
      <c r="F6859" t="s">
        <v>497</v>
      </c>
      <c r="G6859" t="s">
        <v>497</v>
      </c>
      <c r="H6859" t="s">
        <v>497</v>
      </c>
      <c r="I6859">
        <v>5000</v>
      </c>
      <c r="K6859" s="1"/>
    </row>
    <row r="6860" spans="1:11" x14ac:dyDescent="0.25">
      <c r="A6860" s="5" t="str">
        <f t="shared" si="107"/>
        <v>ID5051G6927</v>
      </c>
      <c r="B6860">
        <v>6927</v>
      </c>
      <c r="C6860" t="s">
        <v>458</v>
      </c>
      <c r="D6860">
        <v>5051</v>
      </c>
      <c r="E6860" t="s">
        <v>459</v>
      </c>
      <c r="F6860" t="s">
        <v>497</v>
      </c>
      <c r="G6860" t="s">
        <v>2247</v>
      </c>
      <c r="H6860" t="s">
        <v>2247</v>
      </c>
      <c r="I6860">
        <v>5050</v>
      </c>
      <c r="K6860" s="1"/>
    </row>
    <row r="6861" spans="1:11" x14ac:dyDescent="0.25">
      <c r="A6861" s="5" t="str">
        <f t="shared" si="107"/>
        <v>ID5052G6928</v>
      </c>
      <c r="B6861">
        <v>6928</v>
      </c>
      <c r="C6861" t="s">
        <v>458</v>
      </c>
      <c r="D6861">
        <v>5052</v>
      </c>
      <c r="E6861" t="s">
        <v>459</v>
      </c>
      <c r="F6861" t="s">
        <v>497</v>
      </c>
      <c r="G6861" t="s">
        <v>2248</v>
      </c>
      <c r="H6861" t="s">
        <v>2248</v>
      </c>
      <c r="I6861">
        <v>5050</v>
      </c>
      <c r="K6861" s="1"/>
    </row>
    <row r="6862" spans="1:11" x14ac:dyDescent="0.25">
      <c r="A6862" s="5" t="str">
        <f t="shared" si="107"/>
        <v>ID5053G6929</v>
      </c>
      <c r="B6862">
        <v>6929</v>
      </c>
      <c r="C6862" t="s">
        <v>458</v>
      </c>
      <c r="D6862">
        <v>5053</v>
      </c>
      <c r="E6862" t="s">
        <v>459</v>
      </c>
      <c r="F6862" t="s">
        <v>497</v>
      </c>
      <c r="G6862" t="s">
        <v>2249</v>
      </c>
      <c r="H6862" t="s">
        <v>2249</v>
      </c>
      <c r="I6862">
        <v>5050</v>
      </c>
      <c r="K6862" s="1"/>
    </row>
    <row r="6863" spans="1:11" x14ac:dyDescent="0.25">
      <c r="A6863" s="5" t="str">
        <f t="shared" si="107"/>
        <v>ID5054G6930</v>
      </c>
      <c r="B6863">
        <v>6930</v>
      </c>
      <c r="C6863" t="s">
        <v>458</v>
      </c>
      <c r="D6863">
        <v>5054</v>
      </c>
      <c r="E6863" t="s">
        <v>459</v>
      </c>
      <c r="F6863" t="s">
        <v>497</v>
      </c>
      <c r="G6863" t="s">
        <v>2250</v>
      </c>
      <c r="H6863" t="s">
        <v>2250</v>
      </c>
      <c r="I6863">
        <v>5050</v>
      </c>
      <c r="K6863" s="1"/>
    </row>
    <row r="6864" spans="1:11" x14ac:dyDescent="0.25">
      <c r="A6864" s="5" t="str">
        <f t="shared" si="107"/>
        <v>ID5055G6931</v>
      </c>
      <c r="B6864">
        <v>6931</v>
      </c>
      <c r="C6864" t="s">
        <v>458</v>
      </c>
      <c r="D6864">
        <v>5055</v>
      </c>
      <c r="E6864" t="s">
        <v>459</v>
      </c>
      <c r="F6864" t="s">
        <v>497</v>
      </c>
      <c r="G6864" t="s">
        <v>78</v>
      </c>
      <c r="H6864" t="s">
        <v>78</v>
      </c>
      <c r="I6864">
        <v>5050</v>
      </c>
      <c r="K6864" s="1"/>
    </row>
    <row r="6865" spans="1:11" x14ac:dyDescent="0.25">
      <c r="A6865" s="5" t="str">
        <f t="shared" si="107"/>
        <v>ID6894G6932</v>
      </c>
      <c r="B6865">
        <v>6932</v>
      </c>
      <c r="C6865" t="s">
        <v>458</v>
      </c>
      <c r="D6865">
        <v>6894</v>
      </c>
      <c r="E6865" t="s">
        <v>459</v>
      </c>
      <c r="F6865" t="s">
        <v>497</v>
      </c>
      <c r="G6865" t="s">
        <v>2914</v>
      </c>
      <c r="H6865" t="s">
        <v>2914</v>
      </c>
      <c r="I6865">
        <v>5050</v>
      </c>
      <c r="K6865" s="1"/>
    </row>
    <row r="6866" spans="1:11" x14ac:dyDescent="0.25">
      <c r="A6866" s="5" t="str">
        <f t="shared" si="107"/>
        <v>ID5056G6933</v>
      </c>
      <c r="B6866">
        <v>6933</v>
      </c>
      <c r="C6866" t="s">
        <v>458</v>
      </c>
      <c r="D6866">
        <v>5056</v>
      </c>
      <c r="E6866" t="s">
        <v>459</v>
      </c>
      <c r="F6866" t="s">
        <v>499</v>
      </c>
      <c r="G6866" t="s">
        <v>499</v>
      </c>
      <c r="H6866" t="s">
        <v>499</v>
      </c>
      <c r="I6866">
        <v>5000</v>
      </c>
      <c r="K6866" s="1"/>
    </row>
    <row r="6867" spans="1:11" x14ac:dyDescent="0.25">
      <c r="A6867" s="5" t="str">
        <f t="shared" si="107"/>
        <v>ID5057G6934</v>
      </c>
      <c r="B6867">
        <v>6934</v>
      </c>
      <c r="C6867" t="s">
        <v>458</v>
      </c>
      <c r="D6867">
        <v>5057</v>
      </c>
      <c r="E6867" t="s">
        <v>459</v>
      </c>
      <c r="F6867" t="s">
        <v>499</v>
      </c>
      <c r="G6867" t="s">
        <v>2251</v>
      </c>
      <c r="H6867" t="s">
        <v>2251</v>
      </c>
      <c r="I6867">
        <v>5056</v>
      </c>
      <c r="K6867" s="1"/>
    </row>
    <row r="6868" spans="1:11" x14ac:dyDescent="0.25">
      <c r="A6868" s="5" t="str">
        <f t="shared" si="107"/>
        <v>ID5058G6935</v>
      </c>
      <c r="B6868">
        <v>6935</v>
      </c>
      <c r="C6868" t="s">
        <v>458</v>
      </c>
      <c r="D6868">
        <v>5058</v>
      </c>
      <c r="E6868" t="s">
        <v>459</v>
      </c>
      <c r="F6868" t="s">
        <v>499</v>
      </c>
      <c r="G6868" t="s">
        <v>2252</v>
      </c>
      <c r="H6868" t="s">
        <v>2252</v>
      </c>
      <c r="I6868">
        <v>5056</v>
      </c>
      <c r="K6868" s="1"/>
    </row>
    <row r="6869" spans="1:11" x14ac:dyDescent="0.25">
      <c r="A6869" s="5" t="str">
        <f t="shared" si="107"/>
        <v>ID5059G6936</v>
      </c>
      <c r="B6869">
        <v>6936</v>
      </c>
      <c r="C6869" t="s">
        <v>458</v>
      </c>
      <c r="D6869">
        <v>5059</v>
      </c>
      <c r="E6869" t="s">
        <v>459</v>
      </c>
      <c r="F6869" t="s">
        <v>499</v>
      </c>
      <c r="G6869" t="s">
        <v>2235</v>
      </c>
      <c r="H6869" t="s">
        <v>2235</v>
      </c>
      <c r="I6869">
        <v>5056</v>
      </c>
      <c r="K6869" s="1"/>
    </row>
    <row r="6870" spans="1:11" x14ac:dyDescent="0.25">
      <c r="A6870" s="5" t="str">
        <f t="shared" si="107"/>
        <v>ID5060G6937</v>
      </c>
      <c r="B6870">
        <v>6937</v>
      </c>
      <c r="C6870" t="s">
        <v>458</v>
      </c>
      <c r="D6870">
        <v>5060</v>
      </c>
      <c r="E6870" t="s">
        <v>459</v>
      </c>
      <c r="F6870" t="s">
        <v>499</v>
      </c>
      <c r="G6870" t="s">
        <v>2253</v>
      </c>
      <c r="H6870" t="s">
        <v>2253</v>
      </c>
      <c r="I6870">
        <v>5056</v>
      </c>
      <c r="K6870" s="1"/>
    </row>
    <row r="6871" spans="1:11" x14ac:dyDescent="0.25">
      <c r="A6871" s="5" t="str">
        <f t="shared" si="107"/>
        <v>ID5061G6938</v>
      </c>
      <c r="B6871">
        <v>6938</v>
      </c>
      <c r="C6871" t="s">
        <v>458</v>
      </c>
      <c r="D6871">
        <v>5061</v>
      </c>
      <c r="E6871" t="s">
        <v>459</v>
      </c>
      <c r="F6871" t="s">
        <v>499</v>
      </c>
      <c r="G6871" t="s">
        <v>2254</v>
      </c>
      <c r="H6871" t="s">
        <v>2254</v>
      </c>
      <c r="I6871">
        <v>5056</v>
      </c>
      <c r="K6871" s="1"/>
    </row>
    <row r="6872" spans="1:11" x14ac:dyDescent="0.25">
      <c r="A6872" s="5" t="str">
        <f t="shared" si="107"/>
        <v>ID5062G6939</v>
      </c>
      <c r="B6872">
        <v>6939</v>
      </c>
      <c r="C6872" t="s">
        <v>458</v>
      </c>
      <c r="D6872">
        <v>5062</v>
      </c>
      <c r="E6872" t="s">
        <v>459</v>
      </c>
      <c r="F6872" t="s">
        <v>499</v>
      </c>
      <c r="G6872" t="s">
        <v>2255</v>
      </c>
      <c r="H6872" t="s">
        <v>2255</v>
      </c>
      <c r="I6872">
        <v>5056</v>
      </c>
      <c r="K6872" s="1"/>
    </row>
    <row r="6873" spans="1:11" x14ac:dyDescent="0.25">
      <c r="A6873" s="5" t="str">
        <f t="shared" si="107"/>
        <v>ID5063G6940</v>
      </c>
      <c r="B6873">
        <v>6940</v>
      </c>
      <c r="C6873" t="s">
        <v>458</v>
      </c>
      <c r="D6873">
        <v>5063</v>
      </c>
      <c r="E6873" t="s">
        <v>459</v>
      </c>
      <c r="F6873" t="s">
        <v>499</v>
      </c>
      <c r="G6873" t="s">
        <v>1992</v>
      </c>
      <c r="H6873" t="s">
        <v>1992</v>
      </c>
      <c r="I6873">
        <v>5056</v>
      </c>
      <c r="K6873" s="1"/>
    </row>
    <row r="6874" spans="1:11" x14ac:dyDescent="0.25">
      <c r="A6874" s="5" t="str">
        <f t="shared" si="107"/>
        <v>ID5064G6941</v>
      </c>
      <c r="B6874">
        <v>6941</v>
      </c>
      <c r="C6874" t="s">
        <v>458</v>
      </c>
      <c r="D6874">
        <v>5064</v>
      </c>
      <c r="E6874" t="s">
        <v>459</v>
      </c>
      <c r="F6874" t="s">
        <v>499</v>
      </c>
      <c r="G6874" t="s">
        <v>2256</v>
      </c>
      <c r="H6874" t="s">
        <v>2256</v>
      </c>
      <c r="I6874">
        <v>5056</v>
      </c>
      <c r="K6874" s="1"/>
    </row>
    <row r="6875" spans="1:11" x14ac:dyDescent="0.25">
      <c r="A6875" s="5" t="str">
        <f t="shared" si="107"/>
        <v>ID5065G6942</v>
      </c>
      <c r="B6875">
        <v>6942</v>
      </c>
      <c r="C6875" t="s">
        <v>458</v>
      </c>
      <c r="D6875">
        <v>5065</v>
      </c>
      <c r="E6875" t="s">
        <v>459</v>
      </c>
      <c r="F6875" t="s">
        <v>499</v>
      </c>
      <c r="G6875" t="s">
        <v>2257</v>
      </c>
      <c r="H6875" t="s">
        <v>2257</v>
      </c>
      <c r="I6875">
        <v>5056</v>
      </c>
      <c r="K6875" s="1"/>
    </row>
    <row r="6876" spans="1:11" x14ac:dyDescent="0.25">
      <c r="A6876" s="5" t="str">
        <f t="shared" si="107"/>
        <v>ID5066G6943</v>
      </c>
      <c r="B6876">
        <v>6943</v>
      </c>
      <c r="C6876" t="s">
        <v>458</v>
      </c>
      <c r="D6876">
        <v>5066</v>
      </c>
      <c r="E6876" t="s">
        <v>459</v>
      </c>
      <c r="F6876" t="s">
        <v>499</v>
      </c>
      <c r="G6876" t="s">
        <v>2258</v>
      </c>
      <c r="H6876" t="s">
        <v>2258</v>
      </c>
      <c r="I6876">
        <v>5056</v>
      </c>
      <c r="K6876" s="1"/>
    </row>
    <row r="6877" spans="1:11" x14ac:dyDescent="0.25">
      <c r="A6877" s="5" t="str">
        <f t="shared" si="107"/>
        <v>ID5067G6944</v>
      </c>
      <c r="B6877">
        <v>6944</v>
      </c>
      <c r="C6877" t="s">
        <v>458</v>
      </c>
      <c r="D6877">
        <v>5067</v>
      </c>
      <c r="E6877" t="s">
        <v>459</v>
      </c>
      <c r="F6877" t="s">
        <v>499</v>
      </c>
      <c r="G6877" t="s">
        <v>78</v>
      </c>
      <c r="H6877" t="s">
        <v>78</v>
      </c>
      <c r="I6877">
        <v>5056</v>
      </c>
      <c r="K6877" s="1"/>
    </row>
    <row r="6878" spans="1:11" x14ac:dyDescent="0.25">
      <c r="A6878" s="5" t="str">
        <f t="shared" si="107"/>
        <v>ID6895G6945</v>
      </c>
      <c r="B6878">
        <v>6945</v>
      </c>
      <c r="C6878" t="s">
        <v>458</v>
      </c>
      <c r="D6878">
        <v>6895</v>
      </c>
      <c r="E6878" t="s">
        <v>459</v>
      </c>
      <c r="F6878" t="s">
        <v>499</v>
      </c>
      <c r="G6878" t="s">
        <v>2915</v>
      </c>
      <c r="H6878" t="s">
        <v>2915</v>
      </c>
      <c r="I6878">
        <v>5056</v>
      </c>
      <c r="K6878" s="1"/>
    </row>
    <row r="6879" spans="1:11" x14ac:dyDescent="0.25">
      <c r="A6879" s="5" t="str">
        <f t="shared" si="107"/>
        <v>ID6896G6946</v>
      </c>
      <c r="B6879">
        <v>6946</v>
      </c>
      <c r="C6879" t="s">
        <v>458</v>
      </c>
      <c r="D6879">
        <v>6896</v>
      </c>
      <c r="E6879" t="s">
        <v>459</v>
      </c>
      <c r="F6879" t="s">
        <v>499</v>
      </c>
      <c r="G6879" t="s">
        <v>353</v>
      </c>
      <c r="H6879" t="s">
        <v>353</v>
      </c>
      <c r="I6879">
        <v>5056</v>
      </c>
      <c r="K6879" s="1"/>
    </row>
    <row r="6880" spans="1:11" x14ac:dyDescent="0.25">
      <c r="A6880" s="5" t="str">
        <f t="shared" si="107"/>
        <v>ID5068G6947</v>
      </c>
      <c r="B6880">
        <v>6947</v>
      </c>
      <c r="C6880" t="s">
        <v>458</v>
      </c>
      <c r="D6880">
        <v>5068</v>
      </c>
      <c r="E6880" t="s">
        <v>459</v>
      </c>
      <c r="F6880" t="s">
        <v>2259</v>
      </c>
      <c r="G6880" t="s">
        <v>2259</v>
      </c>
      <c r="H6880" t="s">
        <v>2259</v>
      </c>
      <c r="I6880">
        <v>5000</v>
      </c>
      <c r="K6880" s="1"/>
    </row>
    <row r="6881" spans="1:11" x14ac:dyDescent="0.25">
      <c r="A6881" s="5" t="str">
        <f t="shared" si="107"/>
        <v>ID5069G6948</v>
      </c>
      <c r="B6881">
        <v>6948</v>
      </c>
      <c r="C6881" t="s">
        <v>458</v>
      </c>
      <c r="D6881">
        <v>5069</v>
      </c>
      <c r="E6881" t="s">
        <v>459</v>
      </c>
      <c r="F6881" t="s">
        <v>2259</v>
      </c>
      <c r="G6881" t="s">
        <v>2260</v>
      </c>
      <c r="H6881" t="s">
        <v>2260</v>
      </c>
      <c r="I6881">
        <v>5068</v>
      </c>
      <c r="K6881" s="1"/>
    </row>
    <row r="6882" spans="1:11" x14ac:dyDescent="0.25">
      <c r="A6882" s="5" t="str">
        <f t="shared" si="107"/>
        <v>ID6908G6949</v>
      </c>
      <c r="B6882">
        <v>6949</v>
      </c>
      <c r="C6882" t="s">
        <v>458</v>
      </c>
      <c r="D6882">
        <v>6908</v>
      </c>
      <c r="E6882" t="s">
        <v>459</v>
      </c>
      <c r="F6882" t="s">
        <v>2259</v>
      </c>
      <c r="G6882" t="s">
        <v>2260</v>
      </c>
      <c r="H6882" t="s">
        <v>2924</v>
      </c>
      <c r="I6882">
        <v>5069</v>
      </c>
      <c r="K6882" s="1"/>
    </row>
    <row r="6883" spans="1:11" x14ac:dyDescent="0.25">
      <c r="A6883" s="5" t="str">
        <f t="shared" si="107"/>
        <v>ID6909G6950</v>
      </c>
      <c r="B6883">
        <v>6950</v>
      </c>
      <c r="C6883" t="s">
        <v>458</v>
      </c>
      <c r="D6883">
        <v>6909</v>
      </c>
      <c r="E6883" t="s">
        <v>459</v>
      </c>
      <c r="F6883" t="s">
        <v>2259</v>
      </c>
      <c r="G6883" t="s">
        <v>2260</v>
      </c>
      <c r="H6883" t="s">
        <v>2925</v>
      </c>
      <c r="I6883">
        <v>5069</v>
      </c>
      <c r="K6883" s="1"/>
    </row>
    <row r="6884" spans="1:11" x14ac:dyDescent="0.25">
      <c r="A6884" s="5" t="str">
        <f t="shared" si="107"/>
        <v>ID6910G6951</v>
      </c>
      <c r="B6884">
        <v>6951</v>
      </c>
      <c r="C6884" t="s">
        <v>458</v>
      </c>
      <c r="D6884">
        <v>6910</v>
      </c>
      <c r="E6884" t="s">
        <v>459</v>
      </c>
      <c r="F6884" t="s">
        <v>2259</v>
      </c>
      <c r="G6884" t="s">
        <v>2260</v>
      </c>
      <c r="H6884" t="s">
        <v>78</v>
      </c>
      <c r="I6884">
        <v>5069</v>
      </c>
      <c r="K6884" s="1"/>
    </row>
    <row r="6885" spans="1:11" x14ac:dyDescent="0.25">
      <c r="A6885" s="5" t="str">
        <f t="shared" si="107"/>
        <v>ID5070G6952</v>
      </c>
      <c r="B6885">
        <v>6952</v>
      </c>
      <c r="C6885" t="s">
        <v>458</v>
      </c>
      <c r="D6885">
        <v>5070</v>
      </c>
      <c r="E6885" t="s">
        <v>459</v>
      </c>
      <c r="F6885" t="s">
        <v>2259</v>
      </c>
      <c r="G6885" t="s">
        <v>2261</v>
      </c>
      <c r="H6885" t="s">
        <v>2261</v>
      </c>
      <c r="I6885">
        <v>5068</v>
      </c>
      <c r="K6885" s="1"/>
    </row>
    <row r="6886" spans="1:11" x14ac:dyDescent="0.25">
      <c r="A6886" s="5" t="str">
        <f t="shared" si="107"/>
        <v>ID5071G6953</v>
      </c>
      <c r="B6886">
        <v>6953</v>
      </c>
      <c r="C6886" t="s">
        <v>458</v>
      </c>
      <c r="D6886">
        <v>5071</v>
      </c>
      <c r="E6886" t="s">
        <v>459</v>
      </c>
      <c r="F6886" t="s">
        <v>2259</v>
      </c>
      <c r="G6886" t="s">
        <v>2262</v>
      </c>
      <c r="H6886" t="s">
        <v>2262</v>
      </c>
      <c r="I6886">
        <v>5068</v>
      </c>
      <c r="K6886" s="1"/>
    </row>
    <row r="6887" spans="1:11" x14ac:dyDescent="0.25">
      <c r="A6887" s="5" t="str">
        <f t="shared" si="107"/>
        <v>ID5072G6954</v>
      </c>
      <c r="B6887">
        <v>6954</v>
      </c>
      <c r="C6887" t="s">
        <v>458</v>
      </c>
      <c r="D6887">
        <v>5072</v>
      </c>
      <c r="E6887" t="s">
        <v>459</v>
      </c>
      <c r="F6887" t="s">
        <v>2259</v>
      </c>
      <c r="G6887" t="s">
        <v>1992</v>
      </c>
      <c r="H6887" t="s">
        <v>1992</v>
      </c>
      <c r="I6887">
        <v>5068</v>
      </c>
      <c r="K6887" s="1"/>
    </row>
    <row r="6888" spans="1:11" x14ac:dyDescent="0.25">
      <c r="A6888" s="5" t="str">
        <f t="shared" si="107"/>
        <v>ID5073G6955</v>
      </c>
      <c r="B6888">
        <v>6955</v>
      </c>
      <c r="C6888" t="s">
        <v>458</v>
      </c>
      <c r="D6888">
        <v>5073</v>
      </c>
      <c r="E6888" t="s">
        <v>459</v>
      </c>
      <c r="F6888" t="s">
        <v>2259</v>
      </c>
      <c r="G6888" t="s">
        <v>2263</v>
      </c>
      <c r="H6888" t="s">
        <v>2263</v>
      </c>
      <c r="I6888">
        <v>5068</v>
      </c>
      <c r="K6888" s="1"/>
    </row>
    <row r="6889" spans="1:11" x14ac:dyDescent="0.25">
      <c r="A6889" s="5" t="str">
        <f t="shared" si="107"/>
        <v>ID5074G6956</v>
      </c>
      <c r="B6889">
        <v>6956</v>
      </c>
      <c r="C6889" t="s">
        <v>458</v>
      </c>
      <c r="D6889">
        <v>5074</v>
      </c>
      <c r="E6889" t="s">
        <v>459</v>
      </c>
      <c r="F6889" t="s">
        <v>2259</v>
      </c>
      <c r="G6889" t="s">
        <v>2264</v>
      </c>
      <c r="H6889" t="s">
        <v>2264</v>
      </c>
      <c r="I6889">
        <v>5068</v>
      </c>
      <c r="K6889" s="1"/>
    </row>
    <row r="6890" spans="1:11" x14ac:dyDescent="0.25">
      <c r="A6890" s="5" t="str">
        <f t="shared" si="107"/>
        <v>ID5075G6957</v>
      </c>
      <c r="B6890">
        <v>6957</v>
      </c>
      <c r="C6890" t="s">
        <v>458</v>
      </c>
      <c r="D6890">
        <v>5075</v>
      </c>
      <c r="E6890" t="s">
        <v>459</v>
      </c>
      <c r="F6890" t="s">
        <v>2259</v>
      </c>
      <c r="G6890" t="s">
        <v>2265</v>
      </c>
      <c r="H6890" t="s">
        <v>2265</v>
      </c>
      <c r="I6890">
        <v>5068</v>
      </c>
      <c r="K6890" s="1"/>
    </row>
    <row r="6891" spans="1:11" x14ac:dyDescent="0.25">
      <c r="A6891" s="5" t="str">
        <f t="shared" si="107"/>
        <v>ID5076G6958</v>
      </c>
      <c r="B6891">
        <v>6958</v>
      </c>
      <c r="C6891" t="s">
        <v>458</v>
      </c>
      <c r="D6891">
        <v>5076</v>
      </c>
      <c r="E6891" t="s">
        <v>459</v>
      </c>
      <c r="F6891" t="s">
        <v>2259</v>
      </c>
      <c r="G6891" t="s">
        <v>78</v>
      </c>
      <c r="H6891" t="s">
        <v>78</v>
      </c>
      <c r="I6891">
        <v>5068</v>
      </c>
      <c r="K6891" s="1"/>
    </row>
    <row r="6892" spans="1:11" x14ac:dyDescent="0.25">
      <c r="A6892" s="5" t="str">
        <f t="shared" si="107"/>
        <v>ID5077G6959</v>
      </c>
      <c r="B6892">
        <v>6959</v>
      </c>
      <c r="C6892" t="s">
        <v>458</v>
      </c>
      <c r="D6892">
        <v>5077</v>
      </c>
      <c r="E6892" t="s">
        <v>459</v>
      </c>
      <c r="F6892" t="s">
        <v>2266</v>
      </c>
      <c r="G6892" t="s">
        <v>2266</v>
      </c>
      <c r="H6892" t="s">
        <v>2266</v>
      </c>
      <c r="I6892">
        <v>5000</v>
      </c>
      <c r="K6892" s="1"/>
    </row>
    <row r="6893" spans="1:11" x14ac:dyDescent="0.25">
      <c r="A6893" s="5" t="str">
        <f t="shared" si="107"/>
        <v>ID5078G6960</v>
      </c>
      <c r="B6893">
        <v>6960</v>
      </c>
      <c r="C6893" t="s">
        <v>458</v>
      </c>
      <c r="D6893">
        <v>5078</v>
      </c>
      <c r="E6893" t="s">
        <v>459</v>
      </c>
      <c r="F6893" t="s">
        <v>2266</v>
      </c>
      <c r="G6893" t="s">
        <v>2267</v>
      </c>
      <c r="H6893" t="s">
        <v>2267</v>
      </c>
      <c r="I6893">
        <v>5077</v>
      </c>
      <c r="K6893" s="1"/>
    </row>
    <row r="6894" spans="1:11" x14ac:dyDescent="0.25">
      <c r="A6894" s="5" t="str">
        <f t="shared" si="107"/>
        <v>ID5078G6961</v>
      </c>
      <c r="B6894">
        <v>6961</v>
      </c>
      <c r="C6894" t="s">
        <v>458</v>
      </c>
      <c r="D6894">
        <v>5078</v>
      </c>
      <c r="E6894" t="s">
        <v>459</v>
      </c>
      <c r="F6894" t="s">
        <v>2266</v>
      </c>
      <c r="G6894" t="s">
        <v>2267</v>
      </c>
      <c r="H6894" t="s">
        <v>2267</v>
      </c>
      <c r="I6894">
        <v>5077</v>
      </c>
      <c r="K6894" s="1"/>
    </row>
    <row r="6895" spans="1:11" x14ac:dyDescent="0.25">
      <c r="A6895" s="5" t="str">
        <f t="shared" si="107"/>
        <v>ID5079G6962</v>
      </c>
      <c r="B6895">
        <v>6962</v>
      </c>
      <c r="C6895" t="s">
        <v>458</v>
      </c>
      <c r="D6895">
        <v>5079</v>
      </c>
      <c r="E6895" t="s">
        <v>459</v>
      </c>
      <c r="F6895" t="s">
        <v>2266</v>
      </c>
      <c r="G6895" t="s">
        <v>2268</v>
      </c>
      <c r="H6895" t="s">
        <v>2268</v>
      </c>
      <c r="I6895">
        <v>5077</v>
      </c>
      <c r="K6895" s="1"/>
    </row>
    <row r="6896" spans="1:11" x14ac:dyDescent="0.25">
      <c r="A6896" s="5" t="str">
        <f t="shared" si="107"/>
        <v>ID5080G6963</v>
      </c>
      <c r="B6896">
        <v>6963</v>
      </c>
      <c r="C6896" t="s">
        <v>458</v>
      </c>
      <c r="D6896">
        <v>5080</v>
      </c>
      <c r="E6896" t="s">
        <v>459</v>
      </c>
      <c r="F6896" t="s">
        <v>2266</v>
      </c>
      <c r="G6896" t="s">
        <v>2269</v>
      </c>
      <c r="H6896" t="s">
        <v>2269</v>
      </c>
      <c r="I6896">
        <v>5077</v>
      </c>
      <c r="K6896" s="1"/>
    </row>
    <row r="6897" spans="1:11" x14ac:dyDescent="0.25">
      <c r="A6897" s="5" t="str">
        <f t="shared" si="107"/>
        <v>ID5081G6964</v>
      </c>
      <c r="B6897">
        <v>6964</v>
      </c>
      <c r="C6897" t="s">
        <v>458</v>
      </c>
      <c r="D6897">
        <v>5081</v>
      </c>
      <c r="E6897" t="s">
        <v>459</v>
      </c>
      <c r="F6897" t="s">
        <v>2266</v>
      </c>
      <c r="G6897" t="s">
        <v>78</v>
      </c>
      <c r="H6897" t="s">
        <v>78</v>
      </c>
      <c r="I6897">
        <v>5077</v>
      </c>
      <c r="K6897" s="1"/>
    </row>
    <row r="6898" spans="1:11" x14ac:dyDescent="0.25">
      <c r="A6898" s="5" t="str">
        <f t="shared" si="107"/>
        <v>ID5082G6965</v>
      </c>
      <c r="B6898">
        <v>6965</v>
      </c>
      <c r="C6898" t="s">
        <v>458</v>
      </c>
      <c r="D6898">
        <v>5082</v>
      </c>
      <c r="E6898" t="s">
        <v>459</v>
      </c>
      <c r="F6898" t="s">
        <v>501</v>
      </c>
      <c r="G6898" t="s">
        <v>501</v>
      </c>
      <c r="H6898" t="s">
        <v>501</v>
      </c>
      <c r="I6898">
        <v>5000</v>
      </c>
      <c r="K6898" s="1"/>
    </row>
    <row r="6899" spans="1:11" x14ac:dyDescent="0.25">
      <c r="A6899" s="5" t="str">
        <f t="shared" si="107"/>
        <v>ID5083G6966</v>
      </c>
      <c r="B6899">
        <v>6966</v>
      </c>
      <c r="C6899" t="s">
        <v>458</v>
      </c>
      <c r="D6899">
        <v>5083</v>
      </c>
      <c r="E6899" t="s">
        <v>459</v>
      </c>
      <c r="F6899" t="s">
        <v>501</v>
      </c>
      <c r="G6899" t="s">
        <v>2270</v>
      </c>
      <c r="H6899" t="s">
        <v>2270</v>
      </c>
      <c r="I6899">
        <v>5082</v>
      </c>
      <c r="K6899" s="1"/>
    </row>
    <row r="6900" spans="1:11" x14ac:dyDescent="0.25">
      <c r="A6900" s="5" t="str">
        <f t="shared" si="107"/>
        <v>ID5084G6967</v>
      </c>
      <c r="B6900">
        <v>6967</v>
      </c>
      <c r="C6900" t="s">
        <v>458</v>
      </c>
      <c r="D6900">
        <v>5084</v>
      </c>
      <c r="E6900" t="s">
        <v>459</v>
      </c>
      <c r="F6900" t="s">
        <v>501</v>
      </c>
      <c r="G6900" t="s">
        <v>2271</v>
      </c>
      <c r="H6900" t="s">
        <v>2271</v>
      </c>
      <c r="I6900">
        <v>5082</v>
      </c>
      <c r="K6900" s="1"/>
    </row>
    <row r="6901" spans="1:11" x14ac:dyDescent="0.25">
      <c r="A6901" s="5" t="str">
        <f t="shared" si="107"/>
        <v>ID5085G6968</v>
      </c>
      <c r="B6901">
        <v>6968</v>
      </c>
      <c r="C6901" t="s">
        <v>458</v>
      </c>
      <c r="D6901">
        <v>5085</v>
      </c>
      <c r="E6901" t="s">
        <v>459</v>
      </c>
      <c r="F6901" t="s">
        <v>501</v>
      </c>
      <c r="G6901" t="s">
        <v>2272</v>
      </c>
      <c r="H6901" t="s">
        <v>2272</v>
      </c>
      <c r="I6901">
        <v>5082</v>
      </c>
      <c r="K6901" s="1"/>
    </row>
    <row r="6902" spans="1:11" x14ac:dyDescent="0.25">
      <c r="A6902" s="5" t="str">
        <f t="shared" si="107"/>
        <v>ID5086G6969</v>
      </c>
      <c r="B6902">
        <v>6969</v>
      </c>
      <c r="C6902" t="s">
        <v>458</v>
      </c>
      <c r="D6902">
        <v>5086</v>
      </c>
      <c r="E6902" t="s">
        <v>459</v>
      </c>
      <c r="F6902" t="s">
        <v>501</v>
      </c>
      <c r="G6902" t="s">
        <v>2273</v>
      </c>
      <c r="H6902" t="s">
        <v>2273</v>
      </c>
      <c r="I6902">
        <v>5082</v>
      </c>
      <c r="K6902" s="1"/>
    </row>
    <row r="6903" spans="1:11" x14ac:dyDescent="0.25">
      <c r="A6903" s="5" t="str">
        <f t="shared" si="107"/>
        <v>ID5087G6970</v>
      </c>
      <c r="B6903">
        <v>6970</v>
      </c>
      <c r="C6903" t="s">
        <v>458</v>
      </c>
      <c r="D6903">
        <v>5087</v>
      </c>
      <c r="E6903" t="s">
        <v>459</v>
      </c>
      <c r="F6903" t="s">
        <v>501</v>
      </c>
      <c r="G6903" t="s">
        <v>2274</v>
      </c>
      <c r="H6903" t="s">
        <v>2274</v>
      </c>
      <c r="I6903">
        <v>5082</v>
      </c>
      <c r="K6903" s="1"/>
    </row>
    <row r="6904" spans="1:11" x14ac:dyDescent="0.25">
      <c r="A6904" s="5" t="str">
        <f t="shared" si="107"/>
        <v>ID5088G6971</v>
      </c>
      <c r="B6904">
        <v>6971</v>
      </c>
      <c r="C6904" t="s">
        <v>458</v>
      </c>
      <c r="D6904">
        <v>5088</v>
      </c>
      <c r="E6904" t="s">
        <v>459</v>
      </c>
      <c r="F6904" t="s">
        <v>501</v>
      </c>
      <c r="G6904" t="s">
        <v>1992</v>
      </c>
      <c r="H6904" t="s">
        <v>1992</v>
      </c>
      <c r="I6904">
        <v>5082</v>
      </c>
      <c r="K6904" s="1"/>
    </row>
    <row r="6905" spans="1:11" x14ac:dyDescent="0.25">
      <c r="A6905" s="5" t="str">
        <f t="shared" si="107"/>
        <v>ID5089G6972</v>
      </c>
      <c r="B6905">
        <v>6972</v>
      </c>
      <c r="C6905" t="s">
        <v>458</v>
      </c>
      <c r="D6905">
        <v>5089</v>
      </c>
      <c r="E6905" t="s">
        <v>459</v>
      </c>
      <c r="F6905" t="s">
        <v>501</v>
      </c>
      <c r="G6905" t="s">
        <v>2275</v>
      </c>
      <c r="H6905" t="s">
        <v>2275</v>
      </c>
      <c r="I6905">
        <v>5082</v>
      </c>
      <c r="K6905" s="1"/>
    </row>
    <row r="6906" spans="1:11" x14ac:dyDescent="0.25">
      <c r="A6906" s="5" t="str">
        <f t="shared" si="107"/>
        <v>ID5090G6973</v>
      </c>
      <c r="B6906">
        <v>6973</v>
      </c>
      <c r="C6906" t="s">
        <v>458</v>
      </c>
      <c r="D6906">
        <v>5090</v>
      </c>
      <c r="E6906" t="s">
        <v>459</v>
      </c>
      <c r="F6906" t="s">
        <v>501</v>
      </c>
      <c r="G6906" t="s">
        <v>570</v>
      </c>
      <c r="H6906" t="s">
        <v>570</v>
      </c>
      <c r="I6906">
        <v>5082</v>
      </c>
      <c r="K6906" s="1"/>
    </row>
    <row r="6907" spans="1:11" x14ac:dyDescent="0.25">
      <c r="A6907" s="5" t="str">
        <f t="shared" si="107"/>
        <v>ID5090G6974</v>
      </c>
      <c r="B6907">
        <v>6974</v>
      </c>
      <c r="C6907" t="s">
        <v>458</v>
      </c>
      <c r="D6907">
        <v>5090</v>
      </c>
      <c r="E6907" t="s">
        <v>459</v>
      </c>
      <c r="F6907" t="s">
        <v>501</v>
      </c>
      <c r="G6907" t="s">
        <v>570</v>
      </c>
      <c r="H6907" t="s">
        <v>570</v>
      </c>
      <c r="I6907">
        <v>5082</v>
      </c>
      <c r="K6907" s="1"/>
    </row>
    <row r="6908" spans="1:11" x14ac:dyDescent="0.25">
      <c r="A6908" s="5" t="str">
        <f t="shared" si="107"/>
        <v>ID5091G6975</v>
      </c>
      <c r="B6908">
        <v>6975</v>
      </c>
      <c r="C6908" t="s">
        <v>458</v>
      </c>
      <c r="D6908">
        <v>5091</v>
      </c>
      <c r="E6908" t="s">
        <v>459</v>
      </c>
      <c r="F6908" t="s">
        <v>501</v>
      </c>
      <c r="G6908" t="s">
        <v>2276</v>
      </c>
      <c r="H6908" t="s">
        <v>2276</v>
      </c>
      <c r="I6908">
        <v>5082</v>
      </c>
      <c r="K6908" s="1"/>
    </row>
    <row r="6909" spans="1:11" x14ac:dyDescent="0.25">
      <c r="A6909" s="5" t="str">
        <f t="shared" si="107"/>
        <v>ID5092G6976</v>
      </c>
      <c r="B6909">
        <v>6976</v>
      </c>
      <c r="C6909" t="s">
        <v>458</v>
      </c>
      <c r="D6909">
        <v>5092</v>
      </c>
      <c r="E6909" t="s">
        <v>459</v>
      </c>
      <c r="F6909" t="s">
        <v>501</v>
      </c>
      <c r="G6909" t="s">
        <v>2277</v>
      </c>
      <c r="H6909" t="s">
        <v>2277</v>
      </c>
      <c r="I6909">
        <v>5082</v>
      </c>
      <c r="K6909" s="1"/>
    </row>
    <row r="6910" spans="1:11" x14ac:dyDescent="0.25">
      <c r="A6910" s="5" t="str">
        <f t="shared" si="107"/>
        <v>ID5093G6977</v>
      </c>
      <c r="B6910">
        <v>6977</v>
      </c>
      <c r="C6910" t="s">
        <v>458</v>
      </c>
      <c r="D6910">
        <v>5093</v>
      </c>
      <c r="E6910" t="s">
        <v>459</v>
      </c>
      <c r="F6910" t="s">
        <v>501</v>
      </c>
      <c r="G6910" t="s">
        <v>2278</v>
      </c>
      <c r="H6910" t="s">
        <v>2278</v>
      </c>
      <c r="I6910">
        <v>5082</v>
      </c>
      <c r="K6910" s="1"/>
    </row>
    <row r="6911" spans="1:11" x14ac:dyDescent="0.25">
      <c r="A6911" s="5" t="str">
        <f t="shared" si="107"/>
        <v>ID5094G6978</v>
      </c>
      <c r="B6911">
        <v>6978</v>
      </c>
      <c r="C6911" t="s">
        <v>458</v>
      </c>
      <c r="D6911">
        <v>5094</v>
      </c>
      <c r="E6911" t="s">
        <v>459</v>
      </c>
      <c r="F6911" t="s">
        <v>501</v>
      </c>
      <c r="G6911" t="s">
        <v>2279</v>
      </c>
      <c r="H6911" t="s">
        <v>2279</v>
      </c>
      <c r="I6911">
        <v>5082</v>
      </c>
      <c r="K6911" s="1"/>
    </row>
    <row r="6912" spans="1:11" x14ac:dyDescent="0.25">
      <c r="A6912" s="5" t="str">
        <f t="shared" si="107"/>
        <v>ID5095G6979</v>
      </c>
      <c r="B6912">
        <v>6979</v>
      </c>
      <c r="C6912" t="s">
        <v>458</v>
      </c>
      <c r="D6912">
        <v>5095</v>
      </c>
      <c r="E6912" t="s">
        <v>459</v>
      </c>
      <c r="F6912" t="s">
        <v>501</v>
      </c>
      <c r="G6912" t="s">
        <v>2280</v>
      </c>
      <c r="H6912" t="s">
        <v>2280</v>
      </c>
      <c r="I6912">
        <v>5082</v>
      </c>
      <c r="K6912" s="1"/>
    </row>
    <row r="6913" spans="1:11" x14ac:dyDescent="0.25">
      <c r="A6913" s="5" t="str">
        <f t="shared" si="107"/>
        <v>ID5096G6980</v>
      </c>
      <c r="B6913">
        <v>6980</v>
      </c>
      <c r="C6913" t="s">
        <v>458</v>
      </c>
      <c r="D6913">
        <v>5096</v>
      </c>
      <c r="E6913" t="s">
        <v>459</v>
      </c>
      <c r="F6913" t="s">
        <v>501</v>
      </c>
      <c r="G6913" t="s">
        <v>78</v>
      </c>
      <c r="H6913" t="s">
        <v>78</v>
      </c>
      <c r="I6913">
        <v>5082</v>
      </c>
      <c r="K6913" s="1"/>
    </row>
    <row r="6914" spans="1:11" x14ac:dyDescent="0.25">
      <c r="A6914" s="5" t="str">
        <f t="shared" si="107"/>
        <v>ID5097G6981</v>
      </c>
      <c r="B6914">
        <v>6981</v>
      </c>
      <c r="C6914" t="s">
        <v>458</v>
      </c>
      <c r="D6914">
        <v>5097</v>
      </c>
      <c r="E6914" t="s">
        <v>459</v>
      </c>
      <c r="F6914" t="s">
        <v>504</v>
      </c>
      <c r="G6914" t="s">
        <v>504</v>
      </c>
      <c r="H6914" t="s">
        <v>504</v>
      </c>
      <c r="I6914">
        <v>5000</v>
      </c>
      <c r="K6914" s="1"/>
    </row>
    <row r="6915" spans="1:11" x14ac:dyDescent="0.25">
      <c r="A6915" s="5" t="str">
        <f t="shared" ref="A6915:A6978" si="108">"ID"&amp;D6915&amp;"G"&amp;B6915</f>
        <v>ID5098G6982</v>
      </c>
      <c r="B6915">
        <v>6982</v>
      </c>
      <c r="C6915" t="s">
        <v>458</v>
      </c>
      <c r="D6915">
        <v>5098</v>
      </c>
      <c r="E6915" t="s">
        <v>459</v>
      </c>
      <c r="F6915" t="s">
        <v>504</v>
      </c>
      <c r="G6915" t="s">
        <v>2281</v>
      </c>
      <c r="H6915" t="s">
        <v>2281</v>
      </c>
      <c r="I6915">
        <v>5097</v>
      </c>
      <c r="K6915" s="1"/>
    </row>
    <row r="6916" spans="1:11" x14ac:dyDescent="0.25">
      <c r="A6916" s="5" t="str">
        <f t="shared" si="108"/>
        <v>ID5099G6983</v>
      </c>
      <c r="B6916">
        <v>6983</v>
      </c>
      <c r="C6916" t="s">
        <v>458</v>
      </c>
      <c r="D6916">
        <v>5099</v>
      </c>
      <c r="E6916" t="s">
        <v>459</v>
      </c>
      <c r="F6916" t="s">
        <v>504</v>
      </c>
      <c r="G6916" t="s">
        <v>2282</v>
      </c>
      <c r="H6916" t="s">
        <v>2282</v>
      </c>
      <c r="I6916">
        <v>5097</v>
      </c>
      <c r="K6916" s="1"/>
    </row>
    <row r="6917" spans="1:11" x14ac:dyDescent="0.25">
      <c r="A6917" s="5" t="str">
        <f t="shared" si="108"/>
        <v>ID5100G6984</v>
      </c>
      <c r="B6917">
        <v>6984</v>
      </c>
      <c r="C6917" t="s">
        <v>458</v>
      </c>
      <c r="D6917">
        <v>5100</v>
      </c>
      <c r="E6917" t="s">
        <v>459</v>
      </c>
      <c r="F6917" t="s">
        <v>504</v>
      </c>
      <c r="G6917" t="s">
        <v>2283</v>
      </c>
      <c r="H6917" t="s">
        <v>2283</v>
      </c>
      <c r="I6917">
        <v>5097</v>
      </c>
      <c r="K6917" s="1"/>
    </row>
    <row r="6918" spans="1:11" x14ac:dyDescent="0.25">
      <c r="A6918" s="5" t="str">
        <f t="shared" si="108"/>
        <v>ID5101G6985</v>
      </c>
      <c r="B6918">
        <v>6985</v>
      </c>
      <c r="C6918" t="s">
        <v>458</v>
      </c>
      <c r="D6918">
        <v>5101</v>
      </c>
      <c r="E6918" t="s">
        <v>459</v>
      </c>
      <c r="F6918" t="s">
        <v>504</v>
      </c>
      <c r="G6918" t="s">
        <v>2284</v>
      </c>
      <c r="H6918" t="s">
        <v>2284</v>
      </c>
      <c r="I6918">
        <v>5097</v>
      </c>
      <c r="K6918" s="1"/>
    </row>
    <row r="6919" spans="1:11" x14ac:dyDescent="0.25">
      <c r="A6919" s="5" t="str">
        <f t="shared" si="108"/>
        <v>ID5102G6986</v>
      </c>
      <c r="B6919">
        <v>6986</v>
      </c>
      <c r="C6919" t="s">
        <v>458</v>
      </c>
      <c r="D6919">
        <v>5102</v>
      </c>
      <c r="E6919" t="s">
        <v>459</v>
      </c>
      <c r="F6919" t="s">
        <v>504</v>
      </c>
      <c r="G6919" t="s">
        <v>2285</v>
      </c>
      <c r="H6919" t="s">
        <v>2285</v>
      </c>
      <c r="I6919">
        <v>5097</v>
      </c>
      <c r="K6919" s="1"/>
    </row>
    <row r="6920" spans="1:11" x14ac:dyDescent="0.25">
      <c r="A6920" s="5" t="str">
        <f t="shared" si="108"/>
        <v>ID5103G6987</v>
      </c>
      <c r="B6920">
        <v>6987</v>
      </c>
      <c r="C6920" t="s">
        <v>458</v>
      </c>
      <c r="D6920">
        <v>5103</v>
      </c>
      <c r="E6920" t="s">
        <v>459</v>
      </c>
      <c r="F6920" t="s">
        <v>504</v>
      </c>
      <c r="G6920" t="s">
        <v>1992</v>
      </c>
      <c r="H6920" t="s">
        <v>1992</v>
      </c>
      <c r="I6920">
        <v>5097</v>
      </c>
      <c r="K6920" s="1"/>
    </row>
    <row r="6921" spans="1:11" x14ac:dyDescent="0.25">
      <c r="A6921" s="5" t="str">
        <f t="shared" si="108"/>
        <v>ID5104G6988</v>
      </c>
      <c r="B6921">
        <v>6988</v>
      </c>
      <c r="C6921" t="s">
        <v>458</v>
      </c>
      <c r="D6921">
        <v>5104</v>
      </c>
      <c r="E6921" t="s">
        <v>459</v>
      </c>
      <c r="F6921" t="s">
        <v>504</v>
      </c>
      <c r="G6921" t="s">
        <v>2286</v>
      </c>
      <c r="H6921" t="s">
        <v>2286</v>
      </c>
      <c r="I6921">
        <v>5097</v>
      </c>
      <c r="K6921" s="1"/>
    </row>
    <row r="6922" spans="1:11" x14ac:dyDescent="0.25">
      <c r="A6922" s="5" t="str">
        <f t="shared" si="108"/>
        <v>ID5105G6989</v>
      </c>
      <c r="B6922">
        <v>6989</v>
      </c>
      <c r="C6922" t="s">
        <v>458</v>
      </c>
      <c r="D6922">
        <v>5105</v>
      </c>
      <c r="E6922" t="s">
        <v>459</v>
      </c>
      <c r="F6922" t="s">
        <v>504</v>
      </c>
      <c r="G6922" t="s">
        <v>78</v>
      </c>
      <c r="H6922" t="s">
        <v>78</v>
      </c>
      <c r="I6922">
        <v>5097</v>
      </c>
      <c r="K6922" s="1"/>
    </row>
    <row r="6923" spans="1:11" x14ac:dyDescent="0.25">
      <c r="A6923" s="5" t="str">
        <f t="shared" si="108"/>
        <v>ID6897G6990</v>
      </c>
      <c r="B6923">
        <v>6990</v>
      </c>
      <c r="C6923" t="s">
        <v>458</v>
      </c>
      <c r="D6923">
        <v>6897</v>
      </c>
      <c r="E6923" t="s">
        <v>459</v>
      </c>
      <c r="F6923" t="s">
        <v>504</v>
      </c>
      <c r="G6923" t="s">
        <v>2916</v>
      </c>
      <c r="H6923" t="s">
        <v>2916</v>
      </c>
      <c r="I6923">
        <v>5097</v>
      </c>
      <c r="K6923" s="1"/>
    </row>
    <row r="6924" spans="1:11" x14ac:dyDescent="0.25">
      <c r="A6924" s="5" t="str">
        <f t="shared" si="108"/>
        <v>ID5106G6991</v>
      </c>
      <c r="B6924">
        <v>6991</v>
      </c>
      <c r="C6924" t="s">
        <v>458</v>
      </c>
      <c r="D6924">
        <v>5106</v>
      </c>
      <c r="E6924" t="s">
        <v>459</v>
      </c>
      <c r="F6924" t="s">
        <v>2176</v>
      </c>
      <c r="G6924" t="s">
        <v>2176</v>
      </c>
      <c r="H6924" t="s">
        <v>2176</v>
      </c>
      <c r="I6924">
        <v>5000</v>
      </c>
      <c r="K6924" s="1"/>
    </row>
    <row r="6925" spans="1:11" x14ac:dyDescent="0.25">
      <c r="A6925" s="5" t="str">
        <f t="shared" si="108"/>
        <v>ID5107G6992</v>
      </c>
      <c r="B6925">
        <v>6992</v>
      </c>
      <c r="C6925" t="s">
        <v>458</v>
      </c>
      <c r="D6925">
        <v>5107</v>
      </c>
      <c r="E6925" t="s">
        <v>459</v>
      </c>
      <c r="F6925" t="s">
        <v>2176</v>
      </c>
      <c r="G6925" t="s">
        <v>2287</v>
      </c>
      <c r="H6925" t="s">
        <v>2287</v>
      </c>
      <c r="I6925">
        <v>5106</v>
      </c>
      <c r="K6925" s="1"/>
    </row>
    <row r="6926" spans="1:11" x14ac:dyDescent="0.25">
      <c r="A6926" s="5" t="str">
        <f t="shared" si="108"/>
        <v>ID5107G6993</v>
      </c>
      <c r="B6926">
        <v>6993</v>
      </c>
      <c r="C6926" t="s">
        <v>458</v>
      </c>
      <c r="D6926">
        <v>5107</v>
      </c>
      <c r="E6926" t="s">
        <v>459</v>
      </c>
      <c r="F6926" t="s">
        <v>2176</v>
      </c>
      <c r="G6926" t="s">
        <v>2287</v>
      </c>
      <c r="H6926" t="s">
        <v>2287</v>
      </c>
      <c r="I6926">
        <v>5106</v>
      </c>
      <c r="K6926" s="1"/>
    </row>
    <row r="6927" spans="1:11" x14ac:dyDescent="0.25">
      <c r="A6927" s="5" t="str">
        <f t="shared" si="108"/>
        <v>ID5108G6994</v>
      </c>
      <c r="B6927">
        <v>6994</v>
      </c>
      <c r="C6927" t="s">
        <v>458</v>
      </c>
      <c r="D6927">
        <v>5108</v>
      </c>
      <c r="E6927" t="s">
        <v>459</v>
      </c>
      <c r="F6927" t="s">
        <v>2288</v>
      </c>
      <c r="G6927" t="s">
        <v>2289</v>
      </c>
      <c r="H6927" t="s">
        <v>2289</v>
      </c>
      <c r="I6927">
        <v>5106</v>
      </c>
      <c r="K6927" s="1"/>
    </row>
    <row r="6928" spans="1:11" x14ac:dyDescent="0.25">
      <c r="A6928" s="5" t="str">
        <f t="shared" si="108"/>
        <v>ID5109G6995</v>
      </c>
      <c r="B6928">
        <v>6995</v>
      </c>
      <c r="C6928" t="s">
        <v>458</v>
      </c>
      <c r="D6928">
        <v>5109</v>
      </c>
      <c r="E6928" t="s">
        <v>459</v>
      </c>
      <c r="F6928" t="s">
        <v>2288</v>
      </c>
      <c r="G6928" t="s">
        <v>1992</v>
      </c>
      <c r="H6928" t="s">
        <v>1992</v>
      </c>
      <c r="I6928">
        <v>5106</v>
      </c>
      <c r="K6928" s="1"/>
    </row>
    <row r="6929" spans="1:11" x14ac:dyDescent="0.25">
      <c r="A6929" s="5" t="str">
        <f t="shared" si="108"/>
        <v>ID5110G6996</v>
      </c>
      <c r="B6929">
        <v>6996</v>
      </c>
      <c r="C6929" t="s">
        <v>458</v>
      </c>
      <c r="D6929">
        <v>5110</v>
      </c>
      <c r="E6929" t="s">
        <v>459</v>
      </c>
      <c r="F6929" t="s">
        <v>2176</v>
      </c>
      <c r="G6929" t="s">
        <v>2290</v>
      </c>
      <c r="H6929" t="s">
        <v>2290</v>
      </c>
      <c r="I6929">
        <v>5106</v>
      </c>
      <c r="K6929" s="1"/>
    </row>
    <row r="6930" spans="1:11" x14ac:dyDescent="0.25">
      <c r="A6930" s="5" t="str">
        <f t="shared" si="108"/>
        <v>ID5111G6997</v>
      </c>
      <c r="B6930">
        <v>6997</v>
      </c>
      <c r="C6930" t="s">
        <v>458</v>
      </c>
      <c r="D6930">
        <v>5111</v>
      </c>
      <c r="E6930" t="s">
        <v>459</v>
      </c>
      <c r="F6930" t="s">
        <v>2176</v>
      </c>
      <c r="G6930" t="s">
        <v>78</v>
      </c>
      <c r="H6930" t="s">
        <v>78</v>
      </c>
      <c r="I6930">
        <v>5106</v>
      </c>
      <c r="K6930" s="1"/>
    </row>
    <row r="6931" spans="1:11" x14ac:dyDescent="0.25">
      <c r="A6931" s="5" t="str">
        <f t="shared" si="108"/>
        <v>ID5112G6998</v>
      </c>
      <c r="B6931">
        <v>6998</v>
      </c>
      <c r="C6931" t="s">
        <v>458</v>
      </c>
      <c r="D6931">
        <v>5112</v>
      </c>
      <c r="E6931" t="s">
        <v>459</v>
      </c>
      <c r="F6931" t="s">
        <v>506</v>
      </c>
      <c r="G6931" t="s">
        <v>506</v>
      </c>
      <c r="H6931" t="s">
        <v>506</v>
      </c>
      <c r="I6931">
        <v>5000</v>
      </c>
      <c r="K6931" s="1"/>
    </row>
    <row r="6932" spans="1:11" x14ac:dyDescent="0.25">
      <c r="A6932" s="5" t="str">
        <f t="shared" si="108"/>
        <v>ID5112G6999</v>
      </c>
      <c r="B6932">
        <v>6999</v>
      </c>
      <c r="C6932" t="s">
        <v>458</v>
      </c>
      <c r="D6932">
        <v>5112</v>
      </c>
      <c r="E6932" t="s">
        <v>459</v>
      </c>
      <c r="F6932" t="s">
        <v>506</v>
      </c>
      <c r="G6932" t="s">
        <v>506</v>
      </c>
      <c r="H6932" t="s">
        <v>506</v>
      </c>
      <c r="I6932">
        <v>5000</v>
      </c>
      <c r="K6932" s="1"/>
    </row>
    <row r="6933" spans="1:11" x14ac:dyDescent="0.25">
      <c r="A6933" s="5" t="str">
        <f t="shared" si="108"/>
        <v>ID5113G7000</v>
      </c>
      <c r="B6933">
        <v>7000</v>
      </c>
      <c r="C6933" t="s">
        <v>458</v>
      </c>
      <c r="D6933">
        <v>5113</v>
      </c>
      <c r="E6933" t="s">
        <v>459</v>
      </c>
      <c r="F6933" t="s">
        <v>506</v>
      </c>
      <c r="G6933" t="s">
        <v>2234</v>
      </c>
      <c r="H6933" t="s">
        <v>2234</v>
      </c>
      <c r="I6933">
        <v>5112</v>
      </c>
      <c r="K6933" s="1"/>
    </row>
    <row r="6934" spans="1:11" x14ac:dyDescent="0.25">
      <c r="A6934" s="5" t="str">
        <f t="shared" si="108"/>
        <v>ID5113G7001</v>
      </c>
      <c r="B6934">
        <v>7001</v>
      </c>
      <c r="C6934" t="s">
        <v>458</v>
      </c>
      <c r="D6934">
        <v>5113</v>
      </c>
      <c r="E6934" t="s">
        <v>459</v>
      </c>
      <c r="F6934" t="s">
        <v>506</v>
      </c>
      <c r="G6934" t="s">
        <v>2234</v>
      </c>
      <c r="H6934" t="s">
        <v>2234</v>
      </c>
      <c r="I6934">
        <v>5112</v>
      </c>
      <c r="K6934" s="1"/>
    </row>
    <row r="6935" spans="1:11" x14ac:dyDescent="0.25">
      <c r="A6935" s="5" t="str">
        <f t="shared" si="108"/>
        <v>ID5114G7002</v>
      </c>
      <c r="B6935">
        <v>7002</v>
      </c>
      <c r="C6935" t="s">
        <v>458</v>
      </c>
      <c r="D6935">
        <v>5114</v>
      </c>
      <c r="E6935" t="s">
        <v>459</v>
      </c>
      <c r="F6935" t="s">
        <v>506</v>
      </c>
      <c r="G6935" t="s">
        <v>2291</v>
      </c>
      <c r="H6935" t="s">
        <v>2291</v>
      </c>
      <c r="I6935">
        <v>5112</v>
      </c>
      <c r="K6935" s="1"/>
    </row>
    <row r="6936" spans="1:11" x14ac:dyDescent="0.25">
      <c r="A6936" s="5" t="str">
        <f t="shared" si="108"/>
        <v>ID5114G7003</v>
      </c>
      <c r="B6936">
        <v>7003</v>
      </c>
      <c r="C6936" t="s">
        <v>458</v>
      </c>
      <c r="D6936">
        <v>5114</v>
      </c>
      <c r="E6936" t="s">
        <v>459</v>
      </c>
      <c r="F6936" t="s">
        <v>506</v>
      </c>
      <c r="G6936" t="s">
        <v>2291</v>
      </c>
      <c r="H6936" t="s">
        <v>2291</v>
      </c>
      <c r="I6936">
        <v>5112</v>
      </c>
      <c r="K6936" s="1"/>
    </row>
    <row r="6937" spans="1:11" x14ac:dyDescent="0.25">
      <c r="A6937" s="5" t="str">
        <f t="shared" si="108"/>
        <v>ID5115G7004</v>
      </c>
      <c r="B6937">
        <v>7004</v>
      </c>
      <c r="C6937" t="s">
        <v>458</v>
      </c>
      <c r="D6937">
        <v>5115</v>
      </c>
      <c r="E6937" t="s">
        <v>459</v>
      </c>
      <c r="F6937" t="s">
        <v>506</v>
      </c>
      <c r="G6937" t="s">
        <v>2292</v>
      </c>
      <c r="H6937" t="s">
        <v>2292</v>
      </c>
      <c r="I6937">
        <v>5112</v>
      </c>
      <c r="K6937" s="1"/>
    </row>
    <row r="6938" spans="1:11" x14ac:dyDescent="0.25">
      <c r="A6938" s="5" t="str">
        <f t="shared" si="108"/>
        <v>ID5115G7005</v>
      </c>
      <c r="B6938">
        <v>7005</v>
      </c>
      <c r="C6938" t="s">
        <v>458</v>
      </c>
      <c r="D6938">
        <v>5115</v>
      </c>
      <c r="E6938" t="s">
        <v>459</v>
      </c>
      <c r="F6938" t="s">
        <v>506</v>
      </c>
      <c r="G6938" t="s">
        <v>2292</v>
      </c>
      <c r="H6938" t="s">
        <v>2292</v>
      </c>
      <c r="I6938">
        <v>5112</v>
      </c>
      <c r="K6938" s="1"/>
    </row>
    <row r="6939" spans="1:11" x14ac:dyDescent="0.25">
      <c r="A6939" s="5" t="str">
        <f t="shared" si="108"/>
        <v>ID5116G7006</v>
      </c>
      <c r="B6939">
        <v>7006</v>
      </c>
      <c r="C6939" t="s">
        <v>458</v>
      </c>
      <c r="D6939">
        <v>5116</v>
      </c>
      <c r="E6939" t="s">
        <v>459</v>
      </c>
      <c r="F6939" t="s">
        <v>506</v>
      </c>
      <c r="G6939" t="s">
        <v>2293</v>
      </c>
      <c r="H6939" t="s">
        <v>2293</v>
      </c>
      <c r="I6939">
        <v>5112</v>
      </c>
      <c r="K6939" s="1"/>
    </row>
    <row r="6940" spans="1:11" x14ac:dyDescent="0.25">
      <c r="A6940" s="5" t="str">
        <f t="shared" si="108"/>
        <v>ID5116G7007</v>
      </c>
      <c r="B6940">
        <v>7007</v>
      </c>
      <c r="C6940" t="s">
        <v>458</v>
      </c>
      <c r="D6940">
        <v>5116</v>
      </c>
      <c r="E6940" t="s">
        <v>459</v>
      </c>
      <c r="F6940" t="s">
        <v>506</v>
      </c>
      <c r="G6940" t="s">
        <v>2293</v>
      </c>
      <c r="H6940" t="s">
        <v>2293</v>
      </c>
      <c r="I6940">
        <v>5112</v>
      </c>
      <c r="K6940" s="1"/>
    </row>
    <row r="6941" spans="1:11" x14ac:dyDescent="0.25">
      <c r="A6941" s="5" t="str">
        <f t="shared" si="108"/>
        <v>ID5117G7008</v>
      </c>
      <c r="B6941">
        <v>7008</v>
      </c>
      <c r="C6941" t="s">
        <v>458</v>
      </c>
      <c r="D6941">
        <v>5117</v>
      </c>
      <c r="E6941" t="s">
        <v>459</v>
      </c>
      <c r="F6941" t="s">
        <v>506</v>
      </c>
      <c r="G6941" t="s">
        <v>1992</v>
      </c>
      <c r="H6941" t="s">
        <v>1992</v>
      </c>
      <c r="I6941">
        <v>5112</v>
      </c>
      <c r="K6941" s="1"/>
    </row>
    <row r="6942" spans="1:11" x14ac:dyDescent="0.25">
      <c r="A6942" s="5" t="str">
        <f t="shared" si="108"/>
        <v>ID5117G7009</v>
      </c>
      <c r="B6942">
        <v>7009</v>
      </c>
      <c r="C6942" t="s">
        <v>458</v>
      </c>
      <c r="D6942">
        <v>5117</v>
      </c>
      <c r="E6942" t="s">
        <v>459</v>
      </c>
      <c r="F6942" t="s">
        <v>506</v>
      </c>
      <c r="G6942" t="s">
        <v>1992</v>
      </c>
      <c r="H6942" t="s">
        <v>1992</v>
      </c>
      <c r="I6942">
        <v>5112</v>
      </c>
      <c r="K6942" s="1"/>
    </row>
    <row r="6943" spans="1:11" x14ac:dyDescent="0.25">
      <c r="A6943" s="5" t="str">
        <f t="shared" si="108"/>
        <v>ID5118G7010</v>
      </c>
      <c r="B6943">
        <v>7010</v>
      </c>
      <c r="C6943" t="s">
        <v>458</v>
      </c>
      <c r="D6943">
        <v>5118</v>
      </c>
      <c r="E6943" t="s">
        <v>459</v>
      </c>
      <c r="F6943" t="s">
        <v>506</v>
      </c>
      <c r="G6943" t="s">
        <v>2294</v>
      </c>
      <c r="H6943" t="s">
        <v>2294</v>
      </c>
      <c r="I6943">
        <v>5112</v>
      </c>
      <c r="K6943" s="1"/>
    </row>
    <row r="6944" spans="1:11" x14ac:dyDescent="0.25">
      <c r="A6944" s="5" t="str">
        <f t="shared" si="108"/>
        <v>ID5118G7011</v>
      </c>
      <c r="B6944">
        <v>7011</v>
      </c>
      <c r="C6944" t="s">
        <v>458</v>
      </c>
      <c r="D6944">
        <v>5118</v>
      </c>
      <c r="E6944" t="s">
        <v>459</v>
      </c>
      <c r="F6944" t="s">
        <v>506</v>
      </c>
      <c r="G6944" t="s">
        <v>2294</v>
      </c>
      <c r="H6944" t="s">
        <v>2294</v>
      </c>
      <c r="I6944">
        <v>5112</v>
      </c>
      <c r="K6944" s="1"/>
    </row>
    <row r="6945" spans="1:11" x14ac:dyDescent="0.25">
      <c r="A6945" s="5" t="str">
        <f t="shared" si="108"/>
        <v>ID5119G7012</v>
      </c>
      <c r="B6945">
        <v>7012</v>
      </c>
      <c r="C6945" t="s">
        <v>458</v>
      </c>
      <c r="D6945">
        <v>5119</v>
      </c>
      <c r="E6945" t="s">
        <v>459</v>
      </c>
      <c r="F6945" t="s">
        <v>506</v>
      </c>
      <c r="G6945" t="s">
        <v>2295</v>
      </c>
      <c r="H6945" t="s">
        <v>2295</v>
      </c>
      <c r="I6945">
        <v>5112</v>
      </c>
      <c r="K6945" s="1"/>
    </row>
    <row r="6946" spans="1:11" x14ac:dyDescent="0.25">
      <c r="A6946" s="5" t="str">
        <f t="shared" si="108"/>
        <v>ID5119G7013</v>
      </c>
      <c r="B6946">
        <v>7013</v>
      </c>
      <c r="C6946" t="s">
        <v>458</v>
      </c>
      <c r="D6946">
        <v>5119</v>
      </c>
      <c r="E6946" t="s">
        <v>459</v>
      </c>
      <c r="F6946" t="s">
        <v>506</v>
      </c>
      <c r="G6946" t="s">
        <v>2295</v>
      </c>
      <c r="H6946" t="s">
        <v>2295</v>
      </c>
      <c r="I6946">
        <v>5112</v>
      </c>
      <c r="K6946" s="1"/>
    </row>
    <row r="6947" spans="1:11" x14ac:dyDescent="0.25">
      <c r="A6947" s="5" t="str">
        <f t="shared" si="108"/>
        <v>ID5120G7014</v>
      </c>
      <c r="B6947">
        <v>7014</v>
      </c>
      <c r="C6947" t="s">
        <v>458</v>
      </c>
      <c r="D6947">
        <v>5120</v>
      </c>
      <c r="E6947" t="s">
        <v>459</v>
      </c>
      <c r="F6947" t="s">
        <v>506</v>
      </c>
      <c r="G6947" t="s">
        <v>2257</v>
      </c>
      <c r="H6947" t="s">
        <v>2257</v>
      </c>
      <c r="I6947">
        <v>5112</v>
      </c>
      <c r="K6947" s="1"/>
    </row>
    <row r="6948" spans="1:11" x14ac:dyDescent="0.25">
      <c r="A6948" s="5" t="str">
        <f t="shared" si="108"/>
        <v>ID5120G7015</v>
      </c>
      <c r="B6948">
        <v>7015</v>
      </c>
      <c r="C6948" t="s">
        <v>458</v>
      </c>
      <c r="D6948">
        <v>5120</v>
      </c>
      <c r="E6948" t="s">
        <v>459</v>
      </c>
      <c r="F6948" t="s">
        <v>506</v>
      </c>
      <c r="G6948" t="s">
        <v>2257</v>
      </c>
      <c r="H6948" t="s">
        <v>2257</v>
      </c>
      <c r="I6948">
        <v>5112</v>
      </c>
      <c r="K6948" s="1"/>
    </row>
    <row r="6949" spans="1:11" x14ac:dyDescent="0.25">
      <c r="A6949" s="5" t="str">
        <f t="shared" si="108"/>
        <v>ID5121G7016</v>
      </c>
      <c r="B6949">
        <v>7016</v>
      </c>
      <c r="C6949" t="s">
        <v>458</v>
      </c>
      <c r="D6949">
        <v>5121</v>
      </c>
      <c r="E6949" t="s">
        <v>459</v>
      </c>
      <c r="F6949" t="s">
        <v>506</v>
      </c>
      <c r="G6949" t="s">
        <v>2296</v>
      </c>
      <c r="H6949" t="s">
        <v>2296</v>
      </c>
      <c r="I6949">
        <v>5112</v>
      </c>
      <c r="K6949" s="1"/>
    </row>
    <row r="6950" spans="1:11" x14ac:dyDescent="0.25">
      <c r="A6950" s="5" t="str">
        <f t="shared" si="108"/>
        <v>ID5121G7017</v>
      </c>
      <c r="B6950">
        <v>7017</v>
      </c>
      <c r="C6950" t="s">
        <v>458</v>
      </c>
      <c r="D6950">
        <v>5121</v>
      </c>
      <c r="E6950" t="s">
        <v>459</v>
      </c>
      <c r="F6950" t="s">
        <v>506</v>
      </c>
      <c r="G6950" t="s">
        <v>2296</v>
      </c>
      <c r="H6950" t="s">
        <v>2296</v>
      </c>
      <c r="I6950">
        <v>5112</v>
      </c>
      <c r="K6950" s="1"/>
    </row>
    <row r="6951" spans="1:11" x14ac:dyDescent="0.25">
      <c r="A6951" s="5" t="str">
        <f t="shared" si="108"/>
        <v>ID5122G7018</v>
      </c>
      <c r="B6951">
        <v>7018</v>
      </c>
      <c r="C6951" t="s">
        <v>458</v>
      </c>
      <c r="D6951">
        <v>5122</v>
      </c>
      <c r="E6951" t="s">
        <v>459</v>
      </c>
      <c r="F6951" t="s">
        <v>506</v>
      </c>
      <c r="G6951" t="s">
        <v>2297</v>
      </c>
      <c r="H6951" t="s">
        <v>2297</v>
      </c>
      <c r="I6951">
        <v>5112</v>
      </c>
      <c r="K6951" s="1"/>
    </row>
    <row r="6952" spans="1:11" x14ac:dyDescent="0.25">
      <c r="A6952" s="5" t="str">
        <f t="shared" si="108"/>
        <v>ID5122G7019</v>
      </c>
      <c r="B6952">
        <v>7019</v>
      </c>
      <c r="C6952" t="s">
        <v>458</v>
      </c>
      <c r="D6952">
        <v>5122</v>
      </c>
      <c r="E6952" t="s">
        <v>459</v>
      </c>
      <c r="F6952" t="s">
        <v>506</v>
      </c>
      <c r="G6952" t="s">
        <v>2297</v>
      </c>
      <c r="H6952" t="s">
        <v>2297</v>
      </c>
      <c r="I6952">
        <v>5112</v>
      </c>
      <c r="K6952" s="1"/>
    </row>
    <row r="6953" spans="1:11" x14ac:dyDescent="0.25">
      <c r="A6953" s="5" t="str">
        <f t="shared" si="108"/>
        <v>ID5123G7020</v>
      </c>
      <c r="B6953">
        <v>7020</v>
      </c>
      <c r="C6953" t="s">
        <v>458</v>
      </c>
      <c r="D6953">
        <v>5123</v>
      </c>
      <c r="E6953" t="s">
        <v>459</v>
      </c>
      <c r="F6953" t="s">
        <v>506</v>
      </c>
      <c r="G6953" t="s">
        <v>2298</v>
      </c>
      <c r="H6953" t="s">
        <v>2298</v>
      </c>
      <c r="I6953">
        <v>5112</v>
      </c>
      <c r="K6953" s="1"/>
    </row>
    <row r="6954" spans="1:11" x14ac:dyDescent="0.25">
      <c r="A6954" s="5" t="str">
        <f t="shared" si="108"/>
        <v>ID5123G7021</v>
      </c>
      <c r="B6954">
        <v>7021</v>
      </c>
      <c r="C6954" t="s">
        <v>458</v>
      </c>
      <c r="D6954">
        <v>5123</v>
      </c>
      <c r="E6954" t="s">
        <v>459</v>
      </c>
      <c r="F6954" t="s">
        <v>506</v>
      </c>
      <c r="G6954" t="s">
        <v>2298</v>
      </c>
      <c r="H6954" t="s">
        <v>2298</v>
      </c>
      <c r="I6954">
        <v>5112</v>
      </c>
      <c r="K6954" s="1"/>
    </row>
    <row r="6955" spans="1:11" x14ac:dyDescent="0.25">
      <c r="A6955" s="5" t="str">
        <f t="shared" si="108"/>
        <v>ID5124G7022</v>
      </c>
      <c r="B6955">
        <v>7022</v>
      </c>
      <c r="C6955" t="s">
        <v>458</v>
      </c>
      <c r="D6955">
        <v>5124</v>
      </c>
      <c r="E6955" t="s">
        <v>459</v>
      </c>
      <c r="F6955" t="s">
        <v>506</v>
      </c>
      <c r="G6955" t="s">
        <v>2299</v>
      </c>
      <c r="H6955" t="s">
        <v>2299</v>
      </c>
      <c r="I6955">
        <v>5112</v>
      </c>
      <c r="K6955" s="1"/>
    </row>
    <row r="6956" spans="1:11" x14ac:dyDescent="0.25">
      <c r="A6956" s="5" t="str">
        <f t="shared" si="108"/>
        <v>ID5124G7023</v>
      </c>
      <c r="B6956">
        <v>7023</v>
      </c>
      <c r="C6956" t="s">
        <v>458</v>
      </c>
      <c r="D6956">
        <v>5124</v>
      </c>
      <c r="E6956" t="s">
        <v>459</v>
      </c>
      <c r="F6956" t="s">
        <v>506</v>
      </c>
      <c r="G6956" t="s">
        <v>2299</v>
      </c>
      <c r="H6956" t="s">
        <v>2299</v>
      </c>
      <c r="I6956">
        <v>5112</v>
      </c>
      <c r="K6956" s="1"/>
    </row>
    <row r="6957" spans="1:11" x14ac:dyDescent="0.25">
      <c r="A6957" s="5" t="str">
        <f t="shared" si="108"/>
        <v>ID5125G7024</v>
      </c>
      <c r="B6957">
        <v>7024</v>
      </c>
      <c r="C6957" t="s">
        <v>458</v>
      </c>
      <c r="D6957">
        <v>5125</v>
      </c>
      <c r="E6957" t="s">
        <v>459</v>
      </c>
      <c r="F6957" t="s">
        <v>506</v>
      </c>
      <c r="G6957" t="s">
        <v>78</v>
      </c>
      <c r="H6957" t="s">
        <v>78</v>
      </c>
      <c r="I6957">
        <v>5112</v>
      </c>
      <c r="K6957" s="1"/>
    </row>
    <row r="6958" spans="1:11" x14ac:dyDescent="0.25">
      <c r="A6958" s="5" t="str">
        <f t="shared" si="108"/>
        <v>ID5125G7025</v>
      </c>
      <c r="B6958">
        <v>7025</v>
      </c>
      <c r="C6958" t="s">
        <v>458</v>
      </c>
      <c r="D6958">
        <v>5125</v>
      </c>
      <c r="E6958" t="s">
        <v>459</v>
      </c>
      <c r="F6958" t="s">
        <v>506</v>
      </c>
      <c r="G6958" t="s">
        <v>78</v>
      </c>
      <c r="H6958" t="s">
        <v>78</v>
      </c>
      <c r="I6958">
        <v>5112</v>
      </c>
      <c r="K6958" s="1"/>
    </row>
    <row r="6959" spans="1:11" x14ac:dyDescent="0.25">
      <c r="A6959" s="5" t="str">
        <f t="shared" si="108"/>
        <v>ID6898G7026</v>
      </c>
      <c r="B6959">
        <v>7026</v>
      </c>
      <c r="C6959" t="s">
        <v>458</v>
      </c>
      <c r="D6959">
        <v>6898</v>
      </c>
      <c r="E6959" t="s">
        <v>459</v>
      </c>
      <c r="F6959" t="s">
        <v>506</v>
      </c>
      <c r="G6959" t="s">
        <v>2917</v>
      </c>
      <c r="H6959" t="s">
        <v>2917</v>
      </c>
      <c r="I6959">
        <v>5112</v>
      </c>
      <c r="K6959" s="1"/>
    </row>
    <row r="6960" spans="1:11" x14ac:dyDescent="0.25">
      <c r="A6960" s="5" t="str">
        <f t="shared" si="108"/>
        <v>ID6899G7027</v>
      </c>
      <c r="B6960">
        <v>7027</v>
      </c>
      <c r="C6960" t="s">
        <v>458</v>
      </c>
      <c r="D6960">
        <v>6899</v>
      </c>
      <c r="E6960" t="s">
        <v>459</v>
      </c>
      <c r="F6960" t="s">
        <v>506</v>
      </c>
      <c r="G6960" t="s">
        <v>2353</v>
      </c>
      <c r="H6960" t="s">
        <v>2353</v>
      </c>
      <c r="I6960">
        <v>5112</v>
      </c>
      <c r="K6960" s="1"/>
    </row>
    <row r="6961" spans="1:11" x14ac:dyDescent="0.25">
      <c r="A6961" s="5" t="str">
        <f t="shared" si="108"/>
        <v>ID6900G7028</v>
      </c>
      <c r="B6961">
        <v>7028</v>
      </c>
      <c r="C6961" t="s">
        <v>458</v>
      </c>
      <c r="D6961">
        <v>6900</v>
      </c>
      <c r="E6961" t="s">
        <v>459</v>
      </c>
      <c r="F6961" t="s">
        <v>506</v>
      </c>
      <c r="G6961" t="s">
        <v>2918</v>
      </c>
      <c r="H6961" t="s">
        <v>2918</v>
      </c>
      <c r="I6961">
        <v>5112</v>
      </c>
      <c r="K6961" s="1"/>
    </row>
    <row r="6962" spans="1:11" x14ac:dyDescent="0.25">
      <c r="A6962" s="5" t="str">
        <f t="shared" si="108"/>
        <v>ID5126G7029</v>
      </c>
      <c r="B6962">
        <v>7029</v>
      </c>
      <c r="C6962" t="s">
        <v>458</v>
      </c>
      <c r="D6962">
        <v>5126</v>
      </c>
      <c r="E6962" t="s">
        <v>459</v>
      </c>
      <c r="F6962" t="s">
        <v>2300</v>
      </c>
      <c r="G6962" t="s">
        <v>2300</v>
      </c>
      <c r="H6962" t="s">
        <v>2300</v>
      </c>
      <c r="I6962">
        <v>5000</v>
      </c>
      <c r="K6962" s="1"/>
    </row>
    <row r="6963" spans="1:11" x14ac:dyDescent="0.25">
      <c r="A6963" s="5" t="str">
        <f t="shared" si="108"/>
        <v>ID5127G7030</v>
      </c>
      <c r="B6963">
        <v>7030</v>
      </c>
      <c r="C6963" t="s">
        <v>458</v>
      </c>
      <c r="D6963">
        <v>5127</v>
      </c>
      <c r="E6963" t="s">
        <v>459</v>
      </c>
      <c r="F6963" t="s">
        <v>2300</v>
      </c>
      <c r="G6963" t="s">
        <v>2301</v>
      </c>
      <c r="H6963" t="s">
        <v>2301</v>
      </c>
      <c r="I6963">
        <v>5126</v>
      </c>
      <c r="K6963" s="1"/>
    </row>
    <row r="6964" spans="1:11" x14ac:dyDescent="0.25">
      <c r="A6964" s="5" t="str">
        <f t="shared" si="108"/>
        <v>ID5128G7031</v>
      </c>
      <c r="B6964">
        <v>7031</v>
      </c>
      <c r="C6964" t="s">
        <v>458</v>
      </c>
      <c r="D6964">
        <v>5128</v>
      </c>
      <c r="E6964" t="s">
        <v>459</v>
      </c>
      <c r="F6964" t="s">
        <v>2300</v>
      </c>
      <c r="G6964" t="s">
        <v>2302</v>
      </c>
      <c r="H6964" t="s">
        <v>2302</v>
      </c>
      <c r="I6964">
        <v>5126</v>
      </c>
      <c r="K6964" s="1"/>
    </row>
    <row r="6965" spans="1:11" x14ac:dyDescent="0.25">
      <c r="A6965" s="5" t="str">
        <f t="shared" si="108"/>
        <v>ID5129G7032</v>
      </c>
      <c r="B6965">
        <v>7032</v>
      </c>
      <c r="C6965" t="s">
        <v>458</v>
      </c>
      <c r="D6965">
        <v>5129</v>
      </c>
      <c r="E6965" t="s">
        <v>459</v>
      </c>
      <c r="F6965" t="s">
        <v>2300</v>
      </c>
      <c r="G6965" t="s">
        <v>2303</v>
      </c>
      <c r="H6965" t="s">
        <v>2303</v>
      </c>
      <c r="I6965">
        <v>5126</v>
      </c>
      <c r="K6965" s="1"/>
    </row>
    <row r="6966" spans="1:11" x14ac:dyDescent="0.25">
      <c r="A6966" s="5" t="str">
        <f t="shared" si="108"/>
        <v>ID5130G7033</v>
      </c>
      <c r="B6966">
        <v>7033</v>
      </c>
      <c r="C6966" t="s">
        <v>458</v>
      </c>
      <c r="D6966">
        <v>5130</v>
      </c>
      <c r="E6966" t="s">
        <v>459</v>
      </c>
      <c r="F6966" t="s">
        <v>2300</v>
      </c>
      <c r="G6966" t="s">
        <v>2304</v>
      </c>
      <c r="H6966" t="s">
        <v>2304</v>
      </c>
      <c r="I6966">
        <v>5126</v>
      </c>
      <c r="K6966" s="1"/>
    </row>
    <row r="6967" spans="1:11" x14ac:dyDescent="0.25">
      <c r="A6967" s="5" t="str">
        <f t="shared" si="108"/>
        <v>ID5131G7034</v>
      </c>
      <c r="B6967">
        <v>7034</v>
      </c>
      <c r="C6967" t="s">
        <v>458</v>
      </c>
      <c r="D6967">
        <v>5131</v>
      </c>
      <c r="E6967" t="s">
        <v>459</v>
      </c>
      <c r="F6967" t="s">
        <v>2300</v>
      </c>
      <c r="G6967" t="s">
        <v>78</v>
      </c>
      <c r="H6967" t="s">
        <v>78</v>
      </c>
      <c r="I6967">
        <v>5126</v>
      </c>
      <c r="K6967" s="1"/>
    </row>
    <row r="6968" spans="1:11" x14ac:dyDescent="0.25">
      <c r="A6968" s="5" t="str">
        <f t="shared" si="108"/>
        <v>ID5132G7035</v>
      </c>
      <c r="B6968">
        <v>7035</v>
      </c>
      <c r="C6968" t="s">
        <v>458</v>
      </c>
      <c r="D6968">
        <v>5132</v>
      </c>
      <c r="E6968" t="s">
        <v>459</v>
      </c>
      <c r="F6968" t="s">
        <v>2305</v>
      </c>
      <c r="G6968" t="s">
        <v>2305</v>
      </c>
      <c r="H6968" t="s">
        <v>2305</v>
      </c>
      <c r="I6968">
        <v>5000</v>
      </c>
      <c r="K6968" s="1"/>
    </row>
    <row r="6969" spans="1:11" x14ac:dyDescent="0.25">
      <c r="A6969" s="5" t="str">
        <f t="shared" si="108"/>
        <v>ID5133G7036</v>
      </c>
      <c r="B6969">
        <v>7036</v>
      </c>
      <c r="C6969" t="s">
        <v>458</v>
      </c>
      <c r="D6969">
        <v>5133</v>
      </c>
      <c r="E6969" t="s">
        <v>459</v>
      </c>
      <c r="F6969" t="s">
        <v>2305</v>
      </c>
      <c r="G6969" t="s">
        <v>2306</v>
      </c>
      <c r="H6969" t="s">
        <v>2306</v>
      </c>
      <c r="I6969">
        <v>5132</v>
      </c>
      <c r="K6969" s="1"/>
    </row>
    <row r="6970" spans="1:11" x14ac:dyDescent="0.25">
      <c r="A6970" s="5" t="str">
        <f t="shared" si="108"/>
        <v>ID5134G7037</v>
      </c>
      <c r="B6970">
        <v>7037</v>
      </c>
      <c r="C6970" t="s">
        <v>458</v>
      </c>
      <c r="D6970">
        <v>5134</v>
      </c>
      <c r="E6970" t="s">
        <v>459</v>
      </c>
      <c r="F6970" t="s">
        <v>2305</v>
      </c>
      <c r="G6970" t="s">
        <v>2307</v>
      </c>
      <c r="H6970" t="s">
        <v>2307</v>
      </c>
      <c r="I6970">
        <v>5132</v>
      </c>
      <c r="K6970" s="1"/>
    </row>
    <row r="6971" spans="1:11" x14ac:dyDescent="0.25">
      <c r="A6971" s="5" t="str">
        <f t="shared" si="108"/>
        <v>ID5135G7038</v>
      </c>
      <c r="B6971">
        <v>7038</v>
      </c>
      <c r="C6971" t="s">
        <v>458</v>
      </c>
      <c r="D6971">
        <v>5135</v>
      </c>
      <c r="E6971" t="s">
        <v>459</v>
      </c>
      <c r="F6971" t="s">
        <v>2305</v>
      </c>
      <c r="G6971" t="s">
        <v>2308</v>
      </c>
      <c r="H6971" t="s">
        <v>2308</v>
      </c>
      <c r="I6971">
        <v>5132</v>
      </c>
      <c r="K6971" s="1"/>
    </row>
    <row r="6972" spans="1:11" x14ac:dyDescent="0.25">
      <c r="A6972" s="5" t="str">
        <f t="shared" si="108"/>
        <v>ID5136G7039</v>
      </c>
      <c r="B6972">
        <v>7039</v>
      </c>
      <c r="C6972" t="s">
        <v>458</v>
      </c>
      <c r="D6972">
        <v>5136</v>
      </c>
      <c r="E6972" t="s">
        <v>459</v>
      </c>
      <c r="F6972" t="s">
        <v>2305</v>
      </c>
      <c r="G6972" t="s">
        <v>1992</v>
      </c>
      <c r="H6972" t="s">
        <v>1992</v>
      </c>
      <c r="I6972">
        <v>5132</v>
      </c>
      <c r="K6972" s="1"/>
    </row>
    <row r="6973" spans="1:11" x14ac:dyDescent="0.25">
      <c r="A6973" s="5" t="str">
        <f t="shared" si="108"/>
        <v>ID5137G7040</v>
      </c>
      <c r="B6973">
        <v>7040</v>
      </c>
      <c r="C6973" t="s">
        <v>458</v>
      </c>
      <c r="D6973">
        <v>5137</v>
      </c>
      <c r="E6973" t="s">
        <v>459</v>
      </c>
      <c r="F6973" t="s">
        <v>2305</v>
      </c>
      <c r="G6973" t="s">
        <v>2309</v>
      </c>
      <c r="H6973" t="s">
        <v>2309</v>
      </c>
      <c r="I6973">
        <v>5132</v>
      </c>
      <c r="K6973" s="1"/>
    </row>
    <row r="6974" spans="1:11" x14ac:dyDescent="0.25">
      <c r="A6974" s="5" t="str">
        <f t="shared" si="108"/>
        <v>ID5138G7041</v>
      </c>
      <c r="B6974">
        <v>7041</v>
      </c>
      <c r="C6974" t="s">
        <v>458</v>
      </c>
      <c r="D6974">
        <v>5138</v>
      </c>
      <c r="E6974" t="s">
        <v>459</v>
      </c>
      <c r="F6974" t="s">
        <v>2305</v>
      </c>
      <c r="G6974" t="s">
        <v>2310</v>
      </c>
      <c r="H6974" t="s">
        <v>2310</v>
      </c>
      <c r="I6974">
        <v>5132</v>
      </c>
      <c r="K6974" s="1"/>
    </row>
    <row r="6975" spans="1:11" x14ac:dyDescent="0.25">
      <c r="A6975" s="5" t="str">
        <f t="shared" si="108"/>
        <v>ID5139G7042</v>
      </c>
      <c r="B6975">
        <v>7042</v>
      </c>
      <c r="C6975" t="s">
        <v>458</v>
      </c>
      <c r="D6975">
        <v>5139</v>
      </c>
      <c r="E6975" t="s">
        <v>459</v>
      </c>
      <c r="F6975" t="s">
        <v>2305</v>
      </c>
      <c r="G6975" t="s">
        <v>2311</v>
      </c>
      <c r="H6975" t="s">
        <v>2311</v>
      </c>
      <c r="I6975">
        <v>5132</v>
      </c>
      <c r="K6975" s="1"/>
    </row>
    <row r="6976" spans="1:11" x14ac:dyDescent="0.25">
      <c r="A6976" s="5" t="str">
        <f t="shared" si="108"/>
        <v>ID5140G7043</v>
      </c>
      <c r="B6976">
        <v>7043</v>
      </c>
      <c r="C6976" t="s">
        <v>458</v>
      </c>
      <c r="D6976">
        <v>5140</v>
      </c>
      <c r="E6976" t="s">
        <v>459</v>
      </c>
      <c r="F6976" t="s">
        <v>2305</v>
      </c>
      <c r="G6976" t="s">
        <v>2312</v>
      </c>
      <c r="H6976" t="s">
        <v>2312</v>
      </c>
      <c r="I6976">
        <v>5132</v>
      </c>
      <c r="K6976" s="1"/>
    </row>
    <row r="6977" spans="1:11" x14ac:dyDescent="0.25">
      <c r="A6977" s="5" t="str">
        <f t="shared" si="108"/>
        <v>ID5141G7044</v>
      </c>
      <c r="B6977">
        <v>7044</v>
      </c>
      <c r="C6977" t="s">
        <v>458</v>
      </c>
      <c r="D6977">
        <v>5141</v>
      </c>
      <c r="E6977" t="s">
        <v>459</v>
      </c>
      <c r="F6977" t="s">
        <v>2305</v>
      </c>
      <c r="G6977" t="s">
        <v>2313</v>
      </c>
      <c r="H6977" t="s">
        <v>2313</v>
      </c>
      <c r="I6977">
        <v>5132</v>
      </c>
      <c r="K6977" s="1"/>
    </row>
    <row r="6978" spans="1:11" x14ac:dyDescent="0.25">
      <c r="A6978" s="5" t="str">
        <f t="shared" si="108"/>
        <v>ID5142G7045</v>
      </c>
      <c r="B6978">
        <v>7045</v>
      </c>
      <c r="C6978" t="s">
        <v>458</v>
      </c>
      <c r="D6978">
        <v>5142</v>
      </c>
      <c r="E6978" t="s">
        <v>459</v>
      </c>
      <c r="F6978" t="s">
        <v>2305</v>
      </c>
      <c r="G6978" t="s">
        <v>78</v>
      </c>
      <c r="H6978" t="s">
        <v>78</v>
      </c>
      <c r="I6978">
        <v>5132</v>
      </c>
      <c r="K6978" s="1"/>
    </row>
    <row r="6979" spans="1:11" x14ac:dyDescent="0.25">
      <c r="A6979" s="5" t="str">
        <f t="shared" ref="A6979:A7042" si="109">"ID"&amp;D6979&amp;"G"&amp;B6979</f>
        <v>ID6901G7046</v>
      </c>
      <c r="B6979">
        <v>7046</v>
      </c>
      <c r="C6979" t="s">
        <v>458</v>
      </c>
      <c r="D6979">
        <v>6901</v>
      </c>
      <c r="E6979" t="s">
        <v>459</v>
      </c>
      <c r="F6979" t="s">
        <v>2305</v>
      </c>
      <c r="G6979" t="s">
        <v>2242</v>
      </c>
      <c r="H6979" t="s">
        <v>2242</v>
      </c>
      <c r="I6979">
        <v>5132</v>
      </c>
      <c r="K6979" s="1"/>
    </row>
    <row r="6980" spans="1:11" x14ac:dyDescent="0.25">
      <c r="A6980" s="5" t="str">
        <f t="shared" si="109"/>
        <v>ID5143G7047</v>
      </c>
      <c r="B6980">
        <v>7047</v>
      </c>
      <c r="C6980" t="s">
        <v>458</v>
      </c>
      <c r="D6980">
        <v>5143</v>
      </c>
      <c r="E6980" t="s">
        <v>459</v>
      </c>
      <c r="F6980" t="s">
        <v>509</v>
      </c>
      <c r="G6980" t="s">
        <v>509</v>
      </c>
      <c r="H6980" t="s">
        <v>509</v>
      </c>
      <c r="I6980">
        <v>5000</v>
      </c>
      <c r="K6980" s="1"/>
    </row>
    <row r="6981" spans="1:11" x14ac:dyDescent="0.25">
      <c r="A6981" s="5" t="str">
        <f t="shared" si="109"/>
        <v>ID5144G7048</v>
      </c>
      <c r="B6981">
        <v>7048</v>
      </c>
      <c r="C6981" t="s">
        <v>458</v>
      </c>
      <c r="D6981">
        <v>5144</v>
      </c>
      <c r="E6981" t="s">
        <v>459</v>
      </c>
      <c r="F6981" t="s">
        <v>509</v>
      </c>
      <c r="G6981" t="s">
        <v>2314</v>
      </c>
      <c r="H6981" t="s">
        <v>2314</v>
      </c>
      <c r="I6981">
        <v>5143</v>
      </c>
      <c r="K6981" s="1"/>
    </row>
    <row r="6982" spans="1:11" x14ac:dyDescent="0.25">
      <c r="A6982" s="5" t="str">
        <f t="shared" si="109"/>
        <v>ID5145G7049</v>
      </c>
      <c r="B6982">
        <v>7049</v>
      </c>
      <c r="C6982" t="s">
        <v>458</v>
      </c>
      <c r="D6982">
        <v>5145</v>
      </c>
      <c r="E6982" t="s">
        <v>459</v>
      </c>
      <c r="F6982" t="s">
        <v>509</v>
      </c>
      <c r="G6982" t="s">
        <v>2315</v>
      </c>
      <c r="H6982" t="s">
        <v>2315</v>
      </c>
      <c r="I6982">
        <v>5143</v>
      </c>
      <c r="K6982" s="1"/>
    </row>
    <row r="6983" spans="1:11" x14ac:dyDescent="0.25">
      <c r="A6983" s="5" t="str">
        <f t="shared" si="109"/>
        <v>ID5146G7050</v>
      </c>
      <c r="B6983">
        <v>7050</v>
      </c>
      <c r="C6983" t="s">
        <v>458</v>
      </c>
      <c r="D6983">
        <v>5146</v>
      </c>
      <c r="E6983" t="s">
        <v>459</v>
      </c>
      <c r="F6983" t="s">
        <v>509</v>
      </c>
      <c r="G6983" t="s">
        <v>2316</v>
      </c>
      <c r="H6983" t="s">
        <v>2316</v>
      </c>
      <c r="I6983">
        <v>5143</v>
      </c>
      <c r="K6983" s="1"/>
    </row>
    <row r="6984" spans="1:11" x14ac:dyDescent="0.25">
      <c r="A6984" s="5" t="str">
        <f t="shared" si="109"/>
        <v>ID5147G7051</v>
      </c>
      <c r="B6984">
        <v>7051</v>
      </c>
      <c r="C6984" t="s">
        <v>458</v>
      </c>
      <c r="D6984">
        <v>5147</v>
      </c>
      <c r="E6984" t="s">
        <v>459</v>
      </c>
      <c r="F6984" t="s">
        <v>509</v>
      </c>
      <c r="G6984" t="s">
        <v>2317</v>
      </c>
      <c r="H6984" t="s">
        <v>2317</v>
      </c>
      <c r="I6984">
        <v>5143</v>
      </c>
      <c r="K6984" s="1"/>
    </row>
    <row r="6985" spans="1:11" x14ac:dyDescent="0.25">
      <c r="A6985" s="5" t="str">
        <f t="shared" si="109"/>
        <v>ID5148G7052</v>
      </c>
      <c r="B6985">
        <v>7052</v>
      </c>
      <c r="C6985" t="s">
        <v>458</v>
      </c>
      <c r="D6985">
        <v>5148</v>
      </c>
      <c r="E6985" t="s">
        <v>459</v>
      </c>
      <c r="F6985" t="s">
        <v>509</v>
      </c>
      <c r="G6985" t="s">
        <v>2318</v>
      </c>
      <c r="H6985" t="s">
        <v>2318</v>
      </c>
      <c r="I6985">
        <v>5143</v>
      </c>
      <c r="K6985" s="1"/>
    </row>
    <row r="6986" spans="1:11" x14ac:dyDescent="0.25">
      <c r="A6986" s="5" t="str">
        <f t="shared" si="109"/>
        <v>ID5148G7053</v>
      </c>
      <c r="B6986">
        <v>7053</v>
      </c>
      <c r="C6986" t="s">
        <v>458</v>
      </c>
      <c r="D6986">
        <v>5148</v>
      </c>
      <c r="E6986" t="s">
        <v>459</v>
      </c>
      <c r="F6986" t="s">
        <v>509</v>
      </c>
      <c r="G6986" t="s">
        <v>2318</v>
      </c>
      <c r="H6986" t="s">
        <v>2318</v>
      </c>
      <c r="I6986">
        <v>5143</v>
      </c>
      <c r="K6986" s="1"/>
    </row>
    <row r="6987" spans="1:11" x14ac:dyDescent="0.25">
      <c r="A6987" s="5" t="str">
        <f t="shared" si="109"/>
        <v>ID5149G7054</v>
      </c>
      <c r="B6987">
        <v>7054</v>
      </c>
      <c r="C6987" t="s">
        <v>458</v>
      </c>
      <c r="D6987">
        <v>5149</v>
      </c>
      <c r="E6987" t="s">
        <v>459</v>
      </c>
      <c r="F6987" t="s">
        <v>509</v>
      </c>
      <c r="G6987" t="s">
        <v>2319</v>
      </c>
      <c r="H6987" t="s">
        <v>2319</v>
      </c>
      <c r="I6987">
        <v>5143</v>
      </c>
      <c r="K6987" s="1"/>
    </row>
    <row r="6988" spans="1:11" x14ac:dyDescent="0.25">
      <c r="A6988" s="5" t="str">
        <f t="shared" si="109"/>
        <v>ID5150G7055</v>
      </c>
      <c r="B6988">
        <v>7055</v>
      </c>
      <c r="C6988" t="s">
        <v>458</v>
      </c>
      <c r="D6988">
        <v>5150</v>
      </c>
      <c r="E6988" t="s">
        <v>459</v>
      </c>
      <c r="F6988" t="s">
        <v>509</v>
      </c>
      <c r="G6988" t="s">
        <v>2320</v>
      </c>
      <c r="H6988" t="s">
        <v>2320</v>
      </c>
      <c r="I6988">
        <v>5143</v>
      </c>
      <c r="K6988" s="1"/>
    </row>
    <row r="6989" spans="1:11" x14ac:dyDescent="0.25">
      <c r="A6989" s="5" t="str">
        <f t="shared" si="109"/>
        <v>ID5151G7056</v>
      </c>
      <c r="B6989">
        <v>7056</v>
      </c>
      <c r="C6989" t="s">
        <v>458</v>
      </c>
      <c r="D6989">
        <v>5151</v>
      </c>
      <c r="E6989" t="s">
        <v>459</v>
      </c>
      <c r="F6989" t="s">
        <v>509</v>
      </c>
      <c r="G6989" t="s">
        <v>1992</v>
      </c>
      <c r="H6989" t="s">
        <v>1992</v>
      </c>
      <c r="I6989">
        <v>5143</v>
      </c>
      <c r="K6989" s="1"/>
    </row>
    <row r="6990" spans="1:11" x14ac:dyDescent="0.25">
      <c r="A6990" s="5" t="str">
        <f t="shared" si="109"/>
        <v>ID5151G7057</v>
      </c>
      <c r="B6990">
        <v>7057</v>
      </c>
      <c r="C6990" t="s">
        <v>458</v>
      </c>
      <c r="D6990">
        <v>5151</v>
      </c>
      <c r="E6990" t="s">
        <v>459</v>
      </c>
      <c r="F6990" t="s">
        <v>509</v>
      </c>
      <c r="G6990" t="s">
        <v>1992</v>
      </c>
      <c r="H6990" t="s">
        <v>1992</v>
      </c>
      <c r="I6990">
        <v>5143</v>
      </c>
      <c r="K6990" s="1"/>
    </row>
    <row r="6991" spans="1:11" x14ac:dyDescent="0.25">
      <c r="A6991" s="5" t="str">
        <f t="shared" si="109"/>
        <v>ID5153G7058</v>
      </c>
      <c r="B6991">
        <v>7058</v>
      </c>
      <c r="C6991" t="s">
        <v>458</v>
      </c>
      <c r="D6991">
        <v>5153</v>
      </c>
      <c r="E6991" t="s">
        <v>459</v>
      </c>
      <c r="F6991" t="s">
        <v>509</v>
      </c>
      <c r="G6991" t="s">
        <v>2322</v>
      </c>
      <c r="H6991" t="s">
        <v>2322</v>
      </c>
      <c r="I6991">
        <v>5143</v>
      </c>
      <c r="K6991" s="1"/>
    </row>
    <row r="6992" spans="1:11" x14ac:dyDescent="0.25">
      <c r="A6992" s="5" t="str">
        <f t="shared" si="109"/>
        <v>ID5154G7059</v>
      </c>
      <c r="B6992">
        <v>7059</v>
      </c>
      <c r="C6992" t="s">
        <v>458</v>
      </c>
      <c r="D6992">
        <v>5154</v>
      </c>
      <c r="E6992" t="s">
        <v>459</v>
      </c>
      <c r="F6992" t="s">
        <v>509</v>
      </c>
      <c r="G6992" t="s">
        <v>78</v>
      </c>
      <c r="H6992" t="s">
        <v>78</v>
      </c>
      <c r="I6992">
        <v>5143</v>
      </c>
      <c r="K6992" s="1"/>
    </row>
    <row r="6993" spans="1:11" x14ac:dyDescent="0.25">
      <c r="A6993" s="5" t="str">
        <f t="shared" si="109"/>
        <v>ID5155G7060</v>
      </c>
      <c r="B6993">
        <v>7060</v>
      </c>
      <c r="C6993" t="s">
        <v>458</v>
      </c>
      <c r="D6993">
        <v>5155</v>
      </c>
      <c r="E6993" t="s">
        <v>459</v>
      </c>
      <c r="F6993" t="s">
        <v>2323</v>
      </c>
      <c r="G6993" t="s">
        <v>2323</v>
      </c>
      <c r="H6993" t="s">
        <v>2323</v>
      </c>
      <c r="I6993">
        <v>5000</v>
      </c>
      <c r="K6993" s="1"/>
    </row>
    <row r="6994" spans="1:11" x14ac:dyDescent="0.25">
      <c r="A6994" s="5" t="str">
        <f t="shared" si="109"/>
        <v>ID5156G7061</v>
      </c>
      <c r="B6994">
        <v>7061</v>
      </c>
      <c r="C6994" t="s">
        <v>458</v>
      </c>
      <c r="D6994">
        <v>5156</v>
      </c>
      <c r="E6994" t="s">
        <v>459</v>
      </c>
      <c r="F6994" t="s">
        <v>2323</v>
      </c>
      <c r="G6994" t="s">
        <v>2270</v>
      </c>
      <c r="H6994" t="s">
        <v>2270</v>
      </c>
      <c r="I6994">
        <v>5155</v>
      </c>
      <c r="K6994" s="1"/>
    </row>
    <row r="6995" spans="1:11" x14ac:dyDescent="0.25">
      <c r="A6995" s="5" t="str">
        <f t="shared" si="109"/>
        <v>ID5157G7062</v>
      </c>
      <c r="B6995">
        <v>7062</v>
      </c>
      <c r="C6995" t="s">
        <v>458</v>
      </c>
      <c r="D6995">
        <v>5157</v>
      </c>
      <c r="E6995" t="s">
        <v>459</v>
      </c>
      <c r="F6995" t="s">
        <v>2323</v>
      </c>
      <c r="G6995" t="s">
        <v>2324</v>
      </c>
      <c r="H6995" t="s">
        <v>2324</v>
      </c>
      <c r="I6995">
        <v>5155</v>
      </c>
      <c r="K6995" s="1"/>
    </row>
    <row r="6996" spans="1:11" x14ac:dyDescent="0.25">
      <c r="A6996" s="5" t="str">
        <f t="shared" si="109"/>
        <v>ID5158G7063</v>
      </c>
      <c r="B6996">
        <v>7063</v>
      </c>
      <c r="C6996" t="s">
        <v>458</v>
      </c>
      <c r="D6996">
        <v>5158</v>
      </c>
      <c r="E6996" t="s">
        <v>459</v>
      </c>
      <c r="F6996" t="s">
        <v>2323</v>
      </c>
      <c r="G6996" t="s">
        <v>2325</v>
      </c>
      <c r="H6996" t="s">
        <v>2325</v>
      </c>
      <c r="I6996">
        <v>5155</v>
      </c>
      <c r="K6996" s="1"/>
    </row>
    <row r="6997" spans="1:11" x14ac:dyDescent="0.25">
      <c r="A6997" s="5" t="str">
        <f t="shared" si="109"/>
        <v>ID5159G7064</v>
      </c>
      <c r="B6997">
        <v>7064</v>
      </c>
      <c r="C6997" t="s">
        <v>458</v>
      </c>
      <c r="D6997">
        <v>5159</v>
      </c>
      <c r="E6997" t="s">
        <v>459</v>
      </c>
      <c r="F6997" t="s">
        <v>2323</v>
      </c>
      <c r="G6997" t="s">
        <v>2326</v>
      </c>
      <c r="H6997" t="s">
        <v>2326</v>
      </c>
      <c r="I6997">
        <v>5155</v>
      </c>
      <c r="K6997" s="1"/>
    </row>
    <row r="6998" spans="1:11" x14ac:dyDescent="0.25">
      <c r="A6998" s="5" t="str">
        <f t="shared" si="109"/>
        <v>ID5160G7065</v>
      </c>
      <c r="B6998">
        <v>7065</v>
      </c>
      <c r="C6998" t="s">
        <v>458</v>
      </c>
      <c r="D6998">
        <v>5160</v>
      </c>
      <c r="E6998" t="s">
        <v>459</v>
      </c>
      <c r="F6998" t="s">
        <v>2323</v>
      </c>
      <c r="G6998" t="s">
        <v>2327</v>
      </c>
      <c r="H6998" t="s">
        <v>2327</v>
      </c>
      <c r="I6998">
        <v>5155</v>
      </c>
      <c r="K6998" s="1"/>
    </row>
    <row r="6999" spans="1:11" x14ac:dyDescent="0.25">
      <c r="A6999" s="5" t="str">
        <f t="shared" si="109"/>
        <v>ID5161G7066</v>
      </c>
      <c r="B6999">
        <v>7066</v>
      </c>
      <c r="C6999" t="s">
        <v>458</v>
      </c>
      <c r="D6999">
        <v>5161</v>
      </c>
      <c r="E6999" t="s">
        <v>459</v>
      </c>
      <c r="F6999" t="s">
        <v>2323</v>
      </c>
      <c r="G6999" t="s">
        <v>2301</v>
      </c>
      <c r="H6999" t="s">
        <v>2301</v>
      </c>
      <c r="I6999">
        <v>5155</v>
      </c>
      <c r="K6999" s="1"/>
    </row>
    <row r="7000" spans="1:11" x14ac:dyDescent="0.25">
      <c r="A7000" s="5" t="str">
        <f t="shared" si="109"/>
        <v>ID5162G7067</v>
      </c>
      <c r="B7000">
        <v>7067</v>
      </c>
      <c r="C7000" t="s">
        <v>458</v>
      </c>
      <c r="D7000">
        <v>5162</v>
      </c>
      <c r="E7000" t="s">
        <v>459</v>
      </c>
      <c r="F7000" t="s">
        <v>2323</v>
      </c>
      <c r="G7000" t="s">
        <v>78</v>
      </c>
      <c r="H7000" t="s">
        <v>78</v>
      </c>
      <c r="I7000">
        <v>5155</v>
      </c>
      <c r="K7000" s="1"/>
    </row>
    <row r="7001" spans="1:11" x14ac:dyDescent="0.25">
      <c r="A7001" s="5" t="str">
        <f t="shared" si="109"/>
        <v>ID5163G7068</v>
      </c>
      <c r="B7001">
        <v>7068</v>
      </c>
      <c r="C7001" t="s">
        <v>458</v>
      </c>
      <c r="D7001">
        <v>5163</v>
      </c>
      <c r="E7001" t="s">
        <v>459</v>
      </c>
      <c r="F7001" t="s">
        <v>2328</v>
      </c>
      <c r="G7001" t="s">
        <v>2328</v>
      </c>
      <c r="H7001" t="s">
        <v>2328</v>
      </c>
      <c r="I7001">
        <v>5000</v>
      </c>
      <c r="K7001" s="1"/>
    </row>
    <row r="7002" spans="1:11" x14ac:dyDescent="0.25">
      <c r="A7002" s="5" t="str">
        <f t="shared" si="109"/>
        <v>ID5164G7069</v>
      </c>
      <c r="B7002">
        <v>7069</v>
      </c>
      <c r="C7002" t="s">
        <v>458</v>
      </c>
      <c r="D7002">
        <v>5164</v>
      </c>
      <c r="E7002" t="s">
        <v>459</v>
      </c>
      <c r="F7002" t="s">
        <v>2328</v>
      </c>
      <c r="G7002" t="s">
        <v>2329</v>
      </c>
      <c r="H7002" t="s">
        <v>2329</v>
      </c>
      <c r="I7002">
        <v>5163</v>
      </c>
      <c r="K7002" s="1"/>
    </row>
    <row r="7003" spans="1:11" x14ac:dyDescent="0.25">
      <c r="A7003" s="5" t="str">
        <f t="shared" si="109"/>
        <v>ID5165G7070</v>
      </c>
      <c r="B7003">
        <v>7070</v>
      </c>
      <c r="C7003" t="s">
        <v>458</v>
      </c>
      <c r="D7003">
        <v>5165</v>
      </c>
      <c r="E7003" t="s">
        <v>459</v>
      </c>
      <c r="F7003" t="s">
        <v>2328</v>
      </c>
      <c r="G7003" t="s">
        <v>2330</v>
      </c>
      <c r="H7003" t="s">
        <v>2330</v>
      </c>
      <c r="I7003">
        <v>5163</v>
      </c>
      <c r="K7003" s="1"/>
    </row>
    <row r="7004" spans="1:11" x14ac:dyDescent="0.25">
      <c r="A7004" s="5" t="str">
        <f t="shared" si="109"/>
        <v>ID5166G7071</v>
      </c>
      <c r="B7004">
        <v>7071</v>
      </c>
      <c r="C7004" t="s">
        <v>458</v>
      </c>
      <c r="D7004">
        <v>5166</v>
      </c>
      <c r="E7004" t="s">
        <v>459</v>
      </c>
      <c r="F7004" t="s">
        <v>2328</v>
      </c>
      <c r="G7004" t="s">
        <v>2331</v>
      </c>
      <c r="H7004" t="s">
        <v>2331</v>
      </c>
      <c r="I7004">
        <v>5163</v>
      </c>
      <c r="K7004" s="1"/>
    </row>
    <row r="7005" spans="1:11" x14ac:dyDescent="0.25">
      <c r="A7005" s="5" t="str">
        <f t="shared" si="109"/>
        <v>ID5167G7072</v>
      </c>
      <c r="B7005">
        <v>7072</v>
      </c>
      <c r="C7005" t="s">
        <v>458</v>
      </c>
      <c r="D7005">
        <v>5167</v>
      </c>
      <c r="E7005" t="s">
        <v>459</v>
      </c>
      <c r="F7005" t="s">
        <v>2328</v>
      </c>
      <c r="G7005" t="s">
        <v>2332</v>
      </c>
      <c r="H7005" t="s">
        <v>2332</v>
      </c>
      <c r="I7005">
        <v>5163</v>
      </c>
      <c r="K7005" s="1"/>
    </row>
    <row r="7006" spans="1:11" x14ac:dyDescent="0.25">
      <c r="A7006" s="5" t="str">
        <f t="shared" si="109"/>
        <v>ID5168G7073</v>
      </c>
      <c r="B7006">
        <v>7073</v>
      </c>
      <c r="C7006" t="s">
        <v>458</v>
      </c>
      <c r="D7006">
        <v>5168</v>
      </c>
      <c r="E7006" t="s">
        <v>459</v>
      </c>
      <c r="F7006" t="s">
        <v>2328</v>
      </c>
      <c r="G7006" t="s">
        <v>2333</v>
      </c>
      <c r="H7006" t="s">
        <v>2333</v>
      </c>
      <c r="I7006">
        <v>5163</v>
      </c>
      <c r="K7006" s="1"/>
    </row>
    <row r="7007" spans="1:11" x14ac:dyDescent="0.25">
      <c r="A7007" s="5" t="str">
        <f t="shared" si="109"/>
        <v>ID5168G7074</v>
      </c>
      <c r="B7007">
        <v>7074</v>
      </c>
      <c r="C7007" t="s">
        <v>458</v>
      </c>
      <c r="D7007">
        <v>5168</v>
      </c>
      <c r="E7007" t="s">
        <v>459</v>
      </c>
      <c r="F7007" t="s">
        <v>2328</v>
      </c>
      <c r="G7007" t="s">
        <v>2333</v>
      </c>
      <c r="H7007" t="s">
        <v>2333</v>
      </c>
      <c r="I7007">
        <v>5163</v>
      </c>
      <c r="K7007" s="1"/>
    </row>
    <row r="7008" spans="1:11" x14ac:dyDescent="0.25">
      <c r="A7008" s="5" t="str">
        <f t="shared" si="109"/>
        <v>ID5169G7075</v>
      </c>
      <c r="B7008">
        <v>7075</v>
      </c>
      <c r="C7008" t="s">
        <v>458</v>
      </c>
      <c r="D7008">
        <v>5169</v>
      </c>
      <c r="E7008" t="s">
        <v>459</v>
      </c>
      <c r="F7008" t="s">
        <v>2328</v>
      </c>
      <c r="G7008" t="s">
        <v>2334</v>
      </c>
      <c r="H7008" t="s">
        <v>2334</v>
      </c>
      <c r="I7008">
        <v>5163</v>
      </c>
      <c r="K7008" s="1"/>
    </row>
    <row r="7009" spans="1:11" x14ac:dyDescent="0.25">
      <c r="A7009" s="5" t="str">
        <f t="shared" si="109"/>
        <v>ID5170G7076</v>
      </c>
      <c r="B7009">
        <v>7076</v>
      </c>
      <c r="C7009" t="s">
        <v>458</v>
      </c>
      <c r="D7009">
        <v>5170</v>
      </c>
      <c r="E7009" t="s">
        <v>459</v>
      </c>
      <c r="F7009" t="s">
        <v>2328</v>
      </c>
      <c r="G7009" t="s">
        <v>78</v>
      </c>
      <c r="H7009" t="s">
        <v>78</v>
      </c>
      <c r="I7009">
        <v>5163</v>
      </c>
      <c r="K7009" s="1"/>
    </row>
    <row r="7010" spans="1:11" x14ac:dyDescent="0.25">
      <c r="A7010" s="5" t="str">
        <f t="shared" si="109"/>
        <v>ID5171G7077</v>
      </c>
      <c r="B7010">
        <v>7077</v>
      </c>
      <c r="C7010" t="s">
        <v>458</v>
      </c>
      <c r="D7010">
        <v>5171</v>
      </c>
      <c r="E7010" t="s">
        <v>459</v>
      </c>
      <c r="F7010" t="s">
        <v>512</v>
      </c>
      <c r="G7010" t="s">
        <v>512</v>
      </c>
      <c r="H7010" t="s">
        <v>512</v>
      </c>
      <c r="I7010">
        <v>5000</v>
      </c>
      <c r="K7010" s="1"/>
    </row>
    <row r="7011" spans="1:11" x14ac:dyDescent="0.25">
      <c r="A7011" s="5" t="str">
        <f t="shared" si="109"/>
        <v>ID5172G7078</v>
      </c>
      <c r="B7011">
        <v>7078</v>
      </c>
      <c r="C7011" t="s">
        <v>458</v>
      </c>
      <c r="D7011">
        <v>5172</v>
      </c>
      <c r="E7011" t="s">
        <v>459</v>
      </c>
      <c r="F7011" t="s">
        <v>512</v>
      </c>
      <c r="G7011" t="s">
        <v>514</v>
      </c>
      <c r="H7011" t="s">
        <v>514</v>
      </c>
      <c r="I7011">
        <v>5171</v>
      </c>
      <c r="K7011" s="1"/>
    </row>
    <row r="7012" spans="1:11" x14ac:dyDescent="0.25">
      <c r="A7012" s="5" t="str">
        <f t="shared" si="109"/>
        <v>ID5173G7079</v>
      </c>
      <c r="B7012">
        <v>7079</v>
      </c>
      <c r="C7012" t="s">
        <v>458</v>
      </c>
      <c r="D7012">
        <v>5173</v>
      </c>
      <c r="E7012" t="s">
        <v>459</v>
      </c>
      <c r="F7012" t="s">
        <v>512</v>
      </c>
      <c r="G7012" t="s">
        <v>2335</v>
      </c>
      <c r="H7012" t="s">
        <v>2335</v>
      </c>
      <c r="I7012">
        <v>5171</v>
      </c>
      <c r="K7012" s="1"/>
    </row>
    <row r="7013" spans="1:11" x14ac:dyDescent="0.25">
      <c r="A7013" s="5" t="str">
        <f t="shared" si="109"/>
        <v>ID5174G7080</v>
      </c>
      <c r="B7013">
        <v>7080</v>
      </c>
      <c r="C7013" t="s">
        <v>458</v>
      </c>
      <c r="D7013">
        <v>5174</v>
      </c>
      <c r="E7013" t="s">
        <v>459</v>
      </c>
      <c r="F7013" t="s">
        <v>512</v>
      </c>
      <c r="G7013" t="s">
        <v>1992</v>
      </c>
      <c r="H7013" t="s">
        <v>1992</v>
      </c>
      <c r="I7013">
        <v>5171</v>
      </c>
      <c r="K7013" s="1"/>
    </row>
    <row r="7014" spans="1:11" x14ac:dyDescent="0.25">
      <c r="A7014" s="5" t="str">
        <f t="shared" si="109"/>
        <v>ID5175G7081</v>
      </c>
      <c r="B7014">
        <v>7081</v>
      </c>
      <c r="C7014" t="s">
        <v>458</v>
      </c>
      <c r="D7014">
        <v>5175</v>
      </c>
      <c r="E7014" t="s">
        <v>459</v>
      </c>
      <c r="F7014" t="s">
        <v>512</v>
      </c>
      <c r="G7014" t="s">
        <v>2336</v>
      </c>
      <c r="H7014" t="s">
        <v>2336</v>
      </c>
      <c r="I7014">
        <v>5171</v>
      </c>
      <c r="K7014" s="1"/>
    </row>
    <row r="7015" spans="1:11" x14ac:dyDescent="0.25">
      <c r="A7015" s="5" t="str">
        <f t="shared" si="109"/>
        <v>ID5176G7082</v>
      </c>
      <c r="B7015">
        <v>7082</v>
      </c>
      <c r="C7015" t="s">
        <v>458</v>
      </c>
      <c r="D7015">
        <v>5176</v>
      </c>
      <c r="E7015" t="s">
        <v>459</v>
      </c>
      <c r="F7015" t="s">
        <v>512</v>
      </c>
      <c r="G7015" t="s">
        <v>2337</v>
      </c>
      <c r="H7015" t="s">
        <v>2337</v>
      </c>
      <c r="I7015">
        <v>5171</v>
      </c>
      <c r="K7015" s="1"/>
    </row>
    <row r="7016" spans="1:11" x14ac:dyDescent="0.25">
      <c r="A7016" s="5" t="str">
        <f t="shared" si="109"/>
        <v>ID5177G7083</v>
      </c>
      <c r="B7016">
        <v>7083</v>
      </c>
      <c r="C7016" t="s">
        <v>458</v>
      </c>
      <c r="D7016">
        <v>5177</v>
      </c>
      <c r="E7016" t="s">
        <v>459</v>
      </c>
      <c r="F7016" t="s">
        <v>512</v>
      </c>
      <c r="G7016" t="s">
        <v>2338</v>
      </c>
      <c r="H7016" t="s">
        <v>2338</v>
      </c>
      <c r="I7016">
        <v>5171</v>
      </c>
      <c r="K7016" s="1"/>
    </row>
    <row r="7017" spans="1:11" x14ac:dyDescent="0.25">
      <c r="A7017" s="5" t="str">
        <f t="shared" si="109"/>
        <v>ID5178G7084</v>
      </c>
      <c r="B7017">
        <v>7084</v>
      </c>
      <c r="C7017" t="s">
        <v>458</v>
      </c>
      <c r="D7017">
        <v>5178</v>
      </c>
      <c r="E7017" t="s">
        <v>459</v>
      </c>
      <c r="F7017" t="s">
        <v>512</v>
      </c>
      <c r="G7017" t="s">
        <v>78</v>
      </c>
      <c r="H7017" t="s">
        <v>78</v>
      </c>
      <c r="I7017">
        <v>5171</v>
      </c>
      <c r="K7017" s="1"/>
    </row>
    <row r="7018" spans="1:11" x14ac:dyDescent="0.25">
      <c r="A7018" s="5" t="str">
        <f t="shared" si="109"/>
        <v>ID5179G7085</v>
      </c>
      <c r="B7018">
        <v>7085</v>
      </c>
      <c r="C7018" t="s">
        <v>458</v>
      </c>
      <c r="D7018">
        <v>5179</v>
      </c>
      <c r="E7018" t="s">
        <v>459</v>
      </c>
      <c r="F7018" t="s">
        <v>2339</v>
      </c>
      <c r="G7018" t="s">
        <v>2339</v>
      </c>
      <c r="H7018" t="s">
        <v>2339</v>
      </c>
      <c r="I7018">
        <v>5000</v>
      </c>
      <c r="K7018" s="1"/>
    </row>
    <row r="7019" spans="1:11" x14ac:dyDescent="0.25">
      <c r="A7019" s="5" t="str">
        <f t="shared" si="109"/>
        <v>ID5180G7086</v>
      </c>
      <c r="B7019">
        <v>7086</v>
      </c>
      <c r="C7019" t="s">
        <v>458</v>
      </c>
      <c r="D7019">
        <v>5180</v>
      </c>
      <c r="E7019" t="s">
        <v>459</v>
      </c>
      <c r="F7019" t="s">
        <v>2340</v>
      </c>
      <c r="G7019" t="s">
        <v>2340</v>
      </c>
      <c r="H7019" t="s">
        <v>2340</v>
      </c>
      <c r="I7019">
        <v>5000</v>
      </c>
      <c r="K7019" s="1"/>
    </row>
    <row r="7020" spans="1:11" x14ac:dyDescent="0.25">
      <c r="A7020" s="5" t="str">
        <f t="shared" si="109"/>
        <v>ID5181G7087</v>
      </c>
      <c r="B7020">
        <v>7087</v>
      </c>
      <c r="C7020" t="s">
        <v>458</v>
      </c>
      <c r="D7020">
        <v>5181</v>
      </c>
      <c r="E7020" t="s">
        <v>459</v>
      </c>
      <c r="F7020" t="s">
        <v>2177</v>
      </c>
      <c r="G7020" t="s">
        <v>78</v>
      </c>
      <c r="H7020" t="s">
        <v>78</v>
      </c>
      <c r="I7020">
        <v>5180</v>
      </c>
      <c r="K7020" s="1"/>
    </row>
    <row r="7021" spans="1:11" x14ac:dyDescent="0.25">
      <c r="A7021" s="5" t="str">
        <f t="shared" si="109"/>
        <v>ID5181G7088</v>
      </c>
      <c r="B7021">
        <v>7088</v>
      </c>
      <c r="C7021" t="s">
        <v>458</v>
      </c>
      <c r="D7021">
        <v>5181</v>
      </c>
      <c r="E7021" t="s">
        <v>459</v>
      </c>
      <c r="F7021" t="s">
        <v>2177</v>
      </c>
      <c r="G7021" t="s">
        <v>78</v>
      </c>
      <c r="H7021" t="s">
        <v>78</v>
      </c>
      <c r="I7021">
        <v>5180</v>
      </c>
      <c r="K7021" s="1"/>
    </row>
    <row r="7022" spans="1:11" x14ac:dyDescent="0.25">
      <c r="A7022" s="5" t="str">
        <f t="shared" si="109"/>
        <v>ID5182G7089</v>
      </c>
      <c r="B7022">
        <v>7089</v>
      </c>
      <c r="C7022" t="s">
        <v>458</v>
      </c>
      <c r="D7022">
        <v>5182</v>
      </c>
      <c r="E7022" t="s">
        <v>459</v>
      </c>
      <c r="F7022" t="s">
        <v>2340</v>
      </c>
      <c r="G7022" t="s">
        <v>2341</v>
      </c>
      <c r="H7022" t="s">
        <v>2341</v>
      </c>
      <c r="I7022">
        <v>5180</v>
      </c>
      <c r="K7022" s="1"/>
    </row>
    <row r="7023" spans="1:11" x14ac:dyDescent="0.25">
      <c r="A7023" s="5" t="str">
        <f t="shared" si="109"/>
        <v>ID5183G7090</v>
      </c>
      <c r="B7023">
        <v>7090</v>
      </c>
      <c r="C7023" t="s">
        <v>458</v>
      </c>
      <c r="D7023">
        <v>5183</v>
      </c>
      <c r="E7023" t="s">
        <v>459</v>
      </c>
      <c r="F7023" t="s">
        <v>2340</v>
      </c>
      <c r="G7023" t="s">
        <v>2342</v>
      </c>
      <c r="H7023" t="s">
        <v>2342</v>
      </c>
      <c r="I7023">
        <v>5180</v>
      </c>
      <c r="K7023" s="1"/>
    </row>
    <row r="7024" spans="1:11" x14ac:dyDescent="0.25">
      <c r="A7024" s="5" t="str">
        <f t="shared" si="109"/>
        <v>ID5184G7091</v>
      </c>
      <c r="B7024">
        <v>7091</v>
      </c>
      <c r="C7024" t="s">
        <v>458</v>
      </c>
      <c r="D7024">
        <v>5184</v>
      </c>
      <c r="E7024" t="s">
        <v>459</v>
      </c>
      <c r="F7024" t="s">
        <v>2340</v>
      </c>
      <c r="G7024" t="s">
        <v>2343</v>
      </c>
      <c r="H7024" t="s">
        <v>2343</v>
      </c>
      <c r="I7024">
        <v>5180</v>
      </c>
      <c r="K7024" s="1"/>
    </row>
    <row r="7025" spans="1:11" x14ac:dyDescent="0.25">
      <c r="A7025" s="5" t="str">
        <f t="shared" si="109"/>
        <v>ID5185G7092</v>
      </c>
      <c r="B7025">
        <v>7092</v>
      </c>
      <c r="C7025" t="s">
        <v>458</v>
      </c>
      <c r="D7025">
        <v>5185</v>
      </c>
      <c r="E7025" t="s">
        <v>459</v>
      </c>
      <c r="F7025" t="s">
        <v>2340</v>
      </c>
      <c r="G7025" t="s">
        <v>2344</v>
      </c>
      <c r="H7025" t="s">
        <v>2344</v>
      </c>
      <c r="I7025">
        <v>5180</v>
      </c>
      <c r="K7025" s="1"/>
    </row>
    <row r="7026" spans="1:11" x14ac:dyDescent="0.25">
      <c r="A7026" s="5" t="str">
        <f t="shared" si="109"/>
        <v>ID5186G7093</v>
      </c>
      <c r="B7026">
        <v>7093</v>
      </c>
      <c r="C7026" t="s">
        <v>458</v>
      </c>
      <c r="D7026">
        <v>5186</v>
      </c>
      <c r="E7026" t="s">
        <v>459</v>
      </c>
      <c r="F7026" t="s">
        <v>2340</v>
      </c>
      <c r="G7026" t="s">
        <v>2345</v>
      </c>
      <c r="H7026" t="s">
        <v>2345</v>
      </c>
      <c r="I7026">
        <v>5180</v>
      </c>
      <c r="K7026" s="1"/>
    </row>
    <row r="7027" spans="1:11" x14ac:dyDescent="0.25">
      <c r="A7027" s="5" t="str">
        <f t="shared" si="109"/>
        <v>ID5187G7094</v>
      </c>
      <c r="B7027">
        <v>7094</v>
      </c>
      <c r="C7027" t="s">
        <v>458</v>
      </c>
      <c r="D7027">
        <v>5187</v>
      </c>
      <c r="E7027" t="s">
        <v>459</v>
      </c>
      <c r="F7027" t="s">
        <v>2340</v>
      </c>
      <c r="G7027" t="s">
        <v>2346</v>
      </c>
      <c r="H7027" t="s">
        <v>2346</v>
      </c>
      <c r="I7027">
        <v>5180</v>
      </c>
      <c r="K7027" s="1"/>
    </row>
    <row r="7028" spans="1:11" x14ac:dyDescent="0.25">
      <c r="A7028" s="5" t="str">
        <f t="shared" si="109"/>
        <v>ID5188G7095</v>
      </c>
      <c r="B7028">
        <v>7095</v>
      </c>
      <c r="C7028" t="s">
        <v>458</v>
      </c>
      <c r="D7028">
        <v>5188</v>
      </c>
      <c r="E7028" t="s">
        <v>459</v>
      </c>
      <c r="F7028" t="s">
        <v>2340</v>
      </c>
      <c r="G7028" t="s">
        <v>2253</v>
      </c>
      <c r="H7028" t="s">
        <v>2253</v>
      </c>
      <c r="I7028">
        <v>5180</v>
      </c>
      <c r="K7028" s="1"/>
    </row>
    <row r="7029" spans="1:11" x14ac:dyDescent="0.25">
      <c r="A7029" s="5" t="str">
        <f t="shared" si="109"/>
        <v>ID5189G7096</v>
      </c>
      <c r="B7029">
        <v>7096</v>
      </c>
      <c r="C7029" t="s">
        <v>458</v>
      </c>
      <c r="D7029">
        <v>5189</v>
      </c>
      <c r="E7029" t="s">
        <v>459</v>
      </c>
      <c r="F7029" t="s">
        <v>2340</v>
      </c>
      <c r="G7029" t="s">
        <v>2347</v>
      </c>
      <c r="H7029" t="s">
        <v>2347</v>
      </c>
      <c r="I7029">
        <v>5180</v>
      </c>
      <c r="K7029" s="1"/>
    </row>
    <row r="7030" spans="1:11" x14ac:dyDescent="0.25">
      <c r="A7030" s="5" t="str">
        <f t="shared" si="109"/>
        <v>ID5190G7097</v>
      </c>
      <c r="B7030">
        <v>7097</v>
      </c>
      <c r="C7030" t="s">
        <v>458</v>
      </c>
      <c r="D7030">
        <v>5190</v>
      </c>
      <c r="E7030" t="s">
        <v>459</v>
      </c>
      <c r="F7030" t="s">
        <v>2340</v>
      </c>
      <c r="G7030" t="s">
        <v>2348</v>
      </c>
      <c r="H7030" t="s">
        <v>2348</v>
      </c>
      <c r="I7030">
        <v>5180</v>
      </c>
      <c r="K7030" s="1"/>
    </row>
    <row r="7031" spans="1:11" x14ac:dyDescent="0.25">
      <c r="A7031" s="5" t="str">
        <f t="shared" si="109"/>
        <v>ID5191G7098</v>
      </c>
      <c r="B7031">
        <v>7098</v>
      </c>
      <c r="C7031" t="s">
        <v>458</v>
      </c>
      <c r="D7031">
        <v>5191</v>
      </c>
      <c r="E7031" t="s">
        <v>459</v>
      </c>
      <c r="F7031" t="s">
        <v>2340</v>
      </c>
      <c r="G7031" t="s">
        <v>2349</v>
      </c>
      <c r="H7031" t="s">
        <v>2349</v>
      </c>
      <c r="I7031">
        <v>5180</v>
      </c>
      <c r="K7031" s="1"/>
    </row>
    <row r="7032" spans="1:11" x14ac:dyDescent="0.25">
      <c r="A7032" s="5" t="str">
        <f t="shared" si="109"/>
        <v>ID5192G7099</v>
      </c>
      <c r="B7032">
        <v>7099</v>
      </c>
      <c r="C7032" t="s">
        <v>458</v>
      </c>
      <c r="D7032">
        <v>5192</v>
      </c>
      <c r="E7032" t="s">
        <v>459</v>
      </c>
      <c r="F7032" t="s">
        <v>2340</v>
      </c>
      <c r="G7032" t="s">
        <v>2350</v>
      </c>
      <c r="H7032" t="s">
        <v>2350</v>
      </c>
      <c r="I7032">
        <v>5180</v>
      </c>
      <c r="K7032" s="1"/>
    </row>
    <row r="7033" spans="1:11" x14ac:dyDescent="0.25">
      <c r="A7033" s="5" t="str">
        <f t="shared" si="109"/>
        <v>ID5193G7100</v>
      </c>
      <c r="B7033">
        <v>7100</v>
      </c>
      <c r="C7033" t="s">
        <v>458</v>
      </c>
      <c r="D7033">
        <v>5193</v>
      </c>
      <c r="E7033" t="s">
        <v>459</v>
      </c>
      <c r="F7033" t="s">
        <v>2340</v>
      </c>
      <c r="G7033" t="s">
        <v>466</v>
      </c>
      <c r="H7033" t="s">
        <v>466</v>
      </c>
      <c r="I7033">
        <v>5180</v>
      </c>
      <c r="K7033" s="1"/>
    </row>
    <row r="7034" spans="1:11" x14ac:dyDescent="0.25">
      <c r="A7034" s="5" t="str">
        <f t="shared" si="109"/>
        <v>ID5194G7101</v>
      </c>
      <c r="B7034">
        <v>7101</v>
      </c>
      <c r="C7034" t="s">
        <v>458</v>
      </c>
      <c r="D7034">
        <v>5194</v>
      </c>
      <c r="E7034" t="s">
        <v>459</v>
      </c>
      <c r="F7034" t="s">
        <v>2340</v>
      </c>
      <c r="G7034" t="s">
        <v>2351</v>
      </c>
      <c r="H7034" t="s">
        <v>2351</v>
      </c>
      <c r="I7034">
        <v>5180</v>
      </c>
      <c r="K7034" s="1"/>
    </row>
    <row r="7035" spans="1:11" x14ac:dyDescent="0.25">
      <c r="A7035" s="5" t="str">
        <f t="shared" si="109"/>
        <v>ID5195G7102</v>
      </c>
      <c r="B7035">
        <v>7102</v>
      </c>
      <c r="C7035" t="s">
        <v>458</v>
      </c>
      <c r="D7035">
        <v>5195</v>
      </c>
      <c r="E7035" t="s">
        <v>459</v>
      </c>
      <c r="F7035" t="s">
        <v>2340</v>
      </c>
      <c r="G7035" t="s">
        <v>2352</v>
      </c>
      <c r="H7035" t="s">
        <v>2352</v>
      </c>
      <c r="I7035">
        <v>5180</v>
      </c>
      <c r="K7035" s="1"/>
    </row>
    <row r="7036" spans="1:11" x14ac:dyDescent="0.25">
      <c r="A7036" s="5" t="str">
        <f t="shared" si="109"/>
        <v>ID5196G7103</v>
      </c>
      <c r="B7036">
        <v>7103</v>
      </c>
      <c r="C7036" t="s">
        <v>458</v>
      </c>
      <c r="D7036">
        <v>5196</v>
      </c>
      <c r="E7036" t="s">
        <v>459</v>
      </c>
      <c r="F7036" t="s">
        <v>2340</v>
      </c>
      <c r="G7036" t="s">
        <v>2353</v>
      </c>
      <c r="H7036" t="s">
        <v>2353</v>
      </c>
      <c r="I7036">
        <v>5180</v>
      </c>
      <c r="K7036" s="1"/>
    </row>
    <row r="7037" spans="1:11" x14ac:dyDescent="0.25">
      <c r="A7037" s="5" t="str">
        <f t="shared" si="109"/>
        <v>ID5197G7104</v>
      </c>
      <c r="B7037">
        <v>7104</v>
      </c>
      <c r="C7037" t="s">
        <v>458</v>
      </c>
      <c r="D7037">
        <v>5197</v>
      </c>
      <c r="E7037" t="s">
        <v>459</v>
      </c>
      <c r="F7037" t="s">
        <v>2340</v>
      </c>
      <c r="G7037" t="s">
        <v>2354</v>
      </c>
      <c r="H7037" t="s">
        <v>2354</v>
      </c>
      <c r="I7037">
        <v>5180</v>
      </c>
      <c r="K7037" s="1"/>
    </row>
    <row r="7038" spans="1:11" x14ac:dyDescent="0.25">
      <c r="A7038" s="5" t="str">
        <f t="shared" si="109"/>
        <v>ID5198G7105</v>
      </c>
      <c r="B7038">
        <v>7105</v>
      </c>
      <c r="C7038" t="s">
        <v>458</v>
      </c>
      <c r="D7038">
        <v>5198</v>
      </c>
      <c r="E7038" t="s">
        <v>459</v>
      </c>
      <c r="F7038" t="s">
        <v>2340</v>
      </c>
      <c r="G7038" t="s">
        <v>78</v>
      </c>
      <c r="H7038" t="s">
        <v>78</v>
      </c>
      <c r="I7038">
        <v>5180</v>
      </c>
      <c r="K7038" s="1"/>
    </row>
    <row r="7039" spans="1:11" x14ac:dyDescent="0.25">
      <c r="A7039" s="5" t="str">
        <f t="shared" si="109"/>
        <v>ID6902G7106</v>
      </c>
      <c r="B7039">
        <v>7106</v>
      </c>
      <c r="C7039" t="s">
        <v>458</v>
      </c>
      <c r="D7039">
        <v>6902</v>
      </c>
      <c r="E7039" t="s">
        <v>459</v>
      </c>
      <c r="F7039" t="s">
        <v>2340</v>
      </c>
      <c r="G7039" t="s">
        <v>2919</v>
      </c>
      <c r="H7039" t="s">
        <v>2919</v>
      </c>
      <c r="I7039">
        <v>5180</v>
      </c>
      <c r="K7039" s="1"/>
    </row>
    <row r="7040" spans="1:11" x14ac:dyDescent="0.25">
      <c r="A7040" s="5" t="str">
        <f t="shared" si="109"/>
        <v>ID6903G7107</v>
      </c>
      <c r="B7040">
        <v>7107</v>
      </c>
      <c r="C7040" t="s">
        <v>458</v>
      </c>
      <c r="D7040">
        <v>6903</v>
      </c>
      <c r="E7040" t="s">
        <v>459</v>
      </c>
      <c r="F7040" t="s">
        <v>2340</v>
      </c>
      <c r="G7040" t="s">
        <v>2920</v>
      </c>
      <c r="H7040" t="s">
        <v>2920</v>
      </c>
      <c r="I7040">
        <v>5180</v>
      </c>
      <c r="K7040" s="1"/>
    </row>
    <row r="7041" spans="1:11" x14ac:dyDescent="0.25">
      <c r="A7041" s="5" t="str">
        <f t="shared" si="109"/>
        <v>ID6904G7108</v>
      </c>
      <c r="B7041">
        <v>7108</v>
      </c>
      <c r="C7041" t="s">
        <v>458</v>
      </c>
      <c r="D7041">
        <v>6904</v>
      </c>
      <c r="E7041" t="s">
        <v>459</v>
      </c>
      <c r="F7041" t="s">
        <v>2340</v>
      </c>
      <c r="G7041" t="s">
        <v>2921</v>
      </c>
      <c r="H7041" t="s">
        <v>2921</v>
      </c>
      <c r="I7041">
        <v>5180</v>
      </c>
      <c r="K7041" s="1"/>
    </row>
    <row r="7042" spans="1:11" x14ac:dyDescent="0.25">
      <c r="A7042" s="5" t="str">
        <f t="shared" si="109"/>
        <v>ID6905G7109</v>
      </c>
      <c r="B7042">
        <v>7109</v>
      </c>
      <c r="C7042" t="s">
        <v>458</v>
      </c>
      <c r="D7042">
        <v>6905</v>
      </c>
      <c r="E7042" t="s">
        <v>459</v>
      </c>
      <c r="F7042" t="s">
        <v>2340</v>
      </c>
      <c r="G7042" t="s">
        <v>2922</v>
      </c>
      <c r="H7042" t="s">
        <v>2922</v>
      </c>
      <c r="I7042">
        <v>5180</v>
      </c>
      <c r="K7042" s="1"/>
    </row>
    <row r="7043" spans="1:11" x14ac:dyDescent="0.25">
      <c r="A7043" s="5" t="str">
        <f t="shared" ref="A7043:A7106" si="110">"ID"&amp;D7043&amp;"G"&amp;B7043</f>
        <v>ID6906G7110</v>
      </c>
      <c r="B7043">
        <v>7110</v>
      </c>
      <c r="C7043" t="s">
        <v>458</v>
      </c>
      <c r="D7043">
        <v>6906</v>
      </c>
      <c r="E7043" t="s">
        <v>459</v>
      </c>
      <c r="F7043" t="s">
        <v>2340</v>
      </c>
      <c r="G7043" t="s">
        <v>1801</v>
      </c>
      <c r="H7043" t="s">
        <v>1801</v>
      </c>
      <c r="I7043">
        <v>5180</v>
      </c>
      <c r="K7043" s="1"/>
    </row>
    <row r="7044" spans="1:11" x14ac:dyDescent="0.25">
      <c r="A7044" s="5" t="str">
        <f t="shared" si="110"/>
        <v>ID6907G7111</v>
      </c>
      <c r="B7044">
        <v>7111</v>
      </c>
      <c r="C7044" t="s">
        <v>458</v>
      </c>
      <c r="D7044">
        <v>6907</v>
      </c>
      <c r="E7044" t="s">
        <v>459</v>
      </c>
      <c r="F7044" t="s">
        <v>2340</v>
      </c>
      <c r="G7044" t="s">
        <v>2923</v>
      </c>
      <c r="H7044" t="s">
        <v>2923</v>
      </c>
      <c r="I7044">
        <v>5180</v>
      </c>
      <c r="K7044" s="1"/>
    </row>
    <row r="7045" spans="1:11" x14ac:dyDescent="0.25">
      <c r="A7045" s="5" t="str">
        <f t="shared" si="110"/>
        <v>ID5199G7112</v>
      </c>
      <c r="B7045">
        <v>7112</v>
      </c>
      <c r="C7045" t="s">
        <v>458</v>
      </c>
      <c r="D7045">
        <v>5199</v>
      </c>
      <c r="E7045" t="s">
        <v>459</v>
      </c>
      <c r="F7045" t="s">
        <v>78</v>
      </c>
      <c r="G7045" t="s">
        <v>78</v>
      </c>
      <c r="H7045" t="s">
        <v>78</v>
      </c>
      <c r="I7045">
        <v>5000</v>
      </c>
      <c r="K7045" s="1"/>
    </row>
    <row r="7046" spans="1:11" x14ac:dyDescent="0.25">
      <c r="A7046" s="5" t="str">
        <f t="shared" si="110"/>
        <v>ID5964G7113</v>
      </c>
      <c r="B7046">
        <v>7113</v>
      </c>
      <c r="C7046" t="s">
        <v>68</v>
      </c>
      <c r="D7046">
        <v>5964</v>
      </c>
      <c r="E7046" t="s">
        <v>1510</v>
      </c>
      <c r="F7046" t="s">
        <v>1510</v>
      </c>
      <c r="G7046" t="s">
        <v>1510</v>
      </c>
      <c r="H7046" t="s">
        <v>1510</v>
      </c>
      <c r="I7046" t="s">
        <v>71</v>
      </c>
      <c r="K7046" s="1"/>
    </row>
    <row r="7047" spans="1:11" x14ac:dyDescent="0.25">
      <c r="A7047" s="5" t="str">
        <f t="shared" si="110"/>
        <v>ID5965G7114</v>
      </c>
      <c r="B7047">
        <v>7114</v>
      </c>
      <c r="C7047" t="s">
        <v>68</v>
      </c>
      <c r="D7047">
        <v>5965</v>
      </c>
      <c r="E7047" t="s">
        <v>1510</v>
      </c>
      <c r="F7047" t="s">
        <v>465</v>
      </c>
      <c r="G7047" t="s">
        <v>465</v>
      </c>
      <c r="H7047" t="s">
        <v>465</v>
      </c>
      <c r="I7047">
        <v>5964</v>
      </c>
      <c r="K7047" s="1"/>
    </row>
    <row r="7048" spans="1:11" x14ac:dyDescent="0.25">
      <c r="A7048" s="5" t="str">
        <f t="shared" si="110"/>
        <v>ID5966G7115</v>
      </c>
      <c r="B7048">
        <v>7115</v>
      </c>
      <c r="C7048" t="s">
        <v>68</v>
      </c>
      <c r="D7048">
        <v>5966</v>
      </c>
      <c r="E7048" t="s">
        <v>1510</v>
      </c>
      <c r="F7048" t="s">
        <v>465</v>
      </c>
      <c r="G7048" t="s">
        <v>1666</v>
      </c>
      <c r="H7048" t="s">
        <v>1666</v>
      </c>
      <c r="I7048">
        <v>5965</v>
      </c>
      <c r="K7048" s="1"/>
    </row>
    <row r="7049" spans="1:11" x14ac:dyDescent="0.25">
      <c r="A7049" s="5" t="str">
        <f t="shared" si="110"/>
        <v>ID8620G7116</v>
      </c>
      <c r="B7049">
        <v>7116</v>
      </c>
      <c r="C7049" t="s">
        <v>68</v>
      </c>
      <c r="D7049">
        <v>8620</v>
      </c>
      <c r="E7049" t="s">
        <v>1510</v>
      </c>
      <c r="F7049" t="s">
        <v>465</v>
      </c>
      <c r="G7049" t="s">
        <v>1666</v>
      </c>
      <c r="H7049" t="s">
        <v>3631</v>
      </c>
      <c r="I7049">
        <v>5966</v>
      </c>
      <c r="K7049" s="1"/>
    </row>
    <row r="7050" spans="1:11" x14ac:dyDescent="0.25">
      <c r="A7050" s="5" t="str">
        <f t="shared" si="110"/>
        <v>ID8621G7117</v>
      </c>
      <c r="B7050">
        <v>7117</v>
      </c>
      <c r="C7050" t="s">
        <v>68</v>
      </c>
      <c r="D7050">
        <v>8621</v>
      </c>
      <c r="E7050" t="s">
        <v>1510</v>
      </c>
      <c r="F7050" t="s">
        <v>465</v>
      </c>
      <c r="G7050" t="s">
        <v>1666</v>
      </c>
      <c r="H7050" t="s">
        <v>3632</v>
      </c>
      <c r="I7050">
        <v>5966</v>
      </c>
      <c r="K7050" s="1"/>
    </row>
    <row r="7051" spans="1:11" x14ac:dyDescent="0.25">
      <c r="A7051" s="5" t="str">
        <f t="shared" si="110"/>
        <v>ID8622G7118</v>
      </c>
      <c r="B7051">
        <v>7118</v>
      </c>
      <c r="C7051" t="s">
        <v>68</v>
      </c>
      <c r="D7051">
        <v>8622</v>
      </c>
      <c r="E7051" t="s">
        <v>1510</v>
      </c>
      <c r="F7051" t="s">
        <v>465</v>
      </c>
      <c r="G7051" t="s">
        <v>1666</v>
      </c>
      <c r="H7051" t="s">
        <v>3633</v>
      </c>
      <c r="I7051">
        <v>5966</v>
      </c>
      <c r="K7051" s="1"/>
    </row>
    <row r="7052" spans="1:11" x14ac:dyDescent="0.25">
      <c r="A7052" s="5" t="str">
        <f t="shared" si="110"/>
        <v>ID8623G7119</v>
      </c>
      <c r="B7052">
        <v>7119</v>
      </c>
      <c r="C7052" t="s">
        <v>68</v>
      </c>
      <c r="D7052">
        <v>8623</v>
      </c>
      <c r="E7052" t="s">
        <v>1510</v>
      </c>
      <c r="F7052" t="s">
        <v>465</v>
      </c>
      <c r="G7052" t="s">
        <v>1666</v>
      </c>
      <c r="H7052" t="s">
        <v>3634</v>
      </c>
      <c r="I7052">
        <v>5966</v>
      </c>
      <c r="K7052" s="1"/>
    </row>
    <row r="7053" spans="1:11" x14ac:dyDescent="0.25">
      <c r="A7053" s="5" t="str">
        <f t="shared" si="110"/>
        <v>ID8624G7120</v>
      </c>
      <c r="B7053">
        <v>7120</v>
      </c>
      <c r="C7053" t="s">
        <v>68</v>
      </c>
      <c r="D7053">
        <v>8624</v>
      </c>
      <c r="E7053" t="s">
        <v>1510</v>
      </c>
      <c r="F7053" t="s">
        <v>465</v>
      </c>
      <c r="G7053" t="s">
        <v>1666</v>
      </c>
      <c r="H7053" t="s">
        <v>78</v>
      </c>
      <c r="I7053">
        <v>5966</v>
      </c>
      <c r="K7053" s="1"/>
    </row>
    <row r="7054" spans="1:11" x14ac:dyDescent="0.25">
      <c r="A7054" s="5" t="str">
        <f t="shared" si="110"/>
        <v>ID5967G7121</v>
      </c>
      <c r="B7054">
        <v>7121</v>
      </c>
      <c r="C7054" t="s">
        <v>68</v>
      </c>
      <c r="D7054">
        <v>5967</v>
      </c>
      <c r="E7054" t="s">
        <v>1510</v>
      </c>
      <c r="F7054" t="s">
        <v>465</v>
      </c>
      <c r="G7054" t="s">
        <v>401</v>
      </c>
      <c r="H7054" t="s">
        <v>401</v>
      </c>
      <c r="I7054">
        <v>5965</v>
      </c>
      <c r="K7054" s="1"/>
    </row>
    <row r="7055" spans="1:11" x14ac:dyDescent="0.25">
      <c r="A7055" s="5" t="str">
        <f t="shared" si="110"/>
        <v>ID5968G7122</v>
      </c>
      <c r="B7055">
        <v>7122</v>
      </c>
      <c r="C7055" t="s">
        <v>68</v>
      </c>
      <c r="D7055">
        <v>5968</v>
      </c>
      <c r="E7055" t="s">
        <v>1510</v>
      </c>
      <c r="F7055" t="s">
        <v>465</v>
      </c>
      <c r="G7055" t="s">
        <v>2482</v>
      </c>
      <c r="H7055" t="s">
        <v>2482</v>
      </c>
      <c r="I7055">
        <v>5965</v>
      </c>
      <c r="K7055" s="1"/>
    </row>
    <row r="7056" spans="1:11" x14ac:dyDescent="0.25">
      <c r="A7056" s="5" t="str">
        <f t="shared" si="110"/>
        <v>ID8625G7123</v>
      </c>
      <c r="B7056">
        <v>7123</v>
      </c>
      <c r="C7056" t="s">
        <v>68</v>
      </c>
      <c r="D7056">
        <v>8625</v>
      </c>
      <c r="E7056" t="s">
        <v>1510</v>
      </c>
      <c r="F7056" t="s">
        <v>465</v>
      </c>
      <c r="G7056" t="s">
        <v>2482</v>
      </c>
      <c r="H7056" t="s">
        <v>3635</v>
      </c>
      <c r="I7056">
        <v>5968</v>
      </c>
      <c r="K7056" s="1"/>
    </row>
    <row r="7057" spans="1:11" x14ac:dyDescent="0.25">
      <c r="A7057" s="5" t="str">
        <f t="shared" si="110"/>
        <v>ID8626G7124</v>
      </c>
      <c r="B7057">
        <v>7124</v>
      </c>
      <c r="C7057" t="s">
        <v>68</v>
      </c>
      <c r="D7057">
        <v>8626</v>
      </c>
      <c r="E7057" t="s">
        <v>1510</v>
      </c>
      <c r="F7057" t="s">
        <v>465</v>
      </c>
      <c r="G7057" t="s">
        <v>2482</v>
      </c>
      <c r="H7057" t="s">
        <v>3636</v>
      </c>
      <c r="I7057">
        <v>5968</v>
      </c>
      <c r="K7057" s="1"/>
    </row>
    <row r="7058" spans="1:11" x14ac:dyDescent="0.25">
      <c r="A7058" s="5" t="str">
        <f t="shared" si="110"/>
        <v>ID8627G7125</v>
      </c>
      <c r="B7058">
        <v>7125</v>
      </c>
      <c r="C7058" t="s">
        <v>68</v>
      </c>
      <c r="D7058">
        <v>8627</v>
      </c>
      <c r="E7058" t="s">
        <v>1510</v>
      </c>
      <c r="F7058" t="s">
        <v>465</v>
      </c>
      <c r="G7058" t="s">
        <v>2482</v>
      </c>
      <c r="H7058" t="s">
        <v>3637</v>
      </c>
      <c r="I7058">
        <v>5968</v>
      </c>
      <c r="K7058" s="1"/>
    </row>
    <row r="7059" spans="1:11" x14ac:dyDescent="0.25">
      <c r="A7059" s="5" t="str">
        <f t="shared" si="110"/>
        <v>ID8628G7126</v>
      </c>
      <c r="B7059">
        <v>7126</v>
      </c>
      <c r="C7059" t="s">
        <v>68</v>
      </c>
      <c r="D7059">
        <v>8628</v>
      </c>
      <c r="E7059" t="s">
        <v>1510</v>
      </c>
      <c r="F7059" t="s">
        <v>465</v>
      </c>
      <c r="G7059" t="s">
        <v>2482</v>
      </c>
      <c r="H7059" t="s">
        <v>78</v>
      </c>
      <c r="I7059">
        <v>5968</v>
      </c>
      <c r="K7059" s="1"/>
    </row>
    <row r="7060" spans="1:11" x14ac:dyDescent="0.25">
      <c r="A7060" s="5" t="str">
        <f t="shared" si="110"/>
        <v>ID5969G7127</v>
      </c>
      <c r="B7060">
        <v>7127</v>
      </c>
      <c r="C7060" t="s">
        <v>68</v>
      </c>
      <c r="D7060">
        <v>5969</v>
      </c>
      <c r="E7060" t="s">
        <v>1510</v>
      </c>
      <c r="F7060" t="s">
        <v>465</v>
      </c>
      <c r="G7060" t="s">
        <v>78</v>
      </c>
      <c r="H7060" t="s">
        <v>78</v>
      </c>
      <c r="I7060">
        <v>5965</v>
      </c>
      <c r="K7060" s="1"/>
    </row>
    <row r="7061" spans="1:11" x14ac:dyDescent="0.25">
      <c r="A7061" s="5" t="str">
        <f t="shared" si="110"/>
        <v>ID5970G7128</v>
      </c>
      <c r="B7061">
        <v>7128</v>
      </c>
      <c r="C7061" t="s">
        <v>68</v>
      </c>
      <c r="D7061">
        <v>5970</v>
      </c>
      <c r="E7061" t="s">
        <v>1510</v>
      </c>
      <c r="F7061" t="s">
        <v>121</v>
      </c>
      <c r="G7061" t="s">
        <v>121</v>
      </c>
      <c r="H7061" t="s">
        <v>121</v>
      </c>
      <c r="I7061">
        <v>5964</v>
      </c>
      <c r="K7061" s="1"/>
    </row>
    <row r="7062" spans="1:11" x14ac:dyDescent="0.25">
      <c r="A7062" s="5" t="str">
        <f t="shared" si="110"/>
        <v>ID5971G7129</v>
      </c>
      <c r="B7062">
        <v>7129</v>
      </c>
      <c r="C7062" t="s">
        <v>68</v>
      </c>
      <c r="D7062">
        <v>5971</v>
      </c>
      <c r="E7062" t="s">
        <v>1510</v>
      </c>
      <c r="F7062" t="s">
        <v>121</v>
      </c>
      <c r="G7062" t="s">
        <v>2483</v>
      </c>
      <c r="H7062" t="s">
        <v>2483</v>
      </c>
      <c r="I7062">
        <v>5970</v>
      </c>
      <c r="K7062" s="1"/>
    </row>
    <row r="7063" spans="1:11" x14ac:dyDescent="0.25">
      <c r="A7063" s="5" t="str">
        <f t="shared" si="110"/>
        <v>ID5971G7130</v>
      </c>
      <c r="B7063">
        <v>7130</v>
      </c>
      <c r="C7063" t="s">
        <v>68</v>
      </c>
      <c r="D7063">
        <v>5971</v>
      </c>
      <c r="E7063" t="s">
        <v>1510</v>
      </c>
      <c r="F7063" t="s">
        <v>121</v>
      </c>
      <c r="G7063" t="s">
        <v>2483</v>
      </c>
      <c r="H7063" t="s">
        <v>2483</v>
      </c>
      <c r="I7063">
        <v>5970</v>
      </c>
      <c r="K7063" s="1"/>
    </row>
    <row r="7064" spans="1:11" x14ac:dyDescent="0.25">
      <c r="A7064" s="5" t="str">
        <f t="shared" si="110"/>
        <v>ID5972G7131</v>
      </c>
      <c r="B7064">
        <v>7131</v>
      </c>
      <c r="C7064" t="s">
        <v>68</v>
      </c>
      <c r="D7064">
        <v>5972</v>
      </c>
      <c r="E7064" t="s">
        <v>1510</v>
      </c>
      <c r="F7064" t="s">
        <v>121</v>
      </c>
      <c r="G7064" t="s">
        <v>2484</v>
      </c>
      <c r="H7064" t="s">
        <v>2485</v>
      </c>
      <c r="I7064">
        <v>5970</v>
      </c>
      <c r="K7064" s="1"/>
    </row>
    <row r="7065" spans="1:11" x14ac:dyDescent="0.25">
      <c r="A7065" s="5" t="str">
        <f t="shared" si="110"/>
        <v>ID5973G7132</v>
      </c>
      <c r="B7065">
        <v>7132</v>
      </c>
      <c r="C7065" t="s">
        <v>68</v>
      </c>
      <c r="D7065">
        <v>5973</v>
      </c>
      <c r="E7065" t="s">
        <v>1510</v>
      </c>
      <c r="F7065" t="s">
        <v>121</v>
      </c>
      <c r="G7065" t="s">
        <v>2486</v>
      </c>
      <c r="H7065" t="s">
        <v>2486</v>
      </c>
      <c r="I7065">
        <v>5970</v>
      </c>
      <c r="K7065" s="1"/>
    </row>
    <row r="7066" spans="1:11" x14ac:dyDescent="0.25">
      <c r="A7066" s="5" t="str">
        <f t="shared" si="110"/>
        <v>ID5974G7133</v>
      </c>
      <c r="B7066">
        <v>7133</v>
      </c>
      <c r="C7066" t="s">
        <v>68</v>
      </c>
      <c r="D7066">
        <v>5974</v>
      </c>
      <c r="E7066" t="s">
        <v>1510</v>
      </c>
      <c r="F7066" t="s">
        <v>121</v>
      </c>
      <c r="G7066" t="s">
        <v>78</v>
      </c>
      <c r="H7066" t="s">
        <v>78</v>
      </c>
      <c r="I7066">
        <v>5970</v>
      </c>
      <c r="K7066" s="1"/>
    </row>
    <row r="7067" spans="1:11" x14ac:dyDescent="0.25">
      <c r="A7067" s="5" t="str">
        <f t="shared" si="110"/>
        <v>ID6028G7134</v>
      </c>
      <c r="B7067">
        <v>7134</v>
      </c>
      <c r="C7067" t="s">
        <v>68</v>
      </c>
      <c r="D7067">
        <v>6028</v>
      </c>
      <c r="E7067" t="s">
        <v>1510</v>
      </c>
      <c r="F7067" t="s">
        <v>121</v>
      </c>
      <c r="G7067" t="s">
        <v>2503</v>
      </c>
      <c r="H7067" t="s">
        <v>2503</v>
      </c>
      <c r="I7067">
        <v>5970</v>
      </c>
      <c r="K7067" s="1"/>
    </row>
    <row r="7068" spans="1:11" x14ac:dyDescent="0.25">
      <c r="A7068" s="5" t="str">
        <f t="shared" si="110"/>
        <v>ID8635G7135</v>
      </c>
      <c r="B7068">
        <v>7135</v>
      </c>
      <c r="C7068" t="s">
        <v>68</v>
      </c>
      <c r="D7068">
        <v>8635</v>
      </c>
      <c r="E7068" t="s">
        <v>1510</v>
      </c>
      <c r="F7068" t="s">
        <v>121</v>
      </c>
      <c r="G7068" t="s">
        <v>3643</v>
      </c>
      <c r="H7068" t="s">
        <v>3643</v>
      </c>
      <c r="I7068">
        <v>5970</v>
      </c>
      <c r="K7068" s="1"/>
    </row>
    <row r="7069" spans="1:11" x14ac:dyDescent="0.25">
      <c r="A7069" s="5" t="str">
        <f t="shared" si="110"/>
        <v>ID8636G7136</v>
      </c>
      <c r="B7069">
        <v>7136</v>
      </c>
      <c r="C7069" t="s">
        <v>68</v>
      </c>
      <c r="D7069">
        <v>8636</v>
      </c>
      <c r="E7069" t="s">
        <v>1510</v>
      </c>
      <c r="F7069" t="s">
        <v>121</v>
      </c>
      <c r="G7069" t="s">
        <v>3644</v>
      </c>
      <c r="H7069" t="s">
        <v>3644</v>
      </c>
      <c r="I7069">
        <v>5970</v>
      </c>
      <c r="K7069" s="1"/>
    </row>
    <row r="7070" spans="1:11" x14ac:dyDescent="0.25">
      <c r="A7070" s="5" t="str">
        <f t="shared" si="110"/>
        <v>ID5975G7137</v>
      </c>
      <c r="B7070">
        <v>7137</v>
      </c>
      <c r="C7070" t="s">
        <v>68</v>
      </c>
      <c r="D7070">
        <v>5975</v>
      </c>
      <c r="E7070" t="s">
        <v>1510</v>
      </c>
      <c r="F7070" t="s">
        <v>2487</v>
      </c>
      <c r="G7070" t="s">
        <v>2487</v>
      </c>
      <c r="H7070" t="s">
        <v>2487</v>
      </c>
      <c r="I7070">
        <v>5964</v>
      </c>
      <c r="K7070" s="1"/>
    </row>
    <row r="7071" spans="1:11" x14ac:dyDescent="0.25">
      <c r="A7071" s="5" t="str">
        <f t="shared" si="110"/>
        <v>ID5976G7138</v>
      </c>
      <c r="B7071">
        <v>7138</v>
      </c>
      <c r="C7071" t="s">
        <v>68</v>
      </c>
      <c r="D7071">
        <v>5976</v>
      </c>
      <c r="E7071" t="s">
        <v>1510</v>
      </c>
      <c r="F7071" t="s">
        <v>2487</v>
      </c>
      <c r="G7071" t="s">
        <v>2488</v>
      </c>
      <c r="H7071" t="s">
        <v>2488</v>
      </c>
      <c r="I7071">
        <v>5975</v>
      </c>
      <c r="K7071" s="1"/>
    </row>
    <row r="7072" spans="1:11" x14ac:dyDescent="0.25">
      <c r="A7072" s="5" t="str">
        <f t="shared" si="110"/>
        <v>ID8637G7139</v>
      </c>
      <c r="B7072">
        <v>7139</v>
      </c>
      <c r="C7072" t="s">
        <v>68</v>
      </c>
      <c r="D7072">
        <v>8637</v>
      </c>
      <c r="E7072" t="s">
        <v>1510</v>
      </c>
      <c r="F7072" t="s">
        <v>2487</v>
      </c>
      <c r="G7072" t="s">
        <v>2488</v>
      </c>
      <c r="H7072" t="s">
        <v>3645</v>
      </c>
      <c r="I7072">
        <v>5976</v>
      </c>
      <c r="K7072" s="1"/>
    </row>
    <row r="7073" spans="1:11" x14ac:dyDescent="0.25">
      <c r="A7073" s="5" t="str">
        <f t="shared" si="110"/>
        <v>ID8638G7140</v>
      </c>
      <c r="B7073">
        <v>7140</v>
      </c>
      <c r="C7073" t="s">
        <v>68</v>
      </c>
      <c r="D7073">
        <v>8638</v>
      </c>
      <c r="E7073" t="s">
        <v>1510</v>
      </c>
      <c r="F7073" t="s">
        <v>2487</v>
      </c>
      <c r="G7073" t="s">
        <v>2488</v>
      </c>
      <c r="H7073" t="s">
        <v>3646</v>
      </c>
      <c r="I7073">
        <v>5976</v>
      </c>
      <c r="K7073" s="1"/>
    </row>
    <row r="7074" spans="1:11" x14ac:dyDescent="0.25">
      <c r="A7074" s="5" t="str">
        <f t="shared" si="110"/>
        <v>ID8639G7141</v>
      </c>
      <c r="B7074">
        <v>7141</v>
      </c>
      <c r="C7074" t="s">
        <v>68</v>
      </c>
      <c r="D7074">
        <v>8639</v>
      </c>
      <c r="E7074" t="s">
        <v>1510</v>
      </c>
      <c r="F7074" t="s">
        <v>2487</v>
      </c>
      <c r="G7074" t="s">
        <v>2488</v>
      </c>
      <c r="H7074" t="s">
        <v>3647</v>
      </c>
      <c r="I7074">
        <v>5976</v>
      </c>
      <c r="K7074" s="1"/>
    </row>
    <row r="7075" spans="1:11" x14ac:dyDescent="0.25">
      <c r="A7075" s="5" t="str">
        <f t="shared" si="110"/>
        <v>ID8640G7142</v>
      </c>
      <c r="B7075">
        <v>7142</v>
      </c>
      <c r="C7075" t="s">
        <v>68</v>
      </c>
      <c r="D7075">
        <v>8640</v>
      </c>
      <c r="E7075" t="s">
        <v>1510</v>
      </c>
      <c r="F7075" t="s">
        <v>2487</v>
      </c>
      <c r="G7075" t="s">
        <v>2488</v>
      </c>
      <c r="H7075" t="s">
        <v>78</v>
      </c>
      <c r="I7075">
        <v>5976</v>
      </c>
      <c r="K7075" s="1"/>
    </row>
    <row r="7076" spans="1:11" x14ac:dyDescent="0.25">
      <c r="A7076" s="5" t="str">
        <f t="shared" si="110"/>
        <v>ID5977G7143</v>
      </c>
      <c r="B7076">
        <v>7143</v>
      </c>
      <c r="C7076" t="s">
        <v>68</v>
      </c>
      <c r="D7076">
        <v>5977</v>
      </c>
      <c r="E7076" t="s">
        <v>1510</v>
      </c>
      <c r="F7076" t="s">
        <v>2487</v>
      </c>
      <c r="G7076" t="s">
        <v>2489</v>
      </c>
      <c r="H7076" t="s">
        <v>2489</v>
      </c>
      <c r="I7076">
        <v>5975</v>
      </c>
      <c r="K7076" s="1"/>
    </row>
    <row r="7077" spans="1:11" x14ac:dyDescent="0.25">
      <c r="A7077" s="5" t="str">
        <f t="shared" si="110"/>
        <v>ID5978G7144</v>
      </c>
      <c r="B7077">
        <v>7144</v>
      </c>
      <c r="C7077" t="s">
        <v>68</v>
      </c>
      <c r="D7077">
        <v>5978</v>
      </c>
      <c r="E7077" t="s">
        <v>1510</v>
      </c>
      <c r="F7077" t="s">
        <v>2487</v>
      </c>
      <c r="G7077" t="s">
        <v>2490</v>
      </c>
      <c r="H7077" t="s">
        <v>2490</v>
      </c>
      <c r="I7077">
        <v>5975</v>
      </c>
      <c r="K7077" s="1"/>
    </row>
    <row r="7078" spans="1:11" x14ac:dyDescent="0.25">
      <c r="A7078" s="5" t="str">
        <f t="shared" si="110"/>
        <v>ID5979G7145</v>
      </c>
      <c r="B7078">
        <v>7145</v>
      </c>
      <c r="C7078" t="s">
        <v>68</v>
      </c>
      <c r="D7078">
        <v>5979</v>
      </c>
      <c r="E7078" t="s">
        <v>1510</v>
      </c>
      <c r="F7078" t="s">
        <v>2487</v>
      </c>
      <c r="G7078" t="s">
        <v>78</v>
      </c>
      <c r="H7078" t="s">
        <v>78</v>
      </c>
      <c r="I7078">
        <v>5975</v>
      </c>
      <c r="K7078" s="1"/>
    </row>
    <row r="7079" spans="1:11" x14ac:dyDescent="0.25">
      <c r="A7079" s="5" t="str">
        <f t="shared" si="110"/>
        <v>ID5980G7146</v>
      </c>
      <c r="B7079">
        <v>7146</v>
      </c>
      <c r="C7079" t="s">
        <v>68</v>
      </c>
      <c r="D7079">
        <v>5980</v>
      </c>
      <c r="E7079" t="s">
        <v>1510</v>
      </c>
      <c r="F7079" t="s">
        <v>467</v>
      </c>
      <c r="G7079" t="s">
        <v>467</v>
      </c>
      <c r="H7079" t="s">
        <v>467</v>
      </c>
      <c r="I7079">
        <v>5964</v>
      </c>
      <c r="K7079" s="1"/>
    </row>
    <row r="7080" spans="1:11" x14ac:dyDescent="0.25">
      <c r="A7080" s="5" t="str">
        <f t="shared" si="110"/>
        <v>ID5981G7147</v>
      </c>
      <c r="B7080">
        <v>7147</v>
      </c>
      <c r="C7080" t="s">
        <v>68</v>
      </c>
      <c r="D7080">
        <v>5981</v>
      </c>
      <c r="E7080" t="s">
        <v>1510</v>
      </c>
      <c r="F7080" t="s">
        <v>467</v>
      </c>
      <c r="G7080" t="s">
        <v>2386</v>
      </c>
      <c r="H7080" t="s">
        <v>2386</v>
      </c>
      <c r="I7080">
        <v>5980</v>
      </c>
      <c r="K7080" s="1"/>
    </row>
    <row r="7081" spans="1:11" x14ac:dyDescent="0.25">
      <c r="A7081" s="5" t="str">
        <f t="shared" si="110"/>
        <v>ID5982G7148</v>
      </c>
      <c r="B7081">
        <v>7148</v>
      </c>
      <c r="C7081" t="s">
        <v>68</v>
      </c>
      <c r="D7081">
        <v>5982</v>
      </c>
      <c r="E7081" t="s">
        <v>1510</v>
      </c>
      <c r="F7081" t="s">
        <v>467</v>
      </c>
      <c r="G7081" t="s">
        <v>2491</v>
      </c>
      <c r="H7081" t="s">
        <v>2491</v>
      </c>
      <c r="I7081">
        <v>5980</v>
      </c>
      <c r="K7081" s="1"/>
    </row>
    <row r="7082" spans="1:11" x14ac:dyDescent="0.25">
      <c r="A7082" s="5" t="str">
        <f t="shared" si="110"/>
        <v>ID5983G7149</v>
      </c>
      <c r="B7082">
        <v>7149</v>
      </c>
      <c r="C7082" t="s">
        <v>68</v>
      </c>
      <c r="D7082">
        <v>5983</v>
      </c>
      <c r="E7082" t="s">
        <v>1510</v>
      </c>
      <c r="F7082" t="s">
        <v>467</v>
      </c>
      <c r="G7082" t="s">
        <v>78</v>
      </c>
      <c r="H7082" t="s">
        <v>78</v>
      </c>
      <c r="I7082">
        <v>5980</v>
      </c>
      <c r="K7082" s="1"/>
    </row>
    <row r="7083" spans="1:11" x14ac:dyDescent="0.25">
      <c r="A7083" s="5" t="str">
        <f t="shared" si="110"/>
        <v>ID5984G7150</v>
      </c>
      <c r="B7083">
        <v>7150</v>
      </c>
      <c r="C7083" t="s">
        <v>68</v>
      </c>
      <c r="D7083">
        <v>5984</v>
      </c>
      <c r="E7083" t="s">
        <v>1510</v>
      </c>
      <c r="F7083" t="s">
        <v>2492</v>
      </c>
      <c r="G7083" t="s">
        <v>2492</v>
      </c>
      <c r="H7083" t="s">
        <v>2492</v>
      </c>
      <c r="I7083">
        <v>5964</v>
      </c>
      <c r="K7083" s="1"/>
    </row>
    <row r="7084" spans="1:11" x14ac:dyDescent="0.25">
      <c r="A7084" s="5" t="str">
        <f t="shared" si="110"/>
        <v>ID5985G7151</v>
      </c>
      <c r="B7084">
        <v>7151</v>
      </c>
      <c r="C7084" t="s">
        <v>68</v>
      </c>
      <c r="D7084">
        <v>5985</v>
      </c>
      <c r="E7084" t="s">
        <v>1510</v>
      </c>
      <c r="F7084" t="s">
        <v>2492</v>
      </c>
      <c r="G7084" t="s">
        <v>2493</v>
      </c>
      <c r="H7084" t="s">
        <v>2493</v>
      </c>
      <c r="I7084">
        <v>5984</v>
      </c>
      <c r="K7084" s="1"/>
    </row>
    <row r="7085" spans="1:11" x14ac:dyDescent="0.25">
      <c r="A7085" s="5" t="str">
        <f t="shared" si="110"/>
        <v>ID8605G7152</v>
      </c>
      <c r="B7085">
        <v>7152</v>
      </c>
      <c r="C7085" t="s">
        <v>68</v>
      </c>
      <c r="D7085">
        <v>8605</v>
      </c>
      <c r="E7085" t="s">
        <v>1510</v>
      </c>
      <c r="F7085" t="s">
        <v>2492</v>
      </c>
      <c r="G7085" t="s">
        <v>2493</v>
      </c>
      <c r="H7085" t="s">
        <v>2391</v>
      </c>
      <c r="I7085">
        <v>5985</v>
      </c>
      <c r="K7085" s="1"/>
    </row>
    <row r="7086" spans="1:11" x14ac:dyDescent="0.25">
      <c r="A7086" s="5" t="str">
        <f t="shared" si="110"/>
        <v>ID8606G7153</v>
      </c>
      <c r="B7086">
        <v>7153</v>
      </c>
      <c r="C7086" t="s">
        <v>68</v>
      </c>
      <c r="D7086">
        <v>8606</v>
      </c>
      <c r="E7086" t="s">
        <v>1510</v>
      </c>
      <c r="F7086" t="s">
        <v>2492</v>
      </c>
      <c r="G7086" t="s">
        <v>2493</v>
      </c>
      <c r="H7086" t="s">
        <v>3623</v>
      </c>
      <c r="I7086">
        <v>5985</v>
      </c>
      <c r="K7086" s="1"/>
    </row>
    <row r="7087" spans="1:11" x14ac:dyDescent="0.25">
      <c r="A7087" s="5" t="str">
        <f t="shared" si="110"/>
        <v>ID8607G7154</v>
      </c>
      <c r="B7087">
        <v>7154</v>
      </c>
      <c r="C7087" t="s">
        <v>68</v>
      </c>
      <c r="D7087">
        <v>8607</v>
      </c>
      <c r="E7087" t="s">
        <v>1510</v>
      </c>
      <c r="F7087" t="s">
        <v>2492</v>
      </c>
      <c r="G7087" t="s">
        <v>2493</v>
      </c>
      <c r="H7087" t="s">
        <v>3624</v>
      </c>
      <c r="I7087">
        <v>5985</v>
      </c>
      <c r="K7087" s="1"/>
    </row>
    <row r="7088" spans="1:11" x14ac:dyDescent="0.25">
      <c r="A7088" s="5" t="str">
        <f t="shared" si="110"/>
        <v>ID8608G7155</v>
      </c>
      <c r="B7088">
        <v>7155</v>
      </c>
      <c r="C7088" t="s">
        <v>68</v>
      </c>
      <c r="D7088">
        <v>8608</v>
      </c>
      <c r="E7088" t="s">
        <v>1510</v>
      </c>
      <c r="F7088" t="s">
        <v>2492</v>
      </c>
      <c r="G7088" t="s">
        <v>2493</v>
      </c>
      <c r="H7088" t="s">
        <v>78</v>
      </c>
      <c r="I7088">
        <v>5985</v>
      </c>
      <c r="K7088" s="1"/>
    </row>
    <row r="7089" spans="1:11" x14ac:dyDescent="0.25">
      <c r="A7089" s="5" t="str">
        <f t="shared" si="110"/>
        <v>ID5986G7156</v>
      </c>
      <c r="B7089">
        <v>7156</v>
      </c>
      <c r="C7089" t="s">
        <v>68</v>
      </c>
      <c r="D7089">
        <v>5986</v>
      </c>
      <c r="E7089" t="s">
        <v>1510</v>
      </c>
      <c r="F7089" t="s">
        <v>2492</v>
      </c>
      <c r="G7089" t="s">
        <v>2494</v>
      </c>
      <c r="H7089" t="s">
        <v>2494</v>
      </c>
      <c r="I7089">
        <v>5984</v>
      </c>
      <c r="K7089" s="1"/>
    </row>
    <row r="7090" spans="1:11" x14ac:dyDescent="0.25">
      <c r="A7090" s="5" t="str">
        <f t="shared" si="110"/>
        <v>ID5987G7157</v>
      </c>
      <c r="B7090">
        <v>7157</v>
      </c>
      <c r="C7090" t="s">
        <v>68</v>
      </c>
      <c r="D7090">
        <v>5987</v>
      </c>
      <c r="E7090" t="s">
        <v>1510</v>
      </c>
      <c r="F7090" t="s">
        <v>2492</v>
      </c>
      <c r="G7090" t="s">
        <v>2495</v>
      </c>
      <c r="H7090" t="s">
        <v>2495</v>
      </c>
      <c r="I7090">
        <v>5984</v>
      </c>
      <c r="K7090" s="1"/>
    </row>
    <row r="7091" spans="1:11" x14ac:dyDescent="0.25">
      <c r="A7091" s="5" t="str">
        <f t="shared" si="110"/>
        <v>ID5988G7158</v>
      </c>
      <c r="B7091">
        <v>7158</v>
      </c>
      <c r="C7091" t="s">
        <v>68</v>
      </c>
      <c r="D7091">
        <v>5988</v>
      </c>
      <c r="E7091" t="s">
        <v>1510</v>
      </c>
      <c r="F7091" t="s">
        <v>2492</v>
      </c>
      <c r="G7091" t="s">
        <v>78</v>
      </c>
      <c r="H7091" t="s">
        <v>78</v>
      </c>
      <c r="I7091">
        <v>5984</v>
      </c>
      <c r="K7091" s="1"/>
    </row>
    <row r="7092" spans="1:11" x14ac:dyDescent="0.25">
      <c r="A7092" s="5" t="str">
        <f t="shared" si="110"/>
        <v>ID8609G7159</v>
      </c>
      <c r="B7092">
        <v>7159</v>
      </c>
      <c r="C7092" t="s">
        <v>68</v>
      </c>
      <c r="D7092">
        <v>8609</v>
      </c>
      <c r="E7092" t="s">
        <v>1510</v>
      </c>
      <c r="F7092" t="s">
        <v>2492</v>
      </c>
      <c r="G7092" t="s">
        <v>200</v>
      </c>
      <c r="H7092" t="s">
        <v>200</v>
      </c>
      <c r="I7092">
        <v>5984</v>
      </c>
      <c r="K7092" s="1"/>
    </row>
    <row r="7093" spans="1:11" x14ac:dyDescent="0.25">
      <c r="A7093" s="5" t="str">
        <f t="shared" si="110"/>
        <v>ID5989G7160</v>
      </c>
      <c r="B7093">
        <v>7160</v>
      </c>
      <c r="C7093" t="s">
        <v>68</v>
      </c>
      <c r="D7093">
        <v>5989</v>
      </c>
      <c r="E7093" t="s">
        <v>1510</v>
      </c>
      <c r="F7093" t="s">
        <v>78</v>
      </c>
      <c r="G7093" t="s">
        <v>78</v>
      </c>
      <c r="H7093" t="s">
        <v>78</v>
      </c>
      <c r="I7093">
        <v>5964</v>
      </c>
      <c r="K7093" s="1"/>
    </row>
    <row r="7094" spans="1:11" x14ac:dyDescent="0.25">
      <c r="A7094" s="5" t="str">
        <f t="shared" si="110"/>
        <v>ID5990G7161</v>
      </c>
      <c r="B7094">
        <v>7161</v>
      </c>
      <c r="C7094" t="s">
        <v>68</v>
      </c>
      <c r="D7094">
        <v>5990</v>
      </c>
      <c r="E7094" t="s">
        <v>1510</v>
      </c>
      <c r="F7094" t="s">
        <v>259</v>
      </c>
      <c r="G7094" t="s">
        <v>259</v>
      </c>
      <c r="H7094" t="s">
        <v>259</v>
      </c>
      <c r="I7094">
        <v>5964</v>
      </c>
      <c r="K7094" s="1"/>
    </row>
    <row r="7095" spans="1:11" x14ac:dyDescent="0.25">
      <c r="A7095" s="5" t="str">
        <f t="shared" si="110"/>
        <v>ID5991G7162</v>
      </c>
      <c r="B7095">
        <v>7162</v>
      </c>
      <c r="C7095" t="s">
        <v>68</v>
      </c>
      <c r="D7095">
        <v>5991</v>
      </c>
      <c r="E7095" t="s">
        <v>1510</v>
      </c>
      <c r="F7095" t="s">
        <v>259</v>
      </c>
      <c r="G7095" t="s">
        <v>1539</v>
      </c>
      <c r="H7095" t="s">
        <v>1539</v>
      </c>
      <c r="I7095">
        <v>5990</v>
      </c>
      <c r="K7095" s="1"/>
    </row>
    <row r="7096" spans="1:11" x14ac:dyDescent="0.25">
      <c r="A7096" s="5" t="str">
        <f t="shared" si="110"/>
        <v>ID8594G7163</v>
      </c>
      <c r="B7096">
        <v>7163</v>
      </c>
      <c r="C7096" t="s">
        <v>68</v>
      </c>
      <c r="D7096">
        <v>8594</v>
      </c>
      <c r="E7096" t="s">
        <v>1510</v>
      </c>
      <c r="F7096" t="s">
        <v>259</v>
      </c>
      <c r="G7096" t="s">
        <v>1539</v>
      </c>
      <c r="H7096" t="s">
        <v>3618</v>
      </c>
      <c r="I7096">
        <v>5991</v>
      </c>
      <c r="K7096" s="1"/>
    </row>
    <row r="7097" spans="1:11" x14ac:dyDescent="0.25">
      <c r="A7097" s="5" t="str">
        <f t="shared" si="110"/>
        <v>ID8595G7164</v>
      </c>
      <c r="B7097">
        <v>7164</v>
      </c>
      <c r="C7097" t="s">
        <v>68</v>
      </c>
      <c r="D7097">
        <v>8595</v>
      </c>
      <c r="E7097" t="s">
        <v>1510</v>
      </c>
      <c r="F7097" t="s">
        <v>259</v>
      </c>
      <c r="G7097" t="s">
        <v>1539</v>
      </c>
      <c r="H7097" t="s">
        <v>3088</v>
      </c>
      <c r="I7097">
        <v>5991</v>
      </c>
      <c r="K7097" s="1"/>
    </row>
    <row r="7098" spans="1:11" x14ac:dyDescent="0.25">
      <c r="A7098" s="5" t="str">
        <f t="shared" si="110"/>
        <v>ID8596G7165</v>
      </c>
      <c r="B7098">
        <v>7165</v>
      </c>
      <c r="C7098" t="s">
        <v>68</v>
      </c>
      <c r="D7098">
        <v>8596</v>
      </c>
      <c r="E7098" t="s">
        <v>1510</v>
      </c>
      <c r="F7098" t="s">
        <v>259</v>
      </c>
      <c r="G7098" t="s">
        <v>1539</v>
      </c>
      <c r="H7098" t="s">
        <v>3619</v>
      </c>
      <c r="I7098">
        <v>5991</v>
      </c>
      <c r="K7098" s="1"/>
    </row>
    <row r="7099" spans="1:11" x14ac:dyDescent="0.25">
      <c r="A7099" s="5" t="str">
        <f t="shared" si="110"/>
        <v>ID8597G7166</v>
      </c>
      <c r="B7099">
        <v>7166</v>
      </c>
      <c r="C7099" t="s">
        <v>68</v>
      </c>
      <c r="D7099">
        <v>8597</v>
      </c>
      <c r="E7099" t="s">
        <v>1510</v>
      </c>
      <c r="F7099" t="s">
        <v>259</v>
      </c>
      <c r="G7099" t="s">
        <v>1539</v>
      </c>
      <c r="H7099" t="s">
        <v>78</v>
      </c>
      <c r="I7099">
        <v>5991</v>
      </c>
      <c r="K7099" s="1"/>
    </row>
    <row r="7100" spans="1:11" x14ac:dyDescent="0.25">
      <c r="A7100" s="5" t="str">
        <f t="shared" si="110"/>
        <v>ID5992G7167</v>
      </c>
      <c r="B7100">
        <v>7167</v>
      </c>
      <c r="C7100" t="s">
        <v>68</v>
      </c>
      <c r="D7100">
        <v>5992</v>
      </c>
      <c r="E7100" t="s">
        <v>1510</v>
      </c>
      <c r="F7100" t="s">
        <v>259</v>
      </c>
      <c r="G7100" t="s">
        <v>1797</v>
      </c>
      <c r="H7100" t="s">
        <v>1797</v>
      </c>
      <c r="I7100">
        <v>5990</v>
      </c>
      <c r="K7100" s="1"/>
    </row>
    <row r="7101" spans="1:11" x14ac:dyDescent="0.25">
      <c r="A7101" s="5" t="str">
        <f t="shared" si="110"/>
        <v>ID8583G7168</v>
      </c>
      <c r="B7101">
        <v>7168</v>
      </c>
      <c r="C7101" t="s">
        <v>68</v>
      </c>
      <c r="D7101">
        <v>8583</v>
      </c>
      <c r="E7101" t="s">
        <v>1510</v>
      </c>
      <c r="F7101" t="s">
        <v>259</v>
      </c>
      <c r="G7101" t="s">
        <v>1797</v>
      </c>
      <c r="H7101" t="s">
        <v>3611</v>
      </c>
      <c r="I7101">
        <v>5992</v>
      </c>
      <c r="K7101" s="1"/>
    </row>
    <row r="7102" spans="1:11" x14ac:dyDescent="0.25">
      <c r="A7102" s="5" t="str">
        <f t="shared" si="110"/>
        <v>ID8584G7169</v>
      </c>
      <c r="B7102">
        <v>7169</v>
      </c>
      <c r="C7102" t="s">
        <v>68</v>
      </c>
      <c r="D7102">
        <v>8584</v>
      </c>
      <c r="E7102" t="s">
        <v>1510</v>
      </c>
      <c r="F7102" t="s">
        <v>259</v>
      </c>
      <c r="G7102" t="s">
        <v>1797</v>
      </c>
      <c r="H7102" t="s">
        <v>3612</v>
      </c>
      <c r="I7102">
        <v>5992</v>
      </c>
      <c r="K7102" s="1"/>
    </row>
    <row r="7103" spans="1:11" x14ac:dyDescent="0.25">
      <c r="A7103" s="5" t="str">
        <f t="shared" si="110"/>
        <v>ID8585G7170</v>
      </c>
      <c r="B7103">
        <v>7170</v>
      </c>
      <c r="C7103" t="s">
        <v>68</v>
      </c>
      <c r="D7103">
        <v>8585</v>
      </c>
      <c r="E7103" t="s">
        <v>1510</v>
      </c>
      <c r="F7103" t="s">
        <v>259</v>
      </c>
      <c r="G7103" t="s">
        <v>1797</v>
      </c>
      <c r="H7103" t="s">
        <v>78</v>
      </c>
      <c r="I7103">
        <v>5992</v>
      </c>
      <c r="K7103" s="1"/>
    </row>
    <row r="7104" spans="1:11" x14ac:dyDescent="0.25">
      <c r="A7104" s="5" t="str">
        <f t="shared" si="110"/>
        <v>ID5993G7171</v>
      </c>
      <c r="B7104">
        <v>7171</v>
      </c>
      <c r="C7104" t="s">
        <v>68</v>
      </c>
      <c r="D7104">
        <v>5993</v>
      </c>
      <c r="E7104" t="s">
        <v>1510</v>
      </c>
      <c r="F7104" t="s">
        <v>259</v>
      </c>
      <c r="G7104" t="s">
        <v>1799</v>
      </c>
      <c r="H7104" t="s">
        <v>1799</v>
      </c>
      <c r="I7104">
        <v>5990</v>
      </c>
      <c r="K7104" s="1"/>
    </row>
    <row r="7105" spans="1:11" x14ac:dyDescent="0.25">
      <c r="A7105" s="5" t="str">
        <f t="shared" si="110"/>
        <v>ID8586G7172</v>
      </c>
      <c r="B7105">
        <v>7172</v>
      </c>
      <c r="C7105" t="s">
        <v>68</v>
      </c>
      <c r="D7105">
        <v>8586</v>
      </c>
      <c r="E7105" t="s">
        <v>1510</v>
      </c>
      <c r="F7105" t="s">
        <v>259</v>
      </c>
      <c r="G7105" t="s">
        <v>1799</v>
      </c>
      <c r="H7105" t="s">
        <v>3613</v>
      </c>
      <c r="I7105">
        <v>5993</v>
      </c>
      <c r="K7105" s="1"/>
    </row>
    <row r="7106" spans="1:11" x14ac:dyDescent="0.25">
      <c r="A7106" s="5" t="str">
        <f t="shared" si="110"/>
        <v>ID8587G7173</v>
      </c>
      <c r="B7106">
        <v>7173</v>
      </c>
      <c r="C7106" t="s">
        <v>68</v>
      </c>
      <c r="D7106">
        <v>8587</v>
      </c>
      <c r="E7106" t="s">
        <v>1510</v>
      </c>
      <c r="F7106" t="s">
        <v>259</v>
      </c>
      <c r="G7106" t="s">
        <v>1799</v>
      </c>
      <c r="H7106" t="s">
        <v>3614</v>
      </c>
      <c r="I7106">
        <v>5993</v>
      </c>
      <c r="K7106" s="1"/>
    </row>
    <row r="7107" spans="1:11" x14ac:dyDescent="0.25">
      <c r="A7107" s="5" t="str">
        <f t="shared" ref="A7107:A7170" si="111">"ID"&amp;D7107&amp;"G"&amp;B7107</f>
        <v>ID8588G7174</v>
      </c>
      <c r="B7107">
        <v>7174</v>
      </c>
      <c r="C7107" t="s">
        <v>68</v>
      </c>
      <c r="D7107">
        <v>8588</v>
      </c>
      <c r="E7107" t="s">
        <v>1510</v>
      </c>
      <c r="F7107" t="s">
        <v>259</v>
      </c>
      <c r="G7107" t="s">
        <v>1799</v>
      </c>
      <c r="H7107" t="s">
        <v>78</v>
      </c>
      <c r="I7107">
        <v>5993</v>
      </c>
      <c r="K7107" s="1"/>
    </row>
    <row r="7108" spans="1:11" x14ac:dyDescent="0.25">
      <c r="A7108" s="5" t="str">
        <f t="shared" si="111"/>
        <v>ID5994G7175</v>
      </c>
      <c r="B7108">
        <v>7175</v>
      </c>
      <c r="C7108" t="s">
        <v>68</v>
      </c>
      <c r="D7108">
        <v>5994</v>
      </c>
      <c r="E7108" t="s">
        <v>1510</v>
      </c>
      <c r="F7108" t="s">
        <v>259</v>
      </c>
      <c r="G7108" t="s">
        <v>1801</v>
      </c>
      <c r="H7108" t="s">
        <v>1801</v>
      </c>
      <c r="I7108">
        <v>5990</v>
      </c>
      <c r="K7108" s="1"/>
    </row>
    <row r="7109" spans="1:11" x14ac:dyDescent="0.25">
      <c r="A7109" s="5" t="str">
        <f t="shared" si="111"/>
        <v>ID8589G7176</v>
      </c>
      <c r="B7109">
        <v>7176</v>
      </c>
      <c r="C7109" t="s">
        <v>68</v>
      </c>
      <c r="D7109">
        <v>8589</v>
      </c>
      <c r="E7109" t="s">
        <v>1510</v>
      </c>
      <c r="F7109" t="s">
        <v>259</v>
      </c>
      <c r="G7109" t="s">
        <v>1801</v>
      </c>
      <c r="H7109" t="s">
        <v>3615</v>
      </c>
      <c r="I7109">
        <v>5994</v>
      </c>
      <c r="K7109" s="1"/>
    </row>
    <row r="7110" spans="1:11" x14ac:dyDescent="0.25">
      <c r="A7110" s="5" t="str">
        <f t="shared" si="111"/>
        <v>ID8590G7177</v>
      </c>
      <c r="B7110">
        <v>7177</v>
      </c>
      <c r="C7110" t="s">
        <v>68</v>
      </c>
      <c r="D7110">
        <v>8590</v>
      </c>
      <c r="E7110" t="s">
        <v>1510</v>
      </c>
      <c r="F7110" t="s">
        <v>259</v>
      </c>
      <c r="G7110" t="s">
        <v>1801</v>
      </c>
      <c r="H7110" t="s">
        <v>3616</v>
      </c>
      <c r="I7110">
        <v>5994</v>
      </c>
      <c r="K7110" s="1"/>
    </row>
    <row r="7111" spans="1:11" x14ac:dyDescent="0.25">
      <c r="A7111" s="5" t="str">
        <f t="shared" si="111"/>
        <v>ID8591G7178</v>
      </c>
      <c r="B7111">
        <v>7178</v>
      </c>
      <c r="C7111" t="s">
        <v>68</v>
      </c>
      <c r="D7111">
        <v>8591</v>
      </c>
      <c r="E7111" t="s">
        <v>1510</v>
      </c>
      <c r="F7111" t="s">
        <v>259</v>
      </c>
      <c r="G7111" t="s">
        <v>1801</v>
      </c>
      <c r="H7111" t="s">
        <v>3617</v>
      </c>
      <c r="I7111">
        <v>5994</v>
      </c>
      <c r="K7111" s="1"/>
    </row>
    <row r="7112" spans="1:11" x14ac:dyDescent="0.25">
      <c r="A7112" s="5" t="str">
        <f t="shared" si="111"/>
        <v>ID8592G7179</v>
      </c>
      <c r="B7112">
        <v>7179</v>
      </c>
      <c r="C7112" t="s">
        <v>68</v>
      </c>
      <c r="D7112">
        <v>8592</v>
      </c>
      <c r="E7112" t="s">
        <v>1510</v>
      </c>
      <c r="F7112" t="s">
        <v>259</v>
      </c>
      <c r="G7112" t="s">
        <v>1801</v>
      </c>
      <c r="H7112" t="s">
        <v>2493</v>
      </c>
      <c r="I7112">
        <v>5994</v>
      </c>
      <c r="K7112" s="1"/>
    </row>
    <row r="7113" spans="1:11" x14ac:dyDescent="0.25">
      <c r="A7113" s="5" t="str">
        <f t="shared" si="111"/>
        <v>ID8593G7180</v>
      </c>
      <c r="B7113">
        <v>7180</v>
      </c>
      <c r="C7113" t="s">
        <v>68</v>
      </c>
      <c r="D7113">
        <v>8593</v>
      </c>
      <c r="E7113" t="s">
        <v>1510</v>
      </c>
      <c r="F7113" t="s">
        <v>259</v>
      </c>
      <c r="G7113" t="s">
        <v>1801</v>
      </c>
      <c r="H7113" t="s">
        <v>78</v>
      </c>
      <c r="I7113">
        <v>5994</v>
      </c>
      <c r="K7113" s="1"/>
    </row>
    <row r="7114" spans="1:11" x14ac:dyDescent="0.25">
      <c r="A7114" s="5" t="str">
        <f t="shared" si="111"/>
        <v>ID5995G7181</v>
      </c>
      <c r="B7114">
        <v>7181</v>
      </c>
      <c r="C7114" t="s">
        <v>68</v>
      </c>
      <c r="D7114">
        <v>5995</v>
      </c>
      <c r="E7114" t="s">
        <v>1510</v>
      </c>
      <c r="F7114" t="s">
        <v>259</v>
      </c>
      <c r="G7114" t="s">
        <v>1800</v>
      </c>
      <c r="H7114" t="s">
        <v>1800</v>
      </c>
      <c r="I7114">
        <v>5990</v>
      </c>
      <c r="K7114" s="1"/>
    </row>
    <row r="7115" spans="1:11" x14ac:dyDescent="0.25">
      <c r="A7115" s="5" t="str">
        <f t="shared" si="111"/>
        <v>ID8598G7182</v>
      </c>
      <c r="B7115">
        <v>7182</v>
      </c>
      <c r="C7115" t="s">
        <v>68</v>
      </c>
      <c r="D7115">
        <v>8598</v>
      </c>
      <c r="E7115" t="s">
        <v>1510</v>
      </c>
      <c r="F7115" t="s">
        <v>259</v>
      </c>
      <c r="G7115" t="s">
        <v>1800</v>
      </c>
      <c r="H7115" t="s">
        <v>3620</v>
      </c>
      <c r="I7115">
        <v>5995</v>
      </c>
      <c r="K7115" s="1"/>
    </row>
    <row r="7116" spans="1:11" x14ac:dyDescent="0.25">
      <c r="A7116" s="5" t="str">
        <f t="shared" si="111"/>
        <v>ID8599G7183</v>
      </c>
      <c r="B7116">
        <v>7183</v>
      </c>
      <c r="C7116" t="s">
        <v>68</v>
      </c>
      <c r="D7116">
        <v>8599</v>
      </c>
      <c r="E7116" t="s">
        <v>1510</v>
      </c>
      <c r="F7116" t="s">
        <v>259</v>
      </c>
      <c r="G7116" t="s">
        <v>1800</v>
      </c>
      <c r="H7116" t="s">
        <v>3621</v>
      </c>
      <c r="I7116">
        <v>5995</v>
      </c>
      <c r="K7116" s="1"/>
    </row>
    <row r="7117" spans="1:11" x14ac:dyDescent="0.25">
      <c r="A7117" s="5" t="str">
        <f t="shared" si="111"/>
        <v>ID8600G7184</v>
      </c>
      <c r="B7117">
        <v>7184</v>
      </c>
      <c r="C7117" t="s">
        <v>68</v>
      </c>
      <c r="D7117">
        <v>8600</v>
      </c>
      <c r="E7117" t="s">
        <v>1510</v>
      </c>
      <c r="F7117" t="s">
        <v>259</v>
      </c>
      <c r="G7117" t="s">
        <v>1800</v>
      </c>
      <c r="H7117" t="s">
        <v>78</v>
      </c>
      <c r="I7117">
        <v>5995</v>
      </c>
      <c r="K7117" s="1"/>
    </row>
    <row r="7118" spans="1:11" x14ac:dyDescent="0.25">
      <c r="A7118" s="5" t="str">
        <f t="shared" si="111"/>
        <v>ID5996G7185</v>
      </c>
      <c r="B7118">
        <v>7185</v>
      </c>
      <c r="C7118" t="s">
        <v>68</v>
      </c>
      <c r="D7118">
        <v>5996</v>
      </c>
      <c r="E7118" t="s">
        <v>1510</v>
      </c>
      <c r="F7118" t="s">
        <v>259</v>
      </c>
      <c r="G7118" t="s">
        <v>2453</v>
      </c>
      <c r="H7118" t="s">
        <v>2453</v>
      </c>
      <c r="I7118">
        <v>5990</v>
      </c>
      <c r="K7118" s="1"/>
    </row>
    <row r="7119" spans="1:11" x14ac:dyDescent="0.25">
      <c r="A7119" s="5" t="str">
        <f t="shared" si="111"/>
        <v>ID5997G7186</v>
      </c>
      <c r="B7119">
        <v>7186</v>
      </c>
      <c r="C7119" t="s">
        <v>68</v>
      </c>
      <c r="D7119">
        <v>5997</v>
      </c>
      <c r="E7119" t="s">
        <v>1510</v>
      </c>
      <c r="F7119" t="s">
        <v>259</v>
      </c>
      <c r="G7119" t="s">
        <v>78</v>
      </c>
      <c r="H7119" t="s">
        <v>78</v>
      </c>
      <c r="I7119">
        <v>5990</v>
      </c>
      <c r="K7119" s="1"/>
    </row>
    <row r="7120" spans="1:11" x14ac:dyDescent="0.25">
      <c r="A7120" s="5" t="str">
        <f t="shared" si="111"/>
        <v>ID5998G7187</v>
      </c>
      <c r="B7120">
        <v>7187</v>
      </c>
      <c r="C7120" t="s">
        <v>68</v>
      </c>
      <c r="D7120">
        <v>5998</v>
      </c>
      <c r="E7120" t="s">
        <v>1510</v>
      </c>
      <c r="F7120" t="s">
        <v>259</v>
      </c>
      <c r="G7120" t="s">
        <v>1536</v>
      </c>
      <c r="H7120" t="s">
        <v>1536</v>
      </c>
      <c r="I7120">
        <v>5990</v>
      </c>
      <c r="K7120" s="1"/>
    </row>
    <row r="7121" spans="1:11" x14ac:dyDescent="0.25">
      <c r="A7121" s="5" t="str">
        <f t="shared" si="111"/>
        <v>ID8601G7188</v>
      </c>
      <c r="B7121">
        <v>7188</v>
      </c>
      <c r="C7121" t="s">
        <v>68</v>
      </c>
      <c r="D7121">
        <v>8601</v>
      </c>
      <c r="E7121" t="s">
        <v>1510</v>
      </c>
      <c r="F7121" t="s">
        <v>259</v>
      </c>
      <c r="G7121" t="s">
        <v>1536</v>
      </c>
      <c r="H7121" t="s">
        <v>3622</v>
      </c>
      <c r="I7121">
        <v>5998</v>
      </c>
      <c r="K7121" s="1"/>
    </row>
    <row r="7122" spans="1:11" x14ac:dyDescent="0.25">
      <c r="A7122" s="5" t="str">
        <f t="shared" si="111"/>
        <v>ID8602G7189</v>
      </c>
      <c r="B7122">
        <v>7189</v>
      </c>
      <c r="C7122" t="s">
        <v>68</v>
      </c>
      <c r="D7122">
        <v>8602</v>
      </c>
      <c r="E7122" t="s">
        <v>1510</v>
      </c>
      <c r="F7122" t="s">
        <v>259</v>
      </c>
      <c r="G7122" t="s">
        <v>1536</v>
      </c>
      <c r="H7122" t="s">
        <v>2897</v>
      </c>
      <c r="I7122">
        <v>5998</v>
      </c>
      <c r="K7122" s="1"/>
    </row>
    <row r="7123" spans="1:11" x14ac:dyDescent="0.25">
      <c r="A7123" s="5" t="str">
        <f t="shared" si="111"/>
        <v>ID8603G7190</v>
      </c>
      <c r="B7123">
        <v>7190</v>
      </c>
      <c r="C7123" t="s">
        <v>68</v>
      </c>
      <c r="D7123">
        <v>8603</v>
      </c>
      <c r="E7123" t="s">
        <v>1510</v>
      </c>
      <c r="F7123" t="s">
        <v>259</v>
      </c>
      <c r="G7123" t="s">
        <v>1536</v>
      </c>
      <c r="H7123" t="s">
        <v>1469</v>
      </c>
      <c r="I7123">
        <v>5998</v>
      </c>
      <c r="K7123" s="1"/>
    </row>
    <row r="7124" spans="1:11" x14ac:dyDescent="0.25">
      <c r="A7124" s="5" t="str">
        <f t="shared" si="111"/>
        <v>ID8604G7191</v>
      </c>
      <c r="B7124">
        <v>7191</v>
      </c>
      <c r="C7124" t="s">
        <v>68</v>
      </c>
      <c r="D7124">
        <v>8604</v>
      </c>
      <c r="E7124" t="s">
        <v>1510</v>
      </c>
      <c r="F7124" t="s">
        <v>259</v>
      </c>
      <c r="G7124" t="s">
        <v>1536</v>
      </c>
      <c r="H7124" t="s">
        <v>78</v>
      </c>
      <c r="I7124">
        <v>5998</v>
      </c>
      <c r="K7124" s="1"/>
    </row>
    <row r="7125" spans="1:11" x14ac:dyDescent="0.25">
      <c r="A7125" s="5" t="str">
        <f t="shared" si="111"/>
        <v>ID5999G7192</v>
      </c>
      <c r="B7125">
        <v>7192</v>
      </c>
      <c r="C7125" t="s">
        <v>68</v>
      </c>
      <c r="D7125">
        <v>5999</v>
      </c>
      <c r="E7125" t="s">
        <v>1510</v>
      </c>
      <c r="F7125" t="s">
        <v>160</v>
      </c>
      <c r="G7125" t="s">
        <v>160</v>
      </c>
      <c r="H7125" t="s">
        <v>160</v>
      </c>
      <c r="I7125">
        <v>5964</v>
      </c>
      <c r="K7125" s="1"/>
    </row>
    <row r="7126" spans="1:11" x14ac:dyDescent="0.25">
      <c r="A7126" s="5" t="str">
        <f t="shared" si="111"/>
        <v>ID6000G7193</v>
      </c>
      <c r="B7126">
        <v>7193</v>
      </c>
      <c r="C7126" t="s">
        <v>68</v>
      </c>
      <c r="D7126">
        <v>6000</v>
      </c>
      <c r="E7126" t="s">
        <v>1510</v>
      </c>
      <c r="F7126" t="s">
        <v>160</v>
      </c>
      <c r="G7126" t="s">
        <v>522</v>
      </c>
      <c r="H7126" t="s">
        <v>522</v>
      </c>
      <c r="I7126">
        <v>5999</v>
      </c>
      <c r="K7126" s="1"/>
    </row>
    <row r="7127" spans="1:11" x14ac:dyDescent="0.25">
      <c r="A7127" s="5" t="str">
        <f t="shared" si="111"/>
        <v>ID6001G7194</v>
      </c>
      <c r="B7127">
        <v>7194</v>
      </c>
      <c r="C7127" t="s">
        <v>68</v>
      </c>
      <c r="D7127">
        <v>6001</v>
      </c>
      <c r="E7127" t="s">
        <v>1510</v>
      </c>
      <c r="F7127" t="s">
        <v>160</v>
      </c>
      <c r="G7127" t="s">
        <v>2496</v>
      </c>
      <c r="H7127" t="s">
        <v>78</v>
      </c>
      <c r="I7127">
        <v>5999</v>
      </c>
      <c r="K7127" s="1"/>
    </row>
    <row r="7128" spans="1:11" x14ac:dyDescent="0.25">
      <c r="A7128" s="5" t="str">
        <f t="shared" si="111"/>
        <v>ID6002G7195</v>
      </c>
      <c r="B7128">
        <v>7195</v>
      </c>
      <c r="C7128" t="s">
        <v>68</v>
      </c>
      <c r="D7128">
        <v>6002</v>
      </c>
      <c r="E7128" t="s">
        <v>1510</v>
      </c>
      <c r="F7128" t="s">
        <v>160</v>
      </c>
      <c r="G7128" t="s">
        <v>78</v>
      </c>
      <c r="H7128" t="s">
        <v>78</v>
      </c>
      <c r="I7128">
        <v>5999</v>
      </c>
      <c r="K7128" s="1"/>
    </row>
    <row r="7129" spans="1:11" x14ac:dyDescent="0.25">
      <c r="A7129" s="5" t="str">
        <f t="shared" si="111"/>
        <v>ID6003G7196</v>
      </c>
      <c r="B7129">
        <v>7196</v>
      </c>
      <c r="C7129" t="s">
        <v>68</v>
      </c>
      <c r="D7129">
        <v>6003</v>
      </c>
      <c r="E7129" t="s">
        <v>1510</v>
      </c>
      <c r="F7129" t="s">
        <v>160</v>
      </c>
      <c r="G7129" t="s">
        <v>2497</v>
      </c>
      <c r="H7129" t="s">
        <v>2497</v>
      </c>
      <c r="I7129">
        <v>5999</v>
      </c>
      <c r="K7129" s="1"/>
    </row>
    <row r="7130" spans="1:11" x14ac:dyDescent="0.25">
      <c r="A7130" s="5" t="str">
        <f t="shared" si="111"/>
        <v>ID6003G7197</v>
      </c>
      <c r="B7130">
        <v>7197</v>
      </c>
      <c r="C7130" t="s">
        <v>68</v>
      </c>
      <c r="D7130">
        <v>6003</v>
      </c>
      <c r="E7130" t="s">
        <v>1510</v>
      </c>
      <c r="F7130" t="s">
        <v>160</v>
      </c>
      <c r="G7130" t="s">
        <v>2497</v>
      </c>
      <c r="H7130" t="s">
        <v>2497</v>
      </c>
      <c r="I7130">
        <v>5999</v>
      </c>
      <c r="K7130" s="1"/>
    </row>
    <row r="7131" spans="1:11" x14ac:dyDescent="0.25">
      <c r="A7131" s="5" t="str">
        <f t="shared" si="111"/>
        <v>ID6345G7198</v>
      </c>
      <c r="B7131">
        <v>7198</v>
      </c>
      <c r="C7131" t="s">
        <v>68</v>
      </c>
      <c r="D7131">
        <v>6345</v>
      </c>
      <c r="E7131" t="s">
        <v>1510</v>
      </c>
      <c r="F7131" t="s">
        <v>160</v>
      </c>
      <c r="G7131" t="s">
        <v>2497</v>
      </c>
      <c r="H7131" t="s">
        <v>2602</v>
      </c>
      <c r="I7131">
        <v>6003</v>
      </c>
      <c r="K7131" s="1"/>
    </row>
    <row r="7132" spans="1:11" x14ac:dyDescent="0.25">
      <c r="A7132" s="5" t="str">
        <f t="shared" si="111"/>
        <v>ID6346G7199</v>
      </c>
      <c r="B7132">
        <v>7199</v>
      </c>
      <c r="C7132" t="s">
        <v>68</v>
      </c>
      <c r="D7132">
        <v>6346</v>
      </c>
      <c r="E7132" t="s">
        <v>1510</v>
      </c>
      <c r="F7132" t="s">
        <v>160</v>
      </c>
      <c r="G7132" t="s">
        <v>2497</v>
      </c>
      <c r="H7132" t="s">
        <v>2603</v>
      </c>
      <c r="I7132">
        <v>6003</v>
      </c>
      <c r="K7132" s="1"/>
    </row>
    <row r="7133" spans="1:11" x14ac:dyDescent="0.25">
      <c r="A7133" s="5" t="str">
        <f t="shared" si="111"/>
        <v>ID6347G7200</v>
      </c>
      <c r="B7133">
        <v>7200</v>
      </c>
      <c r="C7133" t="s">
        <v>68</v>
      </c>
      <c r="D7133">
        <v>6347</v>
      </c>
      <c r="E7133" t="s">
        <v>1510</v>
      </c>
      <c r="F7133" t="s">
        <v>160</v>
      </c>
      <c r="G7133" t="s">
        <v>2497</v>
      </c>
      <c r="H7133" t="s">
        <v>2604</v>
      </c>
      <c r="I7133">
        <v>6003</v>
      </c>
      <c r="K7133" s="1"/>
    </row>
    <row r="7134" spans="1:11" x14ac:dyDescent="0.25">
      <c r="A7134" s="5" t="str">
        <f t="shared" si="111"/>
        <v>ID6348G7201</v>
      </c>
      <c r="B7134">
        <v>7201</v>
      </c>
      <c r="C7134" t="s">
        <v>68</v>
      </c>
      <c r="D7134">
        <v>6348</v>
      </c>
      <c r="E7134" t="s">
        <v>1510</v>
      </c>
      <c r="F7134" t="s">
        <v>160</v>
      </c>
      <c r="G7134" t="s">
        <v>2497</v>
      </c>
      <c r="H7134" t="s">
        <v>78</v>
      </c>
      <c r="I7134">
        <v>6003</v>
      </c>
      <c r="K7134" s="1"/>
    </row>
    <row r="7135" spans="1:11" x14ac:dyDescent="0.25">
      <c r="A7135" s="5" t="str">
        <f t="shared" si="111"/>
        <v>ID6447G7202</v>
      </c>
      <c r="B7135">
        <v>7202</v>
      </c>
      <c r="C7135" t="s">
        <v>68</v>
      </c>
      <c r="D7135">
        <v>6447</v>
      </c>
      <c r="E7135" t="s">
        <v>1510</v>
      </c>
      <c r="F7135" t="s">
        <v>160</v>
      </c>
      <c r="G7135" t="s">
        <v>2497</v>
      </c>
      <c r="H7135" t="s">
        <v>2649</v>
      </c>
      <c r="I7135">
        <v>6003</v>
      </c>
      <c r="K7135" s="1"/>
    </row>
    <row r="7136" spans="1:11" x14ac:dyDescent="0.25">
      <c r="A7136" s="5" t="str">
        <f t="shared" si="111"/>
        <v>ID8641G7203</v>
      </c>
      <c r="B7136">
        <v>7203</v>
      </c>
      <c r="C7136" t="s">
        <v>68</v>
      </c>
      <c r="D7136">
        <v>8641</v>
      </c>
      <c r="E7136" t="s">
        <v>1510</v>
      </c>
      <c r="F7136" t="s">
        <v>160</v>
      </c>
      <c r="G7136" t="s">
        <v>2497</v>
      </c>
      <c r="H7136" t="s">
        <v>3648</v>
      </c>
      <c r="I7136">
        <v>6003</v>
      </c>
      <c r="K7136" s="1"/>
    </row>
    <row r="7137" spans="1:11" x14ac:dyDescent="0.25">
      <c r="A7137" s="5" t="str">
        <f t="shared" si="111"/>
        <v>ID6004G7204</v>
      </c>
      <c r="B7137">
        <v>7204</v>
      </c>
      <c r="C7137" t="s">
        <v>68</v>
      </c>
      <c r="D7137">
        <v>6004</v>
      </c>
      <c r="E7137" t="s">
        <v>1510</v>
      </c>
      <c r="F7137" t="s">
        <v>160</v>
      </c>
      <c r="G7137" t="s">
        <v>1515</v>
      </c>
      <c r="H7137" t="s">
        <v>1515</v>
      </c>
      <c r="I7137">
        <v>5999</v>
      </c>
      <c r="K7137" s="1"/>
    </row>
    <row r="7138" spans="1:11" x14ac:dyDescent="0.25">
      <c r="A7138" s="5" t="str">
        <f t="shared" si="111"/>
        <v>ID6005G7205</v>
      </c>
      <c r="B7138">
        <v>7205</v>
      </c>
      <c r="C7138" t="s">
        <v>68</v>
      </c>
      <c r="D7138">
        <v>6005</v>
      </c>
      <c r="E7138" t="s">
        <v>1510</v>
      </c>
      <c r="F7138" t="s">
        <v>160</v>
      </c>
      <c r="G7138" t="s">
        <v>1515</v>
      </c>
      <c r="H7138" t="s">
        <v>1811</v>
      </c>
      <c r="I7138">
        <v>6004</v>
      </c>
      <c r="K7138" s="1"/>
    </row>
    <row r="7139" spans="1:11" x14ac:dyDescent="0.25">
      <c r="A7139" s="5" t="str">
        <f t="shared" si="111"/>
        <v>ID6006G7206</v>
      </c>
      <c r="B7139">
        <v>7206</v>
      </c>
      <c r="C7139" t="s">
        <v>68</v>
      </c>
      <c r="D7139">
        <v>6006</v>
      </c>
      <c r="E7139" t="s">
        <v>1510</v>
      </c>
      <c r="F7139" t="s">
        <v>160</v>
      </c>
      <c r="G7139" t="s">
        <v>1515</v>
      </c>
      <c r="H7139" t="s">
        <v>1806</v>
      </c>
      <c r="I7139">
        <v>6004</v>
      </c>
      <c r="K7139" s="1"/>
    </row>
    <row r="7140" spans="1:11" x14ac:dyDescent="0.25">
      <c r="A7140" s="5" t="str">
        <f t="shared" si="111"/>
        <v>ID6007G7207</v>
      </c>
      <c r="B7140">
        <v>7207</v>
      </c>
      <c r="C7140" t="s">
        <v>68</v>
      </c>
      <c r="D7140">
        <v>6007</v>
      </c>
      <c r="E7140" t="s">
        <v>1510</v>
      </c>
      <c r="F7140" t="s">
        <v>160</v>
      </c>
      <c r="G7140" t="s">
        <v>1515</v>
      </c>
      <c r="H7140" t="s">
        <v>1809</v>
      </c>
      <c r="I7140">
        <v>6004</v>
      </c>
      <c r="K7140" s="1"/>
    </row>
    <row r="7141" spans="1:11" x14ac:dyDescent="0.25">
      <c r="A7141" s="5" t="str">
        <f t="shared" si="111"/>
        <v>ID6008G7208</v>
      </c>
      <c r="B7141">
        <v>7208</v>
      </c>
      <c r="C7141" t="s">
        <v>68</v>
      </c>
      <c r="D7141">
        <v>6008</v>
      </c>
      <c r="E7141" t="s">
        <v>1510</v>
      </c>
      <c r="F7141" t="s">
        <v>160</v>
      </c>
      <c r="G7141" t="s">
        <v>1515</v>
      </c>
      <c r="H7141" t="s">
        <v>2498</v>
      </c>
      <c r="I7141">
        <v>6004</v>
      </c>
      <c r="K7141" s="1"/>
    </row>
    <row r="7142" spans="1:11" x14ac:dyDescent="0.25">
      <c r="A7142" s="5" t="str">
        <f t="shared" si="111"/>
        <v>ID6008G7209</v>
      </c>
      <c r="B7142">
        <v>7209</v>
      </c>
      <c r="C7142" t="s">
        <v>68</v>
      </c>
      <c r="D7142">
        <v>6008</v>
      </c>
      <c r="E7142" t="s">
        <v>1510</v>
      </c>
      <c r="F7142" t="s">
        <v>160</v>
      </c>
      <c r="G7142" t="s">
        <v>1515</v>
      </c>
      <c r="H7142" t="s">
        <v>2498</v>
      </c>
      <c r="I7142">
        <v>6004</v>
      </c>
      <c r="K7142" s="1"/>
    </row>
    <row r="7143" spans="1:11" x14ac:dyDescent="0.25">
      <c r="A7143" s="5" t="str">
        <f t="shared" si="111"/>
        <v>ID6009G7210</v>
      </c>
      <c r="B7143">
        <v>7210</v>
      </c>
      <c r="C7143" t="s">
        <v>68</v>
      </c>
      <c r="D7143">
        <v>6009</v>
      </c>
      <c r="E7143" t="s">
        <v>1510</v>
      </c>
      <c r="F7143" t="s">
        <v>160</v>
      </c>
      <c r="G7143" t="s">
        <v>1515</v>
      </c>
      <c r="H7143" t="s">
        <v>675</v>
      </c>
      <c r="I7143">
        <v>6004</v>
      </c>
      <c r="K7143" s="1"/>
    </row>
    <row r="7144" spans="1:11" x14ac:dyDescent="0.25">
      <c r="A7144" s="5" t="str">
        <f t="shared" si="111"/>
        <v>ID6010G7211</v>
      </c>
      <c r="B7144">
        <v>7211</v>
      </c>
      <c r="C7144" t="s">
        <v>68</v>
      </c>
      <c r="D7144">
        <v>6010</v>
      </c>
      <c r="E7144" t="s">
        <v>1510</v>
      </c>
      <c r="F7144" t="s">
        <v>160</v>
      </c>
      <c r="G7144" t="s">
        <v>1515</v>
      </c>
      <c r="H7144" t="s">
        <v>1810</v>
      </c>
      <c r="I7144">
        <v>6004</v>
      </c>
      <c r="K7144" s="1"/>
    </row>
    <row r="7145" spans="1:11" x14ac:dyDescent="0.25">
      <c r="A7145" s="5" t="str">
        <f t="shared" si="111"/>
        <v>ID6011G7212</v>
      </c>
      <c r="B7145">
        <v>7212</v>
      </c>
      <c r="C7145" t="s">
        <v>68</v>
      </c>
      <c r="D7145">
        <v>6011</v>
      </c>
      <c r="E7145" t="s">
        <v>1510</v>
      </c>
      <c r="F7145" t="s">
        <v>160</v>
      </c>
      <c r="G7145" t="s">
        <v>1515</v>
      </c>
      <c r="H7145" t="s">
        <v>1812</v>
      </c>
      <c r="I7145">
        <v>6004</v>
      </c>
      <c r="K7145" s="1"/>
    </row>
    <row r="7146" spans="1:11" x14ac:dyDescent="0.25">
      <c r="A7146" s="5" t="str">
        <f t="shared" si="111"/>
        <v>ID6012G7213</v>
      </c>
      <c r="B7146">
        <v>7213</v>
      </c>
      <c r="C7146" t="s">
        <v>68</v>
      </c>
      <c r="D7146">
        <v>6012</v>
      </c>
      <c r="E7146" t="s">
        <v>1510</v>
      </c>
      <c r="F7146" t="s">
        <v>160</v>
      </c>
      <c r="G7146" t="s">
        <v>1515</v>
      </c>
      <c r="H7146" t="s">
        <v>1807</v>
      </c>
      <c r="I7146">
        <v>6004</v>
      </c>
      <c r="K7146" s="1"/>
    </row>
    <row r="7147" spans="1:11" x14ac:dyDescent="0.25">
      <c r="A7147" s="5" t="str">
        <f t="shared" si="111"/>
        <v>ID6013G7214</v>
      </c>
      <c r="B7147">
        <v>7214</v>
      </c>
      <c r="C7147" t="s">
        <v>68</v>
      </c>
      <c r="D7147">
        <v>6013</v>
      </c>
      <c r="E7147" t="s">
        <v>1510</v>
      </c>
      <c r="F7147" t="s">
        <v>160</v>
      </c>
      <c r="G7147" t="s">
        <v>1515</v>
      </c>
      <c r="H7147" t="s">
        <v>1808</v>
      </c>
      <c r="I7147">
        <v>6004</v>
      </c>
      <c r="K7147" s="1"/>
    </row>
    <row r="7148" spans="1:11" x14ac:dyDescent="0.25">
      <c r="A7148" s="5" t="str">
        <f t="shared" si="111"/>
        <v>ID6014G7215</v>
      </c>
      <c r="B7148">
        <v>7215</v>
      </c>
      <c r="C7148" t="s">
        <v>68</v>
      </c>
      <c r="D7148">
        <v>6014</v>
      </c>
      <c r="E7148" t="s">
        <v>1510</v>
      </c>
      <c r="F7148" t="s">
        <v>160</v>
      </c>
      <c r="G7148" t="s">
        <v>1515</v>
      </c>
      <c r="H7148" t="s">
        <v>78</v>
      </c>
      <c r="I7148">
        <v>6004</v>
      </c>
      <c r="K7148" s="1"/>
    </row>
    <row r="7149" spans="1:11" x14ac:dyDescent="0.25">
      <c r="A7149" s="5" t="str">
        <f t="shared" si="111"/>
        <v>ID6349G7216</v>
      </c>
      <c r="B7149">
        <v>7216</v>
      </c>
      <c r="C7149" t="s">
        <v>68</v>
      </c>
      <c r="D7149">
        <v>6349</v>
      </c>
      <c r="E7149" t="s">
        <v>1510</v>
      </c>
      <c r="F7149" t="s">
        <v>160</v>
      </c>
      <c r="G7149" t="s">
        <v>1515</v>
      </c>
      <c r="H7149" t="s">
        <v>1814</v>
      </c>
      <c r="I7149">
        <v>6004</v>
      </c>
      <c r="K7149" s="1"/>
    </row>
    <row r="7150" spans="1:11" x14ac:dyDescent="0.25">
      <c r="A7150" s="5" t="str">
        <f t="shared" si="111"/>
        <v>ID6350G7217</v>
      </c>
      <c r="B7150">
        <v>7217</v>
      </c>
      <c r="C7150" t="s">
        <v>68</v>
      </c>
      <c r="D7150">
        <v>6350</v>
      </c>
      <c r="E7150" t="s">
        <v>1510</v>
      </c>
      <c r="F7150" t="s">
        <v>160</v>
      </c>
      <c r="G7150" t="s">
        <v>1515</v>
      </c>
      <c r="H7150" t="s">
        <v>2605</v>
      </c>
      <c r="I7150">
        <v>6004</v>
      </c>
      <c r="K7150" s="1"/>
    </row>
    <row r="7151" spans="1:11" x14ac:dyDescent="0.25">
      <c r="A7151" s="5" t="str">
        <f t="shared" si="111"/>
        <v>ID8642G7218</v>
      </c>
      <c r="B7151">
        <v>7218</v>
      </c>
      <c r="C7151" t="s">
        <v>68</v>
      </c>
      <c r="D7151">
        <v>8642</v>
      </c>
      <c r="E7151" t="s">
        <v>1510</v>
      </c>
      <c r="F7151" t="s">
        <v>160</v>
      </c>
      <c r="G7151" t="s">
        <v>1515</v>
      </c>
      <c r="H7151" t="s">
        <v>3649</v>
      </c>
      <c r="I7151">
        <v>6004</v>
      </c>
      <c r="K7151" s="1"/>
    </row>
    <row r="7152" spans="1:11" x14ac:dyDescent="0.25">
      <c r="A7152" s="5" t="str">
        <f t="shared" si="111"/>
        <v>ID6015G7219</v>
      </c>
      <c r="B7152">
        <v>7219</v>
      </c>
      <c r="C7152" t="s">
        <v>68</v>
      </c>
      <c r="D7152">
        <v>6015</v>
      </c>
      <c r="E7152" t="s">
        <v>1510</v>
      </c>
      <c r="F7152" t="s">
        <v>160</v>
      </c>
      <c r="G7152" t="s">
        <v>1511</v>
      </c>
      <c r="H7152" t="s">
        <v>1511</v>
      </c>
      <c r="I7152">
        <v>5999</v>
      </c>
      <c r="K7152" s="1"/>
    </row>
    <row r="7153" spans="1:11" x14ac:dyDescent="0.25">
      <c r="A7153" s="5" t="str">
        <f t="shared" si="111"/>
        <v>ID6016G7220</v>
      </c>
      <c r="B7153">
        <v>7220</v>
      </c>
      <c r="C7153" t="s">
        <v>68</v>
      </c>
      <c r="D7153">
        <v>6016</v>
      </c>
      <c r="E7153" t="s">
        <v>1510</v>
      </c>
      <c r="F7153" t="s">
        <v>160</v>
      </c>
      <c r="G7153" t="s">
        <v>1511</v>
      </c>
      <c r="H7153" t="s">
        <v>2499</v>
      </c>
      <c r="I7153">
        <v>6015</v>
      </c>
      <c r="K7153" s="1"/>
    </row>
    <row r="7154" spans="1:11" x14ac:dyDescent="0.25">
      <c r="A7154" s="5" t="str">
        <f t="shared" si="111"/>
        <v>ID6017G7221</v>
      </c>
      <c r="B7154">
        <v>7221</v>
      </c>
      <c r="C7154" t="s">
        <v>68</v>
      </c>
      <c r="D7154">
        <v>6017</v>
      </c>
      <c r="E7154" t="s">
        <v>1510</v>
      </c>
      <c r="F7154" t="s">
        <v>160</v>
      </c>
      <c r="G7154" t="s">
        <v>1511</v>
      </c>
      <c r="H7154" t="s">
        <v>1816</v>
      </c>
      <c r="I7154">
        <v>6015</v>
      </c>
      <c r="K7154" s="1"/>
    </row>
    <row r="7155" spans="1:11" x14ac:dyDescent="0.25">
      <c r="A7155" s="5" t="str">
        <f t="shared" si="111"/>
        <v>ID6018G7222</v>
      </c>
      <c r="B7155">
        <v>7222</v>
      </c>
      <c r="C7155" t="s">
        <v>68</v>
      </c>
      <c r="D7155">
        <v>6018</v>
      </c>
      <c r="E7155" t="s">
        <v>1510</v>
      </c>
      <c r="F7155" t="s">
        <v>160</v>
      </c>
      <c r="G7155" t="s">
        <v>1511</v>
      </c>
      <c r="H7155" t="s">
        <v>2500</v>
      </c>
      <c r="I7155">
        <v>6015</v>
      </c>
      <c r="K7155" s="1"/>
    </row>
    <row r="7156" spans="1:11" x14ac:dyDescent="0.25">
      <c r="A7156" s="5" t="str">
        <f t="shared" si="111"/>
        <v>ID6019G7223</v>
      </c>
      <c r="B7156">
        <v>7223</v>
      </c>
      <c r="C7156" t="s">
        <v>68</v>
      </c>
      <c r="D7156">
        <v>6019</v>
      </c>
      <c r="E7156" t="s">
        <v>1510</v>
      </c>
      <c r="F7156" t="s">
        <v>160</v>
      </c>
      <c r="G7156" t="s">
        <v>1511</v>
      </c>
      <c r="H7156" t="s">
        <v>1815</v>
      </c>
      <c r="I7156">
        <v>6015</v>
      </c>
      <c r="K7156" s="1"/>
    </row>
    <row r="7157" spans="1:11" x14ac:dyDescent="0.25">
      <c r="A7157" s="5" t="str">
        <f t="shared" si="111"/>
        <v>ID6020G7224</v>
      </c>
      <c r="B7157">
        <v>7224</v>
      </c>
      <c r="C7157" t="s">
        <v>68</v>
      </c>
      <c r="D7157">
        <v>6020</v>
      </c>
      <c r="E7157" t="s">
        <v>1510</v>
      </c>
      <c r="F7157" t="s">
        <v>160</v>
      </c>
      <c r="G7157" t="s">
        <v>1511</v>
      </c>
      <c r="H7157" t="s">
        <v>1812</v>
      </c>
      <c r="I7157">
        <v>6015</v>
      </c>
      <c r="K7157" s="1"/>
    </row>
    <row r="7158" spans="1:11" x14ac:dyDescent="0.25">
      <c r="A7158" s="5" t="str">
        <f t="shared" si="111"/>
        <v>ID6021G7225</v>
      </c>
      <c r="B7158">
        <v>7225</v>
      </c>
      <c r="C7158" t="s">
        <v>68</v>
      </c>
      <c r="D7158">
        <v>6021</v>
      </c>
      <c r="E7158" t="s">
        <v>1510</v>
      </c>
      <c r="F7158" t="s">
        <v>160</v>
      </c>
      <c r="G7158" t="s">
        <v>1511</v>
      </c>
      <c r="H7158" t="s">
        <v>78</v>
      </c>
      <c r="I7158">
        <v>6015</v>
      </c>
      <c r="K7158" s="1"/>
    </row>
    <row r="7159" spans="1:11" x14ac:dyDescent="0.25">
      <c r="A7159" s="5" t="str">
        <f t="shared" si="111"/>
        <v>ID6351G7226</v>
      </c>
      <c r="B7159">
        <v>7226</v>
      </c>
      <c r="C7159" t="s">
        <v>68</v>
      </c>
      <c r="D7159">
        <v>6351</v>
      </c>
      <c r="E7159" t="s">
        <v>1510</v>
      </c>
      <c r="F7159" t="s">
        <v>160</v>
      </c>
      <c r="G7159" t="s">
        <v>1511</v>
      </c>
      <c r="H7159" t="s">
        <v>2606</v>
      </c>
      <c r="I7159">
        <v>6015</v>
      </c>
      <c r="K7159" s="1"/>
    </row>
    <row r="7160" spans="1:11" x14ac:dyDescent="0.25">
      <c r="A7160" s="5" t="str">
        <f t="shared" si="111"/>
        <v>ID6352G7227</v>
      </c>
      <c r="B7160">
        <v>7227</v>
      </c>
      <c r="C7160" t="s">
        <v>68</v>
      </c>
      <c r="D7160">
        <v>6352</v>
      </c>
      <c r="E7160" t="s">
        <v>1510</v>
      </c>
      <c r="F7160" t="s">
        <v>160</v>
      </c>
      <c r="G7160" t="s">
        <v>1511</v>
      </c>
      <c r="H7160" t="s">
        <v>2607</v>
      </c>
      <c r="I7160">
        <v>6015</v>
      </c>
      <c r="K7160" s="1"/>
    </row>
    <row r="7161" spans="1:11" x14ac:dyDescent="0.25">
      <c r="A7161" s="5" t="str">
        <f t="shared" si="111"/>
        <v>ID6353G7228</v>
      </c>
      <c r="B7161">
        <v>7228</v>
      </c>
      <c r="C7161" t="s">
        <v>68</v>
      </c>
      <c r="D7161">
        <v>6353</v>
      </c>
      <c r="E7161" t="s">
        <v>1510</v>
      </c>
      <c r="F7161" t="s">
        <v>160</v>
      </c>
      <c r="G7161" t="s">
        <v>1511</v>
      </c>
      <c r="H7161" t="s">
        <v>2608</v>
      </c>
      <c r="I7161">
        <v>6015</v>
      </c>
      <c r="K7161" s="1"/>
    </row>
    <row r="7162" spans="1:11" x14ac:dyDescent="0.25">
      <c r="A7162" s="5" t="str">
        <f t="shared" si="111"/>
        <v>ID6354G7229</v>
      </c>
      <c r="B7162">
        <v>7229</v>
      </c>
      <c r="C7162" t="s">
        <v>68</v>
      </c>
      <c r="D7162">
        <v>6354</v>
      </c>
      <c r="E7162" t="s">
        <v>1510</v>
      </c>
      <c r="F7162" t="s">
        <v>160</v>
      </c>
      <c r="G7162" t="s">
        <v>1511</v>
      </c>
      <c r="H7162" t="s">
        <v>1516</v>
      </c>
      <c r="I7162">
        <v>5999</v>
      </c>
      <c r="K7162" s="1"/>
    </row>
    <row r="7163" spans="1:11" x14ac:dyDescent="0.25">
      <c r="A7163" s="5" t="str">
        <f t="shared" si="111"/>
        <v>ID6022G7230</v>
      </c>
      <c r="B7163">
        <v>7230</v>
      </c>
      <c r="C7163" t="s">
        <v>68</v>
      </c>
      <c r="D7163">
        <v>6022</v>
      </c>
      <c r="E7163" t="s">
        <v>1510</v>
      </c>
      <c r="F7163" t="s">
        <v>445</v>
      </c>
      <c r="G7163" t="s">
        <v>445</v>
      </c>
      <c r="H7163" t="s">
        <v>445</v>
      </c>
      <c r="I7163">
        <v>5964</v>
      </c>
      <c r="K7163" s="1"/>
    </row>
    <row r="7164" spans="1:11" x14ac:dyDescent="0.25">
      <c r="A7164" s="5" t="str">
        <f t="shared" si="111"/>
        <v>ID6023G7231</v>
      </c>
      <c r="B7164">
        <v>7231</v>
      </c>
      <c r="C7164" t="s">
        <v>68</v>
      </c>
      <c r="D7164">
        <v>6023</v>
      </c>
      <c r="E7164" t="s">
        <v>1510</v>
      </c>
      <c r="F7164" t="s">
        <v>445</v>
      </c>
      <c r="G7164" t="s">
        <v>2501</v>
      </c>
      <c r="H7164" t="s">
        <v>2501</v>
      </c>
      <c r="I7164">
        <v>6022</v>
      </c>
      <c r="K7164" s="1"/>
    </row>
    <row r="7165" spans="1:11" x14ac:dyDescent="0.25">
      <c r="A7165" s="5" t="str">
        <f t="shared" si="111"/>
        <v>ID8610G7232</v>
      </c>
      <c r="B7165">
        <v>7232</v>
      </c>
      <c r="C7165" t="s">
        <v>68</v>
      </c>
      <c r="D7165">
        <v>8610</v>
      </c>
      <c r="E7165" t="s">
        <v>1510</v>
      </c>
      <c r="F7165" t="s">
        <v>445</v>
      </c>
      <c r="G7165" t="s">
        <v>2501</v>
      </c>
      <c r="H7165" t="s">
        <v>3625</v>
      </c>
      <c r="I7165">
        <v>6023</v>
      </c>
      <c r="K7165" s="1"/>
    </row>
    <row r="7166" spans="1:11" x14ac:dyDescent="0.25">
      <c r="A7166" s="5" t="str">
        <f t="shared" si="111"/>
        <v>ID8611G7233</v>
      </c>
      <c r="B7166">
        <v>7233</v>
      </c>
      <c r="C7166" t="s">
        <v>68</v>
      </c>
      <c r="D7166">
        <v>8611</v>
      </c>
      <c r="E7166" t="s">
        <v>1510</v>
      </c>
      <c r="F7166" t="s">
        <v>445</v>
      </c>
      <c r="G7166" t="s">
        <v>2501</v>
      </c>
      <c r="H7166" t="s">
        <v>3626</v>
      </c>
      <c r="I7166">
        <v>6023</v>
      </c>
      <c r="K7166" s="1"/>
    </row>
    <row r="7167" spans="1:11" x14ac:dyDescent="0.25">
      <c r="A7167" s="5" t="str">
        <f t="shared" si="111"/>
        <v>ID8612G7234</v>
      </c>
      <c r="B7167">
        <v>7234</v>
      </c>
      <c r="C7167" t="s">
        <v>68</v>
      </c>
      <c r="D7167">
        <v>8612</v>
      </c>
      <c r="E7167" t="s">
        <v>1510</v>
      </c>
      <c r="F7167" t="s">
        <v>445</v>
      </c>
      <c r="G7167" t="s">
        <v>2501</v>
      </c>
      <c r="H7167" t="s">
        <v>3627</v>
      </c>
      <c r="I7167">
        <v>6023</v>
      </c>
      <c r="K7167" s="1"/>
    </row>
    <row r="7168" spans="1:11" x14ac:dyDescent="0.25">
      <c r="A7168" s="5" t="str">
        <f t="shared" si="111"/>
        <v>ID8613G7235</v>
      </c>
      <c r="B7168">
        <v>7235</v>
      </c>
      <c r="C7168" t="s">
        <v>68</v>
      </c>
      <c r="D7168">
        <v>8613</v>
      </c>
      <c r="E7168" t="s">
        <v>1510</v>
      </c>
      <c r="F7168" t="s">
        <v>445</v>
      </c>
      <c r="G7168" t="s">
        <v>2501</v>
      </c>
      <c r="H7168" t="s">
        <v>3628</v>
      </c>
      <c r="I7168">
        <v>6023</v>
      </c>
      <c r="K7168" s="1"/>
    </row>
    <row r="7169" spans="1:11" x14ac:dyDescent="0.25">
      <c r="A7169" s="5" t="str">
        <f t="shared" si="111"/>
        <v>ID8614G7236</v>
      </c>
      <c r="B7169">
        <v>7236</v>
      </c>
      <c r="C7169" t="s">
        <v>68</v>
      </c>
      <c r="D7169">
        <v>8614</v>
      </c>
      <c r="E7169" t="s">
        <v>1510</v>
      </c>
      <c r="F7169" t="s">
        <v>445</v>
      </c>
      <c r="G7169" t="s">
        <v>2501</v>
      </c>
      <c r="H7169" t="s">
        <v>3629</v>
      </c>
      <c r="I7169">
        <v>6023</v>
      </c>
      <c r="K7169" s="1"/>
    </row>
    <row r="7170" spans="1:11" x14ac:dyDescent="0.25">
      <c r="A7170" s="5" t="str">
        <f t="shared" si="111"/>
        <v>ID8615G7237</v>
      </c>
      <c r="B7170">
        <v>7237</v>
      </c>
      <c r="C7170" t="s">
        <v>68</v>
      </c>
      <c r="D7170">
        <v>8615</v>
      </c>
      <c r="E7170" t="s">
        <v>1510</v>
      </c>
      <c r="F7170" t="s">
        <v>445</v>
      </c>
      <c r="G7170" t="s">
        <v>2501</v>
      </c>
      <c r="H7170" t="s">
        <v>78</v>
      </c>
      <c r="I7170">
        <v>6023</v>
      </c>
      <c r="K7170" s="1"/>
    </row>
    <row r="7171" spans="1:11" x14ac:dyDescent="0.25">
      <c r="A7171" s="5" t="str">
        <f t="shared" ref="A7171:A7234" si="112">"ID"&amp;D7171&amp;"G"&amp;B7171</f>
        <v>ID6024G7238</v>
      </c>
      <c r="B7171">
        <v>7238</v>
      </c>
      <c r="C7171" t="s">
        <v>68</v>
      </c>
      <c r="D7171">
        <v>6024</v>
      </c>
      <c r="E7171" t="s">
        <v>1510</v>
      </c>
      <c r="F7171" t="s">
        <v>445</v>
      </c>
      <c r="G7171" t="s">
        <v>646</v>
      </c>
      <c r="H7171" t="s">
        <v>646</v>
      </c>
      <c r="I7171">
        <v>6022</v>
      </c>
      <c r="K7171" s="1"/>
    </row>
    <row r="7172" spans="1:11" x14ac:dyDescent="0.25">
      <c r="A7172" s="5" t="str">
        <f t="shared" si="112"/>
        <v>ID8616G7239</v>
      </c>
      <c r="B7172">
        <v>7239</v>
      </c>
      <c r="C7172" t="s">
        <v>68</v>
      </c>
      <c r="D7172">
        <v>8616</v>
      </c>
      <c r="E7172" t="s">
        <v>1510</v>
      </c>
      <c r="F7172" t="s">
        <v>445</v>
      </c>
      <c r="G7172" t="s">
        <v>646</v>
      </c>
      <c r="H7172" t="s">
        <v>3630</v>
      </c>
      <c r="I7172">
        <v>6024</v>
      </c>
      <c r="K7172" s="1"/>
    </row>
    <row r="7173" spans="1:11" x14ac:dyDescent="0.25">
      <c r="A7173" s="5" t="str">
        <f t="shared" si="112"/>
        <v>ID8617G7240</v>
      </c>
      <c r="B7173">
        <v>7240</v>
      </c>
      <c r="C7173" t="s">
        <v>68</v>
      </c>
      <c r="D7173">
        <v>8617</v>
      </c>
      <c r="E7173" t="s">
        <v>1510</v>
      </c>
      <c r="F7173" t="s">
        <v>445</v>
      </c>
      <c r="G7173" t="s">
        <v>646</v>
      </c>
      <c r="H7173" t="s">
        <v>668</v>
      </c>
      <c r="I7173">
        <v>6024</v>
      </c>
      <c r="K7173" s="1"/>
    </row>
    <row r="7174" spans="1:11" x14ac:dyDescent="0.25">
      <c r="A7174" s="5" t="str">
        <f t="shared" si="112"/>
        <v>ID8618G7241</v>
      </c>
      <c r="B7174">
        <v>7241</v>
      </c>
      <c r="C7174" t="s">
        <v>68</v>
      </c>
      <c r="D7174">
        <v>8618</v>
      </c>
      <c r="E7174" t="s">
        <v>1510</v>
      </c>
      <c r="F7174" t="s">
        <v>445</v>
      </c>
      <c r="G7174" t="s">
        <v>646</v>
      </c>
      <c r="H7174" t="s">
        <v>584</v>
      </c>
      <c r="I7174">
        <v>6024</v>
      </c>
      <c r="K7174" s="1"/>
    </row>
    <row r="7175" spans="1:11" x14ac:dyDescent="0.25">
      <c r="A7175" s="5" t="str">
        <f t="shared" si="112"/>
        <v>ID8619G7242</v>
      </c>
      <c r="B7175">
        <v>7242</v>
      </c>
      <c r="C7175" t="s">
        <v>68</v>
      </c>
      <c r="D7175">
        <v>8619</v>
      </c>
      <c r="E7175" t="s">
        <v>1510</v>
      </c>
      <c r="F7175" t="s">
        <v>445</v>
      </c>
      <c r="G7175" t="s">
        <v>646</v>
      </c>
      <c r="H7175" t="s">
        <v>78</v>
      </c>
      <c r="I7175">
        <v>6024</v>
      </c>
      <c r="K7175" s="1"/>
    </row>
    <row r="7176" spans="1:11" x14ac:dyDescent="0.25">
      <c r="A7176" s="5" t="str">
        <f t="shared" si="112"/>
        <v>ID6025G7243</v>
      </c>
      <c r="B7176">
        <v>7243</v>
      </c>
      <c r="C7176" t="s">
        <v>68</v>
      </c>
      <c r="D7176">
        <v>6025</v>
      </c>
      <c r="E7176" t="s">
        <v>1510</v>
      </c>
      <c r="F7176" t="s">
        <v>445</v>
      </c>
      <c r="G7176" t="s">
        <v>2502</v>
      </c>
      <c r="H7176" t="s">
        <v>2502</v>
      </c>
      <c r="I7176">
        <v>6022</v>
      </c>
      <c r="K7176" s="1"/>
    </row>
    <row r="7177" spans="1:11" x14ac:dyDescent="0.25">
      <c r="A7177" s="5" t="str">
        <f t="shared" si="112"/>
        <v>ID6026G7244</v>
      </c>
      <c r="B7177">
        <v>7244</v>
      </c>
      <c r="C7177" t="s">
        <v>68</v>
      </c>
      <c r="D7177">
        <v>6026</v>
      </c>
      <c r="E7177" t="s">
        <v>1510</v>
      </c>
      <c r="F7177" t="s">
        <v>445</v>
      </c>
      <c r="G7177" t="s">
        <v>78</v>
      </c>
      <c r="H7177" t="s">
        <v>78</v>
      </c>
      <c r="I7177">
        <v>6022</v>
      </c>
      <c r="K7177" s="1"/>
    </row>
    <row r="7178" spans="1:11" x14ac:dyDescent="0.25">
      <c r="A7178" s="5" t="str">
        <f t="shared" si="112"/>
        <v>ID6027G7245</v>
      </c>
      <c r="B7178">
        <v>7245</v>
      </c>
      <c r="C7178" t="s">
        <v>68</v>
      </c>
      <c r="D7178">
        <v>6027</v>
      </c>
      <c r="E7178" t="s">
        <v>1510</v>
      </c>
      <c r="F7178" t="s">
        <v>446</v>
      </c>
      <c r="G7178" t="s">
        <v>446</v>
      </c>
      <c r="H7178" t="s">
        <v>446</v>
      </c>
      <c r="I7178">
        <v>5964</v>
      </c>
      <c r="K7178" s="1"/>
    </row>
    <row r="7179" spans="1:11" x14ac:dyDescent="0.25">
      <c r="A7179" s="5" t="str">
        <f t="shared" si="112"/>
        <v>ID8629G7246</v>
      </c>
      <c r="B7179">
        <v>7246</v>
      </c>
      <c r="C7179" t="s">
        <v>68</v>
      </c>
      <c r="D7179">
        <v>8629</v>
      </c>
      <c r="E7179" t="s">
        <v>1510</v>
      </c>
      <c r="F7179" t="s">
        <v>446</v>
      </c>
      <c r="G7179" t="s">
        <v>3638</v>
      </c>
      <c r="H7179" t="s">
        <v>3638</v>
      </c>
      <c r="I7179">
        <v>6027</v>
      </c>
      <c r="K7179" s="1"/>
    </row>
    <row r="7180" spans="1:11" x14ac:dyDescent="0.25">
      <c r="A7180" s="5" t="str">
        <f t="shared" si="112"/>
        <v>ID8630G7247</v>
      </c>
      <c r="B7180">
        <v>7247</v>
      </c>
      <c r="C7180" t="s">
        <v>68</v>
      </c>
      <c r="D7180">
        <v>8630</v>
      </c>
      <c r="E7180" t="s">
        <v>1510</v>
      </c>
      <c r="F7180" t="s">
        <v>446</v>
      </c>
      <c r="G7180" t="s">
        <v>3639</v>
      </c>
      <c r="H7180" t="s">
        <v>3639</v>
      </c>
      <c r="I7180">
        <v>6027</v>
      </c>
      <c r="K7180" s="1"/>
    </row>
    <row r="7181" spans="1:11" x14ac:dyDescent="0.25">
      <c r="A7181" s="5" t="str">
        <f t="shared" si="112"/>
        <v>ID8631G7248</v>
      </c>
      <c r="B7181">
        <v>7248</v>
      </c>
      <c r="C7181" t="s">
        <v>68</v>
      </c>
      <c r="D7181">
        <v>8631</v>
      </c>
      <c r="E7181" t="s">
        <v>1510</v>
      </c>
      <c r="F7181" t="s">
        <v>446</v>
      </c>
      <c r="G7181" t="s">
        <v>3640</v>
      </c>
      <c r="H7181" t="s">
        <v>3640</v>
      </c>
      <c r="I7181">
        <v>6027</v>
      </c>
      <c r="K7181" s="1"/>
    </row>
    <row r="7182" spans="1:11" x14ac:dyDescent="0.25">
      <c r="A7182" s="5" t="str">
        <f t="shared" si="112"/>
        <v>ID8632G7249</v>
      </c>
      <c r="B7182">
        <v>7249</v>
      </c>
      <c r="C7182" t="s">
        <v>68</v>
      </c>
      <c r="D7182">
        <v>8632</v>
      </c>
      <c r="E7182" t="s">
        <v>1510</v>
      </c>
      <c r="F7182" t="s">
        <v>446</v>
      </c>
      <c r="G7182" t="s">
        <v>3641</v>
      </c>
      <c r="H7182" t="s">
        <v>3641</v>
      </c>
      <c r="I7182">
        <v>6027</v>
      </c>
      <c r="K7182" s="1"/>
    </row>
    <row r="7183" spans="1:11" x14ac:dyDescent="0.25">
      <c r="A7183" s="5" t="str">
        <f t="shared" si="112"/>
        <v>ID8633G7250</v>
      </c>
      <c r="B7183">
        <v>7250</v>
      </c>
      <c r="C7183" t="s">
        <v>68</v>
      </c>
      <c r="D7183">
        <v>8633</v>
      </c>
      <c r="E7183" t="s">
        <v>1510</v>
      </c>
      <c r="F7183" t="s">
        <v>446</v>
      </c>
      <c r="G7183" t="s">
        <v>3642</v>
      </c>
      <c r="H7183" t="s">
        <v>3642</v>
      </c>
      <c r="I7183">
        <v>6027</v>
      </c>
      <c r="K7183" s="1"/>
    </row>
    <row r="7184" spans="1:11" x14ac:dyDescent="0.25">
      <c r="A7184" s="5" t="str">
        <f t="shared" si="112"/>
        <v>ID8634G7251</v>
      </c>
      <c r="B7184">
        <v>7251</v>
      </c>
      <c r="C7184" t="s">
        <v>68</v>
      </c>
      <c r="D7184">
        <v>8634</v>
      </c>
      <c r="E7184" t="s">
        <v>1510</v>
      </c>
      <c r="F7184" t="s">
        <v>446</v>
      </c>
      <c r="G7184" t="s">
        <v>78</v>
      </c>
      <c r="H7184" t="s">
        <v>78</v>
      </c>
      <c r="I7184">
        <v>6027</v>
      </c>
      <c r="K7184" s="1"/>
    </row>
    <row r="7185" spans="1:11" x14ac:dyDescent="0.25">
      <c r="A7185" s="5" t="str">
        <f t="shared" si="112"/>
        <v>ID6029G7252</v>
      </c>
      <c r="B7185">
        <v>7252</v>
      </c>
      <c r="C7185" t="s">
        <v>68</v>
      </c>
      <c r="D7185">
        <v>6029</v>
      </c>
      <c r="E7185" t="s">
        <v>1510</v>
      </c>
      <c r="F7185" t="s">
        <v>747</v>
      </c>
      <c r="G7185" t="s">
        <v>747</v>
      </c>
      <c r="H7185" t="s">
        <v>747</v>
      </c>
      <c r="I7185">
        <v>5964</v>
      </c>
      <c r="K7185" s="1"/>
    </row>
    <row r="7186" spans="1:11" x14ac:dyDescent="0.25">
      <c r="A7186" s="5" t="str">
        <f t="shared" si="112"/>
        <v>ID6030G7253</v>
      </c>
      <c r="B7186">
        <v>7253</v>
      </c>
      <c r="C7186" t="s">
        <v>68</v>
      </c>
      <c r="D7186">
        <v>6030</v>
      </c>
      <c r="E7186" t="s">
        <v>1510</v>
      </c>
      <c r="F7186" t="s">
        <v>747</v>
      </c>
      <c r="G7186" t="s">
        <v>2200</v>
      </c>
      <c r="H7186" t="s">
        <v>2200</v>
      </c>
      <c r="I7186">
        <v>6029</v>
      </c>
      <c r="K7186" s="1"/>
    </row>
    <row r="7187" spans="1:11" x14ac:dyDescent="0.25">
      <c r="A7187" s="5" t="str">
        <f t="shared" si="112"/>
        <v>ID8725G7254</v>
      </c>
      <c r="B7187">
        <v>7254</v>
      </c>
      <c r="C7187" t="s">
        <v>68</v>
      </c>
      <c r="D7187">
        <v>8725</v>
      </c>
      <c r="E7187" t="s">
        <v>1510</v>
      </c>
      <c r="F7187" t="s">
        <v>747</v>
      </c>
      <c r="G7187" t="s">
        <v>2200</v>
      </c>
      <c r="H7187" t="s">
        <v>3680</v>
      </c>
      <c r="I7187">
        <v>6030</v>
      </c>
      <c r="K7187" s="1"/>
    </row>
    <row r="7188" spans="1:11" x14ac:dyDescent="0.25">
      <c r="A7188" s="5" t="str">
        <f t="shared" si="112"/>
        <v>ID8726G7255</v>
      </c>
      <c r="B7188">
        <v>7255</v>
      </c>
      <c r="C7188" t="s">
        <v>68</v>
      </c>
      <c r="D7188">
        <v>8726</v>
      </c>
      <c r="E7188" t="s">
        <v>1510</v>
      </c>
      <c r="F7188" t="s">
        <v>747</v>
      </c>
      <c r="G7188" t="s">
        <v>2200</v>
      </c>
      <c r="H7188" t="s">
        <v>78</v>
      </c>
      <c r="I7188">
        <v>6030</v>
      </c>
      <c r="K7188" s="1"/>
    </row>
    <row r="7189" spans="1:11" x14ac:dyDescent="0.25">
      <c r="A7189" s="5" t="str">
        <f t="shared" si="112"/>
        <v>ID8727G7256</v>
      </c>
      <c r="B7189">
        <v>7256</v>
      </c>
      <c r="C7189" t="s">
        <v>68</v>
      </c>
      <c r="D7189">
        <v>8727</v>
      </c>
      <c r="E7189" t="s">
        <v>1510</v>
      </c>
      <c r="F7189" t="s">
        <v>747</v>
      </c>
      <c r="G7189" t="s">
        <v>2200</v>
      </c>
      <c r="H7189" t="s">
        <v>3610</v>
      </c>
      <c r="I7189">
        <v>6030</v>
      </c>
      <c r="K7189" s="1"/>
    </row>
    <row r="7190" spans="1:11" x14ac:dyDescent="0.25">
      <c r="A7190" s="5" t="str">
        <f t="shared" si="112"/>
        <v>ID6031G7257</v>
      </c>
      <c r="B7190">
        <v>7257</v>
      </c>
      <c r="C7190" t="s">
        <v>68</v>
      </c>
      <c r="D7190">
        <v>6031</v>
      </c>
      <c r="E7190" t="s">
        <v>1510</v>
      </c>
      <c r="F7190" t="s">
        <v>747</v>
      </c>
      <c r="G7190" t="s">
        <v>2504</v>
      </c>
      <c r="H7190" t="s">
        <v>2504</v>
      </c>
      <c r="I7190">
        <v>6029</v>
      </c>
      <c r="K7190" s="1"/>
    </row>
    <row r="7191" spans="1:11" x14ac:dyDescent="0.25">
      <c r="A7191" s="5" t="str">
        <f t="shared" si="112"/>
        <v>ID8575G7258</v>
      </c>
      <c r="B7191">
        <v>7258</v>
      </c>
      <c r="C7191" t="s">
        <v>68</v>
      </c>
      <c r="D7191">
        <v>8575</v>
      </c>
      <c r="E7191" t="s">
        <v>1510</v>
      </c>
      <c r="F7191" t="s">
        <v>747</v>
      </c>
      <c r="G7191" t="s">
        <v>2504</v>
      </c>
      <c r="H7191" t="s">
        <v>2504</v>
      </c>
      <c r="I7191">
        <v>6031</v>
      </c>
      <c r="K7191" s="1"/>
    </row>
    <row r="7192" spans="1:11" x14ac:dyDescent="0.25">
      <c r="A7192" s="5" t="str">
        <f t="shared" si="112"/>
        <v>ID8576G7259</v>
      </c>
      <c r="B7192">
        <v>7259</v>
      </c>
      <c r="C7192" t="s">
        <v>68</v>
      </c>
      <c r="D7192">
        <v>8576</v>
      </c>
      <c r="E7192" t="s">
        <v>1510</v>
      </c>
      <c r="F7192" t="s">
        <v>747</v>
      </c>
      <c r="G7192" t="s">
        <v>2504</v>
      </c>
      <c r="H7192" t="s">
        <v>3609</v>
      </c>
      <c r="I7192">
        <v>6031</v>
      </c>
      <c r="K7192" s="1"/>
    </row>
    <row r="7193" spans="1:11" x14ac:dyDescent="0.25">
      <c r="A7193" s="5" t="str">
        <f t="shared" si="112"/>
        <v>ID8577G7260</v>
      </c>
      <c r="B7193">
        <v>7260</v>
      </c>
      <c r="C7193" t="s">
        <v>68</v>
      </c>
      <c r="D7193">
        <v>8577</v>
      </c>
      <c r="E7193" t="s">
        <v>1510</v>
      </c>
      <c r="F7193" t="s">
        <v>747</v>
      </c>
      <c r="G7193" t="s">
        <v>2504</v>
      </c>
      <c r="H7193" t="s">
        <v>78</v>
      </c>
      <c r="I7193">
        <v>6031</v>
      </c>
      <c r="K7193" s="1"/>
    </row>
    <row r="7194" spans="1:11" x14ac:dyDescent="0.25">
      <c r="A7194" s="5" t="str">
        <f t="shared" si="112"/>
        <v>ID6032G7261</v>
      </c>
      <c r="B7194">
        <v>7261</v>
      </c>
      <c r="C7194" t="s">
        <v>68</v>
      </c>
      <c r="D7194">
        <v>6032</v>
      </c>
      <c r="E7194" t="s">
        <v>1510</v>
      </c>
      <c r="F7194" t="s">
        <v>747</v>
      </c>
      <c r="G7194" t="s">
        <v>2387</v>
      </c>
      <c r="H7194" t="s">
        <v>2387</v>
      </c>
      <c r="I7194">
        <v>6029</v>
      </c>
      <c r="K7194" s="1"/>
    </row>
    <row r="7195" spans="1:11" x14ac:dyDescent="0.25">
      <c r="A7195" s="5" t="str">
        <f t="shared" si="112"/>
        <v>ID6033G7262</v>
      </c>
      <c r="B7195">
        <v>7262</v>
      </c>
      <c r="C7195" t="s">
        <v>68</v>
      </c>
      <c r="D7195">
        <v>6033</v>
      </c>
      <c r="E7195" t="s">
        <v>1510</v>
      </c>
      <c r="F7195" t="s">
        <v>747</v>
      </c>
      <c r="G7195" t="s">
        <v>2505</v>
      </c>
      <c r="H7195" t="s">
        <v>2505</v>
      </c>
      <c r="I7195">
        <v>6029</v>
      </c>
      <c r="K7195" s="1"/>
    </row>
    <row r="7196" spans="1:11" x14ac:dyDescent="0.25">
      <c r="A7196" s="5" t="str">
        <f t="shared" si="112"/>
        <v>ID6033G7263</v>
      </c>
      <c r="B7196">
        <v>7263</v>
      </c>
      <c r="C7196" t="s">
        <v>68</v>
      </c>
      <c r="D7196">
        <v>6033</v>
      </c>
      <c r="E7196" t="s">
        <v>1510</v>
      </c>
      <c r="F7196" t="s">
        <v>747</v>
      </c>
      <c r="G7196" t="s">
        <v>2505</v>
      </c>
      <c r="H7196" t="s">
        <v>2505</v>
      </c>
      <c r="I7196">
        <v>6029</v>
      </c>
      <c r="K7196" s="1"/>
    </row>
    <row r="7197" spans="1:11" x14ac:dyDescent="0.25">
      <c r="A7197" s="5" t="str">
        <f t="shared" si="112"/>
        <v>ID8572G7264</v>
      </c>
      <c r="B7197">
        <v>7264</v>
      </c>
      <c r="C7197" t="s">
        <v>68</v>
      </c>
      <c r="D7197">
        <v>8572</v>
      </c>
      <c r="E7197" t="s">
        <v>1510</v>
      </c>
      <c r="F7197" t="s">
        <v>747</v>
      </c>
      <c r="G7197" t="s">
        <v>2505</v>
      </c>
      <c r="H7197" t="s">
        <v>2383</v>
      </c>
      <c r="I7197">
        <v>6033</v>
      </c>
      <c r="K7197" s="1"/>
    </row>
    <row r="7198" spans="1:11" x14ac:dyDescent="0.25">
      <c r="A7198" s="5" t="str">
        <f t="shared" si="112"/>
        <v>ID8573G7265</v>
      </c>
      <c r="B7198">
        <v>7265</v>
      </c>
      <c r="C7198" t="s">
        <v>68</v>
      </c>
      <c r="D7198">
        <v>8573</v>
      </c>
      <c r="E7198" t="s">
        <v>1510</v>
      </c>
      <c r="F7198" t="s">
        <v>747</v>
      </c>
      <c r="G7198" t="s">
        <v>2505</v>
      </c>
      <c r="H7198" t="s">
        <v>2506</v>
      </c>
      <c r="I7198">
        <v>6033</v>
      </c>
      <c r="K7198" s="1"/>
    </row>
    <row r="7199" spans="1:11" x14ac:dyDescent="0.25">
      <c r="A7199" s="5" t="str">
        <f t="shared" si="112"/>
        <v>ID8574G7266</v>
      </c>
      <c r="B7199">
        <v>7266</v>
      </c>
      <c r="C7199" t="s">
        <v>68</v>
      </c>
      <c r="D7199">
        <v>8574</v>
      </c>
      <c r="E7199" t="s">
        <v>1510</v>
      </c>
      <c r="F7199" t="s">
        <v>747</v>
      </c>
      <c r="G7199" t="s">
        <v>2505</v>
      </c>
      <c r="H7199" t="s">
        <v>78</v>
      </c>
      <c r="I7199">
        <v>6033</v>
      </c>
      <c r="K7199" s="1"/>
    </row>
    <row r="7200" spans="1:11" x14ac:dyDescent="0.25">
      <c r="A7200" s="5" t="str">
        <f t="shared" si="112"/>
        <v>ID6034G7267</v>
      </c>
      <c r="B7200">
        <v>7267</v>
      </c>
      <c r="C7200" t="s">
        <v>68</v>
      </c>
      <c r="D7200">
        <v>6034</v>
      </c>
      <c r="E7200" t="s">
        <v>1510</v>
      </c>
      <c r="F7200" t="s">
        <v>747</v>
      </c>
      <c r="G7200" t="s">
        <v>1417</v>
      </c>
      <c r="H7200" t="s">
        <v>1417</v>
      </c>
      <c r="I7200">
        <v>6029</v>
      </c>
      <c r="K7200" s="1"/>
    </row>
    <row r="7201" spans="1:11" x14ac:dyDescent="0.25">
      <c r="A7201" s="5" t="str">
        <f t="shared" si="112"/>
        <v>ID6034G7268</v>
      </c>
      <c r="B7201">
        <v>7268</v>
      </c>
      <c r="C7201" t="s">
        <v>68</v>
      </c>
      <c r="D7201">
        <v>6034</v>
      </c>
      <c r="E7201" t="s">
        <v>1510</v>
      </c>
      <c r="F7201" t="s">
        <v>747</v>
      </c>
      <c r="G7201" t="s">
        <v>1417</v>
      </c>
      <c r="H7201" t="s">
        <v>1417</v>
      </c>
      <c r="I7201">
        <v>6029</v>
      </c>
      <c r="K7201" s="1"/>
    </row>
    <row r="7202" spans="1:11" x14ac:dyDescent="0.25">
      <c r="A7202" s="5" t="str">
        <f t="shared" si="112"/>
        <v>ID6035G7269</v>
      </c>
      <c r="B7202">
        <v>7269</v>
      </c>
      <c r="C7202" t="s">
        <v>68</v>
      </c>
      <c r="D7202">
        <v>6035</v>
      </c>
      <c r="E7202" t="s">
        <v>1510</v>
      </c>
      <c r="F7202" t="s">
        <v>747</v>
      </c>
      <c r="G7202" t="s">
        <v>1184</v>
      </c>
      <c r="H7202" t="s">
        <v>1417</v>
      </c>
      <c r="I7202">
        <v>6034</v>
      </c>
      <c r="K7202" s="1"/>
    </row>
    <row r="7203" spans="1:11" x14ac:dyDescent="0.25">
      <c r="A7203" s="5" t="str">
        <f t="shared" si="112"/>
        <v>ID6036G7270</v>
      </c>
      <c r="B7203">
        <v>7270</v>
      </c>
      <c r="C7203" t="s">
        <v>68</v>
      </c>
      <c r="D7203">
        <v>6036</v>
      </c>
      <c r="E7203" t="s">
        <v>1510</v>
      </c>
      <c r="F7203" t="s">
        <v>747</v>
      </c>
      <c r="G7203" t="s">
        <v>1184</v>
      </c>
      <c r="H7203" t="s">
        <v>2506</v>
      </c>
      <c r="I7203">
        <v>6034</v>
      </c>
      <c r="K7203" s="1"/>
    </row>
    <row r="7204" spans="1:11" x14ac:dyDescent="0.25">
      <c r="A7204" s="5" t="str">
        <f t="shared" si="112"/>
        <v>ID6037G7271</v>
      </c>
      <c r="B7204">
        <v>7271</v>
      </c>
      <c r="C7204" t="s">
        <v>68</v>
      </c>
      <c r="D7204">
        <v>6037</v>
      </c>
      <c r="E7204" t="s">
        <v>1510</v>
      </c>
      <c r="F7204" t="s">
        <v>747</v>
      </c>
      <c r="G7204" t="s">
        <v>1184</v>
      </c>
      <c r="H7204" t="s">
        <v>78</v>
      </c>
      <c r="I7204">
        <v>6034</v>
      </c>
      <c r="K7204" s="1"/>
    </row>
    <row r="7205" spans="1:11" x14ac:dyDescent="0.25">
      <c r="A7205" s="5" t="str">
        <f t="shared" si="112"/>
        <v>ID6038G7272</v>
      </c>
      <c r="B7205">
        <v>7272</v>
      </c>
      <c r="C7205" t="s">
        <v>68</v>
      </c>
      <c r="D7205">
        <v>6038</v>
      </c>
      <c r="E7205" t="s">
        <v>1510</v>
      </c>
      <c r="F7205" t="s">
        <v>747</v>
      </c>
      <c r="G7205" t="s">
        <v>78</v>
      </c>
      <c r="H7205" t="s">
        <v>78</v>
      </c>
      <c r="I7205">
        <v>6029</v>
      </c>
      <c r="K7205" s="1"/>
    </row>
    <row r="7206" spans="1:11" x14ac:dyDescent="0.25">
      <c r="A7206" s="5" t="str">
        <f t="shared" si="112"/>
        <v>ID6880G7273</v>
      </c>
      <c r="B7206">
        <v>7273</v>
      </c>
      <c r="C7206" t="s">
        <v>68</v>
      </c>
      <c r="D7206">
        <v>6880</v>
      </c>
      <c r="E7206" t="s">
        <v>1510</v>
      </c>
      <c r="F7206" t="s">
        <v>747</v>
      </c>
      <c r="G7206" t="s">
        <v>2906</v>
      </c>
      <c r="H7206" t="s">
        <v>2906</v>
      </c>
      <c r="I7206">
        <v>6029</v>
      </c>
      <c r="K7206" s="1"/>
    </row>
    <row r="7207" spans="1:11" x14ac:dyDescent="0.25">
      <c r="A7207" s="5" t="str">
        <f t="shared" si="112"/>
        <v>ID6880G7274</v>
      </c>
      <c r="B7207">
        <v>7274</v>
      </c>
      <c r="C7207" t="s">
        <v>68</v>
      </c>
      <c r="D7207">
        <v>6880</v>
      </c>
      <c r="E7207" t="s">
        <v>1510</v>
      </c>
      <c r="F7207" t="s">
        <v>747</v>
      </c>
      <c r="G7207" t="s">
        <v>2906</v>
      </c>
      <c r="H7207" t="s">
        <v>2906</v>
      </c>
      <c r="I7207">
        <v>6029</v>
      </c>
      <c r="K7207" s="1"/>
    </row>
    <row r="7208" spans="1:11" x14ac:dyDescent="0.25">
      <c r="A7208" s="5" t="str">
        <f t="shared" si="112"/>
        <v>ID8578G7275</v>
      </c>
      <c r="B7208">
        <v>7275</v>
      </c>
      <c r="C7208" t="s">
        <v>68</v>
      </c>
      <c r="D7208">
        <v>8578</v>
      </c>
      <c r="E7208" t="s">
        <v>1510</v>
      </c>
      <c r="F7208" t="s">
        <v>747</v>
      </c>
      <c r="G7208" t="s">
        <v>2906</v>
      </c>
      <c r="H7208" t="s">
        <v>1959</v>
      </c>
      <c r="I7208">
        <v>6880</v>
      </c>
      <c r="K7208" s="1"/>
    </row>
    <row r="7209" spans="1:11" x14ac:dyDescent="0.25">
      <c r="A7209" s="5" t="str">
        <f t="shared" si="112"/>
        <v>ID8579G7276</v>
      </c>
      <c r="B7209">
        <v>7276</v>
      </c>
      <c r="C7209" t="s">
        <v>68</v>
      </c>
      <c r="D7209">
        <v>8579</v>
      </c>
      <c r="E7209" t="s">
        <v>1510</v>
      </c>
      <c r="F7209" t="s">
        <v>747</v>
      </c>
      <c r="G7209" t="s">
        <v>2906</v>
      </c>
      <c r="H7209" t="s">
        <v>2906</v>
      </c>
      <c r="I7209">
        <v>6880</v>
      </c>
      <c r="K7209" s="1"/>
    </row>
    <row r="7210" spans="1:11" x14ac:dyDescent="0.25">
      <c r="A7210" s="5" t="str">
        <f t="shared" si="112"/>
        <v>ID8580G7277</v>
      </c>
      <c r="B7210">
        <v>7277</v>
      </c>
      <c r="C7210" t="s">
        <v>68</v>
      </c>
      <c r="D7210">
        <v>8580</v>
      </c>
      <c r="E7210" t="s">
        <v>1510</v>
      </c>
      <c r="F7210" t="s">
        <v>747</v>
      </c>
      <c r="G7210" t="s">
        <v>2906</v>
      </c>
      <c r="H7210" t="s">
        <v>78</v>
      </c>
      <c r="I7210">
        <v>6880</v>
      </c>
      <c r="K7210" s="1"/>
    </row>
    <row r="7211" spans="1:11" x14ac:dyDescent="0.25">
      <c r="A7211" s="5" t="str">
        <f t="shared" si="112"/>
        <v>ID8724G7278</v>
      </c>
      <c r="B7211">
        <v>7278</v>
      </c>
      <c r="C7211" t="s">
        <v>68</v>
      </c>
      <c r="D7211">
        <v>8724</v>
      </c>
      <c r="E7211" t="s">
        <v>1510</v>
      </c>
      <c r="F7211" t="s">
        <v>747</v>
      </c>
      <c r="G7211" t="s">
        <v>2386</v>
      </c>
      <c r="H7211" t="s">
        <v>3679</v>
      </c>
      <c r="I7211">
        <v>6880</v>
      </c>
      <c r="K7211" s="1"/>
    </row>
    <row r="7212" spans="1:11" x14ac:dyDescent="0.25">
      <c r="A7212" s="5" t="str">
        <f t="shared" si="112"/>
        <v>ID8214G7279</v>
      </c>
      <c r="B7212">
        <v>7279</v>
      </c>
      <c r="C7212" t="s">
        <v>68</v>
      </c>
      <c r="D7212">
        <v>8214</v>
      </c>
      <c r="E7212" t="s">
        <v>1510</v>
      </c>
      <c r="F7212" t="s">
        <v>747</v>
      </c>
      <c r="G7212" t="s">
        <v>3437</v>
      </c>
      <c r="H7212" t="s">
        <v>3437</v>
      </c>
      <c r="I7212">
        <v>6029</v>
      </c>
      <c r="K7212" s="1"/>
    </row>
    <row r="7213" spans="1:11" x14ac:dyDescent="0.25">
      <c r="A7213" s="5" t="str">
        <f t="shared" si="112"/>
        <v>ID8215G7280</v>
      </c>
      <c r="B7213">
        <v>7280</v>
      </c>
      <c r="C7213" t="s">
        <v>68</v>
      </c>
      <c r="D7213">
        <v>8215</v>
      </c>
      <c r="E7213" t="s">
        <v>1510</v>
      </c>
      <c r="F7213" t="s">
        <v>747</v>
      </c>
      <c r="G7213" t="s">
        <v>3438</v>
      </c>
      <c r="H7213" t="s">
        <v>3438</v>
      </c>
      <c r="I7213">
        <v>6029</v>
      </c>
      <c r="K7213" s="1"/>
    </row>
    <row r="7214" spans="1:11" x14ac:dyDescent="0.25">
      <c r="A7214" s="5" t="str">
        <f t="shared" si="112"/>
        <v>ID8216G7281</v>
      </c>
      <c r="B7214">
        <v>7281</v>
      </c>
      <c r="C7214" t="s">
        <v>68</v>
      </c>
      <c r="D7214">
        <v>8216</v>
      </c>
      <c r="E7214" t="s">
        <v>1510</v>
      </c>
      <c r="F7214" t="s">
        <v>747</v>
      </c>
      <c r="G7214" t="s">
        <v>3439</v>
      </c>
      <c r="H7214" t="s">
        <v>3439</v>
      </c>
      <c r="I7214">
        <v>6029</v>
      </c>
      <c r="K7214" s="1"/>
    </row>
    <row r="7215" spans="1:11" x14ac:dyDescent="0.25">
      <c r="A7215" s="5" t="str">
        <f t="shared" si="112"/>
        <v>ID8217G7282</v>
      </c>
      <c r="B7215">
        <v>7282</v>
      </c>
      <c r="C7215" t="s">
        <v>68</v>
      </c>
      <c r="D7215">
        <v>8217</v>
      </c>
      <c r="E7215" t="s">
        <v>1510</v>
      </c>
      <c r="F7215" t="s">
        <v>747</v>
      </c>
      <c r="G7215" t="s">
        <v>2388</v>
      </c>
      <c r="H7215" t="s">
        <v>2388</v>
      </c>
      <c r="I7215">
        <v>6029</v>
      </c>
      <c r="K7215" s="1"/>
    </row>
    <row r="7216" spans="1:11" x14ac:dyDescent="0.25">
      <c r="A7216" s="5" t="str">
        <f t="shared" si="112"/>
        <v>ID8218G7283</v>
      </c>
      <c r="B7216">
        <v>7283</v>
      </c>
      <c r="C7216" t="s">
        <v>68</v>
      </c>
      <c r="D7216">
        <v>8218</v>
      </c>
      <c r="E7216" t="s">
        <v>1510</v>
      </c>
      <c r="F7216" t="s">
        <v>747</v>
      </c>
      <c r="G7216" t="s">
        <v>2388</v>
      </c>
      <c r="H7216" t="s">
        <v>3440</v>
      </c>
      <c r="I7216">
        <v>8217</v>
      </c>
      <c r="K7216" s="1"/>
    </row>
    <row r="7217" spans="1:11" x14ac:dyDescent="0.25">
      <c r="A7217" s="5" t="str">
        <f t="shared" si="112"/>
        <v>ID8219G7284</v>
      </c>
      <c r="B7217">
        <v>7284</v>
      </c>
      <c r="C7217" t="s">
        <v>68</v>
      </c>
      <c r="D7217">
        <v>8219</v>
      </c>
      <c r="E7217" t="s">
        <v>1510</v>
      </c>
      <c r="F7217" t="s">
        <v>747</v>
      </c>
      <c r="G7217" t="s">
        <v>2388</v>
      </c>
      <c r="H7217" t="s">
        <v>3441</v>
      </c>
      <c r="I7217">
        <v>8217</v>
      </c>
      <c r="K7217" s="1"/>
    </row>
    <row r="7218" spans="1:11" x14ac:dyDescent="0.25">
      <c r="A7218" s="5" t="str">
        <f t="shared" si="112"/>
        <v>ID8220G7285</v>
      </c>
      <c r="B7218">
        <v>7285</v>
      </c>
      <c r="C7218" t="s">
        <v>68</v>
      </c>
      <c r="D7218">
        <v>8220</v>
      </c>
      <c r="E7218" t="s">
        <v>1510</v>
      </c>
      <c r="F7218" t="s">
        <v>747</v>
      </c>
      <c r="G7218" t="s">
        <v>2388</v>
      </c>
      <c r="H7218" t="s">
        <v>78</v>
      </c>
      <c r="I7218">
        <v>8217</v>
      </c>
      <c r="K7218" s="1"/>
    </row>
    <row r="7219" spans="1:11" x14ac:dyDescent="0.25">
      <c r="A7219" s="5" t="str">
        <f t="shared" si="112"/>
        <v>ID8581G7286</v>
      </c>
      <c r="B7219">
        <v>7286</v>
      </c>
      <c r="C7219" t="s">
        <v>68</v>
      </c>
      <c r="D7219">
        <v>8581</v>
      </c>
      <c r="E7219" t="s">
        <v>1510</v>
      </c>
      <c r="F7219" t="s">
        <v>747</v>
      </c>
      <c r="G7219" t="s">
        <v>3610</v>
      </c>
      <c r="H7219" t="s">
        <v>3610</v>
      </c>
      <c r="I7219">
        <v>6029</v>
      </c>
      <c r="K7219" s="1"/>
    </row>
    <row r="7220" spans="1:11" x14ac:dyDescent="0.25">
      <c r="A7220" s="5" t="str">
        <f t="shared" si="112"/>
        <v>ID8582G7287</v>
      </c>
      <c r="B7220">
        <v>7287</v>
      </c>
      <c r="C7220" t="s">
        <v>68</v>
      </c>
      <c r="D7220">
        <v>8582</v>
      </c>
      <c r="E7220" t="s">
        <v>1510</v>
      </c>
      <c r="F7220" t="s">
        <v>747</v>
      </c>
      <c r="G7220" t="s">
        <v>1749</v>
      </c>
      <c r="H7220" t="s">
        <v>1749</v>
      </c>
      <c r="I7220">
        <v>6029</v>
      </c>
      <c r="K7220" s="1"/>
    </row>
    <row r="7221" spans="1:11" x14ac:dyDescent="0.25">
      <c r="A7221" s="5" t="str">
        <f t="shared" si="112"/>
        <v>ID6039G7288</v>
      </c>
      <c r="B7221">
        <v>7288</v>
      </c>
      <c r="C7221" t="s">
        <v>68</v>
      </c>
      <c r="D7221">
        <v>6039</v>
      </c>
      <c r="E7221" t="s">
        <v>1510</v>
      </c>
      <c r="F7221" t="s">
        <v>344</v>
      </c>
      <c r="G7221" t="s">
        <v>344</v>
      </c>
      <c r="H7221" t="s">
        <v>344</v>
      </c>
      <c r="I7221">
        <v>5964</v>
      </c>
      <c r="K7221" s="1"/>
    </row>
    <row r="7222" spans="1:11" x14ac:dyDescent="0.25">
      <c r="A7222" s="5" t="str">
        <f t="shared" si="112"/>
        <v>ID6040G7289</v>
      </c>
      <c r="B7222">
        <v>7289</v>
      </c>
      <c r="C7222" t="s">
        <v>68</v>
      </c>
      <c r="D7222">
        <v>6040</v>
      </c>
      <c r="E7222" t="s">
        <v>1510</v>
      </c>
      <c r="F7222" t="s">
        <v>344</v>
      </c>
      <c r="G7222" t="s">
        <v>2507</v>
      </c>
      <c r="H7222" t="s">
        <v>2507</v>
      </c>
      <c r="I7222">
        <v>6039</v>
      </c>
      <c r="K7222" s="1"/>
    </row>
    <row r="7223" spans="1:11" x14ac:dyDescent="0.25">
      <c r="A7223" s="5" t="str">
        <f t="shared" si="112"/>
        <v>ID6041G7290</v>
      </c>
      <c r="B7223">
        <v>7290</v>
      </c>
      <c r="C7223" t="s">
        <v>68</v>
      </c>
      <c r="D7223">
        <v>6041</v>
      </c>
      <c r="E7223" t="s">
        <v>1510</v>
      </c>
      <c r="F7223" t="s">
        <v>344</v>
      </c>
      <c r="G7223" t="s">
        <v>2508</v>
      </c>
      <c r="H7223" t="s">
        <v>2508</v>
      </c>
      <c r="I7223">
        <v>6039</v>
      </c>
      <c r="K7223" s="1"/>
    </row>
    <row r="7224" spans="1:11" x14ac:dyDescent="0.25">
      <c r="A7224" s="5" t="str">
        <f t="shared" si="112"/>
        <v>ID6042G7291</v>
      </c>
      <c r="B7224">
        <v>7291</v>
      </c>
      <c r="C7224" t="s">
        <v>68</v>
      </c>
      <c r="D7224">
        <v>6042</v>
      </c>
      <c r="E7224" t="s">
        <v>1510</v>
      </c>
      <c r="F7224" t="s">
        <v>344</v>
      </c>
      <c r="G7224" t="s">
        <v>2509</v>
      </c>
      <c r="H7224" t="s">
        <v>2509</v>
      </c>
      <c r="I7224">
        <v>6039</v>
      </c>
      <c r="K7224" s="1"/>
    </row>
    <row r="7225" spans="1:11" x14ac:dyDescent="0.25">
      <c r="A7225" s="5" t="str">
        <f t="shared" si="112"/>
        <v>ID6043G7292</v>
      </c>
      <c r="B7225">
        <v>7292</v>
      </c>
      <c r="C7225" t="s">
        <v>68</v>
      </c>
      <c r="D7225">
        <v>6043</v>
      </c>
      <c r="E7225" t="s">
        <v>1510</v>
      </c>
      <c r="F7225" t="s">
        <v>344</v>
      </c>
      <c r="G7225" t="s">
        <v>2510</v>
      </c>
      <c r="H7225" t="s">
        <v>2510</v>
      </c>
      <c r="I7225">
        <v>6039</v>
      </c>
      <c r="K7225" s="1"/>
    </row>
    <row r="7226" spans="1:11" x14ac:dyDescent="0.25">
      <c r="A7226" s="5" t="str">
        <f t="shared" si="112"/>
        <v>ID6044G7293</v>
      </c>
      <c r="B7226">
        <v>7293</v>
      </c>
      <c r="C7226" t="s">
        <v>68</v>
      </c>
      <c r="D7226">
        <v>6044</v>
      </c>
      <c r="E7226" t="s">
        <v>1510</v>
      </c>
      <c r="F7226" t="s">
        <v>344</v>
      </c>
      <c r="G7226" t="s">
        <v>78</v>
      </c>
      <c r="H7226" t="s">
        <v>78</v>
      </c>
      <c r="I7226">
        <v>6039</v>
      </c>
      <c r="K7226" s="1"/>
    </row>
    <row r="7227" spans="1:11" x14ac:dyDescent="0.25">
      <c r="A7227" s="5" t="str">
        <f t="shared" si="112"/>
        <v>ID3792G7295</v>
      </c>
      <c r="B7227">
        <v>7295</v>
      </c>
      <c r="C7227" t="s">
        <v>158</v>
      </c>
      <c r="D7227">
        <v>3792</v>
      </c>
      <c r="E7227" t="s">
        <v>92</v>
      </c>
      <c r="F7227" t="s">
        <v>162</v>
      </c>
      <c r="G7227" t="s">
        <v>1540</v>
      </c>
      <c r="H7227" t="s">
        <v>1540</v>
      </c>
      <c r="I7227">
        <v>395</v>
      </c>
      <c r="K7227" s="1"/>
    </row>
    <row r="7228" spans="1:11" x14ac:dyDescent="0.25">
      <c r="A7228" s="5" t="str">
        <f t="shared" si="112"/>
        <v>ID8808G7297</v>
      </c>
      <c r="B7228">
        <v>7297</v>
      </c>
      <c r="C7228" t="s">
        <v>158</v>
      </c>
      <c r="D7228">
        <v>8808</v>
      </c>
      <c r="E7228" t="s">
        <v>92</v>
      </c>
      <c r="F7228" t="s">
        <v>162</v>
      </c>
      <c r="G7228" t="s">
        <v>1542</v>
      </c>
      <c r="H7228" t="s">
        <v>857</v>
      </c>
      <c r="I7228">
        <v>3795</v>
      </c>
      <c r="K7228" s="1"/>
    </row>
    <row r="7229" spans="1:11" x14ac:dyDescent="0.25">
      <c r="A7229" s="5" t="str">
        <f t="shared" si="112"/>
        <v>ID8809G7298</v>
      </c>
      <c r="B7229">
        <v>7298</v>
      </c>
      <c r="C7229" t="s">
        <v>158</v>
      </c>
      <c r="D7229">
        <v>8809</v>
      </c>
      <c r="E7229" t="s">
        <v>92</v>
      </c>
      <c r="F7229" t="s">
        <v>162</v>
      </c>
      <c r="G7229" t="s">
        <v>1542</v>
      </c>
      <c r="H7229" t="s">
        <v>649</v>
      </c>
      <c r="I7229">
        <v>3795</v>
      </c>
      <c r="K7229" s="1"/>
    </row>
    <row r="7230" spans="1:11" x14ac:dyDescent="0.25">
      <c r="A7230" s="5" t="str">
        <f t="shared" si="112"/>
        <v>ID8811G7300</v>
      </c>
      <c r="B7230">
        <v>7300</v>
      </c>
      <c r="C7230" t="s">
        <v>158</v>
      </c>
      <c r="D7230">
        <v>8811</v>
      </c>
      <c r="E7230" t="s">
        <v>92</v>
      </c>
      <c r="F7230" t="s">
        <v>162</v>
      </c>
      <c r="G7230" t="s">
        <v>1542</v>
      </c>
      <c r="H7230" t="s">
        <v>3726</v>
      </c>
      <c r="I7230">
        <v>3795</v>
      </c>
      <c r="K7230" s="1"/>
    </row>
    <row r="7231" spans="1:11" x14ac:dyDescent="0.25">
      <c r="A7231" s="5" t="str">
        <f t="shared" si="112"/>
        <v>ID3792G7304</v>
      </c>
      <c r="B7231">
        <v>7304</v>
      </c>
      <c r="C7231" t="s">
        <v>158</v>
      </c>
      <c r="D7231">
        <v>3792</v>
      </c>
      <c r="E7231" t="s">
        <v>92</v>
      </c>
      <c r="F7231" t="s">
        <v>162</v>
      </c>
      <c r="G7231" t="s">
        <v>1540</v>
      </c>
      <c r="H7231" t="s">
        <v>1540</v>
      </c>
      <c r="I7231">
        <v>395</v>
      </c>
      <c r="K7231" s="1"/>
    </row>
    <row r="7232" spans="1:11" x14ac:dyDescent="0.25">
      <c r="A7232" s="5" t="str">
        <f t="shared" si="112"/>
        <v>ID8810G7308</v>
      </c>
      <c r="B7232">
        <v>7308</v>
      </c>
      <c r="C7232" t="s">
        <v>158</v>
      </c>
      <c r="D7232">
        <v>8810</v>
      </c>
      <c r="E7232" t="s">
        <v>92</v>
      </c>
      <c r="F7232" t="s">
        <v>162</v>
      </c>
      <c r="G7232" t="s">
        <v>1542</v>
      </c>
      <c r="H7232" t="s">
        <v>3725</v>
      </c>
      <c r="I7232">
        <v>3795</v>
      </c>
      <c r="K7232" s="1"/>
    </row>
    <row r="7233" spans="1:11" x14ac:dyDescent="0.25">
      <c r="A7233" s="5" t="str">
        <f t="shared" si="112"/>
        <v>ID8813G7310</v>
      </c>
      <c r="B7233">
        <v>7310</v>
      </c>
      <c r="C7233" t="s">
        <v>158</v>
      </c>
      <c r="D7233">
        <v>8813</v>
      </c>
      <c r="E7233" t="s">
        <v>92</v>
      </c>
      <c r="F7233" t="s">
        <v>162</v>
      </c>
      <c r="G7233" t="s">
        <v>1542</v>
      </c>
      <c r="H7233" t="s">
        <v>78</v>
      </c>
      <c r="I7233">
        <v>3795</v>
      </c>
      <c r="K7233" s="1"/>
    </row>
    <row r="7234" spans="1:11" x14ac:dyDescent="0.25">
      <c r="A7234" s="5" t="str">
        <f t="shared" si="112"/>
        <v>ID9120G7312</v>
      </c>
      <c r="B7234">
        <v>7312</v>
      </c>
      <c r="C7234" t="s">
        <v>1421</v>
      </c>
      <c r="D7234">
        <v>9120</v>
      </c>
      <c r="E7234" t="s">
        <v>166</v>
      </c>
      <c r="F7234" t="s">
        <v>1422</v>
      </c>
      <c r="G7234" t="s">
        <v>3845</v>
      </c>
      <c r="H7234" t="s">
        <v>3845</v>
      </c>
      <c r="I7234">
        <v>350</v>
      </c>
      <c r="K7234" s="1"/>
    </row>
    <row r="7235" spans="1:11" x14ac:dyDescent="0.25">
      <c r="A7235" s="5" t="str">
        <f t="shared" ref="A7235:A7298" si="113">"ID"&amp;D7235&amp;"G"&amp;B7235</f>
        <v>ID3795G7316</v>
      </c>
      <c r="B7235">
        <v>7316</v>
      </c>
      <c r="C7235" t="s">
        <v>158</v>
      </c>
      <c r="D7235">
        <v>3795</v>
      </c>
      <c r="E7235" t="s">
        <v>92</v>
      </c>
      <c r="F7235" t="s">
        <v>162</v>
      </c>
      <c r="G7235" t="s">
        <v>1542</v>
      </c>
      <c r="H7235" t="s">
        <v>1542</v>
      </c>
      <c r="I7235">
        <v>395</v>
      </c>
      <c r="K7235" s="1"/>
    </row>
    <row r="7236" spans="1:11" x14ac:dyDescent="0.25">
      <c r="A7236" s="5" t="str">
        <f t="shared" si="113"/>
        <v>ID3795G7317</v>
      </c>
      <c r="B7236">
        <v>7317</v>
      </c>
      <c r="C7236" t="s">
        <v>158</v>
      </c>
      <c r="D7236">
        <v>3795</v>
      </c>
      <c r="E7236" t="s">
        <v>92</v>
      </c>
      <c r="F7236" t="s">
        <v>162</v>
      </c>
      <c r="G7236" t="s">
        <v>1542</v>
      </c>
      <c r="H7236" t="s">
        <v>1542</v>
      </c>
      <c r="I7236">
        <v>395</v>
      </c>
      <c r="K7236" s="1"/>
    </row>
    <row r="7237" spans="1:11" x14ac:dyDescent="0.25">
      <c r="A7237" s="5" t="str">
        <f t="shared" si="113"/>
        <v>ID3795G7318</v>
      </c>
      <c r="B7237">
        <v>7318</v>
      </c>
      <c r="C7237" t="s">
        <v>158</v>
      </c>
      <c r="D7237">
        <v>3795</v>
      </c>
      <c r="E7237" t="s">
        <v>92</v>
      </c>
      <c r="F7237" t="s">
        <v>162</v>
      </c>
      <c r="G7237" t="s">
        <v>1542</v>
      </c>
      <c r="H7237" t="s">
        <v>1542</v>
      </c>
      <c r="I7237">
        <v>395</v>
      </c>
      <c r="K7237" s="1"/>
    </row>
    <row r="7238" spans="1:11" x14ac:dyDescent="0.25">
      <c r="A7238" s="5" t="str">
        <f t="shared" si="113"/>
        <v>ID3796G7319</v>
      </c>
      <c r="B7238">
        <v>7319</v>
      </c>
      <c r="C7238" t="s">
        <v>107</v>
      </c>
      <c r="D7238">
        <v>3796</v>
      </c>
      <c r="E7238" t="s">
        <v>92</v>
      </c>
      <c r="F7238" t="s">
        <v>353</v>
      </c>
      <c r="G7238" t="s">
        <v>1543</v>
      </c>
      <c r="H7238" t="s">
        <v>1543</v>
      </c>
      <c r="I7238">
        <v>396</v>
      </c>
      <c r="K7238" s="1"/>
    </row>
    <row r="7239" spans="1:11" x14ac:dyDescent="0.25">
      <c r="A7239" s="5" t="str">
        <f t="shared" si="113"/>
        <v>ID520G7320</v>
      </c>
      <c r="B7239">
        <v>7320</v>
      </c>
      <c r="C7239" t="s">
        <v>68</v>
      </c>
      <c r="D7239">
        <v>520</v>
      </c>
      <c r="E7239" t="s">
        <v>92</v>
      </c>
      <c r="F7239" t="s">
        <v>353</v>
      </c>
      <c r="G7239" t="s">
        <v>78</v>
      </c>
      <c r="H7239" t="s">
        <v>78</v>
      </c>
      <c r="I7239">
        <v>396</v>
      </c>
      <c r="K7239" s="1"/>
    </row>
    <row r="7240" spans="1:11" x14ac:dyDescent="0.25">
      <c r="A7240" s="5" t="str">
        <f t="shared" si="113"/>
        <v>ID646G7321</v>
      </c>
      <c r="B7240">
        <v>7321</v>
      </c>
      <c r="C7240" t="s">
        <v>107</v>
      </c>
      <c r="D7240">
        <v>646</v>
      </c>
      <c r="E7240" t="s">
        <v>92</v>
      </c>
      <c r="F7240" t="s">
        <v>162</v>
      </c>
      <c r="G7240" t="s">
        <v>468</v>
      </c>
      <c r="H7240" t="s">
        <v>468</v>
      </c>
      <c r="I7240">
        <v>395</v>
      </c>
      <c r="K7240" s="1"/>
    </row>
    <row r="7241" spans="1:11" x14ac:dyDescent="0.25">
      <c r="A7241" s="5" t="str">
        <f t="shared" si="113"/>
        <v>ID646G7322</v>
      </c>
      <c r="B7241">
        <v>7322</v>
      </c>
      <c r="C7241" t="s">
        <v>107</v>
      </c>
      <c r="D7241">
        <v>646</v>
      </c>
      <c r="E7241" t="s">
        <v>92</v>
      </c>
      <c r="F7241" t="s">
        <v>162</v>
      </c>
      <c r="G7241" t="s">
        <v>468</v>
      </c>
      <c r="H7241" t="s">
        <v>468</v>
      </c>
      <c r="I7241">
        <v>395</v>
      </c>
      <c r="K7241" s="1"/>
    </row>
    <row r="7242" spans="1:11" x14ac:dyDescent="0.25">
      <c r="A7242" s="5" t="str">
        <f t="shared" si="113"/>
        <v>ID9163G7323</v>
      </c>
      <c r="B7242">
        <v>7323</v>
      </c>
      <c r="C7242" t="s">
        <v>68</v>
      </c>
      <c r="D7242">
        <v>9163</v>
      </c>
      <c r="E7242" t="s">
        <v>195</v>
      </c>
      <c r="F7242" t="s">
        <v>565</v>
      </c>
      <c r="G7242" t="s">
        <v>3858</v>
      </c>
      <c r="H7242" t="s">
        <v>3858</v>
      </c>
      <c r="I7242">
        <v>887</v>
      </c>
      <c r="K7242" s="1"/>
    </row>
    <row r="7243" spans="1:11" x14ac:dyDescent="0.25">
      <c r="A7243" s="5" t="str">
        <f t="shared" si="113"/>
        <v>ID9164G7324</v>
      </c>
      <c r="B7243">
        <v>7324</v>
      </c>
      <c r="C7243" t="s">
        <v>68</v>
      </c>
      <c r="D7243">
        <v>9164</v>
      </c>
      <c r="E7243" t="s">
        <v>195</v>
      </c>
      <c r="F7243" t="s">
        <v>565</v>
      </c>
      <c r="G7243" t="s">
        <v>3858</v>
      </c>
      <c r="H7243" t="s">
        <v>3859</v>
      </c>
      <c r="I7243">
        <v>9163</v>
      </c>
      <c r="K7243" s="1"/>
    </row>
    <row r="7244" spans="1:11" x14ac:dyDescent="0.25">
      <c r="A7244" s="5" t="str">
        <f t="shared" si="113"/>
        <v>ID9165G7325</v>
      </c>
      <c r="B7244">
        <v>7325</v>
      </c>
      <c r="C7244" t="s">
        <v>68</v>
      </c>
      <c r="D7244">
        <v>9165</v>
      </c>
      <c r="E7244" t="s">
        <v>195</v>
      </c>
      <c r="F7244" t="s">
        <v>565</v>
      </c>
      <c r="G7244" t="s">
        <v>3858</v>
      </c>
      <c r="H7244" t="s">
        <v>3860</v>
      </c>
      <c r="I7244">
        <v>9163</v>
      </c>
      <c r="K7244" s="1"/>
    </row>
    <row r="7245" spans="1:11" x14ac:dyDescent="0.25">
      <c r="A7245" s="5" t="str">
        <f t="shared" si="113"/>
        <v>ID9166G7326</v>
      </c>
      <c r="B7245">
        <v>7326</v>
      </c>
      <c r="C7245" t="s">
        <v>68</v>
      </c>
      <c r="D7245">
        <v>9166</v>
      </c>
      <c r="E7245" t="s">
        <v>195</v>
      </c>
      <c r="F7245" t="s">
        <v>565</v>
      </c>
      <c r="G7245" t="s">
        <v>3858</v>
      </c>
      <c r="H7245" t="s">
        <v>3861</v>
      </c>
      <c r="I7245">
        <v>9163</v>
      </c>
      <c r="K7245" s="1"/>
    </row>
    <row r="7246" spans="1:11" x14ac:dyDescent="0.25">
      <c r="A7246" s="5" t="str">
        <f t="shared" si="113"/>
        <v>ID9167G7327</v>
      </c>
      <c r="B7246">
        <v>7327</v>
      </c>
      <c r="C7246" t="s">
        <v>68</v>
      </c>
      <c r="D7246">
        <v>9167</v>
      </c>
      <c r="E7246" t="s">
        <v>195</v>
      </c>
      <c r="F7246" t="s">
        <v>565</v>
      </c>
      <c r="G7246" t="s">
        <v>3858</v>
      </c>
      <c r="H7246" t="s">
        <v>78</v>
      </c>
      <c r="I7246">
        <v>9163</v>
      </c>
      <c r="K7246" s="1"/>
    </row>
    <row r="7247" spans="1:11" x14ac:dyDescent="0.25">
      <c r="A7247" s="5" t="str">
        <f t="shared" si="113"/>
        <v>ID9168G7328</v>
      </c>
      <c r="B7247">
        <v>7328</v>
      </c>
      <c r="C7247" t="s">
        <v>68</v>
      </c>
      <c r="D7247">
        <v>9168</v>
      </c>
      <c r="E7247" t="s">
        <v>195</v>
      </c>
      <c r="F7247" t="s">
        <v>565</v>
      </c>
      <c r="G7247" t="s">
        <v>3862</v>
      </c>
      <c r="H7247" t="s">
        <v>3862</v>
      </c>
      <c r="I7247">
        <v>887</v>
      </c>
      <c r="K7247" s="1"/>
    </row>
    <row r="7248" spans="1:11" x14ac:dyDescent="0.25">
      <c r="A7248" s="5" t="str">
        <f t="shared" si="113"/>
        <v>ID9169G7329</v>
      </c>
      <c r="B7248">
        <v>7329</v>
      </c>
      <c r="C7248" t="s">
        <v>68</v>
      </c>
      <c r="D7248">
        <v>9169</v>
      </c>
      <c r="E7248" t="s">
        <v>195</v>
      </c>
      <c r="F7248" t="s">
        <v>565</v>
      </c>
      <c r="G7248" t="s">
        <v>3863</v>
      </c>
      <c r="H7248" t="s">
        <v>3863</v>
      </c>
      <c r="I7248">
        <v>887</v>
      </c>
      <c r="K7248" s="1"/>
    </row>
    <row r="7249" spans="1:11" x14ac:dyDescent="0.25">
      <c r="A7249" s="5" t="str">
        <f t="shared" si="113"/>
        <v>ID9170G7330</v>
      </c>
      <c r="B7249">
        <v>7330</v>
      </c>
      <c r="C7249" t="s">
        <v>68</v>
      </c>
      <c r="D7249">
        <v>9170</v>
      </c>
      <c r="E7249" t="s">
        <v>84</v>
      </c>
      <c r="F7249" t="s">
        <v>835</v>
      </c>
      <c r="G7249" t="s">
        <v>904</v>
      </c>
      <c r="H7249" t="s">
        <v>3864</v>
      </c>
      <c r="I7249">
        <v>2142</v>
      </c>
      <c r="K7249" s="1"/>
    </row>
    <row r="7250" spans="1:11" x14ac:dyDescent="0.25">
      <c r="A7250" s="5" t="str">
        <f t="shared" si="113"/>
        <v>ID9171G7331</v>
      </c>
      <c r="B7250">
        <v>7331</v>
      </c>
      <c r="C7250" t="s">
        <v>68</v>
      </c>
      <c r="D7250">
        <v>9171</v>
      </c>
      <c r="E7250" t="s">
        <v>84</v>
      </c>
      <c r="F7250" t="s">
        <v>2140</v>
      </c>
      <c r="G7250" t="s">
        <v>2141</v>
      </c>
      <c r="H7250" t="s">
        <v>3865</v>
      </c>
      <c r="I7250">
        <v>4907</v>
      </c>
      <c r="K7250" s="1"/>
    </row>
    <row r="7251" spans="1:11" x14ac:dyDescent="0.25">
      <c r="A7251" s="5" t="str">
        <f t="shared" si="113"/>
        <v>ID9172G7332</v>
      </c>
      <c r="B7251">
        <v>7332</v>
      </c>
      <c r="C7251" t="s">
        <v>68</v>
      </c>
      <c r="D7251">
        <v>9172</v>
      </c>
      <c r="E7251" t="s">
        <v>84</v>
      </c>
      <c r="F7251" t="s">
        <v>2140</v>
      </c>
      <c r="G7251" t="s">
        <v>2141</v>
      </c>
      <c r="H7251" t="s">
        <v>3866</v>
      </c>
      <c r="I7251">
        <v>4907</v>
      </c>
      <c r="K7251" s="1"/>
    </row>
    <row r="7252" spans="1:11" x14ac:dyDescent="0.25">
      <c r="A7252" s="5" t="str">
        <f t="shared" si="113"/>
        <v>ID9173G7333</v>
      </c>
      <c r="B7252">
        <v>7333</v>
      </c>
      <c r="C7252" t="s">
        <v>68</v>
      </c>
      <c r="D7252">
        <v>9173</v>
      </c>
      <c r="E7252" t="s">
        <v>84</v>
      </c>
      <c r="F7252" t="s">
        <v>2140</v>
      </c>
      <c r="G7252" t="s">
        <v>2141</v>
      </c>
      <c r="H7252" t="s">
        <v>3867</v>
      </c>
      <c r="I7252">
        <v>4907</v>
      </c>
      <c r="K7252" s="1"/>
    </row>
    <row r="7253" spans="1:11" x14ac:dyDescent="0.25">
      <c r="A7253" s="5" t="str">
        <f t="shared" si="113"/>
        <v>ID9174G7334</v>
      </c>
      <c r="B7253">
        <v>7334</v>
      </c>
      <c r="C7253" t="s">
        <v>68</v>
      </c>
      <c r="D7253">
        <v>9174</v>
      </c>
      <c r="E7253" t="s">
        <v>84</v>
      </c>
      <c r="F7253" t="s">
        <v>2140</v>
      </c>
      <c r="G7253" t="s">
        <v>2141</v>
      </c>
      <c r="H7253" t="s">
        <v>3868</v>
      </c>
      <c r="I7253">
        <v>4907</v>
      </c>
      <c r="K7253" s="1"/>
    </row>
    <row r="7254" spans="1:11" x14ac:dyDescent="0.25">
      <c r="A7254" s="5" t="str">
        <f t="shared" si="113"/>
        <v>ID9175G7335</v>
      </c>
      <c r="B7254">
        <v>7335</v>
      </c>
      <c r="C7254" t="s">
        <v>68</v>
      </c>
      <c r="D7254">
        <v>9175</v>
      </c>
      <c r="E7254" t="s">
        <v>84</v>
      </c>
      <c r="F7254" t="s">
        <v>2140</v>
      </c>
      <c r="G7254" t="s">
        <v>2141</v>
      </c>
      <c r="H7254" t="s">
        <v>78</v>
      </c>
      <c r="I7254">
        <v>4907</v>
      </c>
      <c r="K7254" s="1"/>
    </row>
    <row r="7255" spans="1:11" x14ac:dyDescent="0.25">
      <c r="A7255" s="5" t="str">
        <f t="shared" si="113"/>
        <v>ID9176G7336</v>
      </c>
      <c r="B7255">
        <v>7336</v>
      </c>
      <c r="C7255" t="s">
        <v>68</v>
      </c>
      <c r="D7255">
        <v>9176</v>
      </c>
      <c r="E7255" t="s">
        <v>152</v>
      </c>
      <c r="F7255" t="s">
        <v>1235</v>
      </c>
      <c r="G7255" t="s">
        <v>3869</v>
      </c>
      <c r="H7255" t="s">
        <v>3869</v>
      </c>
      <c r="I7255">
        <v>3245</v>
      </c>
      <c r="K7255" s="1"/>
    </row>
    <row r="7256" spans="1:11" x14ac:dyDescent="0.25">
      <c r="A7256" s="5" t="str">
        <f t="shared" si="113"/>
        <v>ID9177G7337</v>
      </c>
      <c r="B7256">
        <v>7337</v>
      </c>
      <c r="C7256" t="s">
        <v>68</v>
      </c>
      <c r="D7256">
        <v>9177</v>
      </c>
      <c r="E7256" t="s">
        <v>152</v>
      </c>
      <c r="F7256" t="s">
        <v>1235</v>
      </c>
      <c r="G7256" t="s">
        <v>3870</v>
      </c>
      <c r="H7256" t="s">
        <v>3870</v>
      </c>
      <c r="I7256">
        <v>3245</v>
      </c>
      <c r="K7256" s="1"/>
    </row>
    <row r="7257" spans="1:11" x14ac:dyDescent="0.25">
      <c r="A7257" s="5" t="str">
        <f t="shared" si="113"/>
        <v>ID9178G7338</v>
      </c>
      <c r="B7257">
        <v>7338</v>
      </c>
      <c r="C7257" t="s">
        <v>68</v>
      </c>
      <c r="D7257">
        <v>9178</v>
      </c>
      <c r="E7257" t="s">
        <v>69</v>
      </c>
      <c r="F7257" t="s">
        <v>1633</v>
      </c>
      <c r="G7257" t="s">
        <v>2725</v>
      </c>
      <c r="H7257" t="s">
        <v>2725</v>
      </c>
      <c r="I7257">
        <v>9021</v>
      </c>
      <c r="K7257" s="1"/>
    </row>
    <row r="7258" spans="1:11" x14ac:dyDescent="0.25">
      <c r="A7258" s="5" t="str">
        <f t="shared" si="113"/>
        <v>ID9179G7339</v>
      </c>
      <c r="B7258">
        <v>7339</v>
      </c>
      <c r="C7258" t="s">
        <v>68</v>
      </c>
      <c r="D7258">
        <v>9179</v>
      </c>
      <c r="E7258" t="s">
        <v>69</v>
      </c>
      <c r="F7258" t="s">
        <v>1633</v>
      </c>
      <c r="G7258" t="s">
        <v>3227</v>
      </c>
      <c r="H7258" t="s">
        <v>3227</v>
      </c>
      <c r="I7258">
        <v>9021</v>
      </c>
      <c r="K7258" s="1"/>
    </row>
    <row r="7259" spans="1:11" x14ac:dyDescent="0.25">
      <c r="A7259" s="5" t="str">
        <f t="shared" si="113"/>
        <v>ID9180G7340</v>
      </c>
      <c r="B7259">
        <v>7340</v>
      </c>
      <c r="C7259" t="s">
        <v>68</v>
      </c>
      <c r="D7259">
        <v>9180</v>
      </c>
      <c r="E7259" t="s">
        <v>69</v>
      </c>
      <c r="F7259" t="s">
        <v>1633</v>
      </c>
      <c r="G7259" t="s">
        <v>3218</v>
      </c>
      <c r="H7259" t="s">
        <v>3218</v>
      </c>
      <c r="I7259">
        <v>9021</v>
      </c>
      <c r="K7259" s="1"/>
    </row>
    <row r="7260" spans="1:11" x14ac:dyDescent="0.25">
      <c r="A7260" s="5" t="str">
        <f t="shared" si="113"/>
        <v>ID9181G7341</v>
      </c>
      <c r="B7260">
        <v>7341</v>
      </c>
      <c r="C7260" t="s">
        <v>68</v>
      </c>
      <c r="D7260">
        <v>9181</v>
      </c>
      <c r="E7260" t="s">
        <v>69</v>
      </c>
      <c r="F7260" t="s">
        <v>1633</v>
      </c>
      <c r="G7260" t="s">
        <v>3222</v>
      </c>
      <c r="H7260" t="s">
        <v>3222</v>
      </c>
      <c r="I7260">
        <v>9021</v>
      </c>
      <c r="K7260" s="1"/>
    </row>
    <row r="7261" spans="1:11" x14ac:dyDescent="0.25">
      <c r="A7261" s="5" t="str">
        <f t="shared" si="113"/>
        <v>ID9182G7342</v>
      </c>
      <c r="B7261">
        <v>7342</v>
      </c>
      <c r="C7261" t="s">
        <v>68</v>
      </c>
      <c r="D7261">
        <v>9182</v>
      </c>
      <c r="E7261" t="s">
        <v>69</v>
      </c>
      <c r="F7261" t="s">
        <v>3871</v>
      </c>
      <c r="G7261" t="s">
        <v>1817</v>
      </c>
      <c r="H7261" t="s">
        <v>1817</v>
      </c>
      <c r="I7261">
        <v>9021</v>
      </c>
      <c r="K7261" s="1"/>
    </row>
    <row r="7262" spans="1:11" x14ac:dyDescent="0.25">
      <c r="A7262" s="5" t="str">
        <f t="shared" si="113"/>
        <v>ID9183G7343</v>
      </c>
      <c r="B7262">
        <v>7343</v>
      </c>
      <c r="C7262" t="s">
        <v>68</v>
      </c>
      <c r="D7262">
        <v>9183</v>
      </c>
      <c r="E7262" t="s">
        <v>69</v>
      </c>
      <c r="F7262" t="s">
        <v>1633</v>
      </c>
      <c r="G7262" t="s">
        <v>3872</v>
      </c>
      <c r="H7262" t="s">
        <v>3872</v>
      </c>
      <c r="I7262">
        <v>9021</v>
      </c>
      <c r="K7262" s="1"/>
    </row>
    <row r="7263" spans="1:11" x14ac:dyDescent="0.25">
      <c r="A7263" s="5" t="str">
        <f t="shared" si="113"/>
        <v>ID9184G7344</v>
      </c>
      <c r="B7263">
        <v>7344</v>
      </c>
      <c r="C7263" t="s">
        <v>68</v>
      </c>
      <c r="D7263">
        <v>9184</v>
      </c>
      <c r="E7263" t="s">
        <v>69</v>
      </c>
      <c r="F7263" t="s">
        <v>1633</v>
      </c>
      <c r="G7263" t="s">
        <v>2730</v>
      </c>
      <c r="H7263" t="s">
        <v>2730</v>
      </c>
      <c r="I7263">
        <v>9021</v>
      </c>
      <c r="K7263" s="1"/>
    </row>
    <row r="7264" spans="1:11" x14ac:dyDescent="0.25">
      <c r="A7264" s="5" t="str">
        <f t="shared" si="113"/>
        <v>ID9185G7345</v>
      </c>
      <c r="B7264">
        <v>7345</v>
      </c>
      <c r="C7264" t="s">
        <v>68</v>
      </c>
      <c r="D7264">
        <v>9185</v>
      </c>
      <c r="E7264" t="s">
        <v>69</v>
      </c>
      <c r="F7264" t="s">
        <v>1633</v>
      </c>
      <c r="G7264" t="s">
        <v>78</v>
      </c>
      <c r="H7264" t="s">
        <v>78</v>
      </c>
      <c r="I7264">
        <v>9021</v>
      </c>
      <c r="K7264" s="1"/>
    </row>
    <row r="7265" spans="1:11" x14ac:dyDescent="0.25">
      <c r="A7265" s="5" t="str">
        <f t="shared" si="113"/>
        <v>ID9186G7346</v>
      </c>
      <c r="B7265">
        <v>7346</v>
      </c>
      <c r="C7265" t="s">
        <v>68</v>
      </c>
      <c r="D7265">
        <v>9186</v>
      </c>
      <c r="E7265" t="s">
        <v>69</v>
      </c>
      <c r="F7265" t="s">
        <v>2066</v>
      </c>
      <c r="G7265" t="s">
        <v>2107</v>
      </c>
      <c r="H7265" t="s">
        <v>3873</v>
      </c>
      <c r="I7265">
        <v>4858</v>
      </c>
      <c r="K7265" s="1"/>
    </row>
    <row r="7266" spans="1:11" x14ac:dyDescent="0.25">
      <c r="A7266" s="5" t="str">
        <f t="shared" si="113"/>
        <v>ID9187G7347</v>
      </c>
      <c r="B7266">
        <v>7347</v>
      </c>
      <c r="C7266" t="s">
        <v>68</v>
      </c>
      <c r="D7266">
        <v>9187</v>
      </c>
      <c r="E7266" t="s">
        <v>69</v>
      </c>
      <c r="F7266" t="s">
        <v>2066</v>
      </c>
      <c r="G7266" t="s">
        <v>2107</v>
      </c>
      <c r="H7266" t="s">
        <v>3219</v>
      </c>
      <c r="I7266">
        <v>4858</v>
      </c>
      <c r="K7266" s="1"/>
    </row>
    <row r="7267" spans="1:11" x14ac:dyDescent="0.25">
      <c r="A7267" s="5" t="str">
        <f t="shared" si="113"/>
        <v>ID9188G7348</v>
      </c>
      <c r="B7267">
        <v>7348</v>
      </c>
      <c r="C7267" t="s">
        <v>68</v>
      </c>
      <c r="D7267">
        <v>9188</v>
      </c>
      <c r="E7267" t="s">
        <v>69</v>
      </c>
      <c r="F7267" t="s">
        <v>2066</v>
      </c>
      <c r="G7267" t="s">
        <v>2107</v>
      </c>
      <c r="H7267" t="s">
        <v>3197</v>
      </c>
      <c r="I7267">
        <v>4858</v>
      </c>
      <c r="K7267" s="1"/>
    </row>
    <row r="7268" spans="1:11" x14ac:dyDescent="0.25">
      <c r="A7268" s="5" t="str">
        <f t="shared" si="113"/>
        <v>ID9189G7349</v>
      </c>
      <c r="B7268">
        <v>7349</v>
      </c>
      <c r="C7268" t="s">
        <v>68</v>
      </c>
      <c r="D7268">
        <v>9189</v>
      </c>
      <c r="E7268" t="s">
        <v>69</v>
      </c>
      <c r="F7268" t="s">
        <v>2066</v>
      </c>
      <c r="G7268" t="s">
        <v>2107</v>
      </c>
      <c r="H7268" t="s">
        <v>2729</v>
      </c>
      <c r="I7268">
        <v>4858</v>
      </c>
      <c r="K7268" s="1"/>
    </row>
    <row r="7269" spans="1:11" x14ac:dyDescent="0.25">
      <c r="A7269" s="5" t="str">
        <f t="shared" si="113"/>
        <v>ID9190G7350</v>
      </c>
      <c r="B7269">
        <v>7350</v>
      </c>
      <c r="C7269" t="s">
        <v>68</v>
      </c>
      <c r="D7269">
        <v>9190</v>
      </c>
      <c r="E7269" t="s">
        <v>69</v>
      </c>
      <c r="F7269" t="s">
        <v>2066</v>
      </c>
      <c r="G7269" t="s">
        <v>2107</v>
      </c>
      <c r="H7269" t="s">
        <v>2727</v>
      </c>
      <c r="I7269">
        <v>4858</v>
      </c>
      <c r="K7269" s="1"/>
    </row>
    <row r="7270" spans="1:11" x14ac:dyDescent="0.25">
      <c r="A7270" s="5" t="str">
        <f t="shared" si="113"/>
        <v>ID9191G7351</v>
      </c>
      <c r="B7270">
        <v>7351</v>
      </c>
      <c r="C7270" t="s">
        <v>68</v>
      </c>
      <c r="D7270">
        <v>9191</v>
      </c>
      <c r="E7270" t="s">
        <v>69</v>
      </c>
      <c r="F7270" t="s">
        <v>2066</v>
      </c>
      <c r="G7270" t="s">
        <v>2107</v>
      </c>
      <c r="H7270" t="s">
        <v>2728</v>
      </c>
      <c r="I7270">
        <v>4858</v>
      </c>
      <c r="K7270" s="1"/>
    </row>
    <row r="7271" spans="1:11" x14ac:dyDescent="0.25">
      <c r="A7271" s="5" t="str">
        <f t="shared" si="113"/>
        <v>ID9192G7352</v>
      </c>
      <c r="B7271">
        <v>7352</v>
      </c>
      <c r="C7271" t="s">
        <v>68</v>
      </c>
      <c r="D7271">
        <v>9192</v>
      </c>
      <c r="E7271" t="s">
        <v>69</v>
      </c>
      <c r="F7271" t="s">
        <v>2066</v>
      </c>
      <c r="G7271" t="s">
        <v>2107</v>
      </c>
      <c r="H7271" t="s">
        <v>3200</v>
      </c>
      <c r="I7271">
        <v>4858</v>
      </c>
      <c r="K7271" s="1"/>
    </row>
    <row r="7272" spans="1:11" x14ac:dyDescent="0.25">
      <c r="A7272" s="5" t="str">
        <f t="shared" si="113"/>
        <v>ID9193G7353</v>
      </c>
      <c r="B7272">
        <v>7353</v>
      </c>
      <c r="C7272" t="s">
        <v>68</v>
      </c>
      <c r="D7272">
        <v>9193</v>
      </c>
      <c r="E7272" t="s">
        <v>69</v>
      </c>
      <c r="F7272" t="s">
        <v>2066</v>
      </c>
      <c r="G7272" t="s">
        <v>2107</v>
      </c>
      <c r="H7272" t="s">
        <v>3874</v>
      </c>
      <c r="I7272">
        <v>4858</v>
      </c>
      <c r="K7272" s="1"/>
    </row>
    <row r="7273" spans="1:11" x14ac:dyDescent="0.25">
      <c r="A7273" s="5" t="str">
        <f t="shared" si="113"/>
        <v>ID9194G7354</v>
      </c>
      <c r="B7273">
        <v>7354</v>
      </c>
      <c r="C7273" t="s">
        <v>68</v>
      </c>
      <c r="D7273">
        <v>9194</v>
      </c>
      <c r="E7273" t="s">
        <v>69</v>
      </c>
      <c r="F7273" t="s">
        <v>2066</v>
      </c>
      <c r="G7273" t="s">
        <v>2107</v>
      </c>
      <c r="H7273" t="s">
        <v>3875</v>
      </c>
      <c r="I7273">
        <v>4858</v>
      </c>
      <c r="K7273" s="1"/>
    </row>
    <row r="7274" spans="1:11" x14ac:dyDescent="0.25">
      <c r="A7274" s="5" t="str">
        <f t="shared" si="113"/>
        <v>ID9195G7355</v>
      </c>
      <c r="B7274">
        <v>7355</v>
      </c>
      <c r="C7274" t="s">
        <v>68</v>
      </c>
      <c r="D7274">
        <v>9195</v>
      </c>
      <c r="E7274" t="s">
        <v>69</v>
      </c>
      <c r="F7274" t="s">
        <v>2066</v>
      </c>
      <c r="G7274" t="s">
        <v>2107</v>
      </c>
      <c r="H7274" t="s">
        <v>78</v>
      </c>
      <c r="I7274">
        <v>4858</v>
      </c>
      <c r="K7274" s="1"/>
    </row>
    <row r="7275" spans="1:11" x14ac:dyDescent="0.25">
      <c r="A7275" s="5" t="str">
        <f t="shared" si="113"/>
        <v>ID9196G7356</v>
      </c>
      <c r="B7275">
        <v>7356</v>
      </c>
      <c r="C7275" t="s">
        <v>158</v>
      </c>
      <c r="D7275">
        <v>9196</v>
      </c>
      <c r="E7275" t="s">
        <v>92</v>
      </c>
      <c r="F7275" t="s">
        <v>162</v>
      </c>
      <c r="G7275" t="s">
        <v>163</v>
      </c>
      <c r="H7275" t="s">
        <v>3876</v>
      </c>
      <c r="I7275">
        <v>98</v>
      </c>
      <c r="K7275" s="1"/>
    </row>
    <row r="7276" spans="1:11" x14ac:dyDescent="0.25">
      <c r="A7276" s="5" t="str">
        <f t="shared" si="113"/>
        <v>ID9197G7357</v>
      </c>
      <c r="B7276">
        <v>7357</v>
      </c>
      <c r="C7276" t="s">
        <v>158</v>
      </c>
      <c r="D7276">
        <v>9197</v>
      </c>
      <c r="E7276" t="s">
        <v>83</v>
      </c>
      <c r="F7276" t="s">
        <v>1376</v>
      </c>
      <c r="G7276" t="s">
        <v>1377</v>
      </c>
      <c r="H7276" t="s">
        <v>1379</v>
      </c>
      <c r="I7276">
        <v>3320</v>
      </c>
      <c r="K7276" s="1"/>
    </row>
    <row r="7277" spans="1:11" x14ac:dyDescent="0.25">
      <c r="A7277" s="5" t="str">
        <f t="shared" si="113"/>
        <v>ID9198G7358</v>
      </c>
      <c r="B7277">
        <v>7358</v>
      </c>
      <c r="C7277" t="s">
        <v>158</v>
      </c>
      <c r="D7277">
        <v>9198</v>
      </c>
      <c r="E7277" t="s">
        <v>83</v>
      </c>
      <c r="F7277" t="s">
        <v>1376</v>
      </c>
      <c r="G7277" t="s">
        <v>1377</v>
      </c>
      <c r="H7277" t="s">
        <v>1380</v>
      </c>
      <c r="I7277">
        <v>3320</v>
      </c>
      <c r="K7277" s="1"/>
    </row>
    <row r="7278" spans="1:11" x14ac:dyDescent="0.25">
      <c r="A7278" s="5" t="str">
        <f t="shared" si="113"/>
        <v>ID9199G7359</v>
      </c>
      <c r="B7278">
        <v>7359</v>
      </c>
      <c r="C7278" t="s">
        <v>158</v>
      </c>
      <c r="D7278">
        <v>9199</v>
      </c>
      <c r="E7278" t="s">
        <v>83</v>
      </c>
      <c r="F7278" t="s">
        <v>1376</v>
      </c>
      <c r="G7278" t="s">
        <v>1377</v>
      </c>
      <c r="H7278" t="s">
        <v>1381</v>
      </c>
      <c r="I7278">
        <v>3320</v>
      </c>
      <c r="K7278" s="1"/>
    </row>
    <row r="7279" spans="1:11" x14ac:dyDescent="0.25">
      <c r="A7279" s="5" t="str">
        <f t="shared" si="113"/>
        <v>ID9200G7360</v>
      </c>
      <c r="B7279">
        <v>7360</v>
      </c>
      <c r="C7279" t="s">
        <v>158</v>
      </c>
      <c r="D7279">
        <v>9200</v>
      </c>
      <c r="E7279" t="s">
        <v>83</v>
      </c>
      <c r="F7279" t="s">
        <v>1376</v>
      </c>
      <c r="G7279" t="s">
        <v>1377</v>
      </c>
      <c r="H7279" t="s">
        <v>78</v>
      </c>
      <c r="I7279">
        <v>3320</v>
      </c>
      <c r="K7279" s="1"/>
    </row>
    <row r="7280" spans="1:11" x14ac:dyDescent="0.25">
      <c r="A7280" s="5" t="str">
        <f t="shared" si="113"/>
        <v>ID9201G7361</v>
      </c>
      <c r="B7280">
        <v>7361</v>
      </c>
      <c r="C7280" t="s">
        <v>68</v>
      </c>
      <c r="D7280">
        <v>9201</v>
      </c>
      <c r="E7280" t="s">
        <v>100</v>
      </c>
      <c r="F7280" t="s">
        <v>387</v>
      </c>
      <c r="G7280" t="s">
        <v>484</v>
      </c>
      <c r="H7280" t="s">
        <v>3877</v>
      </c>
      <c r="I7280">
        <v>4062</v>
      </c>
      <c r="K7280" s="1"/>
    </row>
    <row r="7281" spans="1:11" x14ac:dyDescent="0.25">
      <c r="A7281" s="5" t="str">
        <f t="shared" si="113"/>
        <v>ID9202G7362</v>
      </c>
      <c r="B7281">
        <v>7362</v>
      </c>
      <c r="C7281" t="s">
        <v>68</v>
      </c>
      <c r="D7281">
        <v>9202</v>
      </c>
      <c r="E7281" t="s">
        <v>100</v>
      </c>
      <c r="F7281" t="s">
        <v>387</v>
      </c>
      <c r="G7281" t="s">
        <v>484</v>
      </c>
      <c r="H7281" t="s">
        <v>196</v>
      </c>
      <c r="I7281">
        <v>4062</v>
      </c>
      <c r="K7281" s="1"/>
    </row>
    <row r="7282" spans="1:11" x14ac:dyDescent="0.25">
      <c r="A7282" s="5" t="str">
        <f t="shared" si="113"/>
        <v>ID9203G7363</v>
      </c>
      <c r="B7282">
        <v>7363</v>
      </c>
      <c r="C7282" t="s">
        <v>68</v>
      </c>
      <c r="D7282">
        <v>9203</v>
      </c>
      <c r="E7282" t="s">
        <v>100</v>
      </c>
      <c r="F7282" t="s">
        <v>387</v>
      </c>
      <c r="G7282" t="s">
        <v>484</v>
      </c>
      <c r="H7282" t="s">
        <v>3878</v>
      </c>
      <c r="I7282">
        <v>4062</v>
      </c>
      <c r="K7282" s="1"/>
    </row>
    <row r="7283" spans="1:11" x14ac:dyDescent="0.25">
      <c r="A7283" s="5" t="str">
        <f t="shared" si="113"/>
        <v>ID9204G7364</v>
      </c>
      <c r="B7283">
        <v>7364</v>
      </c>
      <c r="C7283" t="s">
        <v>68</v>
      </c>
      <c r="D7283">
        <v>9204</v>
      </c>
      <c r="E7283" t="s">
        <v>100</v>
      </c>
      <c r="F7283" t="s">
        <v>387</v>
      </c>
      <c r="G7283" t="s">
        <v>484</v>
      </c>
      <c r="H7283" t="s">
        <v>78</v>
      </c>
      <c r="I7283">
        <v>4062</v>
      </c>
      <c r="K7283" s="1"/>
    </row>
    <row r="7284" spans="1:11" x14ac:dyDescent="0.25">
      <c r="A7284" s="5" t="str">
        <f t="shared" si="113"/>
        <v>ID9205G7365</v>
      </c>
      <c r="B7284">
        <v>7365</v>
      </c>
      <c r="C7284" t="s">
        <v>68</v>
      </c>
      <c r="D7284">
        <v>9205</v>
      </c>
      <c r="E7284" t="s">
        <v>164</v>
      </c>
      <c r="F7284" t="s">
        <v>390</v>
      </c>
      <c r="G7284" t="s">
        <v>3879</v>
      </c>
      <c r="H7284" t="s">
        <v>3879</v>
      </c>
      <c r="I7284">
        <v>478</v>
      </c>
      <c r="K7284" s="1"/>
    </row>
    <row r="7285" spans="1:11" x14ac:dyDescent="0.25">
      <c r="A7285" s="5" t="str">
        <f t="shared" si="113"/>
        <v>ID9206G7366</v>
      </c>
      <c r="B7285">
        <v>7366</v>
      </c>
      <c r="C7285" t="s">
        <v>68</v>
      </c>
      <c r="D7285">
        <v>9206</v>
      </c>
      <c r="E7285" t="s">
        <v>164</v>
      </c>
      <c r="F7285" t="s">
        <v>390</v>
      </c>
      <c r="G7285" t="s">
        <v>3880</v>
      </c>
      <c r="H7285" t="s">
        <v>3880</v>
      </c>
      <c r="I7285">
        <v>478</v>
      </c>
      <c r="K7285" s="1"/>
    </row>
    <row r="7286" spans="1:11" x14ac:dyDescent="0.25">
      <c r="A7286" s="5" t="str">
        <f t="shared" si="113"/>
        <v>ID9207G7367</v>
      </c>
      <c r="B7286">
        <v>7367</v>
      </c>
      <c r="C7286" t="s">
        <v>68</v>
      </c>
      <c r="D7286">
        <v>9207</v>
      </c>
      <c r="E7286" t="s">
        <v>164</v>
      </c>
      <c r="F7286" t="s">
        <v>390</v>
      </c>
      <c r="G7286" t="s">
        <v>1458</v>
      </c>
      <c r="H7286" t="s">
        <v>3881</v>
      </c>
      <c r="I7286">
        <v>3445</v>
      </c>
      <c r="K7286" s="1"/>
    </row>
    <row r="7287" spans="1:11" x14ac:dyDescent="0.25">
      <c r="A7287" s="5" t="str">
        <f t="shared" si="113"/>
        <v>ID9208G7368</v>
      </c>
      <c r="B7287">
        <v>7368</v>
      </c>
      <c r="C7287" t="s">
        <v>68</v>
      </c>
      <c r="D7287">
        <v>9208</v>
      </c>
      <c r="E7287" t="s">
        <v>164</v>
      </c>
      <c r="F7287" t="s">
        <v>390</v>
      </c>
      <c r="G7287" t="s">
        <v>1458</v>
      </c>
      <c r="H7287" t="s">
        <v>264</v>
      </c>
      <c r="I7287">
        <v>3445</v>
      </c>
      <c r="K7287" s="1"/>
    </row>
    <row r="7288" spans="1:11" x14ac:dyDescent="0.25">
      <c r="A7288" s="5" t="str">
        <f t="shared" si="113"/>
        <v>ID9209G7369</v>
      </c>
      <c r="B7288">
        <v>7369</v>
      </c>
      <c r="C7288" t="s">
        <v>68</v>
      </c>
      <c r="D7288">
        <v>9209</v>
      </c>
      <c r="E7288" t="s">
        <v>164</v>
      </c>
      <c r="F7288" t="s">
        <v>390</v>
      </c>
      <c r="G7288" t="s">
        <v>1458</v>
      </c>
      <c r="H7288" t="s">
        <v>78</v>
      </c>
      <c r="I7288">
        <v>3445</v>
      </c>
      <c r="K7288" s="1"/>
    </row>
    <row r="7289" spans="1:11" x14ac:dyDescent="0.25">
      <c r="A7289" s="5" t="str">
        <f t="shared" si="113"/>
        <v>ID8915G7372</v>
      </c>
      <c r="B7289">
        <v>7372</v>
      </c>
      <c r="C7289" t="s">
        <v>158</v>
      </c>
      <c r="D7289">
        <v>8915</v>
      </c>
      <c r="E7289" t="s">
        <v>92</v>
      </c>
      <c r="F7289" t="s">
        <v>162</v>
      </c>
      <c r="G7289" t="s">
        <v>1542</v>
      </c>
      <c r="H7289" t="s">
        <v>3779</v>
      </c>
      <c r="I7289">
        <v>3795</v>
      </c>
      <c r="K7289" s="1"/>
    </row>
    <row r="7290" spans="1:11" x14ac:dyDescent="0.25">
      <c r="A7290" s="5" t="str">
        <f t="shared" si="113"/>
        <v>ID9210G7373</v>
      </c>
      <c r="B7290">
        <v>7373</v>
      </c>
      <c r="C7290" t="s">
        <v>107</v>
      </c>
      <c r="D7290">
        <v>9210</v>
      </c>
      <c r="E7290" t="s">
        <v>80</v>
      </c>
      <c r="F7290" t="s">
        <v>141</v>
      </c>
      <c r="G7290" t="s">
        <v>319</v>
      </c>
      <c r="H7290" t="s">
        <v>319</v>
      </c>
      <c r="I7290">
        <v>268</v>
      </c>
      <c r="K7290" s="1"/>
    </row>
    <row r="7291" spans="1:11" x14ac:dyDescent="0.25">
      <c r="A7291" s="5" t="str">
        <f t="shared" si="113"/>
        <v>ID9121G7374</v>
      </c>
      <c r="B7291">
        <v>7374</v>
      </c>
      <c r="C7291" t="s">
        <v>68</v>
      </c>
      <c r="D7291">
        <v>9121</v>
      </c>
      <c r="E7291" t="s">
        <v>83</v>
      </c>
      <c r="F7291" t="s">
        <v>3480</v>
      </c>
      <c r="G7291" t="s">
        <v>743</v>
      </c>
      <c r="H7291" t="s">
        <v>743</v>
      </c>
      <c r="I7291">
        <v>8287</v>
      </c>
      <c r="K7291" s="1"/>
    </row>
    <row r="7292" spans="1:11" x14ac:dyDescent="0.25">
      <c r="A7292" s="5" t="str">
        <f t="shared" si="113"/>
        <v>ID9211G7375</v>
      </c>
      <c r="B7292">
        <v>7375</v>
      </c>
      <c r="C7292" t="s">
        <v>68</v>
      </c>
      <c r="D7292">
        <v>9211</v>
      </c>
      <c r="E7292" t="s">
        <v>83</v>
      </c>
      <c r="F7292" t="s">
        <v>741</v>
      </c>
      <c r="G7292" t="s">
        <v>1411</v>
      </c>
      <c r="H7292" t="s">
        <v>2586</v>
      </c>
      <c r="I7292">
        <v>3383</v>
      </c>
      <c r="K7292" s="1"/>
    </row>
    <row r="7293" spans="1:11" x14ac:dyDescent="0.25">
      <c r="A7293" s="5" t="str">
        <f t="shared" si="113"/>
        <v>ID9212G7376</v>
      </c>
      <c r="B7293">
        <v>7376</v>
      </c>
      <c r="C7293" t="s">
        <v>68</v>
      </c>
      <c r="D7293">
        <v>9212</v>
      </c>
      <c r="E7293" t="s">
        <v>83</v>
      </c>
      <c r="F7293" t="s">
        <v>958</v>
      </c>
      <c r="G7293" t="s">
        <v>3882</v>
      </c>
      <c r="H7293" t="s">
        <v>3882</v>
      </c>
      <c r="I7293">
        <v>9154</v>
      </c>
      <c r="K7293" s="1"/>
    </row>
    <row r="7294" spans="1:11" x14ac:dyDescent="0.25">
      <c r="A7294" s="5" t="str">
        <f t="shared" si="113"/>
        <v>ID9213G7377</v>
      </c>
      <c r="B7294">
        <v>7377</v>
      </c>
      <c r="C7294" t="s">
        <v>68</v>
      </c>
      <c r="D7294">
        <v>9213</v>
      </c>
      <c r="E7294" t="s">
        <v>83</v>
      </c>
      <c r="F7294" t="s">
        <v>958</v>
      </c>
      <c r="G7294" t="s">
        <v>3883</v>
      </c>
      <c r="H7294" t="s">
        <v>3883</v>
      </c>
      <c r="I7294">
        <v>9154</v>
      </c>
      <c r="K7294" s="1"/>
    </row>
    <row r="7295" spans="1:11" x14ac:dyDescent="0.25">
      <c r="A7295" s="5" t="str">
        <f t="shared" si="113"/>
        <v>ID9214G7378</v>
      </c>
      <c r="B7295">
        <v>7378</v>
      </c>
      <c r="C7295" t="s">
        <v>68</v>
      </c>
      <c r="D7295">
        <v>9214</v>
      </c>
      <c r="E7295" t="s">
        <v>137</v>
      </c>
      <c r="F7295" t="s">
        <v>138</v>
      </c>
      <c r="G7295" t="s">
        <v>694</v>
      </c>
      <c r="H7295" t="s">
        <v>3884</v>
      </c>
      <c r="I7295">
        <v>1344</v>
      </c>
      <c r="K7295" s="1"/>
    </row>
    <row r="7296" spans="1:11" x14ac:dyDescent="0.25">
      <c r="A7296" s="5" t="str">
        <f t="shared" si="113"/>
        <v>ID9215G7379</v>
      </c>
      <c r="B7296">
        <v>7379</v>
      </c>
      <c r="C7296" t="s">
        <v>68</v>
      </c>
      <c r="D7296">
        <v>9215</v>
      </c>
      <c r="E7296" t="s">
        <v>137</v>
      </c>
      <c r="F7296" t="s">
        <v>249</v>
      </c>
      <c r="G7296" t="s">
        <v>1444</v>
      </c>
      <c r="H7296" t="s">
        <v>3012</v>
      </c>
      <c r="I7296">
        <v>3426</v>
      </c>
      <c r="K7296" s="1"/>
    </row>
    <row r="7297" spans="1:11" x14ac:dyDescent="0.25">
      <c r="A7297" s="5" t="str">
        <f t="shared" si="113"/>
        <v>ID9216G7380</v>
      </c>
      <c r="B7297">
        <v>7380</v>
      </c>
      <c r="C7297" t="s">
        <v>68</v>
      </c>
      <c r="D7297">
        <v>9216</v>
      </c>
      <c r="E7297" t="s">
        <v>137</v>
      </c>
      <c r="F7297" t="s">
        <v>249</v>
      </c>
      <c r="G7297" t="s">
        <v>1444</v>
      </c>
      <c r="H7297" t="s">
        <v>3013</v>
      </c>
      <c r="I7297">
        <v>3426</v>
      </c>
      <c r="K7297" s="1"/>
    </row>
    <row r="7298" spans="1:11" x14ac:dyDescent="0.25">
      <c r="A7298" s="5" t="str">
        <f t="shared" si="113"/>
        <v>ID9217G7381</v>
      </c>
      <c r="B7298">
        <v>7381</v>
      </c>
      <c r="C7298" t="s">
        <v>68</v>
      </c>
      <c r="D7298">
        <v>9217</v>
      </c>
      <c r="E7298" t="s">
        <v>137</v>
      </c>
      <c r="F7298" t="s">
        <v>3571</v>
      </c>
      <c r="G7298" t="s">
        <v>78</v>
      </c>
      <c r="H7298" t="s">
        <v>78</v>
      </c>
      <c r="I7298">
        <v>8917</v>
      </c>
      <c r="K7298" s="1"/>
    </row>
    <row r="7299" spans="1:11" x14ac:dyDescent="0.25">
      <c r="A7299" s="5" t="str">
        <f t="shared" ref="A7299:A7362" si="114">"ID"&amp;D7299&amp;"G"&amp;B7299</f>
        <v>ID9218G7382</v>
      </c>
      <c r="B7299">
        <v>7382</v>
      </c>
      <c r="C7299" t="s">
        <v>68</v>
      </c>
      <c r="D7299">
        <v>9218</v>
      </c>
      <c r="E7299" t="s">
        <v>155</v>
      </c>
      <c r="F7299" t="s">
        <v>1312</v>
      </c>
      <c r="G7299" t="s">
        <v>3885</v>
      </c>
      <c r="H7299" t="s">
        <v>3885</v>
      </c>
      <c r="I7299">
        <v>6216</v>
      </c>
      <c r="K7299" s="1"/>
    </row>
    <row r="7300" spans="1:11" x14ac:dyDescent="0.25">
      <c r="A7300" s="5" t="str">
        <f t="shared" si="114"/>
        <v>ID9219G7383</v>
      </c>
      <c r="B7300">
        <v>7383</v>
      </c>
      <c r="C7300" t="s">
        <v>68</v>
      </c>
      <c r="D7300">
        <v>9219</v>
      </c>
      <c r="E7300" t="s">
        <v>155</v>
      </c>
      <c r="F7300" t="s">
        <v>1312</v>
      </c>
      <c r="G7300" t="s">
        <v>3886</v>
      </c>
      <c r="H7300" t="s">
        <v>3886</v>
      </c>
      <c r="I7300">
        <v>6216</v>
      </c>
      <c r="K7300" s="1"/>
    </row>
    <row r="7301" spans="1:11" x14ac:dyDescent="0.25">
      <c r="A7301" s="5" t="str">
        <f t="shared" si="114"/>
        <v>ID9220G7384</v>
      </c>
      <c r="B7301">
        <v>7384</v>
      </c>
      <c r="C7301" t="s">
        <v>68</v>
      </c>
      <c r="D7301">
        <v>9220</v>
      </c>
      <c r="E7301" t="s">
        <v>155</v>
      </c>
      <c r="F7301" t="s">
        <v>1312</v>
      </c>
      <c r="G7301" t="s">
        <v>3887</v>
      </c>
      <c r="H7301" t="s">
        <v>3887</v>
      </c>
      <c r="I7301">
        <v>6216</v>
      </c>
      <c r="K7301" s="1"/>
    </row>
    <row r="7302" spans="1:11" x14ac:dyDescent="0.25">
      <c r="A7302" s="5" t="str">
        <f t="shared" si="114"/>
        <v>ID9221G7385</v>
      </c>
      <c r="B7302">
        <v>7385</v>
      </c>
      <c r="C7302" t="s">
        <v>68</v>
      </c>
      <c r="D7302">
        <v>9221</v>
      </c>
      <c r="E7302" t="s">
        <v>97</v>
      </c>
      <c r="F7302" t="s">
        <v>1273</v>
      </c>
      <c r="G7302" t="s">
        <v>86</v>
      </c>
      <c r="H7302" t="s">
        <v>3148</v>
      </c>
      <c r="I7302">
        <v>7839</v>
      </c>
      <c r="K7302" s="1"/>
    </row>
    <row r="7303" spans="1:11" x14ac:dyDescent="0.25">
      <c r="A7303" s="5" t="str">
        <f t="shared" si="114"/>
        <v>ID9222G7386</v>
      </c>
      <c r="B7303">
        <v>7386</v>
      </c>
      <c r="C7303" t="s">
        <v>68</v>
      </c>
      <c r="D7303">
        <v>9222</v>
      </c>
      <c r="E7303" t="s">
        <v>97</v>
      </c>
      <c r="F7303" t="s">
        <v>2584</v>
      </c>
      <c r="G7303" t="s">
        <v>86</v>
      </c>
      <c r="H7303" t="s">
        <v>2047</v>
      </c>
      <c r="I7303">
        <v>6206</v>
      </c>
      <c r="K7303" s="1"/>
    </row>
    <row r="7304" spans="1:11" x14ac:dyDescent="0.25">
      <c r="A7304" s="5" t="str">
        <f t="shared" si="114"/>
        <v>ID9223G7387</v>
      </c>
      <c r="B7304">
        <v>7387</v>
      </c>
      <c r="C7304" t="s">
        <v>68</v>
      </c>
      <c r="D7304">
        <v>9223</v>
      </c>
      <c r="E7304" t="s">
        <v>164</v>
      </c>
      <c r="F7304" t="s">
        <v>265</v>
      </c>
      <c r="G7304" t="s">
        <v>810</v>
      </c>
      <c r="H7304" t="s">
        <v>3233</v>
      </c>
      <c r="I7304">
        <v>1873</v>
      </c>
      <c r="K7304" s="1"/>
    </row>
    <row r="7305" spans="1:11" x14ac:dyDescent="0.25">
      <c r="A7305" s="5" t="str">
        <f t="shared" si="114"/>
        <v>ID9224G7388</v>
      </c>
      <c r="B7305">
        <v>7388</v>
      </c>
      <c r="C7305" t="s">
        <v>68</v>
      </c>
      <c r="D7305">
        <v>9224</v>
      </c>
      <c r="E7305" t="s">
        <v>164</v>
      </c>
      <c r="F7305" t="s">
        <v>265</v>
      </c>
      <c r="G7305" t="s">
        <v>810</v>
      </c>
      <c r="H7305" t="s">
        <v>3888</v>
      </c>
      <c r="I7305">
        <v>1873</v>
      </c>
      <c r="K7305" s="1"/>
    </row>
    <row r="7306" spans="1:11" x14ac:dyDescent="0.25">
      <c r="A7306" s="5" t="str">
        <f t="shared" si="114"/>
        <v>ID9225G7389</v>
      </c>
      <c r="B7306">
        <v>7389</v>
      </c>
      <c r="C7306" t="s">
        <v>68</v>
      </c>
      <c r="D7306">
        <v>9225</v>
      </c>
      <c r="E7306" t="s">
        <v>152</v>
      </c>
      <c r="F7306" t="s">
        <v>154</v>
      </c>
      <c r="G7306" t="s">
        <v>3889</v>
      </c>
      <c r="H7306" t="s">
        <v>3889</v>
      </c>
      <c r="I7306">
        <v>921</v>
      </c>
      <c r="K7306" s="1"/>
    </row>
    <row r="7307" spans="1:11" x14ac:dyDescent="0.25">
      <c r="A7307" s="5" t="str">
        <f t="shared" si="114"/>
        <v>ID9226G7390</v>
      </c>
      <c r="B7307">
        <v>7390</v>
      </c>
      <c r="C7307" t="s">
        <v>68</v>
      </c>
      <c r="D7307">
        <v>9226</v>
      </c>
      <c r="E7307" t="s">
        <v>152</v>
      </c>
      <c r="F7307" t="s">
        <v>154</v>
      </c>
      <c r="G7307" t="s">
        <v>830</v>
      </c>
      <c r="H7307" t="s">
        <v>830</v>
      </c>
      <c r="I7307">
        <v>921</v>
      </c>
      <c r="K7307" s="1"/>
    </row>
    <row r="7308" spans="1:11" x14ac:dyDescent="0.25">
      <c r="A7308" s="5" t="str">
        <f t="shared" si="114"/>
        <v>ID9227G7391</v>
      </c>
      <c r="B7308">
        <v>7391</v>
      </c>
      <c r="C7308" t="s">
        <v>68</v>
      </c>
      <c r="D7308">
        <v>9227</v>
      </c>
      <c r="E7308" t="s">
        <v>69</v>
      </c>
      <c r="F7308" t="s">
        <v>3187</v>
      </c>
      <c r="G7308" t="s">
        <v>3190</v>
      </c>
      <c r="H7308" t="s">
        <v>3189</v>
      </c>
      <c r="I7308">
        <v>7541</v>
      </c>
      <c r="K7308" s="1"/>
    </row>
    <row r="7309" spans="1:11" x14ac:dyDescent="0.25">
      <c r="A7309" s="5" t="str">
        <f t="shared" si="114"/>
        <v>ID9228G7392</v>
      </c>
      <c r="B7309">
        <v>7392</v>
      </c>
      <c r="C7309" t="s">
        <v>68</v>
      </c>
      <c r="D7309">
        <v>9228</v>
      </c>
      <c r="E7309" t="s">
        <v>69</v>
      </c>
      <c r="F7309" t="s">
        <v>3187</v>
      </c>
      <c r="G7309" t="s">
        <v>3190</v>
      </c>
      <c r="H7309" t="s">
        <v>3890</v>
      </c>
      <c r="I7309">
        <v>7541</v>
      </c>
      <c r="K7309" s="1"/>
    </row>
    <row r="7310" spans="1:11" x14ac:dyDescent="0.25">
      <c r="A7310" s="5" t="str">
        <f t="shared" si="114"/>
        <v>ID9229G7393</v>
      </c>
      <c r="B7310">
        <v>7393</v>
      </c>
      <c r="C7310" t="s">
        <v>68</v>
      </c>
      <c r="D7310">
        <v>9229</v>
      </c>
      <c r="E7310" t="s">
        <v>69</v>
      </c>
      <c r="F7310" t="s">
        <v>1627</v>
      </c>
      <c r="G7310" t="s">
        <v>1636</v>
      </c>
      <c r="H7310" t="s">
        <v>1636</v>
      </c>
      <c r="I7310">
        <v>9022</v>
      </c>
      <c r="K7310" s="1"/>
    </row>
    <row r="7311" spans="1:11" x14ac:dyDescent="0.25">
      <c r="A7311" s="5" t="str">
        <f t="shared" si="114"/>
        <v>ID9230G7394</v>
      </c>
      <c r="B7311">
        <v>7394</v>
      </c>
      <c r="C7311" t="s">
        <v>68</v>
      </c>
      <c r="D7311">
        <v>9230</v>
      </c>
      <c r="E7311" t="s">
        <v>1510</v>
      </c>
      <c r="F7311" t="s">
        <v>2492</v>
      </c>
      <c r="G7311" t="s">
        <v>2493</v>
      </c>
      <c r="H7311" t="s">
        <v>3891</v>
      </c>
      <c r="I7311">
        <v>5985</v>
      </c>
      <c r="K7311" s="1"/>
    </row>
    <row r="7312" spans="1:11" x14ac:dyDescent="0.25">
      <c r="A7312" s="5" t="str">
        <f t="shared" si="114"/>
        <v>ID9231G7395</v>
      </c>
      <c r="B7312">
        <v>7395</v>
      </c>
      <c r="C7312" t="s">
        <v>68</v>
      </c>
      <c r="D7312">
        <v>9231</v>
      </c>
      <c r="E7312" t="s">
        <v>83</v>
      </c>
      <c r="F7312" t="s">
        <v>1082</v>
      </c>
      <c r="G7312" t="s">
        <v>3892</v>
      </c>
      <c r="H7312" t="s">
        <v>3892</v>
      </c>
      <c r="I7312">
        <v>3267</v>
      </c>
      <c r="K7312" s="1"/>
    </row>
    <row r="7313" spans="1:11" x14ac:dyDescent="0.25">
      <c r="A7313" s="5" t="str">
        <f t="shared" si="114"/>
        <v>ID9232G7396</v>
      </c>
      <c r="B7313">
        <v>7396</v>
      </c>
      <c r="C7313" t="s">
        <v>68</v>
      </c>
      <c r="D7313">
        <v>9232</v>
      </c>
      <c r="E7313" t="s">
        <v>82</v>
      </c>
      <c r="F7313" t="s">
        <v>3893</v>
      </c>
      <c r="G7313" t="s">
        <v>3893</v>
      </c>
      <c r="H7313" t="s">
        <v>3893</v>
      </c>
      <c r="I7313">
        <v>3</v>
      </c>
      <c r="K7313" s="1"/>
    </row>
    <row r="7314" spans="1:11" x14ac:dyDescent="0.25">
      <c r="A7314" s="5" t="str">
        <f t="shared" si="114"/>
        <v>ID9233G7397</v>
      </c>
      <c r="B7314">
        <v>7397</v>
      </c>
      <c r="C7314" t="s">
        <v>68</v>
      </c>
      <c r="D7314">
        <v>9233</v>
      </c>
      <c r="E7314" t="s">
        <v>82</v>
      </c>
      <c r="F7314" t="s">
        <v>3893</v>
      </c>
      <c r="G7314" t="s">
        <v>413</v>
      </c>
      <c r="H7314" t="s">
        <v>413</v>
      </c>
      <c r="I7314">
        <v>9232</v>
      </c>
      <c r="K7314" s="1"/>
    </row>
    <row r="7315" spans="1:11" x14ac:dyDescent="0.25">
      <c r="A7315" s="5" t="str">
        <f t="shared" si="114"/>
        <v>ID9234G7398</v>
      </c>
      <c r="B7315">
        <v>7398</v>
      </c>
      <c r="C7315" t="s">
        <v>68</v>
      </c>
      <c r="D7315">
        <v>9234</v>
      </c>
      <c r="E7315" t="s">
        <v>82</v>
      </c>
      <c r="F7315" t="s">
        <v>3893</v>
      </c>
      <c r="G7315" t="s">
        <v>938</v>
      </c>
      <c r="H7315" t="s">
        <v>938</v>
      </c>
      <c r="I7315">
        <v>9232</v>
      </c>
      <c r="K7315" s="1"/>
    </row>
    <row r="7316" spans="1:11" x14ac:dyDescent="0.25">
      <c r="A7316" s="5" t="str">
        <f t="shared" si="114"/>
        <v>ID9235G7399</v>
      </c>
      <c r="B7316">
        <v>7399</v>
      </c>
      <c r="C7316" t="s">
        <v>68</v>
      </c>
      <c r="D7316">
        <v>9235</v>
      </c>
      <c r="E7316" t="s">
        <v>82</v>
      </c>
      <c r="F7316" t="s">
        <v>3893</v>
      </c>
      <c r="G7316" t="s">
        <v>2585</v>
      </c>
      <c r="H7316" t="s">
        <v>2585</v>
      </c>
      <c r="I7316">
        <v>9232</v>
      </c>
      <c r="K7316" s="1"/>
    </row>
    <row r="7317" spans="1:11" x14ac:dyDescent="0.25">
      <c r="A7317" s="5" t="str">
        <f t="shared" si="114"/>
        <v>ID9236G7400</v>
      </c>
      <c r="B7317">
        <v>7400</v>
      </c>
      <c r="C7317" t="s">
        <v>68</v>
      </c>
      <c r="D7317">
        <v>9236</v>
      </c>
      <c r="E7317" t="s">
        <v>82</v>
      </c>
      <c r="F7317" t="s">
        <v>3893</v>
      </c>
      <c r="G7317" t="s">
        <v>421</v>
      </c>
      <c r="H7317" t="s">
        <v>421</v>
      </c>
      <c r="I7317">
        <v>9232</v>
      </c>
      <c r="K7317" s="1"/>
    </row>
    <row r="7318" spans="1:11" x14ac:dyDescent="0.25">
      <c r="A7318" s="5" t="str">
        <f t="shared" si="114"/>
        <v>ID9237G7401</v>
      </c>
      <c r="B7318">
        <v>7401</v>
      </c>
      <c r="C7318" t="s">
        <v>68</v>
      </c>
      <c r="D7318">
        <v>9237</v>
      </c>
      <c r="E7318" t="s">
        <v>82</v>
      </c>
      <c r="F7318" t="s">
        <v>3893</v>
      </c>
      <c r="G7318" t="s">
        <v>1153</v>
      </c>
      <c r="H7318" t="s">
        <v>1153</v>
      </c>
      <c r="I7318">
        <v>9232</v>
      </c>
      <c r="K7318" s="1"/>
    </row>
    <row r="7319" spans="1:11" x14ac:dyDescent="0.25">
      <c r="A7319" s="5" t="str">
        <f t="shared" si="114"/>
        <v>ID9238G7402</v>
      </c>
      <c r="B7319">
        <v>7402</v>
      </c>
      <c r="C7319" t="s">
        <v>68</v>
      </c>
      <c r="D7319">
        <v>9238</v>
      </c>
      <c r="E7319" t="s">
        <v>82</v>
      </c>
      <c r="F7319" t="s">
        <v>3893</v>
      </c>
      <c r="G7319" t="s">
        <v>525</v>
      </c>
      <c r="H7319" t="s">
        <v>525</v>
      </c>
      <c r="I7319">
        <v>9232</v>
      </c>
      <c r="K7319" s="1"/>
    </row>
    <row r="7320" spans="1:11" x14ac:dyDescent="0.25">
      <c r="A7320" s="5" t="str">
        <f t="shared" si="114"/>
        <v>ID9239G7403</v>
      </c>
      <c r="B7320">
        <v>7403</v>
      </c>
      <c r="C7320" t="s">
        <v>68</v>
      </c>
      <c r="D7320">
        <v>9239</v>
      </c>
      <c r="E7320" t="s">
        <v>82</v>
      </c>
      <c r="F7320" t="s">
        <v>3893</v>
      </c>
      <c r="G7320" t="s">
        <v>415</v>
      </c>
      <c r="H7320" t="s">
        <v>415</v>
      </c>
      <c r="I7320">
        <v>9232</v>
      </c>
      <c r="K7320" s="1"/>
    </row>
    <row r="7321" spans="1:11" x14ac:dyDescent="0.25">
      <c r="A7321" s="5" t="str">
        <f t="shared" si="114"/>
        <v>ID9240G7404</v>
      </c>
      <c r="B7321">
        <v>7404</v>
      </c>
      <c r="C7321" t="s">
        <v>68</v>
      </c>
      <c r="D7321">
        <v>9240</v>
      </c>
      <c r="E7321" t="s">
        <v>82</v>
      </c>
      <c r="F7321" t="s">
        <v>3893</v>
      </c>
      <c r="G7321" t="s">
        <v>713</v>
      </c>
      <c r="H7321" t="s">
        <v>713</v>
      </c>
      <c r="I7321">
        <v>9232</v>
      </c>
      <c r="K7321" s="1"/>
    </row>
    <row r="7322" spans="1:11" x14ac:dyDescent="0.25">
      <c r="A7322" s="5" t="str">
        <f t="shared" si="114"/>
        <v>ID9241G7405</v>
      </c>
      <c r="B7322">
        <v>7405</v>
      </c>
      <c r="C7322" t="s">
        <v>68</v>
      </c>
      <c r="D7322">
        <v>9241</v>
      </c>
      <c r="E7322" t="s">
        <v>82</v>
      </c>
      <c r="F7322" t="s">
        <v>3893</v>
      </c>
      <c r="G7322" t="s">
        <v>416</v>
      </c>
      <c r="H7322" t="s">
        <v>416</v>
      </c>
      <c r="I7322">
        <v>9232</v>
      </c>
      <c r="K7322" s="1"/>
    </row>
    <row r="7323" spans="1:11" x14ac:dyDescent="0.25">
      <c r="A7323" s="5" t="str">
        <f t="shared" si="114"/>
        <v>ID9242G7406</v>
      </c>
      <c r="B7323">
        <v>7406</v>
      </c>
      <c r="C7323" t="s">
        <v>68</v>
      </c>
      <c r="D7323">
        <v>9242</v>
      </c>
      <c r="E7323" t="s">
        <v>82</v>
      </c>
      <c r="F7323" t="s">
        <v>3893</v>
      </c>
      <c r="G7323" t="s">
        <v>275</v>
      </c>
      <c r="H7323" t="s">
        <v>275</v>
      </c>
      <c r="I7323">
        <v>9232</v>
      </c>
      <c r="K7323" s="1"/>
    </row>
    <row r="7324" spans="1:11" x14ac:dyDescent="0.25">
      <c r="A7324" s="5" t="str">
        <f t="shared" si="114"/>
        <v>ID9243G7407</v>
      </c>
      <c r="B7324">
        <v>7407</v>
      </c>
      <c r="C7324" t="s">
        <v>68</v>
      </c>
      <c r="D7324">
        <v>9243</v>
      </c>
      <c r="E7324" t="s">
        <v>82</v>
      </c>
      <c r="F7324" t="s">
        <v>3893</v>
      </c>
      <c r="G7324" t="s">
        <v>2586</v>
      </c>
      <c r="H7324" t="s">
        <v>2586</v>
      </c>
      <c r="I7324">
        <v>9232</v>
      </c>
      <c r="K7324" s="1"/>
    </row>
    <row r="7325" spans="1:11" x14ac:dyDescent="0.25">
      <c r="A7325" s="5" t="str">
        <f t="shared" si="114"/>
        <v>ID9244G7408</v>
      </c>
      <c r="B7325">
        <v>7408</v>
      </c>
      <c r="C7325" t="s">
        <v>68</v>
      </c>
      <c r="D7325">
        <v>9244</v>
      </c>
      <c r="E7325" t="s">
        <v>82</v>
      </c>
      <c r="F7325" t="s">
        <v>3893</v>
      </c>
      <c r="G7325" t="s">
        <v>745</v>
      </c>
      <c r="H7325" t="s">
        <v>745</v>
      </c>
      <c r="I7325">
        <v>9232</v>
      </c>
      <c r="K7325" s="1"/>
    </row>
    <row r="7326" spans="1:11" x14ac:dyDescent="0.25">
      <c r="A7326" s="5" t="str">
        <f t="shared" si="114"/>
        <v>ID9245G7409</v>
      </c>
      <c r="B7326">
        <v>7409</v>
      </c>
      <c r="C7326" t="s">
        <v>68</v>
      </c>
      <c r="D7326">
        <v>9245</v>
      </c>
      <c r="E7326" t="s">
        <v>82</v>
      </c>
      <c r="F7326" t="s">
        <v>3893</v>
      </c>
      <c r="G7326" t="s">
        <v>417</v>
      </c>
      <c r="H7326" t="s">
        <v>417</v>
      </c>
      <c r="I7326">
        <v>9232</v>
      </c>
      <c r="K7326" s="1"/>
    </row>
    <row r="7327" spans="1:11" x14ac:dyDescent="0.25">
      <c r="A7327" s="5" t="str">
        <f t="shared" si="114"/>
        <v>ID9246G7410</v>
      </c>
      <c r="B7327">
        <v>7410</v>
      </c>
      <c r="C7327" t="s">
        <v>68</v>
      </c>
      <c r="D7327">
        <v>9246</v>
      </c>
      <c r="E7327" t="s">
        <v>82</v>
      </c>
      <c r="F7327" t="s">
        <v>3893</v>
      </c>
      <c r="G7327" t="s">
        <v>276</v>
      </c>
      <c r="H7327" t="s">
        <v>276</v>
      </c>
      <c r="I7327">
        <v>9232</v>
      </c>
      <c r="K7327" s="1"/>
    </row>
    <row r="7328" spans="1:11" x14ac:dyDescent="0.25">
      <c r="A7328" s="5" t="str">
        <f t="shared" si="114"/>
        <v>ID9247G7411</v>
      </c>
      <c r="B7328">
        <v>7411</v>
      </c>
      <c r="C7328" t="s">
        <v>68</v>
      </c>
      <c r="D7328">
        <v>9247</v>
      </c>
      <c r="E7328" t="s">
        <v>82</v>
      </c>
      <c r="F7328" t="s">
        <v>3893</v>
      </c>
      <c r="G7328" t="s">
        <v>1735</v>
      </c>
      <c r="H7328" t="s">
        <v>1735</v>
      </c>
      <c r="I7328">
        <v>9232</v>
      </c>
      <c r="K7328" s="1"/>
    </row>
    <row r="7329" spans="1:11" x14ac:dyDescent="0.25">
      <c r="A7329" s="5" t="str">
        <f t="shared" si="114"/>
        <v>ID9248G7412</v>
      </c>
      <c r="B7329">
        <v>7412</v>
      </c>
      <c r="C7329" t="s">
        <v>68</v>
      </c>
      <c r="D7329">
        <v>9248</v>
      </c>
      <c r="E7329" t="s">
        <v>82</v>
      </c>
      <c r="F7329" t="s">
        <v>3893</v>
      </c>
      <c r="G7329" t="s">
        <v>422</v>
      </c>
      <c r="H7329" t="s">
        <v>422</v>
      </c>
      <c r="I7329">
        <v>9232</v>
      </c>
      <c r="K7329" s="1"/>
    </row>
    <row r="7330" spans="1:11" x14ac:dyDescent="0.25">
      <c r="A7330" s="5" t="str">
        <f t="shared" si="114"/>
        <v>ID9258G7413</v>
      </c>
      <c r="B7330">
        <v>7413</v>
      </c>
      <c r="C7330" t="s">
        <v>68</v>
      </c>
      <c r="D7330">
        <v>9258</v>
      </c>
      <c r="E7330" t="s">
        <v>82</v>
      </c>
      <c r="F7330" t="s">
        <v>3893</v>
      </c>
      <c r="G7330" t="s">
        <v>78</v>
      </c>
      <c r="H7330" t="s">
        <v>78</v>
      </c>
      <c r="I7330">
        <v>9232</v>
      </c>
      <c r="K7330" s="1"/>
    </row>
    <row r="7331" spans="1:11" x14ac:dyDescent="0.25">
      <c r="A7331" s="5" t="str">
        <f t="shared" si="114"/>
        <v>ID9249G7414</v>
      </c>
      <c r="B7331">
        <v>7414</v>
      </c>
      <c r="C7331" t="s">
        <v>68</v>
      </c>
      <c r="D7331">
        <v>9249</v>
      </c>
      <c r="E7331" t="s">
        <v>82</v>
      </c>
      <c r="F7331" t="s">
        <v>3893</v>
      </c>
      <c r="G7331" t="s">
        <v>707</v>
      </c>
      <c r="H7331" t="s">
        <v>707</v>
      </c>
      <c r="I7331">
        <v>9232</v>
      </c>
      <c r="K7331" s="1"/>
    </row>
    <row r="7332" spans="1:11" x14ac:dyDescent="0.25">
      <c r="A7332" s="5" t="str">
        <f t="shared" si="114"/>
        <v>ID9250G7415</v>
      </c>
      <c r="B7332">
        <v>7415</v>
      </c>
      <c r="C7332" t="s">
        <v>68</v>
      </c>
      <c r="D7332">
        <v>9250</v>
      </c>
      <c r="E7332" t="s">
        <v>82</v>
      </c>
      <c r="F7332" t="s">
        <v>3893</v>
      </c>
      <c r="G7332" t="s">
        <v>3894</v>
      </c>
      <c r="H7332" t="s">
        <v>3894</v>
      </c>
      <c r="I7332">
        <v>9232</v>
      </c>
      <c r="K7332" s="1"/>
    </row>
    <row r="7333" spans="1:11" x14ac:dyDescent="0.25">
      <c r="A7333" s="5" t="str">
        <f t="shared" si="114"/>
        <v>ID9251G7416</v>
      </c>
      <c r="B7333">
        <v>7416</v>
      </c>
      <c r="C7333" t="s">
        <v>68</v>
      </c>
      <c r="D7333">
        <v>9251</v>
      </c>
      <c r="E7333" t="s">
        <v>82</v>
      </c>
      <c r="F7333" t="s">
        <v>3893</v>
      </c>
      <c r="G7333" t="s">
        <v>231</v>
      </c>
      <c r="H7333" t="s">
        <v>231</v>
      </c>
      <c r="I7333">
        <v>9232</v>
      </c>
      <c r="K7333" s="1"/>
    </row>
    <row r="7334" spans="1:11" x14ac:dyDescent="0.25">
      <c r="A7334" s="5" t="str">
        <f t="shared" si="114"/>
        <v>ID9252G7417</v>
      </c>
      <c r="B7334">
        <v>7417</v>
      </c>
      <c r="C7334" t="s">
        <v>68</v>
      </c>
      <c r="D7334">
        <v>9252</v>
      </c>
      <c r="E7334" t="s">
        <v>82</v>
      </c>
      <c r="F7334" t="s">
        <v>3893</v>
      </c>
      <c r="G7334" t="s">
        <v>419</v>
      </c>
      <c r="H7334" t="s">
        <v>419</v>
      </c>
      <c r="I7334">
        <v>9232</v>
      </c>
      <c r="K7334" s="1"/>
    </row>
    <row r="7335" spans="1:11" x14ac:dyDescent="0.25">
      <c r="A7335" s="5" t="str">
        <f t="shared" si="114"/>
        <v>ID9253G7418</v>
      </c>
      <c r="B7335">
        <v>7418</v>
      </c>
      <c r="C7335" t="s">
        <v>68</v>
      </c>
      <c r="D7335">
        <v>9253</v>
      </c>
      <c r="E7335" t="s">
        <v>82</v>
      </c>
      <c r="F7335" t="s">
        <v>3893</v>
      </c>
      <c r="G7335" t="s">
        <v>84</v>
      </c>
      <c r="H7335" t="s">
        <v>84</v>
      </c>
      <c r="I7335">
        <v>9232</v>
      </c>
      <c r="K7335" s="1"/>
    </row>
    <row r="7336" spans="1:11" x14ac:dyDescent="0.25">
      <c r="A7336" s="5" t="str">
        <f t="shared" si="114"/>
        <v>ID9254G7419</v>
      </c>
      <c r="B7336">
        <v>7419</v>
      </c>
      <c r="C7336" t="s">
        <v>68</v>
      </c>
      <c r="D7336">
        <v>9254</v>
      </c>
      <c r="E7336" t="s">
        <v>82</v>
      </c>
      <c r="F7336" t="s">
        <v>3893</v>
      </c>
      <c r="G7336" t="s">
        <v>2587</v>
      </c>
      <c r="H7336" t="s">
        <v>2587</v>
      </c>
      <c r="I7336">
        <v>9232</v>
      </c>
      <c r="K7336" s="1"/>
    </row>
    <row r="7337" spans="1:11" x14ac:dyDescent="0.25">
      <c r="A7337" s="5" t="str">
        <f t="shared" si="114"/>
        <v>ID9255G7420</v>
      </c>
      <c r="B7337">
        <v>7420</v>
      </c>
      <c r="C7337" t="s">
        <v>68</v>
      </c>
      <c r="D7337">
        <v>9255</v>
      </c>
      <c r="E7337" t="s">
        <v>82</v>
      </c>
      <c r="F7337" t="s">
        <v>3893</v>
      </c>
      <c r="G7337" t="s">
        <v>725</v>
      </c>
      <c r="H7337" t="s">
        <v>725</v>
      </c>
      <c r="I7337">
        <v>9232</v>
      </c>
      <c r="K7337" s="1"/>
    </row>
    <row r="7338" spans="1:11" x14ac:dyDescent="0.25">
      <c r="A7338" s="5" t="str">
        <f t="shared" si="114"/>
        <v>ID9256G7421</v>
      </c>
      <c r="B7338">
        <v>7421</v>
      </c>
      <c r="C7338" t="s">
        <v>68</v>
      </c>
      <c r="D7338">
        <v>9256</v>
      </c>
      <c r="E7338" t="s">
        <v>82</v>
      </c>
      <c r="F7338" t="s">
        <v>3893</v>
      </c>
      <c r="G7338" t="s">
        <v>232</v>
      </c>
      <c r="H7338" t="s">
        <v>232</v>
      </c>
      <c r="I7338">
        <v>9232</v>
      </c>
      <c r="K7338" s="1"/>
    </row>
    <row r="7339" spans="1:11" x14ac:dyDescent="0.25">
      <c r="A7339" s="5" t="str">
        <f t="shared" si="114"/>
        <v>ID9257G7422</v>
      </c>
      <c r="B7339">
        <v>7422</v>
      </c>
      <c r="C7339" t="s">
        <v>68</v>
      </c>
      <c r="D7339">
        <v>9257</v>
      </c>
      <c r="E7339" t="s">
        <v>82</v>
      </c>
      <c r="F7339" t="s">
        <v>3893</v>
      </c>
      <c r="G7339" t="s">
        <v>943</v>
      </c>
      <c r="H7339" t="s">
        <v>943</v>
      </c>
      <c r="I7339">
        <v>9232</v>
      </c>
      <c r="K7339" s="1"/>
    </row>
    <row r="7340" spans="1:11" x14ac:dyDescent="0.25">
      <c r="A7340" s="5" t="str">
        <f t="shared" si="114"/>
        <v>ID9287G7423</v>
      </c>
      <c r="B7340">
        <v>7423</v>
      </c>
      <c r="C7340" t="s">
        <v>68</v>
      </c>
      <c r="D7340">
        <v>9287</v>
      </c>
      <c r="E7340" t="s">
        <v>206</v>
      </c>
      <c r="F7340" t="s">
        <v>212</v>
      </c>
      <c r="G7340" t="s">
        <v>1567</v>
      </c>
      <c r="H7340" t="s">
        <v>3230</v>
      </c>
      <c r="I7340">
        <v>3850</v>
      </c>
      <c r="K7340" s="1"/>
    </row>
    <row r="7341" spans="1:11" x14ac:dyDescent="0.25">
      <c r="A7341" s="5" t="str">
        <f t="shared" si="114"/>
        <v>ID9286G7424</v>
      </c>
      <c r="B7341">
        <v>7424</v>
      </c>
      <c r="C7341" t="s">
        <v>68</v>
      </c>
      <c r="D7341">
        <v>9286</v>
      </c>
      <c r="E7341" t="s">
        <v>206</v>
      </c>
      <c r="F7341" t="s">
        <v>212</v>
      </c>
      <c r="G7341" t="s">
        <v>1567</v>
      </c>
      <c r="H7341" t="s">
        <v>2111</v>
      </c>
      <c r="I7341">
        <v>3850</v>
      </c>
      <c r="K7341" s="1"/>
    </row>
    <row r="7342" spans="1:11" x14ac:dyDescent="0.25">
      <c r="A7342" s="5" t="str">
        <f t="shared" si="114"/>
        <v>ID9289G7425</v>
      </c>
      <c r="B7342">
        <v>7425</v>
      </c>
      <c r="C7342" t="s">
        <v>68</v>
      </c>
      <c r="D7342">
        <v>9289</v>
      </c>
      <c r="E7342" t="s">
        <v>206</v>
      </c>
      <c r="F7342" t="s">
        <v>212</v>
      </c>
      <c r="G7342" t="s">
        <v>1567</v>
      </c>
      <c r="H7342" t="s">
        <v>78</v>
      </c>
      <c r="I7342">
        <v>3850</v>
      </c>
      <c r="K7342" s="1"/>
    </row>
    <row r="7343" spans="1:11" x14ac:dyDescent="0.25">
      <c r="A7343" s="5" t="str">
        <f t="shared" si="114"/>
        <v>ID9288G7426</v>
      </c>
      <c r="B7343">
        <v>7426</v>
      </c>
      <c r="C7343" t="s">
        <v>68</v>
      </c>
      <c r="D7343">
        <v>9288</v>
      </c>
      <c r="E7343" t="s">
        <v>206</v>
      </c>
      <c r="F7343" t="s">
        <v>212</v>
      </c>
      <c r="G7343" t="s">
        <v>1567</v>
      </c>
      <c r="H7343" t="s">
        <v>3912</v>
      </c>
      <c r="I7343">
        <v>3850</v>
      </c>
      <c r="K7343" s="1"/>
    </row>
    <row r="7344" spans="1:11" x14ac:dyDescent="0.25">
      <c r="A7344" s="5" t="str">
        <f t="shared" si="114"/>
        <v>ID9297G7427</v>
      </c>
      <c r="B7344">
        <v>7427</v>
      </c>
      <c r="C7344" t="s">
        <v>68</v>
      </c>
      <c r="D7344">
        <v>9297</v>
      </c>
      <c r="E7344" t="s">
        <v>206</v>
      </c>
      <c r="F7344" t="s">
        <v>370</v>
      </c>
      <c r="G7344" t="s">
        <v>1567</v>
      </c>
      <c r="H7344" t="s">
        <v>3920</v>
      </c>
      <c r="I7344">
        <v>3851</v>
      </c>
      <c r="K7344" s="1"/>
    </row>
    <row r="7345" spans="1:11" x14ac:dyDescent="0.25">
      <c r="A7345" s="5" t="str">
        <f t="shared" si="114"/>
        <v>ID9299G7428</v>
      </c>
      <c r="B7345">
        <v>7428</v>
      </c>
      <c r="C7345" t="s">
        <v>68</v>
      </c>
      <c r="D7345">
        <v>9299</v>
      </c>
      <c r="E7345" t="s">
        <v>206</v>
      </c>
      <c r="F7345" t="s">
        <v>370</v>
      </c>
      <c r="G7345" t="s">
        <v>1567</v>
      </c>
      <c r="H7345" t="s">
        <v>3922</v>
      </c>
      <c r="I7345">
        <v>3851</v>
      </c>
      <c r="K7345" s="1"/>
    </row>
    <row r="7346" spans="1:11" x14ac:dyDescent="0.25">
      <c r="A7346" s="5" t="str">
        <f t="shared" si="114"/>
        <v>ID9300G7429</v>
      </c>
      <c r="B7346">
        <v>7429</v>
      </c>
      <c r="C7346" t="s">
        <v>68</v>
      </c>
      <c r="D7346">
        <v>9300</v>
      </c>
      <c r="E7346" t="s">
        <v>206</v>
      </c>
      <c r="F7346" t="s">
        <v>370</v>
      </c>
      <c r="G7346" t="s">
        <v>1567</v>
      </c>
      <c r="H7346" t="s">
        <v>78</v>
      </c>
      <c r="I7346">
        <v>3851</v>
      </c>
      <c r="K7346" s="1"/>
    </row>
    <row r="7347" spans="1:11" x14ac:dyDescent="0.25">
      <c r="A7347" s="5" t="str">
        <f t="shared" si="114"/>
        <v>ID9296G7430</v>
      </c>
      <c r="B7347">
        <v>7430</v>
      </c>
      <c r="C7347" t="s">
        <v>68</v>
      </c>
      <c r="D7347">
        <v>9296</v>
      </c>
      <c r="E7347" t="s">
        <v>206</v>
      </c>
      <c r="F7347" t="s">
        <v>370</v>
      </c>
      <c r="G7347" t="s">
        <v>1567</v>
      </c>
      <c r="H7347" t="s">
        <v>3919</v>
      </c>
      <c r="I7347">
        <v>3851</v>
      </c>
      <c r="K7347" s="1"/>
    </row>
    <row r="7348" spans="1:11" x14ac:dyDescent="0.25">
      <c r="A7348" s="5" t="str">
        <f t="shared" si="114"/>
        <v>ID9290G7431</v>
      </c>
      <c r="B7348">
        <v>7431</v>
      </c>
      <c r="C7348" t="s">
        <v>68</v>
      </c>
      <c r="D7348">
        <v>9290</v>
      </c>
      <c r="E7348" t="s">
        <v>206</v>
      </c>
      <c r="F7348" t="s">
        <v>370</v>
      </c>
      <c r="G7348" t="s">
        <v>1567</v>
      </c>
      <c r="H7348" t="s">
        <v>3913</v>
      </c>
      <c r="I7348">
        <v>3851</v>
      </c>
      <c r="K7348" s="1"/>
    </row>
    <row r="7349" spans="1:11" x14ac:dyDescent="0.25">
      <c r="A7349" s="5" t="str">
        <f t="shared" si="114"/>
        <v>ID9298G7432</v>
      </c>
      <c r="B7349">
        <v>7432</v>
      </c>
      <c r="C7349" t="s">
        <v>68</v>
      </c>
      <c r="D7349">
        <v>9298</v>
      </c>
      <c r="E7349" t="s">
        <v>206</v>
      </c>
      <c r="F7349" t="s">
        <v>370</v>
      </c>
      <c r="G7349" t="s">
        <v>1567</v>
      </c>
      <c r="H7349" t="s">
        <v>3921</v>
      </c>
      <c r="I7349">
        <v>3851</v>
      </c>
      <c r="K7349" s="1"/>
    </row>
    <row r="7350" spans="1:11" x14ac:dyDescent="0.25">
      <c r="A7350" s="5" t="str">
        <f t="shared" si="114"/>
        <v>ID9292G7433</v>
      </c>
      <c r="B7350">
        <v>7433</v>
      </c>
      <c r="C7350" t="s">
        <v>68</v>
      </c>
      <c r="D7350">
        <v>9292</v>
      </c>
      <c r="E7350" t="s">
        <v>206</v>
      </c>
      <c r="F7350" t="s">
        <v>370</v>
      </c>
      <c r="G7350" t="s">
        <v>1567</v>
      </c>
      <c r="H7350" t="s">
        <v>3915</v>
      </c>
      <c r="I7350">
        <v>3851</v>
      </c>
      <c r="K7350" s="1"/>
    </row>
    <row r="7351" spans="1:11" x14ac:dyDescent="0.25">
      <c r="A7351" s="5" t="str">
        <f t="shared" si="114"/>
        <v>ID9295G7434</v>
      </c>
      <c r="B7351">
        <v>7434</v>
      </c>
      <c r="C7351" t="s">
        <v>68</v>
      </c>
      <c r="D7351">
        <v>9295</v>
      </c>
      <c r="E7351" t="s">
        <v>206</v>
      </c>
      <c r="F7351" t="s">
        <v>370</v>
      </c>
      <c r="G7351" t="s">
        <v>1567</v>
      </c>
      <c r="H7351" t="s">
        <v>3918</v>
      </c>
      <c r="I7351">
        <v>3851</v>
      </c>
      <c r="K7351" s="1"/>
    </row>
    <row r="7352" spans="1:11" x14ac:dyDescent="0.25">
      <c r="A7352" s="5" t="str">
        <f t="shared" si="114"/>
        <v>ID9291G7435</v>
      </c>
      <c r="B7352">
        <v>7435</v>
      </c>
      <c r="C7352" t="s">
        <v>68</v>
      </c>
      <c r="D7352">
        <v>9291</v>
      </c>
      <c r="E7352" t="s">
        <v>206</v>
      </c>
      <c r="F7352" t="s">
        <v>370</v>
      </c>
      <c r="G7352" t="s">
        <v>1567</v>
      </c>
      <c r="H7352" t="s">
        <v>3914</v>
      </c>
      <c r="I7352">
        <v>3851</v>
      </c>
      <c r="K7352" s="1"/>
    </row>
    <row r="7353" spans="1:11" x14ac:dyDescent="0.25">
      <c r="A7353" s="5" t="str">
        <f t="shared" si="114"/>
        <v>ID9293G7436</v>
      </c>
      <c r="B7353">
        <v>7436</v>
      </c>
      <c r="C7353" t="s">
        <v>68</v>
      </c>
      <c r="D7353">
        <v>9293</v>
      </c>
      <c r="E7353" t="s">
        <v>206</v>
      </c>
      <c r="F7353" t="s">
        <v>370</v>
      </c>
      <c r="G7353" t="s">
        <v>1567</v>
      </c>
      <c r="H7353" t="s">
        <v>3916</v>
      </c>
      <c r="I7353">
        <v>3851</v>
      </c>
      <c r="K7353" s="1"/>
    </row>
    <row r="7354" spans="1:11" x14ac:dyDescent="0.25">
      <c r="A7354" s="5" t="str">
        <f t="shared" si="114"/>
        <v>ID9294G7437</v>
      </c>
      <c r="B7354">
        <v>7437</v>
      </c>
      <c r="C7354" t="s">
        <v>68</v>
      </c>
      <c r="D7354">
        <v>9294</v>
      </c>
      <c r="E7354" t="s">
        <v>206</v>
      </c>
      <c r="F7354" t="s">
        <v>370</v>
      </c>
      <c r="G7354" t="s">
        <v>1567</v>
      </c>
      <c r="H7354" t="s">
        <v>3917</v>
      </c>
      <c r="I7354">
        <v>3851</v>
      </c>
      <c r="K7354" s="1"/>
    </row>
    <row r="7355" spans="1:11" x14ac:dyDescent="0.25">
      <c r="A7355" s="5" t="str">
        <f t="shared" si="114"/>
        <v>ID9278G7438</v>
      </c>
      <c r="B7355">
        <v>7438</v>
      </c>
      <c r="C7355" t="s">
        <v>68</v>
      </c>
      <c r="D7355">
        <v>9278</v>
      </c>
      <c r="E7355" t="s">
        <v>206</v>
      </c>
      <c r="F7355" t="s">
        <v>209</v>
      </c>
      <c r="G7355" t="s">
        <v>760</v>
      </c>
      <c r="H7355" t="s">
        <v>3908</v>
      </c>
      <c r="I7355">
        <v>1662</v>
      </c>
      <c r="K7355" s="1"/>
    </row>
    <row r="7356" spans="1:11" x14ac:dyDescent="0.25">
      <c r="A7356" s="5" t="str">
        <f t="shared" si="114"/>
        <v>ID9281G7439</v>
      </c>
      <c r="B7356">
        <v>7439</v>
      </c>
      <c r="C7356" t="s">
        <v>68</v>
      </c>
      <c r="D7356">
        <v>9281</v>
      </c>
      <c r="E7356" t="s">
        <v>206</v>
      </c>
      <c r="F7356" t="s">
        <v>209</v>
      </c>
      <c r="G7356" t="s">
        <v>760</v>
      </c>
      <c r="H7356" t="s">
        <v>1692</v>
      </c>
      <c r="I7356">
        <v>1662</v>
      </c>
      <c r="K7356" s="1"/>
    </row>
    <row r="7357" spans="1:11" x14ac:dyDescent="0.25">
      <c r="A7357" s="5" t="str">
        <f t="shared" si="114"/>
        <v>ID9284G7440</v>
      </c>
      <c r="B7357">
        <v>7440</v>
      </c>
      <c r="C7357" t="s">
        <v>68</v>
      </c>
      <c r="D7357">
        <v>9284</v>
      </c>
      <c r="E7357" t="s">
        <v>206</v>
      </c>
      <c r="F7357" t="s">
        <v>209</v>
      </c>
      <c r="G7357" t="s">
        <v>760</v>
      </c>
      <c r="H7357" t="s">
        <v>3911</v>
      </c>
      <c r="I7357">
        <v>1662</v>
      </c>
      <c r="K7357" s="1"/>
    </row>
    <row r="7358" spans="1:11" x14ac:dyDescent="0.25">
      <c r="A7358" s="5" t="str">
        <f t="shared" si="114"/>
        <v>ID9280G7441</v>
      </c>
      <c r="B7358">
        <v>7441</v>
      </c>
      <c r="C7358" t="s">
        <v>68</v>
      </c>
      <c r="D7358">
        <v>9280</v>
      </c>
      <c r="E7358" t="s">
        <v>206</v>
      </c>
      <c r="F7358" t="s">
        <v>209</v>
      </c>
      <c r="G7358" t="s">
        <v>760</v>
      </c>
      <c r="H7358" t="s">
        <v>3910</v>
      </c>
      <c r="I7358">
        <v>1662</v>
      </c>
      <c r="K7358" s="1"/>
    </row>
    <row r="7359" spans="1:11" x14ac:dyDescent="0.25">
      <c r="A7359" s="5" t="str">
        <f t="shared" si="114"/>
        <v>ID9282G7442</v>
      </c>
      <c r="B7359">
        <v>7442</v>
      </c>
      <c r="C7359" t="s">
        <v>68</v>
      </c>
      <c r="D7359">
        <v>9282</v>
      </c>
      <c r="E7359" t="s">
        <v>206</v>
      </c>
      <c r="F7359" t="s">
        <v>209</v>
      </c>
      <c r="G7359" t="s">
        <v>760</v>
      </c>
      <c r="H7359" t="s">
        <v>2730</v>
      </c>
      <c r="I7359">
        <v>1662</v>
      </c>
      <c r="K7359" s="1"/>
    </row>
    <row r="7360" spans="1:11" x14ac:dyDescent="0.25">
      <c r="A7360" s="5" t="str">
        <f t="shared" si="114"/>
        <v>ID9285G7443</v>
      </c>
      <c r="B7360">
        <v>7443</v>
      </c>
      <c r="C7360" t="s">
        <v>68</v>
      </c>
      <c r="D7360">
        <v>9285</v>
      </c>
      <c r="E7360" t="s">
        <v>206</v>
      </c>
      <c r="F7360" t="s">
        <v>209</v>
      </c>
      <c r="G7360" t="s">
        <v>760</v>
      </c>
      <c r="H7360" t="s">
        <v>78</v>
      </c>
      <c r="I7360">
        <v>1662</v>
      </c>
      <c r="K7360" s="1"/>
    </row>
    <row r="7361" spans="1:11" x14ac:dyDescent="0.25">
      <c r="A7361" s="5" t="str">
        <f t="shared" si="114"/>
        <v>ID9275G7444</v>
      </c>
      <c r="B7361">
        <v>7444</v>
      </c>
      <c r="C7361" t="s">
        <v>68</v>
      </c>
      <c r="D7361">
        <v>9275</v>
      </c>
      <c r="E7361" t="s">
        <v>206</v>
      </c>
      <c r="F7361" t="s">
        <v>209</v>
      </c>
      <c r="G7361" t="s">
        <v>760</v>
      </c>
      <c r="H7361" t="s">
        <v>3906</v>
      </c>
      <c r="I7361">
        <v>1662</v>
      </c>
      <c r="K7361" s="1"/>
    </row>
    <row r="7362" spans="1:11" x14ac:dyDescent="0.25">
      <c r="A7362" s="5" t="str">
        <f t="shared" si="114"/>
        <v>ID9283G7445</v>
      </c>
      <c r="B7362">
        <v>7445</v>
      </c>
      <c r="C7362" t="s">
        <v>68</v>
      </c>
      <c r="D7362">
        <v>9283</v>
      </c>
      <c r="E7362" t="s">
        <v>206</v>
      </c>
      <c r="F7362" t="s">
        <v>209</v>
      </c>
      <c r="G7362" t="s">
        <v>760</v>
      </c>
      <c r="H7362" t="s">
        <v>2002</v>
      </c>
      <c r="I7362">
        <v>1662</v>
      </c>
      <c r="K7362" s="1"/>
    </row>
    <row r="7363" spans="1:11" x14ac:dyDescent="0.25">
      <c r="A7363" s="5" t="str">
        <f t="shared" ref="A7363:A7426" si="115">"ID"&amp;D7363&amp;"G"&amp;B7363</f>
        <v>ID9274G7446</v>
      </c>
      <c r="B7363">
        <v>7446</v>
      </c>
      <c r="C7363" t="s">
        <v>68</v>
      </c>
      <c r="D7363">
        <v>9274</v>
      </c>
      <c r="E7363" t="s">
        <v>206</v>
      </c>
      <c r="F7363" t="s">
        <v>209</v>
      </c>
      <c r="G7363" t="s">
        <v>760</v>
      </c>
      <c r="H7363" t="s">
        <v>3905</v>
      </c>
      <c r="I7363">
        <v>1662</v>
      </c>
      <c r="K7363" s="1"/>
    </row>
    <row r="7364" spans="1:11" x14ac:dyDescent="0.25">
      <c r="A7364" s="5" t="str">
        <f t="shared" si="115"/>
        <v>ID9276G7447</v>
      </c>
      <c r="B7364">
        <v>7447</v>
      </c>
      <c r="C7364" t="s">
        <v>68</v>
      </c>
      <c r="D7364">
        <v>9276</v>
      </c>
      <c r="E7364" t="s">
        <v>206</v>
      </c>
      <c r="F7364" t="s">
        <v>209</v>
      </c>
      <c r="G7364" t="s">
        <v>760</v>
      </c>
      <c r="H7364" t="s">
        <v>3907</v>
      </c>
      <c r="I7364">
        <v>1662</v>
      </c>
      <c r="K7364" s="1"/>
    </row>
    <row r="7365" spans="1:11" x14ac:dyDescent="0.25">
      <c r="A7365" s="5" t="str">
        <f t="shared" si="115"/>
        <v>ID9279G7448</v>
      </c>
      <c r="B7365">
        <v>7448</v>
      </c>
      <c r="C7365" t="s">
        <v>68</v>
      </c>
      <c r="D7365">
        <v>9279</v>
      </c>
      <c r="E7365" t="s">
        <v>206</v>
      </c>
      <c r="F7365" t="s">
        <v>209</v>
      </c>
      <c r="G7365" t="s">
        <v>760</v>
      </c>
      <c r="H7365" t="s">
        <v>3909</v>
      </c>
      <c r="I7365">
        <v>1662</v>
      </c>
      <c r="K7365" s="1"/>
    </row>
    <row r="7366" spans="1:11" x14ac:dyDescent="0.25">
      <c r="A7366" s="5" t="str">
        <f t="shared" si="115"/>
        <v>ID9331G7449</v>
      </c>
      <c r="B7366">
        <v>7449</v>
      </c>
      <c r="C7366" t="s">
        <v>68</v>
      </c>
      <c r="D7366">
        <v>9331</v>
      </c>
      <c r="E7366" t="s">
        <v>164</v>
      </c>
      <c r="F7366" t="s">
        <v>266</v>
      </c>
      <c r="G7366" t="s">
        <v>3931</v>
      </c>
      <c r="H7366" t="s">
        <v>3931</v>
      </c>
      <c r="I7366">
        <v>479</v>
      </c>
      <c r="K7366" s="1"/>
    </row>
    <row r="7367" spans="1:11" x14ac:dyDescent="0.25">
      <c r="A7367" s="5" t="str">
        <f t="shared" si="115"/>
        <v>ID9332G7450</v>
      </c>
      <c r="B7367">
        <v>7450</v>
      </c>
      <c r="C7367" t="s">
        <v>68</v>
      </c>
      <c r="D7367">
        <v>9332</v>
      </c>
      <c r="E7367" t="s">
        <v>164</v>
      </c>
      <c r="F7367" t="s">
        <v>266</v>
      </c>
      <c r="G7367" t="s">
        <v>3932</v>
      </c>
      <c r="H7367" t="s">
        <v>3932</v>
      </c>
      <c r="I7367">
        <v>479</v>
      </c>
      <c r="K7367" s="1"/>
    </row>
    <row r="7368" spans="1:11" x14ac:dyDescent="0.25">
      <c r="A7368" s="5" t="str">
        <f t="shared" si="115"/>
        <v>ID9329G7451</v>
      </c>
      <c r="B7368">
        <v>7451</v>
      </c>
      <c r="C7368" t="s">
        <v>68</v>
      </c>
      <c r="D7368">
        <v>9329</v>
      </c>
      <c r="E7368" t="s">
        <v>164</v>
      </c>
      <c r="F7368" t="s">
        <v>266</v>
      </c>
      <c r="G7368" t="s">
        <v>670</v>
      </c>
      <c r="H7368" t="s">
        <v>670</v>
      </c>
      <c r="I7368">
        <v>479</v>
      </c>
      <c r="K7368" s="1"/>
    </row>
    <row r="7369" spans="1:11" x14ac:dyDescent="0.25">
      <c r="A7369" s="5" t="str">
        <f t="shared" si="115"/>
        <v>ID9330G7452</v>
      </c>
      <c r="B7369">
        <v>7452</v>
      </c>
      <c r="C7369" t="s">
        <v>68</v>
      </c>
      <c r="D7369">
        <v>9330</v>
      </c>
      <c r="E7369" t="s">
        <v>164</v>
      </c>
      <c r="F7369" t="s">
        <v>266</v>
      </c>
      <c r="G7369" t="s">
        <v>805</v>
      </c>
      <c r="H7369" t="s">
        <v>805</v>
      </c>
      <c r="I7369">
        <v>479</v>
      </c>
      <c r="K7369" s="1"/>
    </row>
    <row r="7370" spans="1:11" x14ac:dyDescent="0.25">
      <c r="A7370" s="5" t="str">
        <f t="shared" si="115"/>
        <v>ID9272G7453</v>
      </c>
      <c r="B7370">
        <v>7453</v>
      </c>
      <c r="C7370" t="s">
        <v>68</v>
      </c>
      <c r="D7370">
        <v>9272</v>
      </c>
      <c r="E7370" t="s">
        <v>340</v>
      </c>
      <c r="F7370" t="s">
        <v>1053</v>
      </c>
      <c r="G7370" t="s">
        <v>1249</v>
      </c>
      <c r="H7370" t="s">
        <v>3904</v>
      </c>
      <c r="I7370">
        <v>2979</v>
      </c>
      <c r="K7370" s="1"/>
    </row>
    <row r="7371" spans="1:11" x14ac:dyDescent="0.25">
      <c r="A7371" s="5" t="str">
        <f t="shared" si="115"/>
        <v>ID9270G7454</v>
      </c>
      <c r="B7371">
        <v>7454</v>
      </c>
      <c r="C7371" t="s">
        <v>68</v>
      </c>
      <c r="D7371">
        <v>9270</v>
      </c>
      <c r="E7371" t="s">
        <v>340</v>
      </c>
      <c r="F7371" t="s">
        <v>1053</v>
      </c>
      <c r="G7371" t="s">
        <v>1249</v>
      </c>
      <c r="H7371" t="s">
        <v>3460</v>
      </c>
      <c r="I7371">
        <v>2979</v>
      </c>
      <c r="K7371" s="1"/>
    </row>
    <row r="7372" spans="1:11" x14ac:dyDescent="0.25">
      <c r="A7372" s="5" t="str">
        <f t="shared" si="115"/>
        <v>ID9271G7455</v>
      </c>
      <c r="B7372">
        <v>7455</v>
      </c>
      <c r="C7372" t="s">
        <v>68</v>
      </c>
      <c r="D7372">
        <v>9271</v>
      </c>
      <c r="E7372" t="s">
        <v>340</v>
      </c>
      <c r="F7372" t="s">
        <v>1053</v>
      </c>
      <c r="G7372" t="s">
        <v>1249</v>
      </c>
      <c r="H7372" t="s">
        <v>3903</v>
      </c>
      <c r="I7372">
        <v>2979</v>
      </c>
      <c r="K7372" s="1"/>
    </row>
    <row r="7373" spans="1:11" x14ac:dyDescent="0.25">
      <c r="A7373" s="5" t="str">
        <f t="shared" si="115"/>
        <v>ID9273G7456</v>
      </c>
      <c r="B7373">
        <v>7456</v>
      </c>
      <c r="C7373" t="s">
        <v>68</v>
      </c>
      <c r="D7373">
        <v>9273</v>
      </c>
      <c r="E7373" t="s">
        <v>340</v>
      </c>
      <c r="F7373" t="s">
        <v>1053</v>
      </c>
      <c r="G7373" t="s">
        <v>1249</v>
      </c>
      <c r="H7373" t="s">
        <v>78</v>
      </c>
      <c r="I7373">
        <v>2979</v>
      </c>
      <c r="K7373" s="1"/>
    </row>
    <row r="7374" spans="1:11" x14ac:dyDescent="0.25">
      <c r="A7374" s="5" t="str">
        <f t="shared" si="115"/>
        <v>ID9267G7457</v>
      </c>
      <c r="B7374">
        <v>7457</v>
      </c>
      <c r="C7374" t="s">
        <v>68</v>
      </c>
      <c r="D7374">
        <v>9267</v>
      </c>
      <c r="E7374" t="s">
        <v>340</v>
      </c>
      <c r="F7374" t="s">
        <v>1129</v>
      </c>
      <c r="G7374" t="s">
        <v>1223</v>
      </c>
      <c r="H7374" t="s">
        <v>3901</v>
      </c>
      <c r="I7374">
        <v>4318</v>
      </c>
      <c r="K7374" s="1"/>
    </row>
    <row r="7375" spans="1:11" x14ac:dyDescent="0.25">
      <c r="A7375" s="5" t="str">
        <f t="shared" si="115"/>
        <v>ID9268G7458</v>
      </c>
      <c r="B7375">
        <v>7458</v>
      </c>
      <c r="C7375" t="s">
        <v>68</v>
      </c>
      <c r="D7375">
        <v>9268</v>
      </c>
      <c r="E7375" t="s">
        <v>340</v>
      </c>
      <c r="F7375" t="s">
        <v>1129</v>
      </c>
      <c r="G7375" t="s">
        <v>1223</v>
      </c>
      <c r="H7375" t="s">
        <v>3902</v>
      </c>
      <c r="I7375">
        <v>4318</v>
      </c>
      <c r="K7375" s="1"/>
    </row>
    <row r="7376" spans="1:11" x14ac:dyDescent="0.25">
      <c r="A7376" s="5" t="str">
        <f t="shared" si="115"/>
        <v>ID9266G7459</v>
      </c>
      <c r="B7376">
        <v>7459</v>
      </c>
      <c r="C7376" t="s">
        <v>68</v>
      </c>
      <c r="D7376">
        <v>9266</v>
      </c>
      <c r="E7376" t="s">
        <v>340</v>
      </c>
      <c r="F7376" t="s">
        <v>1129</v>
      </c>
      <c r="G7376" t="s">
        <v>1223</v>
      </c>
      <c r="H7376" t="s">
        <v>1982</v>
      </c>
      <c r="I7376">
        <v>4318</v>
      </c>
      <c r="K7376" s="1"/>
    </row>
    <row r="7377" spans="1:11" x14ac:dyDescent="0.25">
      <c r="A7377" s="5" t="str">
        <f t="shared" si="115"/>
        <v>ID9269G7460</v>
      </c>
      <c r="B7377">
        <v>7460</v>
      </c>
      <c r="C7377" t="s">
        <v>68</v>
      </c>
      <c r="D7377">
        <v>9269</v>
      </c>
      <c r="E7377" t="s">
        <v>340</v>
      </c>
      <c r="F7377" t="s">
        <v>1129</v>
      </c>
      <c r="G7377" t="s">
        <v>1223</v>
      </c>
      <c r="H7377" t="s">
        <v>78</v>
      </c>
      <c r="I7377">
        <v>4318</v>
      </c>
      <c r="K7377" s="1"/>
    </row>
    <row r="7378" spans="1:11" x14ac:dyDescent="0.25">
      <c r="A7378" s="5" t="str">
        <f t="shared" si="115"/>
        <v>ID9260G7461</v>
      </c>
      <c r="B7378">
        <v>7461</v>
      </c>
      <c r="C7378" t="s">
        <v>68</v>
      </c>
      <c r="D7378">
        <v>9260</v>
      </c>
      <c r="E7378" t="s">
        <v>340</v>
      </c>
      <c r="F7378" t="s">
        <v>1049</v>
      </c>
      <c r="G7378" t="s">
        <v>2647</v>
      </c>
      <c r="H7378" t="s">
        <v>3896</v>
      </c>
      <c r="I7378">
        <v>6444</v>
      </c>
      <c r="K7378" s="1"/>
    </row>
    <row r="7379" spans="1:11" x14ac:dyDescent="0.25">
      <c r="A7379" s="5" t="str">
        <f t="shared" si="115"/>
        <v>ID9262G7462</v>
      </c>
      <c r="B7379">
        <v>7462</v>
      </c>
      <c r="C7379" t="s">
        <v>68</v>
      </c>
      <c r="D7379">
        <v>9262</v>
      </c>
      <c r="E7379" t="s">
        <v>340</v>
      </c>
      <c r="F7379" t="s">
        <v>1049</v>
      </c>
      <c r="G7379" t="s">
        <v>2647</v>
      </c>
      <c r="H7379" t="s">
        <v>3898</v>
      </c>
      <c r="I7379">
        <v>6444</v>
      </c>
      <c r="K7379" s="1"/>
    </row>
    <row r="7380" spans="1:11" x14ac:dyDescent="0.25">
      <c r="A7380" s="5" t="str">
        <f t="shared" si="115"/>
        <v>ID9265G7463</v>
      </c>
      <c r="B7380">
        <v>7463</v>
      </c>
      <c r="C7380" t="s">
        <v>68</v>
      </c>
      <c r="D7380">
        <v>9265</v>
      </c>
      <c r="E7380" t="s">
        <v>340</v>
      </c>
      <c r="F7380" t="s">
        <v>1049</v>
      </c>
      <c r="G7380" t="s">
        <v>2647</v>
      </c>
      <c r="H7380" t="s">
        <v>78</v>
      </c>
      <c r="I7380">
        <v>6444</v>
      </c>
      <c r="K7380" s="1"/>
    </row>
    <row r="7381" spans="1:11" x14ac:dyDescent="0.25">
      <c r="A7381" s="5" t="str">
        <f t="shared" si="115"/>
        <v>ID9259G7464</v>
      </c>
      <c r="B7381">
        <v>7464</v>
      </c>
      <c r="C7381" t="s">
        <v>68</v>
      </c>
      <c r="D7381">
        <v>9259</v>
      </c>
      <c r="E7381" t="s">
        <v>340</v>
      </c>
      <c r="F7381" t="s">
        <v>1128</v>
      </c>
      <c r="G7381" t="s">
        <v>1672</v>
      </c>
      <c r="H7381" t="s">
        <v>3895</v>
      </c>
      <c r="I7381">
        <v>4036</v>
      </c>
      <c r="K7381" s="1"/>
    </row>
    <row r="7382" spans="1:11" x14ac:dyDescent="0.25">
      <c r="A7382" s="5" t="str">
        <f t="shared" si="115"/>
        <v>ID9263G7465</v>
      </c>
      <c r="B7382">
        <v>7465</v>
      </c>
      <c r="C7382" t="s">
        <v>68</v>
      </c>
      <c r="D7382">
        <v>9263</v>
      </c>
      <c r="E7382" t="s">
        <v>340</v>
      </c>
      <c r="F7382" t="s">
        <v>1049</v>
      </c>
      <c r="G7382" t="s">
        <v>2647</v>
      </c>
      <c r="H7382" t="s">
        <v>3899</v>
      </c>
      <c r="I7382">
        <v>6444</v>
      </c>
      <c r="K7382" s="1"/>
    </row>
    <row r="7383" spans="1:11" x14ac:dyDescent="0.25">
      <c r="A7383" s="5" t="str">
        <f t="shared" si="115"/>
        <v>ID9261G7466</v>
      </c>
      <c r="B7383">
        <v>7466</v>
      </c>
      <c r="C7383" t="s">
        <v>68</v>
      </c>
      <c r="D7383">
        <v>9261</v>
      </c>
      <c r="E7383" t="s">
        <v>340</v>
      </c>
      <c r="F7383" t="s">
        <v>1049</v>
      </c>
      <c r="G7383" t="s">
        <v>2647</v>
      </c>
      <c r="H7383" t="s">
        <v>3897</v>
      </c>
      <c r="I7383">
        <v>6444</v>
      </c>
      <c r="K7383" s="1"/>
    </row>
    <row r="7384" spans="1:11" x14ac:dyDescent="0.25">
      <c r="A7384" s="5" t="str">
        <f t="shared" si="115"/>
        <v>ID9264G7467</v>
      </c>
      <c r="B7384">
        <v>7467</v>
      </c>
      <c r="C7384" t="s">
        <v>68</v>
      </c>
      <c r="D7384">
        <v>9264</v>
      </c>
      <c r="E7384" t="s">
        <v>340</v>
      </c>
      <c r="F7384" t="s">
        <v>1049</v>
      </c>
      <c r="G7384" t="s">
        <v>2647</v>
      </c>
      <c r="H7384" t="s">
        <v>3900</v>
      </c>
      <c r="I7384">
        <v>6444</v>
      </c>
      <c r="K7384" s="1"/>
    </row>
    <row r="7385" spans="1:11" x14ac:dyDescent="0.25">
      <c r="A7385" s="5" t="str">
        <f t="shared" si="115"/>
        <v>ID9318G7468</v>
      </c>
      <c r="B7385">
        <v>7468</v>
      </c>
      <c r="C7385" t="s">
        <v>68</v>
      </c>
      <c r="D7385">
        <v>9318</v>
      </c>
      <c r="E7385" t="s">
        <v>69</v>
      </c>
      <c r="F7385" t="s">
        <v>2065</v>
      </c>
      <c r="G7385" t="s">
        <v>2083</v>
      </c>
      <c r="H7385" t="s">
        <v>3199</v>
      </c>
      <c r="I7385">
        <v>7549</v>
      </c>
      <c r="K7385" s="1"/>
    </row>
    <row r="7386" spans="1:11" x14ac:dyDescent="0.25">
      <c r="A7386" s="5" t="str">
        <f t="shared" si="115"/>
        <v>ID9319G7469</v>
      </c>
      <c r="B7386">
        <v>7469</v>
      </c>
      <c r="C7386" t="s">
        <v>68</v>
      </c>
      <c r="D7386">
        <v>9319</v>
      </c>
      <c r="E7386" t="s">
        <v>69</v>
      </c>
      <c r="F7386" t="s">
        <v>2065</v>
      </c>
      <c r="G7386" t="s">
        <v>2083</v>
      </c>
      <c r="H7386" t="s">
        <v>78</v>
      </c>
      <c r="I7386">
        <v>7549</v>
      </c>
      <c r="K7386" s="1"/>
    </row>
    <row r="7387" spans="1:11" x14ac:dyDescent="0.25">
      <c r="A7387" s="5" t="str">
        <f t="shared" si="115"/>
        <v>ID9316G7470</v>
      </c>
      <c r="B7387">
        <v>7470</v>
      </c>
      <c r="C7387" t="s">
        <v>68</v>
      </c>
      <c r="D7387">
        <v>9316</v>
      </c>
      <c r="E7387" t="s">
        <v>69</v>
      </c>
      <c r="F7387" t="s">
        <v>2065</v>
      </c>
      <c r="G7387" t="s">
        <v>2083</v>
      </c>
      <c r="H7387" t="s">
        <v>3201</v>
      </c>
      <c r="I7387">
        <v>7549</v>
      </c>
      <c r="K7387" s="1"/>
    </row>
    <row r="7388" spans="1:11" x14ac:dyDescent="0.25">
      <c r="A7388" s="5" t="str">
        <f t="shared" si="115"/>
        <v>ID9317G7471</v>
      </c>
      <c r="B7388">
        <v>7471</v>
      </c>
      <c r="C7388" t="s">
        <v>68</v>
      </c>
      <c r="D7388">
        <v>9317</v>
      </c>
      <c r="E7388" t="s">
        <v>69</v>
      </c>
      <c r="F7388" t="s">
        <v>2065</v>
      </c>
      <c r="G7388" t="s">
        <v>2083</v>
      </c>
      <c r="H7388" t="s">
        <v>3196</v>
      </c>
      <c r="I7388">
        <v>7549</v>
      </c>
      <c r="K7388" s="1"/>
    </row>
    <row r="7389" spans="1:11" x14ac:dyDescent="0.25">
      <c r="A7389" s="5" t="str">
        <f t="shared" si="115"/>
        <v>ID9301G7472</v>
      </c>
      <c r="B7389">
        <v>7472</v>
      </c>
      <c r="C7389" t="s">
        <v>68</v>
      </c>
      <c r="D7389">
        <v>9301</v>
      </c>
      <c r="E7389" t="s">
        <v>69</v>
      </c>
      <c r="F7389" t="s">
        <v>2066</v>
      </c>
      <c r="G7389" t="s">
        <v>2106</v>
      </c>
      <c r="H7389" t="s">
        <v>3874</v>
      </c>
      <c r="I7389">
        <v>4857</v>
      </c>
      <c r="K7389" s="1"/>
    </row>
    <row r="7390" spans="1:11" x14ac:dyDescent="0.25">
      <c r="A7390" s="5" t="str">
        <f t="shared" si="115"/>
        <v>ID9304G7473</v>
      </c>
      <c r="B7390">
        <v>7473</v>
      </c>
      <c r="C7390" t="s">
        <v>68</v>
      </c>
      <c r="D7390">
        <v>9304</v>
      </c>
      <c r="E7390" t="s">
        <v>69</v>
      </c>
      <c r="F7390" t="s">
        <v>2066</v>
      </c>
      <c r="G7390" t="s">
        <v>2106</v>
      </c>
      <c r="H7390" t="s">
        <v>3200</v>
      </c>
      <c r="I7390">
        <v>4857</v>
      </c>
      <c r="K7390" s="1"/>
    </row>
    <row r="7391" spans="1:11" x14ac:dyDescent="0.25">
      <c r="A7391" s="5" t="str">
        <f t="shared" si="115"/>
        <v>ID9307G7474</v>
      </c>
      <c r="B7391">
        <v>7474</v>
      </c>
      <c r="C7391" t="s">
        <v>68</v>
      </c>
      <c r="D7391">
        <v>9307</v>
      </c>
      <c r="E7391" t="s">
        <v>69</v>
      </c>
      <c r="F7391" t="s">
        <v>2066</v>
      </c>
      <c r="G7391" t="s">
        <v>2106</v>
      </c>
      <c r="H7391" t="s">
        <v>3875</v>
      </c>
      <c r="I7391">
        <v>4857</v>
      </c>
      <c r="K7391" s="1"/>
    </row>
    <row r="7392" spans="1:11" x14ac:dyDescent="0.25">
      <c r="A7392" s="5" t="str">
        <f t="shared" si="115"/>
        <v>ID9303G7475</v>
      </c>
      <c r="B7392">
        <v>7475</v>
      </c>
      <c r="C7392" t="s">
        <v>68</v>
      </c>
      <c r="D7392">
        <v>9303</v>
      </c>
      <c r="E7392" t="s">
        <v>69</v>
      </c>
      <c r="F7392" t="s">
        <v>2066</v>
      </c>
      <c r="G7392" t="s">
        <v>2106</v>
      </c>
      <c r="H7392" t="s">
        <v>2729</v>
      </c>
      <c r="I7392">
        <v>4857</v>
      </c>
      <c r="K7392" s="1"/>
    </row>
    <row r="7393" spans="1:11" x14ac:dyDescent="0.25">
      <c r="A7393" s="5" t="str">
        <f t="shared" si="115"/>
        <v>ID9306G7476</v>
      </c>
      <c r="B7393">
        <v>7476</v>
      </c>
      <c r="C7393" t="s">
        <v>68</v>
      </c>
      <c r="D7393">
        <v>9306</v>
      </c>
      <c r="E7393" t="s">
        <v>69</v>
      </c>
      <c r="F7393" t="s">
        <v>2066</v>
      </c>
      <c r="G7393" t="s">
        <v>2106</v>
      </c>
      <c r="H7393" t="s">
        <v>3219</v>
      </c>
      <c r="I7393">
        <v>4857</v>
      </c>
      <c r="K7393" s="1"/>
    </row>
    <row r="7394" spans="1:11" x14ac:dyDescent="0.25">
      <c r="A7394" s="5" t="str">
        <f t="shared" si="115"/>
        <v>ID9302G7477</v>
      </c>
      <c r="B7394">
        <v>7477</v>
      </c>
      <c r="C7394" t="s">
        <v>68</v>
      </c>
      <c r="D7394">
        <v>9302</v>
      </c>
      <c r="E7394" t="s">
        <v>69</v>
      </c>
      <c r="F7394" t="s">
        <v>2066</v>
      </c>
      <c r="G7394" t="s">
        <v>2106</v>
      </c>
      <c r="H7394" t="s">
        <v>3197</v>
      </c>
      <c r="I7394">
        <v>4857</v>
      </c>
      <c r="K7394" s="1"/>
    </row>
    <row r="7395" spans="1:11" x14ac:dyDescent="0.25">
      <c r="A7395" s="5" t="str">
        <f t="shared" si="115"/>
        <v>ID9305G7478</v>
      </c>
      <c r="B7395">
        <v>7478</v>
      </c>
      <c r="C7395" t="s">
        <v>68</v>
      </c>
      <c r="D7395">
        <v>9305</v>
      </c>
      <c r="E7395" t="s">
        <v>69</v>
      </c>
      <c r="F7395" t="s">
        <v>2066</v>
      </c>
      <c r="G7395" t="s">
        <v>2106</v>
      </c>
      <c r="H7395" t="s">
        <v>2727</v>
      </c>
      <c r="I7395">
        <v>4857</v>
      </c>
      <c r="K7395" s="1"/>
    </row>
    <row r="7396" spans="1:11" x14ac:dyDescent="0.25">
      <c r="A7396" s="5" t="str">
        <f t="shared" si="115"/>
        <v>ID9308G7479</v>
      </c>
      <c r="B7396">
        <v>7479</v>
      </c>
      <c r="C7396" t="s">
        <v>68</v>
      </c>
      <c r="D7396">
        <v>9308</v>
      </c>
      <c r="E7396" t="s">
        <v>69</v>
      </c>
      <c r="F7396" t="s">
        <v>2066</v>
      </c>
      <c r="G7396" t="s">
        <v>2106</v>
      </c>
      <c r="H7396" t="s">
        <v>78</v>
      </c>
      <c r="I7396">
        <v>4857</v>
      </c>
      <c r="K7396" s="1"/>
    </row>
    <row r="7397" spans="1:11" x14ac:dyDescent="0.25">
      <c r="A7397" s="5" t="str">
        <f t="shared" si="115"/>
        <v>ID9315G7480</v>
      </c>
      <c r="B7397">
        <v>7480</v>
      </c>
      <c r="C7397" t="s">
        <v>68</v>
      </c>
      <c r="D7397">
        <v>9315</v>
      </c>
      <c r="E7397" t="s">
        <v>69</v>
      </c>
      <c r="F7397" t="s">
        <v>2099</v>
      </c>
      <c r="G7397" t="s">
        <v>2100</v>
      </c>
      <c r="H7397" t="s">
        <v>78</v>
      </c>
      <c r="I7397">
        <v>4849</v>
      </c>
      <c r="K7397" s="1"/>
    </row>
    <row r="7398" spans="1:11" x14ac:dyDescent="0.25">
      <c r="A7398" s="5" t="str">
        <f t="shared" si="115"/>
        <v>ID9310G7481</v>
      </c>
      <c r="B7398">
        <v>7481</v>
      </c>
      <c r="C7398" t="s">
        <v>68</v>
      </c>
      <c r="D7398">
        <v>9310</v>
      </c>
      <c r="E7398" t="s">
        <v>69</v>
      </c>
      <c r="F7398" t="s">
        <v>2099</v>
      </c>
      <c r="G7398" t="s">
        <v>2100</v>
      </c>
      <c r="H7398" t="s">
        <v>377</v>
      </c>
      <c r="I7398">
        <v>4849</v>
      </c>
      <c r="K7398" s="1"/>
    </row>
    <row r="7399" spans="1:11" x14ac:dyDescent="0.25">
      <c r="A7399" s="5" t="str">
        <f t="shared" si="115"/>
        <v>ID9309G7482</v>
      </c>
      <c r="B7399">
        <v>7482</v>
      </c>
      <c r="C7399" t="s">
        <v>68</v>
      </c>
      <c r="D7399">
        <v>9309</v>
      </c>
      <c r="E7399" t="s">
        <v>69</v>
      </c>
      <c r="F7399" t="s">
        <v>2099</v>
      </c>
      <c r="G7399" t="s">
        <v>2100</v>
      </c>
      <c r="H7399" t="s">
        <v>3119</v>
      </c>
      <c r="I7399">
        <v>4849</v>
      </c>
      <c r="K7399" s="1"/>
    </row>
    <row r="7400" spans="1:11" x14ac:dyDescent="0.25">
      <c r="A7400" s="5" t="str">
        <f t="shared" si="115"/>
        <v>ID9312G7483</v>
      </c>
      <c r="B7400">
        <v>7483</v>
      </c>
      <c r="C7400" t="s">
        <v>68</v>
      </c>
      <c r="D7400">
        <v>9312</v>
      </c>
      <c r="E7400" t="s">
        <v>69</v>
      </c>
      <c r="F7400" t="s">
        <v>2099</v>
      </c>
      <c r="G7400" t="s">
        <v>2100</v>
      </c>
      <c r="H7400" t="s">
        <v>2112</v>
      </c>
      <c r="I7400">
        <v>4849</v>
      </c>
      <c r="K7400" s="1"/>
    </row>
    <row r="7401" spans="1:11" x14ac:dyDescent="0.25">
      <c r="A7401" s="5" t="str">
        <f t="shared" si="115"/>
        <v>ID9311G7484</v>
      </c>
      <c r="B7401">
        <v>7484</v>
      </c>
      <c r="C7401" t="s">
        <v>68</v>
      </c>
      <c r="D7401">
        <v>9311</v>
      </c>
      <c r="E7401" t="s">
        <v>69</v>
      </c>
      <c r="F7401" t="s">
        <v>2099</v>
      </c>
      <c r="G7401" t="s">
        <v>2100</v>
      </c>
      <c r="H7401" t="s">
        <v>3923</v>
      </c>
      <c r="I7401">
        <v>4849</v>
      </c>
      <c r="K7401" s="1"/>
    </row>
    <row r="7402" spans="1:11" x14ac:dyDescent="0.25">
      <c r="A7402" s="5" t="str">
        <f t="shared" si="115"/>
        <v>ID9313G7485</v>
      </c>
      <c r="B7402">
        <v>7485</v>
      </c>
      <c r="C7402" t="s">
        <v>68</v>
      </c>
      <c r="D7402">
        <v>9313</v>
      </c>
      <c r="E7402" t="s">
        <v>69</v>
      </c>
      <c r="F7402" t="s">
        <v>2099</v>
      </c>
      <c r="G7402" t="s">
        <v>2100</v>
      </c>
      <c r="H7402" t="s">
        <v>960</v>
      </c>
      <c r="I7402">
        <v>4849</v>
      </c>
      <c r="K7402" s="1"/>
    </row>
    <row r="7403" spans="1:11" x14ac:dyDescent="0.25">
      <c r="A7403" s="5" t="str">
        <f t="shared" si="115"/>
        <v>ID9314G7486</v>
      </c>
      <c r="B7403">
        <v>7486</v>
      </c>
      <c r="C7403" t="s">
        <v>68</v>
      </c>
      <c r="D7403">
        <v>9314</v>
      </c>
      <c r="E7403" t="s">
        <v>69</v>
      </c>
      <c r="F7403" t="s">
        <v>2099</v>
      </c>
      <c r="G7403" t="s">
        <v>2100</v>
      </c>
      <c r="H7403" t="s">
        <v>3924</v>
      </c>
      <c r="I7403">
        <v>4849</v>
      </c>
      <c r="K7403" s="1"/>
    </row>
    <row r="7404" spans="1:11" x14ac:dyDescent="0.25">
      <c r="A7404" s="5" t="str">
        <f t="shared" si="115"/>
        <v>ID9321G7487</v>
      </c>
      <c r="B7404">
        <v>7487</v>
      </c>
      <c r="C7404" t="s">
        <v>68</v>
      </c>
      <c r="D7404">
        <v>9321</v>
      </c>
      <c r="E7404" t="s">
        <v>69</v>
      </c>
      <c r="F7404" t="s">
        <v>2122</v>
      </c>
      <c r="G7404" t="s">
        <v>2125</v>
      </c>
      <c r="H7404" t="s">
        <v>3926</v>
      </c>
      <c r="I7404">
        <v>4878</v>
      </c>
      <c r="K7404" s="1"/>
    </row>
    <row r="7405" spans="1:11" x14ac:dyDescent="0.25">
      <c r="A7405" s="5" t="str">
        <f t="shared" si="115"/>
        <v>ID9322G7488</v>
      </c>
      <c r="B7405">
        <v>7488</v>
      </c>
      <c r="C7405" t="s">
        <v>68</v>
      </c>
      <c r="D7405">
        <v>9322</v>
      </c>
      <c r="E7405" t="s">
        <v>69</v>
      </c>
      <c r="F7405" t="s">
        <v>2122</v>
      </c>
      <c r="G7405" t="s">
        <v>2125</v>
      </c>
      <c r="H7405" t="s">
        <v>3263</v>
      </c>
      <c r="I7405">
        <v>4878</v>
      </c>
      <c r="K7405" s="1"/>
    </row>
    <row r="7406" spans="1:11" x14ac:dyDescent="0.25">
      <c r="A7406" s="5" t="str">
        <f t="shared" si="115"/>
        <v>ID9323G7489</v>
      </c>
      <c r="B7406">
        <v>7489</v>
      </c>
      <c r="C7406" t="s">
        <v>68</v>
      </c>
      <c r="D7406">
        <v>9323</v>
      </c>
      <c r="E7406" t="s">
        <v>69</v>
      </c>
      <c r="F7406" t="s">
        <v>2122</v>
      </c>
      <c r="G7406" t="s">
        <v>2125</v>
      </c>
      <c r="H7406" t="s">
        <v>78</v>
      </c>
      <c r="I7406">
        <v>4878</v>
      </c>
      <c r="K7406" s="1"/>
    </row>
    <row r="7407" spans="1:11" x14ac:dyDescent="0.25">
      <c r="A7407" s="5" t="str">
        <f t="shared" si="115"/>
        <v>ID9320G7490</v>
      </c>
      <c r="B7407">
        <v>7490</v>
      </c>
      <c r="C7407" t="s">
        <v>68</v>
      </c>
      <c r="D7407">
        <v>9320</v>
      </c>
      <c r="E7407" t="s">
        <v>69</v>
      </c>
      <c r="F7407" t="s">
        <v>2122</v>
      </c>
      <c r="G7407" t="s">
        <v>2125</v>
      </c>
      <c r="H7407" t="s">
        <v>3925</v>
      </c>
      <c r="I7407">
        <v>4878</v>
      </c>
      <c r="K7407" s="1"/>
    </row>
    <row r="7408" spans="1:11" x14ac:dyDescent="0.25">
      <c r="A7408" s="5" t="str">
        <f t="shared" si="115"/>
        <v>ID9327G7491</v>
      </c>
      <c r="B7408">
        <v>7491</v>
      </c>
      <c r="C7408" t="s">
        <v>68</v>
      </c>
      <c r="D7408">
        <v>9327</v>
      </c>
      <c r="E7408" t="s">
        <v>69</v>
      </c>
      <c r="F7408" t="s">
        <v>2126</v>
      </c>
      <c r="G7408" t="s">
        <v>2128</v>
      </c>
      <c r="H7408" t="s">
        <v>3930</v>
      </c>
      <c r="I7408">
        <v>4882</v>
      </c>
      <c r="K7408" s="1"/>
    </row>
    <row r="7409" spans="1:11" x14ac:dyDescent="0.25">
      <c r="A7409" s="5" t="str">
        <f t="shared" si="115"/>
        <v>ID9326G7492</v>
      </c>
      <c r="B7409">
        <v>7492</v>
      </c>
      <c r="C7409" t="s">
        <v>68</v>
      </c>
      <c r="D7409">
        <v>9326</v>
      </c>
      <c r="E7409" t="s">
        <v>69</v>
      </c>
      <c r="F7409" t="s">
        <v>2126</v>
      </c>
      <c r="G7409" t="s">
        <v>2128</v>
      </c>
      <c r="H7409" t="s">
        <v>3929</v>
      </c>
      <c r="I7409">
        <v>4882</v>
      </c>
      <c r="K7409" s="1"/>
    </row>
    <row r="7410" spans="1:11" x14ac:dyDescent="0.25">
      <c r="A7410" s="5" t="str">
        <f t="shared" si="115"/>
        <v>ID9324G7493</v>
      </c>
      <c r="B7410">
        <v>7493</v>
      </c>
      <c r="C7410" t="s">
        <v>68</v>
      </c>
      <c r="D7410">
        <v>9324</v>
      </c>
      <c r="E7410" t="s">
        <v>69</v>
      </c>
      <c r="F7410" t="s">
        <v>2126</v>
      </c>
      <c r="G7410" t="s">
        <v>2128</v>
      </c>
      <c r="H7410" t="s">
        <v>3927</v>
      </c>
      <c r="I7410">
        <v>4882</v>
      </c>
      <c r="K7410" s="1"/>
    </row>
    <row r="7411" spans="1:11" x14ac:dyDescent="0.25">
      <c r="A7411" s="5" t="str">
        <f t="shared" si="115"/>
        <v>ID9325G7494</v>
      </c>
      <c r="B7411">
        <v>7494</v>
      </c>
      <c r="C7411" t="s">
        <v>68</v>
      </c>
      <c r="D7411">
        <v>9325</v>
      </c>
      <c r="E7411" t="s">
        <v>69</v>
      </c>
      <c r="F7411" t="s">
        <v>2126</v>
      </c>
      <c r="G7411" t="s">
        <v>2128</v>
      </c>
      <c r="H7411" t="s">
        <v>3928</v>
      </c>
      <c r="I7411">
        <v>4882</v>
      </c>
      <c r="K7411" s="1"/>
    </row>
    <row r="7412" spans="1:11" x14ac:dyDescent="0.25">
      <c r="A7412" s="5" t="str">
        <f t="shared" si="115"/>
        <v>ID9328G7495</v>
      </c>
      <c r="B7412">
        <v>7495</v>
      </c>
      <c r="C7412" t="s">
        <v>68</v>
      </c>
      <c r="D7412">
        <v>9328</v>
      </c>
      <c r="E7412" t="s">
        <v>69</v>
      </c>
      <c r="F7412" t="s">
        <v>2126</v>
      </c>
      <c r="G7412" t="s">
        <v>2128</v>
      </c>
      <c r="H7412" t="s">
        <v>78</v>
      </c>
      <c r="I7412">
        <v>4882</v>
      </c>
      <c r="K7412" s="1"/>
    </row>
    <row r="7413" spans="1:11" x14ac:dyDescent="0.25">
      <c r="A7413" s="5" t="str">
        <f t="shared" si="115"/>
        <v>ID9333G7496</v>
      </c>
      <c r="B7413">
        <v>7496</v>
      </c>
      <c r="C7413" t="s">
        <v>68</v>
      </c>
      <c r="D7413">
        <v>9333</v>
      </c>
      <c r="E7413" t="s">
        <v>81</v>
      </c>
      <c r="F7413" t="s">
        <v>1609</v>
      </c>
      <c r="G7413" t="s">
        <v>3933</v>
      </c>
      <c r="H7413" t="s">
        <v>3933</v>
      </c>
      <c r="I7413">
        <v>352</v>
      </c>
      <c r="K7413" s="1"/>
    </row>
    <row r="7414" spans="1:11" x14ac:dyDescent="0.25">
      <c r="A7414" s="5" t="str">
        <f t="shared" si="115"/>
        <v>ID9335G7497</v>
      </c>
      <c r="B7414">
        <v>7497</v>
      </c>
      <c r="C7414" t="s">
        <v>158</v>
      </c>
      <c r="D7414">
        <v>9335</v>
      </c>
      <c r="E7414" t="s">
        <v>1848</v>
      </c>
      <c r="F7414" t="s">
        <v>3934</v>
      </c>
      <c r="G7414" t="s">
        <v>3934</v>
      </c>
      <c r="H7414" t="s">
        <v>3934</v>
      </c>
      <c r="I7414">
        <v>9334</v>
      </c>
      <c r="K7414" s="1"/>
    </row>
    <row r="7415" spans="1:11" x14ac:dyDescent="0.25">
      <c r="A7415" s="5" t="str">
        <f t="shared" si="115"/>
        <v>ID9336G7498</v>
      </c>
      <c r="B7415">
        <v>7498</v>
      </c>
      <c r="C7415" t="s">
        <v>158</v>
      </c>
      <c r="D7415">
        <v>9336</v>
      </c>
      <c r="E7415" t="s">
        <v>1848</v>
      </c>
      <c r="F7415" t="s">
        <v>3934</v>
      </c>
      <c r="G7415" t="s">
        <v>3935</v>
      </c>
      <c r="H7415" t="s">
        <v>3935</v>
      </c>
      <c r="I7415">
        <v>9335</v>
      </c>
      <c r="K7415" s="1"/>
    </row>
    <row r="7416" spans="1:11" x14ac:dyDescent="0.25">
      <c r="A7416" s="5" t="str">
        <f t="shared" si="115"/>
        <v>ID9337G7499</v>
      </c>
      <c r="B7416">
        <v>7499</v>
      </c>
      <c r="C7416" t="s">
        <v>158</v>
      </c>
      <c r="D7416">
        <v>9337</v>
      </c>
      <c r="E7416" t="s">
        <v>1848</v>
      </c>
      <c r="F7416" t="s">
        <v>3934</v>
      </c>
      <c r="G7416" t="s">
        <v>2177</v>
      </c>
      <c r="H7416" t="s">
        <v>2177</v>
      </c>
      <c r="I7416">
        <v>9335</v>
      </c>
      <c r="K7416" s="1"/>
    </row>
    <row r="7417" spans="1:11" x14ac:dyDescent="0.25">
      <c r="A7417" s="5" t="str">
        <f t="shared" si="115"/>
        <v>ID9338G7500</v>
      </c>
      <c r="B7417">
        <v>7500</v>
      </c>
      <c r="C7417" t="s">
        <v>158</v>
      </c>
      <c r="D7417">
        <v>9338</v>
      </c>
      <c r="E7417" t="s">
        <v>1848</v>
      </c>
      <c r="F7417" t="s">
        <v>3934</v>
      </c>
      <c r="G7417" t="s">
        <v>136</v>
      </c>
      <c r="H7417" t="s">
        <v>136</v>
      </c>
      <c r="I7417">
        <v>9335</v>
      </c>
      <c r="K7417" s="1"/>
    </row>
    <row r="7418" spans="1:11" x14ac:dyDescent="0.25">
      <c r="A7418" s="5" t="str">
        <f t="shared" si="115"/>
        <v>ID9339G7501</v>
      </c>
      <c r="B7418">
        <v>7501</v>
      </c>
      <c r="C7418" t="s">
        <v>158</v>
      </c>
      <c r="D7418">
        <v>9339</v>
      </c>
      <c r="E7418" t="s">
        <v>1848</v>
      </c>
      <c r="F7418" t="s">
        <v>3934</v>
      </c>
      <c r="G7418" t="s">
        <v>3936</v>
      </c>
      <c r="H7418" t="s">
        <v>3936</v>
      </c>
      <c r="I7418">
        <v>9335</v>
      </c>
      <c r="K7418" s="1"/>
    </row>
    <row r="7419" spans="1:11" x14ac:dyDescent="0.25">
      <c r="A7419" s="5" t="str">
        <f t="shared" si="115"/>
        <v>ID9340G7502</v>
      </c>
      <c r="B7419">
        <v>7502</v>
      </c>
      <c r="C7419" t="s">
        <v>158</v>
      </c>
      <c r="D7419">
        <v>9340</v>
      </c>
      <c r="E7419" t="s">
        <v>1848</v>
      </c>
      <c r="F7419" t="s">
        <v>3934</v>
      </c>
      <c r="G7419" t="s">
        <v>2351</v>
      </c>
      <c r="H7419" t="s">
        <v>2351</v>
      </c>
      <c r="I7419">
        <v>9335</v>
      </c>
      <c r="K7419" s="1"/>
    </row>
    <row r="7420" spans="1:11" x14ac:dyDescent="0.25">
      <c r="A7420" s="5" t="str">
        <f t="shared" si="115"/>
        <v>ID9341G7503</v>
      </c>
      <c r="B7420">
        <v>7503</v>
      </c>
      <c r="C7420" t="s">
        <v>158</v>
      </c>
      <c r="D7420">
        <v>9341</v>
      </c>
      <c r="E7420" t="s">
        <v>1848</v>
      </c>
      <c r="F7420" t="s">
        <v>3934</v>
      </c>
      <c r="G7420" t="s">
        <v>3937</v>
      </c>
      <c r="H7420" t="s">
        <v>3937</v>
      </c>
      <c r="I7420">
        <v>9335</v>
      </c>
      <c r="K7420" s="1"/>
    </row>
    <row r="7421" spans="1:11" x14ac:dyDescent="0.25">
      <c r="A7421" s="5" t="str">
        <f t="shared" si="115"/>
        <v>ID9342G7504</v>
      </c>
      <c r="B7421">
        <v>7504</v>
      </c>
      <c r="C7421" t="s">
        <v>158</v>
      </c>
      <c r="D7421">
        <v>9342</v>
      </c>
      <c r="E7421" t="s">
        <v>1848</v>
      </c>
      <c r="F7421" t="s">
        <v>3938</v>
      </c>
      <c r="G7421" t="s">
        <v>3938</v>
      </c>
      <c r="H7421" t="s">
        <v>3938</v>
      </c>
      <c r="I7421">
        <v>9334</v>
      </c>
      <c r="K7421" s="1"/>
    </row>
    <row r="7422" spans="1:11" x14ac:dyDescent="0.25">
      <c r="A7422" s="5" t="str">
        <f t="shared" si="115"/>
        <v>ID9343G7505</v>
      </c>
      <c r="B7422">
        <v>7505</v>
      </c>
      <c r="C7422" t="s">
        <v>158</v>
      </c>
      <c r="D7422">
        <v>9343</v>
      </c>
      <c r="E7422" t="s">
        <v>1848</v>
      </c>
      <c r="F7422" t="s">
        <v>3938</v>
      </c>
      <c r="G7422" t="s">
        <v>3939</v>
      </c>
      <c r="H7422" t="s">
        <v>3939</v>
      </c>
      <c r="I7422">
        <v>9342</v>
      </c>
      <c r="K7422" s="1"/>
    </row>
    <row r="7423" spans="1:11" x14ac:dyDescent="0.25">
      <c r="A7423" s="5" t="str">
        <f t="shared" si="115"/>
        <v>ID9344G7506</v>
      </c>
      <c r="B7423">
        <v>7506</v>
      </c>
      <c r="C7423" t="s">
        <v>158</v>
      </c>
      <c r="D7423">
        <v>9344</v>
      </c>
      <c r="E7423" t="s">
        <v>1848</v>
      </c>
      <c r="F7423" t="s">
        <v>3938</v>
      </c>
      <c r="G7423" t="s">
        <v>3940</v>
      </c>
      <c r="H7423" t="s">
        <v>3940</v>
      </c>
      <c r="I7423">
        <v>9342</v>
      </c>
      <c r="K7423" s="1"/>
    </row>
    <row r="7424" spans="1:11" x14ac:dyDescent="0.25">
      <c r="A7424" s="5" t="str">
        <f t="shared" si="115"/>
        <v>ID9345G7507</v>
      </c>
      <c r="B7424">
        <v>7507</v>
      </c>
      <c r="C7424" t="s">
        <v>158</v>
      </c>
      <c r="D7424">
        <v>9345</v>
      </c>
      <c r="E7424" t="s">
        <v>1848</v>
      </c>
      <c r="F7424" t="s">
        <v>3938</v>
      </c>
      <c r="G7424" t="s">
        <v>3941</v>
      </c>
      <c r="H7424" t="s">
        <v>3941</v>
      </c>
      <c r="I7424">
        <v>9342</v>
      </c>
      <c r="K7424" s="1"/>
    </row>
    <row r="7425" spans="1:11" x14ac:dyDescent="0.25">
      <c r="A7425" s="5" t="str">
        <f t="shared" si="115"/>
        <v>ID9346G7508</v>
      </c>
      <c r="B7425">
        <v>7508</v>
      </c>
      <c r="C7425" t="s">
        <v>158</v>
      </c>
      <c r="D7425">
        <v>9346</v>
      </c>
      <c r="E7425" t="s">
        <v>1848</v>
      </c>
      <c r="F7425" t="s">
        <v>3938</v>
      </c>
      <c r="G7425" t="s">
        <v>3942</v>
      </c>
      <c r="H7425" t="s">
        <v>3942</v>
      </c>
      <c r="I7425">
        <v>9342</v>
      </c>
      <c r="K7425" s="1"/>
    </row>
    <row r="7426" spans="1:11" x14ac:dyDescent="0.25">
      <c r="A7426" s="5" t="str">
        <f t="shared" si="115"/>
        <v>ID9347G7509</v>
      </c>
      <c r="B7426">
        <v>7509</v>
      </c>
      <c r="C7426" t="s">
        <v>158</v>
      </c>
      <c r="D7426">
        <v>9347</v>
      </c>
      <c r="E7426" t="s">
        <v>1848</v>
      </c>
      <c r="F7426" t="s">
        <v>3938</v>
      </c>
      <c r="G7426" t="s">
        <v>2536</v>
      </c>
      <c r="H7426" t="s">
        <v>2536</v>
      </c>
      <c r="I7426">
        <v>9342</v>
      </c>
      <c r="K7426" s="1"/>
    </row>
    <row r="7427" spans="1:11" x14ac:dyDescent="0.25">
      <c r="A7427" s="5" t="str">
        <f t="shared" ref="A7427:A7490" si="116">"ID"&amp;D7427&amp;"G"&amp;B7427</f>
        <v>ID9348G7510</v>
      </c>
      <c r="B7427">
        <v>7510</v>
      </c>
      <c r="C7427" t="s">
        <v>158</v>
      </c>
      <c r="D7427">
        <v>9348</v>
      </c>
      <c r="E7427" t="s">
        <v>1848</v>
      </c>
      <c r="F7427" t="s">
        <v>3938</v>
      </c>
      <c r="G7427" t="s">
        <v>3943</v>
      </c>
      <c r="H7427" t="s">
        <v>3943</v>
      </c>
      <c r="I7427">
        <v>9342</v>
      </c>
      <c r="K7427" s="1"/>
    </row>
    <row r="7428" spans="1:11" x14ac:dyDescent="0.25">
      <c r="A7428" s="5" t="str">
        <f t="shared" si="116"/>
        <v>ID9349G7511</v>
      </c>
      <c r="B7428">
        <v>7511</v>
      </c>
      <c r="C7428" t="s">
        <v>158</v>
      </c>
      <c r="D7428">
        <v>9349</v>
      </c>
      <c r="E7428" t="s">
        <v>1848</v>
      </c>
      <c r="F7428" t="s">
        <v>3944</v>
      </c>
      <c r="G7428" t="s">
        <v>3944</v>
      </c>
      <c r="H7428" t="s">
        <v>3944</v>
      </c>
      <c r="I7428">
        <v>9334</v>
      </c>
      <c r="K7428" s="1"/>
    </row>
    <row r="7429" spans="1:11" x14ac:dyDescent="0.25">
      <c r="A7429" s="5" t="str">
        <f t="shared" si="116"/>
        <v>ID9350G7512</v>
      </c>
      <c r="B7429">
        <v>7512</v>
      </c>
      <c r="C7429" t="s">
        <v>158</v>
      </c>
      <c r="D7429">
        <v>9350</v>
      </c>
      <c r="E7429" t="s">
        <v>1848</v>
      </c>
      <c r="F7429" t="s">
        <v>3944</v>
      </c>
      <c r="G7429" t="s">
        <v>3945</v>
      </c>
      <c r="H7429" t="s">
        <v>3945</v>
      </c>
      <c r="I7429">
        <v>9349</v>
      </c>
      <c r="K7429" s="1"/>
    </row>
    <row r="7430" spans="1:11" x14ac:dyDescent="0.25">
      <c r="A7430" s="5" t="str">
        <f t="shared" si="116"/>
        <v>ID9351G7513</v>
      </c>
      <c r="B7430">
        <v>7513</v>
      </c>
      <c r="C7430" t="s">
        <v>158</v>
      </c>
      <c r="D7430">
        <v>9351</v>
      </c>
      <c r="E7430" t="s">
        <v>1848</v>
      </c>
      <c r="F7430" t="s">
        <v>3944</v>
      </c>
      <c r="G7430" t="s">
        <v>536</v>
      </c>
      <c r="H7430" t="s">
        <v>536</v>
      </c>
      <c r="I7430">
        <v>9349</v>
      </c>
      <c r="K7430" s="1"/>
    </row>
    <row r="7431" spans="1:11" x14ac:dyDescent="0.25">
      <c r="A7431" s="5" t="str">
        <f t="shared" si="116"/>
        <v>ID9352G7514</v>
      </c>
      <c r="B7431">
        <v>7514</v>
      </c>
      <c r="C7431" t="s">
        <v>158</v>
      </c>
      <c r="D7431">
        <v>9352</v>
      </c>
      <c r="E7431" t="s">
        <v>1848</v>
      </c>
      <c r="F7431" t="s">
        <v>3944</v>
      </c>
      <c r="G7431" t="s">
        <v>2346</v>
      </c>
      <c r="H7431" t="s">
        <v>2346</v>
      </c>
      <c r="I7431">
        <v>9349</v>
      </c>
      <c r="K7431" s="1"/>
    </row>
    <row r="7432" spans="1:11" x14ac:dyDescent="0.25">
      <c r="A7432" s="5" t="str">
        <f t="shared" si="116"/>
        <v>ID9353G7515</v>
      </c>
      <c r="B7432">
        <v>7515</v>
      </c>
      <c r="C7432" t="s">
        <v>158</v>
      </c>
      <c r="D7432">
        <v>9353</v>
      </c>
      <c r="E7432" t="s">
        <v>1848</v>
      </c>
      <c r="F7432" t="s">
        <v>3944</v>
      </c>
      <c r="G7432" t="s">
        <v>3946</v>
      </c>
      <c r="H7432" t="s">
        <v>3946</v>
      </c>
      <c r="I7432">
        <v>9349</v>
      </c>
      <c r="K7432" s="1"/>
    </row>
    <row r="7433" spans="1:11" x14ac:dyDescent="0.25">
      <c r="A7433" s="5" t="str">
        <f t="shared" si="116"/>
        <v>ID9354G7516</v>
      </c>
      <c r="B7433">
        <v>7516</v>
      </c>
      <c r="C7433" t="s">
        <v>158</v>
      </c>
      <c r="D7433">
        <v>9354</v>
      </c>
      <c r="E7433" t="s">
        <v>1848</v>
      </c>
      <c r="F7433" t="s">
        <v>3944</v>
      </c>
      <c r="G7433" t="s">
        <v>3947</v>
      </c>
      <c r="H7433" t="s">
        <v>3947</v>
      </c>
      <c r="I7433">
        <v>9349</v>
      </c>
      <c r="K7433" s="1"/>
    </row>
    <row r="7434" spans="1:11" x14ac:dyDescent="0.25">
      <c r="A7434" s="5" t="str">
        <f t="shared" si="116"/>
        <v>ID9355G7517</v>
      </c>
      <c r="B7434">
        <v>7517</v>
      </c>
      <c r="C7434" t="s">
        <v>158</v>
      </c>
      <c r="D7434">
        <v>9355</v>
      </c>
      <c r="E7434" t="s">
        <v>1848</v>
      </c>
      <c r="F7434" t="s">
        <v>3944</v>
      </c>
      <c r="G7434" t="s">
        <v>3948</v>
      </c>
      <c r="H7434" t="s">
        <v>3948</v>
      </c>
      <c r="I7434">
        <v>9349</v>
      </c>
      <c r="K7434" s="1"/>
    </row>
    <row r="7435" spans="1:11" x14ac:dyDescent="0.25">
      <c r="A7435" s="5" t="str">
        <f t="shared" si="116"/>
        <v>ID9356G7518</v>
      </c>
      <c r="B7435">
        <v>7518</v>
      </c>
      <c r="C7435" t="s">
        <v>158</v>
      </c>
      <c r="D7435">
        <v>9356</v>
      </c>
      <c r="E7435" t="s">
        <v>1848</v>
      </c>
      <c r="F7435" t="s">
        <v>3944</v>
      </c>
      <c r="G7435" t="s">
        <v>3949</v>
      </c>
      <c r="H7435" t="s">
        <v>3949</v>
      </c>
      <c r="I7435">
        <v>9349</v>
      </c>
      <c r="K7435" s="1"/>
    </row>
    <row r="7436" spans="1:11" x14ac:dyDescent="0.25">
      <c r="A7436" s="5" t="str">
        <f t="shared" si="116"/>
        <v>ID9357G7519</v>
      </c>
      <c r="B7436">
        <v>7519</v>
      </c>
      <c r="C7436" t="s">
        <v>158</v>
      </c>
      <c r="D7436">
        <v>9357</v>
      </c>
      <c r="E7436" t="s">
        <v>1848</v>
      </c>
      <c r="F7436" t="s">
        <v>3944</v>
      </c>
      <c r="G7436" t="s">
        <v>3950</v>
      </c>
      <c r="H7436" t="s">
        <v>3950</v>
      </c>
      <c r="I7436">
        <v>9349</v>
      </c>
      <c r="K7436" s="1"/>
    </row>
    <row r="7437" spans="1:11" x14ac:dyDescent="0.25">
      <c r="A7437" s="5" t="str">
        <f t="shared" si="116"/>
        <v>ID9358G7520</v>
      </c>
      <c r="B7437">
        <v>7520</v>
      </c>
      <c r="C7437" t="s">
        <v>158</v>
      </c>
      <c r="D7437">
        <v>9358</v>
      </c>
      <c r="E7437" t="s">
        <v>1848</v>
      </c>
      <c r="F7437" t="s">
        <v>3944</v>
      </c>
      <c r="G7437" t="s">
        <v>3951</v>
      </c>
      <c r="H7437" t="s">
        <v>3951</v>
      </c>
      <c r="I7437">
        <v>9349</v>
      </c>
      <c r="K7437" s="1"/>
    </row>
    <row r="7438" spans="1:11" x14ac:dyDescent="0.25">
      <c r="A7438" s="5" t="str">
        <f t="shared" si="116"/>
        <v>ID9359G7521</v>
      </c>
      <c r="B7438">
        <v>7521</v>
      </c>
      <c r="C7438" t="s">
        <v>158</v>
      </c>
      <c r="D7438">
        <v>9359</v>
      </c>
      <c r="E7438" t="s">
        <v>1848</v>
      </c>
      <c r="F7438" t="s">
        <v>3952</v>
      </c>
      <c r="G7438" t="s">
        <v>3952</v>
      </c>
      <c r="H7438" t="s">
        <v>3952</v>
      </c>
      <c r="I7438">
        <v>9334</v>
      </c>
      <c r="K7438" s="1"/>
    </row>
    <row r="7439" spans="1:11" x14ac:dyDescent="0.25">
      <c r="A7439" s="5" t="str">
        <f t="shared" si="116"/>
        <v>ID9360G7522</v>
      </c>
      <c r="B7439">
        <v>7522</v>
      </c>
      <c r="C7439" t="s">
        <v>158</v>
      </c>
      <c r="D7439">
        <v>9360</v>
      </c>
      <c r="E7439" t="s">
        <v>1848</v>
      </c>
      <c r="F7439" t="s">
        <v>3952</v>
      </c>
      <c r="G7439" t="s">
        <v>3953</v>
      </c>
      <c r="H7439" t="s">
        <v>3953</v>
      </c>
      <c r="I7439">
        <v>9359</v>
      </c>
      <c r="K7439" s="1"/>
    </row>
    <row r="7440" spans="1:11" x14ac:dyDescent="0.25">
      <c r="A7440" s="5" t="str">
        <f t="shared" si="116"/>
        <v>ID9361G7523</v>
      </c>
      <c r="B7440">
        <v>7523</v>
      </c>
      <c r="C7440" t="s">
        <v>158</v>
      </c>
      <c r="D7440">
        <v>9361</v>
      </c>
      <c r="E7440" t="s">
        <v>1848</v>
      </c>
      <c r="F7440" t="s">
        <v>3952</v>
      </c>
      <c r="G7440" t="s">
        <v>3954</v>
      </c>
      <c r="H7440" t="s">
        <v>3954</v>
      </c>
      <c r="I7440">
        <v>9359</v>
      </c>
      <c r="K7440" s="1"/>
    </row>
    <row r="7441" spans="1:11" x14ac:dyDescent="0.25">
      <c r="A7441" s="5" t="str">
        <f t="shared" si="116"/>
        <v>ID9362G7524</v>
      </c>
      <c r="B7441">
        <v>7524</v>
      </c>
      <c r="C7441" t="s">
        <v>158</v>
      </c>
      <c r="D7441">
        <v>9362</v>
      </c>
      <c r="E7441" t="s">
        <v>1848</v>
      </c>
      <c r="F7441" t="s">
        <v>3952</v>
      </c>
      <c r="G7441" t="s">
        <v>3955</v>
      </c>
      <c r="H7441" t="s">
        <v>3955</v>
      </c>
      <c r="I7441">
        <v>9359</v>
      </c>
      <c r="K7441" s="1"/>
    </row>
    <row r="7442" spans="1:11" x14ac:dyDescent="0.25">
      <c r="A7442" s="5" t="str">
        <f t="shared" si="116"/>
        <v>ID9363G7525</v>
      </c>
      <c r="B7442">
        <v>7525</v>
      </c>
      <c r="C7442" t="s">
        <v>158</v>
      </c>
      <c r="D7442">
        <v>9363</v>
      </c>
      <c r="E7442" t="s">
        <v>1848</v>
      </c>
      <c r="F7442" t="s">
        <v>3952</v>
      </c>
      <c r="G7442" t="s">
        <v>3956</v>
      </c>
      <c r="H7442" t="s">
        <v>3956</v>
      </c>
      <c r="I7442">
        <v>9359</v>
      </c>
      <c r="K7442" s="1"/>
    </row>
    <row r="7443" spans="1:11" x14ac:dyDescent="0.25">
      <c r="A7443" s="5" t="str">
        <f t="shared" si="116"/>
        <v>ID9364G7526</v>
      </c>
      <c r="B7443">
        <v>7526</v>
      </c>
      <c r="C7443" t="s">
        <v>158</v>
      </c>
      <c r="D7443">
        <v>9364</v>
      </c>
      <c r="E7443" t="s">
        <v>1848</v>
      </c>
      <c r="F7443" t="s">
        <v>3952</v>
      </c>
      <c r="G7443" t="s">
        <v>933</v>
      </c>
      <c r="H7443" t="s">
        <v>933</v>
      </c>
      <c r="I7443">
        <v>9359</v>
      </c>
      <c r="K7443" s="1"/>
    </row>
    <row r="7444" spans="1:11" x14ac:dyDescent="0.25">
      <c r="A7444" s="5" t="str">
        <f t="shared" si="116"/>
        <v>ID9365G7527</v>
      </c>
      <c r="B7444">
        <v>7527</v>
      </c>
      <c r="C7444" t="s">
        <v>158</v>
      </c>
      <c r="D7444">
        <v>9365</v>
      </c>
      <c r="E7444" t="s">
        <v>1848</v>
      </c>
      <c r="F7444" t="s">
        <v>3952</v>
      </c>
      <c r="G7444" t="s">
        <v>3957</v>
      </c>
      <c r="H7444" t="s">
        <v>3957</v>
      </c>
      <c r="I7444">
        <v>9359</v>
      </c>
      <c r="K7444" s="1"/>
    </row>
    <row r="7445" spans="1:11" x14ac:dyDescent="0.25">
      <c r="A7445" s="5" t="str">
        <f t="shared" si="116"/>
        <v>ID9366G7528</v>
      </c>
      <c r="B7445">
        <v>7528</v>
      </c>
      <c r="C7445" t="s">
        <v>158</v>
      </c>
      <c r="D7445">
        <v>9366</v>
      </c>
      <c r="E7445" t="s">
        <v>1848</v>
      </c>
      <c r="F7445" t="s">
        <v>3958</v>
      </c>
      <c r="G7445" t="s">
        <v>3958</v>
      </c>
      <c r="H7445" t="s">
        <v>3958</v>
      </c>
      <c r="I7445">
        <v>9334</v>
      </c>
      <c r="K7445" s="1"/>
    </row>
    <row r="7446" spans="1:11" x14ac:dyDescent="0.25">
      <c r="A7446" s="5" t="str">
        <f t="shared" si="116"/>
        <v>ID9367G7529</v>
      </c>
      <c r="B7446">
        <v>7529</v>
      </c>
      <c r="C7446" t="s">
        <v>158</v>
      </c>
      <c r="D7446">
        <v>9367</v>
      </c>
      <c r="E7446" t="s">
        <v>1848</v>
      </c>
      <c r="F7446" t="s">
        <v>3958</v>
      </c>
      <c r="G7446" t="s">
        <v>3959</v>
      </c>
      <c r="H7446" t="s">
        <v>3959</v>
      </c>
      <c r="I7446">
        <v>9366</v>
      </c>
      <c r="K7446" s="1"/>
    </row>
    <row r="7447" spans="1:11" x14ac:dyDescent="0.25">
      <c r="A7447" s="5" t="str">
        <f t="shared" si="116"/>
        <v>ID9368G7530</v>
      </c>
      <c r="B7447">
        <v>7530</v>
      </c>
      <c r="C7447" t="s">
        <v>158</v>
      </c>
      <c r="D7447">
        <v>9368</v>
      </c>
      <c r="E7447" t="s">
        <v>1848</v>
      </c>
      <c r="F7447" t="s">
        <v>3958</v>
      </c>
      <c r="G7447" t="s">
        <v>3960</v>
      </c>
      <c r="H7447" t="s">
        <v>3960</v>
      </c>
      <c r="I7447">
        <v>9366</v>
      </c>
      <c r="K7447" s="1"/>
    </row>
    <row r="7448" spans="1:11" x14ac:dyDescent="0.25">
      <c r="A7448" s="5" t="str">
        <f t="shared" si="116"/>
        <v>ID9369G7531</v>
      </c>
      <c r="B7448">
        <v>7531</v>
      </c>
      <c r="C7448" t="s">
        <v>158</v>
      </c>
      <c r="D7448">
        <v>9369</v>
      </c>
      <c r="E7448" t="s">
        <v>1848</v>
      </c>
      <c r="F7448" t="s">
        <v>3958</v>
      </c>
      <c r="G7448" t="s">
        <v>3961</v>
      </c>
      <c r="H7448" t="s">
        <v>3961</v>
      </c>
      <c r="I7448">
        <v>9366</v>
      </c>
      <c r="K7448" s="1"/>
    </row>
    <row r="7449" spans="1:11" x14ac:dyDescent="0.25">
      <c r="A7449" s="5" t="str">
        <f t="shared" si="116"/>
        <v>ID9370G7532</v>
      </c>
      <c r="B7449">
        <v>7532</v>
      </c>
      <c r="C7449" t="s">
        <v>158</v>
      </c>
      <c r="D7449">
        <v>9370</v>
      </c>
      <c r="E7449" t="s">
        <v>1848</v>
      </c>
      <c r="F7449" t="s">
        <v>3958</v>
      </c>
      <c r="G7449" t="s">
        <v>3962</v>
      </c>
      <c r="H7449" t="s">
        <v>3962</v>
      </c>
      <c r="I7449">
        <v>9366</v>
      </c>
      <c r="K7449" s="1"/>
    </row>
    <row r="7450" spans="1:11" x14ac:dyDescent="0.25">
      <c r="A7450" s="5" t="str">
        <f t="shared" si="116"/>
        <v>ID9371G7533</v>
      </c>
      <c r="B7450">
        <v>7533</v>
      </c>
      <c r="C7450" t="s">
        <v>158</v>
      </c>
      <c r="D7450">
        <v>9371</v>
      </c>
      <c r="E7450" t="s">
        <v>1848</v>
      </c>
      <c r="F7450" t="s">
        <v>3958</v>
      </c>
      <c r="G7450" t="s">
        <v>3963</v>
      </c>
      <c r="H7450" t="s">
        <v>3963</v>
      </c>
      <c r="I7450">
        <v>9366</v>
      </c>
      <c r="K7450" s="1"/>
    </row>
    <row r="7451" spans="1:11" x14ac:dyDescent="0.25">
      <c r="A7451" s="5" t="str">
        <f t="shared" si="116"/>
        <v>ID9372G7534</v>
      </c>
      <c r="B7451">
        <v>7534</v>
      </c>
      <c r="C7451" t="s">
        <v>158</v>
      </c>
      <c r="D7451">
        <v>9372</v>
      </c>
      <c r="E7451" t="s">
        <v>1848</v>
      </c>
      <c r="F7451" t="s">
        <v>3958</v>
      </c>
      <c r="G7451" t="s">
        <v>3964</v>
      </c>
      <c r="H7451" t="s">
        <v>3964</v>
      </c>
      <c r="I7451">
        <v>9366</v>
      </c>
      <c r="K7451" s="1"/>
    </row>
    <row r="7452" spans="1:11" x14ac:dyDescent="0.25">
      <c r="A7452" s="5" t="str">
        <f t="shared" si="116"/>
        <v>ID9373G7535</v>
      </c>
      <c r="B7452">
        <v>7535</v>
      </c>
      <c r="C7452" t="s">
        <v>158</v>
      </c>
      <c r="D7452">
        <v>9373</v>
      </c>
      <c r="E7452" t="s">
        <v>1848</v>
      </c>
      <c r="F7452" t="s">
        <v>3958</v>
      </c>
      <c r="G7452" t="s">
        <v>78</v>
      </c>
      <c r="H7452" t="s">
        <v>78</v>
      </c>
      <c r="I7452">
        <v>9366</v>
      </c>
      <c r="K7452" s="1"/>
    </row>
    <row r="7453" spans="1:11" x14ac:dyDescent="0.25">
      <c r="A7453" s="5" t="str">
        <f t="shared" si="116"/>
        <v>ID9334G7536</v>
      </c>
      <c r="B7453">
        <v>7536</v>
      </c>
      <c r="C7453" t="s">
        <v>158</v>
      </c>
      <c r="D7453">
        <v>9334</v>
      </c>
      <c r="E7453" t="s">
        <v>1848</v>
      </c>
      <c r="F7453" t="s">
        <v>1848</v>
      </c>
      <c r="G7453" t="s">
        <v>1848</v>
      </c>
      <c r="H7453" t="s">
        <v>1848</v>
      </c>
      <c r="I7453" t="s">
        <v>71</v>
      </c>
      <c r="K7453" s="1"/>
    </row>
    <row r="7454" spans="1:11" x14ac:dyDescent="0.25">
      <c r="A7454" s="5" t="str">
        <f t="shared" si="116"/>
        <v>ID9391G7537</v>
      </c>
      <c r="B7454">
        <v>7537</v>
      </c>
      <c r="C7454" t="s">
        <v>68</v>
      </c>
      <c r="D7454">
        <v>9391</v>
      </c>
      <c r="E7454" t="s">
        <v>81</v>
      </c>
      <c r="F7454" t="s">
        <v>1609</v>
      </c>
      <c r="G7454" t="s">
        <v>1610</v>
      </c>
      <c r="H7454" t="s">
        <v>3971</v>
      </c>
      <c r="I7454">
        <v>9333</v>
      </c>
      <c r="K7454" s="1"/>
    </row>
    <row r="7455" spans="1:11" x14ac:dyDescent="0.25">
      <c r="A7455" s="5" t="str">
        <f t="shared" si="116"/>
        <v>ID9394G7538</v>
      </c>
      <c r="B7455">
        <v>7538</v>
      </c>
      <c r="C7455" t="s">
        <v>68</v>
      </c>
      <c r="D7455">
        <v>9394</v>
      </c>
      <c r="E7455" t="s">
        <v>81</v>
      </c>
      <c r="F7455" t="s">
        <v>1609</v>
      </c>
      <c r="G7455" t="s">
        <v>3933</v>
      </c>
      <c r="H7455" t="s">
        <v>78</v>
      </c>
      <c r="I7455">
        <v>9333</v>
      </c>
      <c r="K7455" s="1"/>
    </row>
    <row r="7456" spans="1:11" x14ac:dyDescent="0.25">
      <c r="A7456" s="5" t="str">
        <f t="shared" si="116"/>
        <v>ID9390G7539</v>
      </c>
      <c r="B7456">
        <v>7539</v>
      </c>
      <c r="C7456" t="s">
        <v>68</v>
      </c>
      <c r="D7456">
        <v>9390</v>
      </c>
      <c r="E7456" t="s">
        <v>81</v>
      </c>
      <c r="F7456" t="s">
        <v>1609</v>
      </c>
      <c r="G7456" t="s">
        <v>3933</v>
      </c>
      <c r="H7456" t="s">
        <v>3970</v>
      </c>
      <c r="I7456">
        <v>9333</v>
      </c>
      <c r="K7456" s="1"/>
    </row>
    <row r="7457" spans="1:11" x14ac:dyDescent="0.25">
      <c r="A7457" s="5" t="str">
        <f t="shared" si="116"/>
        <v>ID9393G7540</v>
      </c>
      <c r="B7457">
        <v>7540</v>
      </c>
      <c r="C7457" t="s">
        <v>68</v>
      </c>
      <c r="D7457">
        <v>9393</v>
      </c>
      <c r="E7457" t="s">
        <v>81</v>
      </c>
      <c r="F7457" t="s">
        <v>1609</v>
      </c>
      <c r="G7457" t="s">
        <v>1610</v>
      </c>
      <c r="H7457" t="s">
        <v>1130</v>
      </c>
      <c r="I7457">
        <v>9333</v>
      </c>
      <c r="K7457" s="1"/>
    </row>
    <row r="7458" spans="1:11" x14ac:dyDescent="0.25">
      <c r="A7458" s="5" t="str">
        <f t="shared" si="116"/>
        <v>ID9392G7541</v>
      </c>
      <c r="B7458">
        <v>7541</v>
      </c>
      <c r="C7458" t="s">
        <v>68</v>
      </c>
      <c r="D7458">
        <v>9392</v>
      </c>
      <c r="E7458" t="s">
        <v>81</v>
      </c>
      <c r="F7458" t="s">
        <v>1609</v>
      </c>
      <c r="G7458" t="s">
        <v>1610</v>
      </c>
      <c r="H7458" t="s">
        <v>3972</v>
      </c>
      <c r="I7458">
        <v>9333</v>
      </c>
      <c r="K7458" s="1"/>
    </row>
    <row r="7459" spans="1:11" x14ac:dyDescent="0.25">
      <c r="A7459" s="5" t="str">
        <f t="shared" si="116"/>
        <v>ID9374G7542</v>
      </c>
      <c r="B7459">
        <v>7542</v>
      </c>
      <c r="C7459" t="s">
        <v>68</v>
      </c>
      <c r="D7459">
        <v>9374</v>
      </c>
      <c r="E7459" t="s">
        <v>3965</v>
      </c>
      <c r="F7459" t="s">
        <v>3965</v>
      </c>
      <c r="G7459" t="s">
        <v>3965</v>
      </c>
      <c r="H7459" t="s">
        <v>3965</v>
      </c>
      <c r="I7459" t="s">
        <v>71</v>
      </c>
      <c r="K7459" s="1"/>
    </row>
    <row r="7460" spans="1:11" x14ac:dyDescent="0.25">
      <c r="A7460" s="5" t="str">
        <f t="shared" si="116"/>
        <v>ID9375G7543</v>
      </c>
      <c r="B7460">
        <v>7543</v>
      </c>
      <c r="C7460" t="s">
        <v>68</v>
      </c>
      <c r="D7460">
        <v>9375</v>
      </c>
      <c r="E7460" t="s">
        <v>3965</v>
      </c>
      <c r="F7460" t="s">
        <v>3698</v>
      </c>
      <c r="G7460" t="s">
        <v>3698</v>
      </c>
      <c r="H7460" t="s">
        <v>3698</v>
      </c>
      <c r="I7460">
        <v>9374</v>
      </c>
      <c r="K7460" s="1"/>
    </row>
    <row r="7461" spans="1:11" x14ac:dyDescent="0.25">
      <c r="A7461" s="5" t="str">
        <f t="shared" si="116"/>
        <v>ID9376G7544</v>
      </c>
      <c r="B7461">
        <v>7544</v>
      </c>
      <c r="C7461" t="s">
        <v>68</v>
      </c>
      <c r="D7461">
        <v>9376</v>
      </c>
      <c r="E7461" t="s">
        <v>3965</v>
      </c>
      <c r="F7461" t="s">
        <v>3698</v>
      </c>
      <c r="G7461" t="s">
        <v>496</v>
      </c>
      <c r="H7461" t="s">
        <v>496</v>
      </c>
      <c r="I7461">
        <v>9375</v>
      </c>
      <c r="K7461" s="1"/>
    </row>
    <row r="7462" spans="1:11" x14ac:dyDescent="0.25">
      <c r="A7462" s="5" t="str">
        <f t="shared" si="116"/>
        <v>ID9377G7545</v>
      </c>
      <c r="B7462">
        <v>7545</v>
      </c>
      <c r="C7462" t="s">
        <v>68</v>
      </c>
      <c r="D7462">
        <v>9377</v>
      </c>
      <c r="E7462" t="s">
        <v>3965</v>
      </c>
      <c r="F7462" t="s">
        <v>3698</v>
      </c>
      <c r="G7462" t="s">
        <v>54</v>
      </c>
      <c r="H7462" t="s">
        <v>54</v>
      </c>
      <c r="I7462">
        <v>9375</v>
      </c>
      <c r="K7462" s="1"/>
    </row>
    <row r="7463" spans="1:11" x14ac:dyDescent="0.25">
      <c r="A7463" s="5" t="str">
        <f t="shared" si="116"/>
        <v>ID9378G7546</v>
      </c>
      <c r="B7463">
        <v>7546</v>
      </c>
      <c r="C7463" t="s">
        <v>68</v>
      </c>
      <c r="D7463">
        <v>9378</v>
      </c>
      <c r="E7463" t="s">
        <v>3965</v>
      </c>
      <c r="F7463" t="s">
        <v>3966</v>
      </c>
      <c r="G7463" t="s">
        <v>3966</v>
      </c>
      <c r="H7463" t="s">
        <v>3966</v>
      </c>
      <c r="I7463">
        <v>9374</v>
      </c>
      <c r="K7463" s="1"/>
    </row>
    <row r="7464" spans="1:11" x14ac:dyDescent="0.25">
      <c r="A7464" s="5" t="str">
        <f t="shared" si="116"/>
        <v>ID9379G7547</v>
      </c>
      <c r="B7464">
        <v>7547</v>
      </c>
      <c r="C7464" t="s">
        <v>68</v>
      </c>
      <c r="D7464">
        <v>9379</v>
      </c>
      <c r="E7464" t="s">
        <v>3965</v>
      </c>
      <c r="F7464" t="s">
        <v>1361</v>
      </c>
      <c r="G7464" t="s">
        <v>1361</v>
      </c>
      <c r="H7464" t="s">
        <v>1361</v>
      </c>
      <c r="I7464">
        <v>9374</v>
      </c>
      <c r="K7464" s="1"/>
    </row>
    <row r="7465" spans="1:11" x14ac:dyDescent="0.25">
      <c r="A7465" s="5" t="str">
        <f t="shared" si="116"/>
        <v>ID9387G7548</v>
      </c>
      <c r="B7465">
        <v>7548</v>
      </c>
      <c r="C7465" t="s">
        <v>68</v>
      </c>
      <c r="D7465">
        <v>9387</v>
      </c>
      <c r="E7465" t="s">
        <v>3965</v>
      </c>
      <c r="F7465" t="s">
        <v>1361</v>
      </c>
      <c r="G7465" t="s">
        <v>3969</v>
      </c>
      <c r="H7465" t="s">
        <v>3969</v>
      </c>
      <c r="I7465">
        <v>9379</v>
      </c>
      <c r="K7465" s="1"/>
    </row>
    <row r="7466" spans="1:11" x14ac:dyDescent="0.25">
      <c r="A7466" s="5" t="str">
        <f t="shared" si="116"/>
        <v>ID9388G7549</v>
      </c>
      <c r="B7466">
        <v>7549</v>
      </c>
      <c r="C7466" t="s">
        <v>68</v>
      </c>
      <c r="D7466">
        <v>9388</v>
      </c>
      <c r="E7466" t="s">
        <v>3965</v>
      </c>
      <c r="F7466" t="s">
        <v>1361</v>
      </c>
      <c r="G7466" t="s">
        <v>84</v>
      </c>
      <c r="H7466" t="s">
        <v>84</v>
      </c>
      <c r="I7466">
        <v>9379</v>
      </c>
      <c r="K7466" s="1"/>
    </row>
    <row r="7467" spans="1:11" x14ac:dyDescent="0.25">
      <c r="A7467" s="5" t="str">
        <f t="shared" si="116"/>
        <v>ID9389G7550</v>
      </c>
      <c r="B7467">
        <v>7550</v>
      </c>
      <c r="C7467" t="s">
        <v>68</v>
      </c>
      <c r="D7467">
        <v>9389</v>
      </c>
      <c r="E7467" t="s">
        <v>3965</v>
      </c>
      <c r="F7467" t="s">
        <v>1361</v>
      </c>
      <c r="G7467" t="s">
        <v>78</v>
      </c>
      <c r="H7467" t="s">
        <v>78</v>
      </c>
      <c r="I7467">
        <v>9379</v>
      </c>
      <c r="K7467" s="1"/>
    </row>
    <row r="7468" spans="1:11" x14ac:dyDescent="0.25">
      <c r="A7468" s="5" t="str">
        <f t="shared" si="116"/>
        <v>ID9380G7551</v>
      </c>
      <c r="B7468">
        <v>7551</v>
      </c>
      <c r="C7468" t="s">
        <v>68</v>
      </c>
      <c r="D7468">
        <v>9380</v>
      </c>
      <c r="E7468" t="s">
        <v>3965</v>
      </c>
      <c r="F7468" t="s">
        <v>3892</v>
      </c>
      <c r="G7468" t="s">
        <v>3892</v>
      </c>
      <c r="H7468" t="s">
        <v>3892</v>
      </c>
      <c r="I7468">
        <v>9374</v>
      </c>
      <c r="K7468" s="1"/>
    </row>
    <row r="7469" spans="1:11" x14ac:dyDescent="0.25">
      <c r="A7469" s="5" t="str">
        <f t="shared" si="116"/>
        <v>ID9381G7552</v>
      </c>
      <c r="B7469">
        <v>7552</v>
      </c>
      <c r="C7469" t="s">
        <v>68</v>
      </c>
      <c r="D7469">
        <v>9381</v>
      </c>
      <c r="E7469" t="s">
        <v>3965</v>
      </c>
      <c r="F7469" t="s">
        <v>3892</v>
      </c>
      <c r="G7469" t="s">
        <v>3967</v>
      </c>
      <c r="H7469" t="s">
        <v>3967</v>
      </c>
      <c r="I7469">
        <v>9380</v>
      </c>
      <c r="K7469" s="1"/>
    </row>
    <row r="7470" spans="1:11" x14ac:dyDescent="0.25">
      <c r="A7470" s="5" t="str">
        <f t="shared" si="116"/>
        <v>ID9382G7553</v>
      </c>
      <c r="B7470">
        <v>7553</v>
      </c>
      <c r="C7470" t="s">
        <v>68</v>
      </c>
      <c r="D7470">
        <v>9382</v>
      </c>
      <c r="E7470" t="s">
        <v>3965</v>
      </c>
      <c r="F7470" t="s">
        <v>3892</v>
      </c>
      <c r="G7470" t="s">
        <v>54</v>
      </c>
      <c r="H7470" t="s">
        <v>54</v>
      </c>
      <c r="I7470">
        <v>9380</v>
      </c>
      <c r="K7470" s="1"/>
    </row>
    <row r="7471" spans="1:11" x14ac:dyDescent="0.25">
      <c r="A7471" s="5" t="str">
        <f t="shared" si="116"/>
        <v>ID9383G7554</v>
      </c>
      <c r="B7471">
        <v>7554</v>
      </c>
      <c r="C7471" t="s">
        <v>68</v>
      </c>
      <c r="D7471">
        <v>9383</v>
      </c>
      <c r="E7471" t="s">
        <v>3965</v>
      </c>
      <c r="F7471" t="s">
        <v>3968</v>
      </c>
      <c r="G7471" t="s">
        <v>3968</v>
      </c>
      <c r="H7471" t="s">
        <v>3968</v>
      </c>
      <c r="I7471">
        <v>9374</v>
      </c>
      <c r="K7471" s="1"/>
    </row>
    <row r="7472" spans="1:11" x14ac:dyDescent="0.25">
      <c r="A7472" s="5" t="str">
        <f t="shared" si="116"/>
        <v>ID9384G7555</v>
      </c>
      <c r="B7472">
        <v>7555</v>
      </c>
      <c r="C7472" t="s">
        <v>68</v>
      </c>
      <c r="D7472">
        <v>9384</v>
      </c>
      <c r="E7472" t="s">
        <v>3965</v>
      </c>
      <c r="F7472" t="s">
        <v>3968</v>
      </c>
      <c r="G7472" t="s">
        <v>496</v>
      </c>
      <c r="H7472" t="s">
        <v>496</v>
      </c>
      <c r="I7472">
        <v>9383</v>
      </c>
      <c r="K7472" s="1"/>
    </row>
    <row r="7473" spans="1:11" x14ac:dyDescent="0.25">
      <c r="A7473" s="5" t="str">
        <f t="shared" si="116"/>
        <v>ID9385G7556</v>
      </c>
      <c r="B7473">
        <v>7556</v>
      </c>
      <c r="C7473" t="s">
        <v>68</v>
      </c>
      <c r="D7473">
        <v>9385</v>
      </c>
      <c r="E7473" t="s">
        <v>3965</v>
      </c>
      <c r="F7473" t="s">
        <v>3968</v>
      </c>
      <c r="G7473" t="s">
        <v>54</v>
      </c>
      <c r="H7473" t="s">
        <v>54</v>
      </c>
      <c r="I7473">
        <v>9383</v>
      </c>
      <c r="K7473" s="1"/>
    </row>
    <row r="7474" spans="1:11" x14ac:dyDescent="0.25">
      <c r="A7474" s="5" t="str">
        <f t="shared" si="116"/>
        <v>ID9386G7557</v>
      </c>
      <c r="B7474">
        <v>7557</v>
      </c>
      <c r="C7474" t="s">
        <v>68</v>
      </c>
      <c r="D7474">
        <v>9386</v>
      </c>
      <c r="E7474" t="s">
        <v>3965</v>
      </c>
      <c r="F7474" t="s">
        <v>78</v>
      </c>
      <c r="G7474" t="s">
        <v>78</v>
      </c>
      <c r="H7474" t="s">
        <v>78</v>
      </c>
      <c r="I7474">
        <v>9374</v>
      </c>
      <c r="K7474" s="1"/>
    </row>
    <row r="7475" spans="1:11" x14ac:dyDescent="0.25">
      <c r="A7475" s="5" t="str">
        <f t="shared" si="116"/>
        <v>ID8807G7558</v>
      </c>
      <c r="B7475">
        <v>7558</v>
      </c>
      <c r="C7475" t="s">
        <v>158</v>
      </c>
      <c r="D7475">
        <v>8807</v>
      </c>
      <c r="E7475" t="s">
        <v>92</v>
      </c>
      <c r="F7475" t="s">
        <v>162</v>
      </c>
      <c r="G7475" t="s">
        <v>1542</v>
      </c>
      <c r="H7475" t="s">
        <v>3724</v>
      </c>
      <c r="I7475">
        <v>3795</v>
      </c>
      <c r="K7475" s="1"/>
    </row>
    <row r="7476" spans="1:11" x14ac:dyDescent="0.25">
      <c r="A7476" s="5" t="str">
        <f t="shared" si="116"/>
        <v>ID9418G7559</v>
      </c>
      <c r="B7476">
        <v>7559</v>
      </c>
      <c r="C7476" t="s">
        <v>68</v>
      </c>
      <c r="D7476">
        <v>9418</v>
      </c>
      <c r="E7476" t="s">
        <v>81</v>
      </c>
      <c r="F7476" t="s">
        <v>114</v>
      </c>
      <c r="G7476" t="s">
        <v>114</v>
      </c>
      <c r="H7476" t="s">
        <v>3984</v>
      </c>
      <c r="I7476">
        <v>32</v>
      </c>
      <c r="K7476" s="1"/>
    </row>
    <row r="7477" spans="1:11" x14ac:dyDescent="0.25">
      <c r="A7477" s="5" t="str">
        <f t="shared" si="116"/>
        <v>ID9395G7560</v>
      </c>
      <c r="B7477">
        <v>7560</v>
      </c>
      <c r="C7477" t="s">
        <v>68</v>
      </c>
      <c r="D7477">
        <v>9395</v>
      </c>
      <c r="E7477" t="s">
        <v>3965</v>
      </c>
      <c r="F7477" t="s">
        <v>3698</v>
      </c>
      <c r="G7477" t="s">
        <v>496</v>
      </c>
      <c r="H7477" t="s">
        <v>4</v>
      </c>
      <c r="I7477">
        <v>9376</v>
      </c>
      <c r="K7477" s="1"/>
    </row>
    <row r="7478" spans="1:11" x14ac:dyDescent="0.25">
      <c r="A7478" s="5" t="str">
        <f t="shared" si="116"/>
        <v>ID9398G7561</v>
      </c>
      <c r="B7478">
        <v>7561</v>
      </c>
      <c r="C7478" t="s">
        <v>68</v>
      </c>
      <c r="D7478">
        <v>9398</v>
      </c>
      <c r="E7478" t="s">
        <v>3965</v>
      </c>
      <c r="F7478" t="s">
        <v>3698</v>
      </c>
      <c r="G7478" t="s">
        <v>496</v>
      </c>
      <c r="H7478" t="s">
        <v>25</v>
      </c>
      <c r="I7478">
        <v>9376</v>
      </c>
      <c r="K7478" s="1"/>
    </row>
    <row r="7479" spans="1:11" x14ac:dyDescent="0.25">
      <c r="A7479" s="5" t="str">
        <f t="shared" si="116"/>
        <v>ID9401G7562</v>
      </c>
      <c r="B7479">
        <v>7562</v>
      </c>
      <c r="C7479" t="s">
        <v>68</v>
      </c>
      <c r="D7479">
        <v>9401</v>
      </c>
      <c r="E7479" t="s">
        <v>3965</v>
      </c>
      <c r="F7479" t="s">
        <v>3698</v>
      </c>
      <c r="G7479" t="s">
        <v>496</v>
      </c>
      <c r="H7479" t="s">
        <v>3974</v>
      </c>
      <c r="I7479">
        <v>9376</v>
      </c>
      <c r="K7479" s="1"/>
    </row>
    <row r="7480" spans="1:11" x14ac:dyDescent="0.25">
      <c r="A7480" s="5" t="str">
        <f t="shared" si="116"/>
        <v>ID9409G7563</v>
      </c>
      <c r="B7480">
        <v>7563</v>
      </c>
      <c r="C7480" t="s">
        <v>68</v>
      </c>
      <c r="D7480">
        <v>9409</v>
      </c>
      <c r="E7480" t="s">
        <v>3965</v>
      </c>
      <c r="F7480" t="s">
        <v>3698</v>
      </c>
      <c r="G7480" t="s">
        <v>496</v>
      </c>
      <c r="H7480" t="s">
        <v>46</v>
      </c>
      <c r="I7480">
        <v>9376</v>
      </c>
      <c r="K7480" s="1"/>
    </row>
    <row r="7481" spans="1:11" x14ac:dyDescent="0.25">
      <c r="A7481" s="5" t="str">
        <f t="shared" si="116"/>
        <v>ID9412G7564</v>
      </c>
      <c r="B7481">
        <v>7564</v>
      </c>
      <c r="C7481" t="s">
        <v>68</v>
      </c>
      <c r="D7481">
        <v>9412</v>
      </c>
      <c r="E7481" t="s">
        <v>3965</v>
      </c>
      <c r="F7481" t="s">
        <v>3698</v>
      </c>
      <c r="G7481" t="s">
        <v>496</v>
      </c>
      <c r="H7481" t="s">
        <v>49</v>
      </c>
      <c r="I7481">
        <v>9376</v>
      </c>
      <c r="K7481" s="1"/>
    </row>
    <row r="7482" spans="1:11" x14ac:dyDescent="0.25">
      <c r="A7482" s="5" t="str">
        <f t="shared" si="116"/>
        <v>ID9415G7565</v>
      </c>
      <c r="B7482">
        <v>7565</v>
      </c>
      <c r="C7482" t="s">
        <v>68</v>
      </c>
      <c r="D7482">
        <v>9415</v>
      </c>
      <c r="E7482" t="s">
        <v>3965</v>
      </c>
      <c r="F7482" t="s">
        <v>3698</v>
      </c>
      <c r="G7482" t="s">
        <v>496</v>
      </c>
      <c r="H7482" t="s">
        <v>3982</v>
      </c>
      <c r="I7482">
        <v>9376</v>
      </c>
      <c r="K7482" s="1"/>
    </row>
    <row r="7483" spans="1:11" x14ac:dyDescent="0.25">
      <c r="A7483" s="5" t="str">
        <f t="shared" si="116"/>
        <v>ID9404G7566</v>
      </c>
      <c r="B7483">
        <v>7566</v>
      </c>
      <c r="C7483" t="s">
        <v>68</v>
      </c>
      <c r="D7483">
        <v>9404</v>
      </c>
      <c r="E7483" t="s">
        <v>3965</v>
      </c>
      <c r="F7483" t="s">
        <v>3698</v>
      </c>
      <c r="G7483" t="s">
        <v>496</v>
      </c>
      <c r="H7483" t="s">
        <v>3976</v>
      </c>
      <c r="I7483">
        <v>9376</v>
      </c>
      <c r="K7483" s="1"/>
    </row>
    <row r="7484" spans="1:11" x14ac:dyDescent="0.25">
      <c r="A7484" s="5" t="str">
        <f t="shared" si="116"/>
        <v>ID9407G7567</v>
      </c>
      <c r="B7484">
        <v>7567</v>
      </c>
      <c r="C7484" t="s">
        <v>68</v>
      </c>
      <c r="D7484">
        <v>9407</v>
      </c>
      <c r="E7484" t="s">
        <v>3965</v>
      </c>
      <c r="F7484" t="s">
        <v>3698</v>
      </c>
      <c r="G7484" t="s">
        <v>496</v>
      </c>
      <c r="H7484" t="s">
        <v>38</v>
      </c>
      <c r="I7484">
        <v>9376</v>
      </c>
      <c r="K7484" s="1"/>
    </row>
    <row r="7485" spans="1:11" x14ac:dyDescent="0.25">
      <c r="A7485" s="5" t="str">
        <f t="shared" si="116"/>
        <v>ID9410G7568</v>
      </c>
      <c r="B7485">
        <v>7568</v>
      </c>
      <c r="C7485" t="s">
        <v>68</v>
      </c>
      <c r="D7485">
        <v>9410</v>
      </c>
      <c r="E7485" t="s">
        <v>3965</v>
      </c>
      <c r="F7485" t="s">
        <v>3698</v>
      </c>
      <c r="G7485" t="s">
        <v>496</v>
      </c>
      <c r="H7485" t="s">
        <v>47</v>
      </c>
      <c r="I7485">
        <v>9376</v>
      </c>
      <c r="K7485" s="1"/>
    </row>
    <row r="7486" spans="1:11" x14ac:dyDescent="0.25">
      <c r="A7486" s="5" t="str">
        <f t="shared" si="116"/>
        <v>ID9413G7569</v>
      </c>
      <c r="B7486">
        <v>7569</v>
      </c>
      <c r="C7486" t="s">
        <v>68</v>
      </c>
      <c r="D7486">
        <v>9413</v>
      </c>
      <c r="E7486" t="s">
        <v>3965</v>
      </c>
      <c r="F7486" t="s">
        <v>3698</v>
      </c>
      <c r="G7486" t="s">
        <v>496</v>
      </c>
      <c r="H7486" t="s">
        <v>3980</v>
      </c>
      <c r="I7486">
        <v>9376</v>
      </c>
      <c r="K7486" s="1"/>
    </row>
    <row r="7487" spans="1:11" x14ac:dyDescent="0.25">
      <c r="A7487" s="5" t="str">
        <f t="shared" si="116"/>
        <v>ID9416G7570</v>
      </c>
      <c r="B7487">
        <v>7570</v>
      </c>
      <c r="C7487" t="s">
        <v>68</v>
      </c>
      <c r="D7487">
        <v>9416</v>
      </c>
      <c r="E7487" t="s">
        <v>3965</v>
      </c>
      <c r="F7487" t="s">
        <v>3698</v>
      </c>
      <c r="G7487" t="s">
        <v>496</v>
      </c>
      <c r="H7487" t="s">
        <v>3983</v>
      </c>
      <c r="I7487">
        <v>9376</v>
      </c>
      <c r="K7487" s="1"/>
    </row>
    <row r="7488" spans="1:11" x14ac:dyDescent="0.25">
      <c r="A7488" s="5" t="str">
        <f t="shared" si="116"/>
        <v>ID9396G7571</v>
      </c>
      <c r="B7488">
        <v>7571</v>
      </c>
      <c r="C7488" t="s">
        <v>68</v>
      </c>
      <c r="D7488">
        <v>9396</v>
      </c>
      <c r="E7488" t="s">
        <v>3965</v>
      </c>
      <c r="F7488" t="s">
        <v>3698</v>
      </c>
      <c r="G7488" t="s">
        <v>496</v>
      </c>
      <c r="H7488" t="s">
        <v>7</v>
      </c>
      <c r="I7488">
        <v>9376</v>
      </c>
      <c r="K7488" s="1"/>
    </row>
    <row r="7489" spans="1:11" x14ac:dyDescent="0.25">
      <c r="A7489" s="5" t="str">
        <f t="shared" si="116"/>
        <v>ID9397G7572</v>
      </c>
      <c r="B7489">
        <v>7572</v>
      </c>
      <c r="C7489" t="s">
        <v>68</v>
      </c>
      <c r="D7489">
        <v>9397</v>
      </c>
      <c r="E7489" t="s">
        <v>3965</v>
      </c>
      <c r="F7489" t="s">
        <v>3698</v>
      </c>
      <c r="G7489" t="s">
        <v>496</v>
      </c>
      <c r="H7489" t="s">
        <v>3973</v>
      </c>
      <c r="I7489">
        <v>9376</v>
      </c>
      <c r="K7489" s="1"/>
    </row>
    <row r="7490" spans="1:11" x14ac:dyDescent="0.25">
      <c r="A7490" s="5" t="str">
        <f t="shared" si="116"/>
        <v>ID9399G7573</v>
      </c>
      <c r="B7490">
        <v>7573</v>
      </c>
      <c r="C7490" t="s">
        <v>68</v>
      </c>
      <c r="D7490">
        <v>9399</v>
      </c>
      <c r="E7490" t="s">
        <v>3965</v>
      </c>
      <c r="F7490" t="s">
        <v>3698</v>
      </c>
      <c r="G7490" t="s">
        <v>496</v>
      </c>
      <c r="H7490" t="s">
        <v>23</v>
      </c>
      <c r="I7490">
        <v>9376</v>
      </c>
      <c r="K7490" s="1"/>
    </row>
    <row r="7491" spans="1:11" x14ac:dyDescent="0.25">
      <c r="A7491" s="5" t="str">
        <f t="shared" ref="A7491:A7554" si="117">"ID"&amp;D7491&amp;"G"&amp;B7491</f>
        <v>ID9400G7574</v>
      </c>
      <c r="B7491">
        <v>7574</v>
      </c>
      <c r="C7491" t="s">
        <v>68</v>
      </c>
      <c r="D7491">
        <v>9400</v>
      </c>
      <c r="E7491" t="s">
        <v>3965</v>
      </c>
      <c r="F7491" t="s">
        <v>3698</v>
      </c>
      <c r="G7491" t="s">
        <v>496</v>
      </c>
      <c r="H7491" t="s">
        <v>27</v>
      </c>
      <c r="I7491">
        <v>9376</v>
      </c>
      <c r="K7491" s="1"/>
    </row>
    <row r="7492" spans="1:11" x14ac:dyDescent="0.25">
      <c r="A7492" s="5" t="str">
        <f t="shared" si="117"/>
        <v>ID9402G7575</v>
      </c>
      <c r="B7492">
        <v>7575</v>
      </c>
      <c r="C7492" t="s">
        <v>68</v>
      </c>
      <c r="D7492">
        <v>9402</v>
      </c>
      <c r="E7492" t="s">
        <v>3965</v>
      </c>
      <c r="F7492" t="s">
        <v>3698</v>
      </c>
      <c r="G7492" t="s">
        <v>496</v>
      </c>
      <c r="H7492" t="s">
        <v>3975</v>
      </c>
      <c r="I7492">
        <v>9376</v>
      </c>
      <c r="K7492" s="1"/>
    </row>
    <row r="7493" spans="1:11" x14ac:dyDescent="0.25">
      <c r="A7493" s="5" t="str">
        <f t="shared" si="117"/>
        <v>ID9403G7576</v>
      </c>
      <c r="B7493">
        <v>7576</v>
      </c>
      <c r="C7493" t="s">
        <v>68</v>
      </c>
      <c r="D7493">
        <v>9403</v>
      </c>
      <c r="E7493" t="s">
        <v>3965</v>
      </c>
      <c r="F7493" t="s">
        <v>3698</v>
      </c>
      <c r="G7493" t="s">
        <v>496</v>
      </c>
      <c r="H7493" t="s">
        <v>33</v>
      </c>
      <c r="I7493">
        <v>9376</v>
      </c>
      <c r="K7493" s="1"/>
    </row>
    <row r="7494" spans="1:11" x14ac:dyDescent="0.25">
      <c r="A7494" s="5" t="str">
        <f t="shared" si="117"/>
        <v>ID9405G7577</v>
      </c>
      <c r="B7494">
        <v>7577</v>
      </c>
      <c r="C7494" t="s">
        <v>68</v>
      </c>
      <c r="D7494">
        <v>9405</v>
      </c>
      <c r="E7494" t="s">
        <v>3965</v>
      </c>
      <c r="F7494" t="s">
        <v>3698</v>
      </c>
      <c r="G7494" t="s">
        <v>496</v>
      </c>
      <c r="H7494" t="s">
        <v>3977</v>
      </c>
      <c r="I7494">
        <v>9376</v>
      </c>
      <c r="K7494" s="1"/>
    </row>
    <row r="7495" spans="1:11" x14ac:dyDescent="0.25">
      <c r="A7495" s="5" t="str">
        <f t="shared" si="117"/>
        <v>ID9406G7578</v>
      </c>
      <c r="B7495">
        <v>7578</v>
      </c>
      <c r="C7495" t="s">
        <v>68</v>
      </c>
      <c r="D7495">
        <v>9406</v>
      </c>
      <c r="E7495" t="s">
        <v>3965</v>
      </c>
      <c r="F7495" t="s">
        <v>3698</v>
      </c>
      <c r="G7495" t="s">
        <v>496</v>
      </c>
      <c r="H7495" t="s">
        <v>3978</v>
      </c>
      <c r="I7495">
        <v>9376</v>
      </c>
      <c r="K7495" s="1"/>
    </row>
    <row r="7496" spans="1:11" x14ac:dyDescent="0.25">
      <c r="A7496" s="5" t="str">
        <f t="shared" si="117"/>
        <v>ID9408G7579</v>
      </c>
      <c r="B7496">
        <v>7579</v>
      </c>
      <c r="C7496" t="s">
        <v>68</v>
      </c>
      <c r="D7496">
        <v>9408</v>
      </c>
      <c r="E7496" t="s">
        <v>3965</v>
      </c>
      <c r="F7496" t="s">
        <v>3698</v>
      </c>
      <c r="G7496" t="s">
        <v>496</v>
      </c>
      <c r="H7496" t="s">
        <v>40</v>
      </c>
      <c r="I7496">
        <v>9376</v>
      </c>
      <c r="K7496" s="1"/>
    </row>
    <row r="7497" spans="1:11" x14ac:dyDescent="0.25">
      <c r="A7497" s="5" t="str">
        <f t="shared" si="117"/>
        <v>ID9411G7580</v>
      </c>
      <c r="B7497">
        <v>7580</v>
      </c>
      <c r="C7497" t="s">
        <v>68</v>
      </c>
      <c r="D7497">
        <v>9411</v>
      </c>
      <c r="E7497" t="s">
        <v>3965</v>
      </c>
      <c r="F7497" t="s">
        <v>3698</v>
      </c>
      <c r="G7497" t="s">
        <v>496</v>
      </c>
      <c r="H7497" t="s">
        <v>3979</v>
      </c>
      <c r="I7497">
        <v>9376</v>
      </c>
      <c r="K7497" s="1"/>
    </row>
    <row r="7498" spans="1:11" x14ac:dyDescent="0.25">
      <c r="A7498" s="5" t="str">
        <f t="shared" si="117"/>
        <v>ID9414G7581</v>
      </c>
      <c r="B7498">
        <v>7581</v>
      </c>
      <c r="C7498" t="s">
        <v>68</v>
      </c>
      <c r="D7498">
        <v>9414</v>
      </c>
      <c r="E7498" t="s">
        <v>3965</v>
      </c>
      <c r="F7498" t="s">
        <v>3698</v>
      </c>
      <c r="G7498" t="s">
        <v>496</v>
      </c>
      <c r="H7498" t="s">
        <v>3981</v>
      </c>
      <c r="I7498">
        <v>9376</v>
      </c>
      <c r="K7498" s="1"/>
    </row>
    <row r="7499" spans="1:11" x14ac:dyDescent="0.25">
      <c r="A7499" s="5" t="str">
        <f t="shared" si="117"/>
        <v>ID9417G7582</v>
      </c>
      <c r="B7499">
        <v>7582</v>
      </c>
      <c r="C7499" t="s">
        <v>68</v>
      </c>
      <c r="D7499">
        <v>9417</v>
      </c>
      <c r="E7499" t="s">
        <v>3965</v>
      </c>
      <c r="F7499" t="s">
        <v>3698</v>
      </c>
      <c r="G7499" t="s">
        <v>496</v>
      </c>
      <c r="H7499" t="s">
        <v>52</v>
      </c>
      <c r="I7499">
        <v>9376</v>
      </c>
      <c r="K7499" s="1"/>
    </row>
    <row r="7500" spans="1:11" x14ac:dyDescent="0.25">
      <c r="A7500" s="5" t="str">
        <f t="shared" si="117"/>
        <v>ID3793G7583</v>
      </c>
      <c r="B7500">
        <v>7583</v>
      </c>
      <c r="C7500" t="s">
        <v>158</v>
      </c>
      <c r="D7500">
        <v>3793</v>
      </c>
      <c r="E7500" t="s">
        <v>92</v>
      </c>
      <c r="F7500" t="s">
        <v>162</v>
      </c>
      <c r="G7500" t="s">
        <v>1541</v>
      </c>
      <c r="H7500" t="s">
        <v>1541</v>
      </c>
      <c r="I7500">
        <v>395</v>
      </c>
      <c r="K7500" s="1"/>
    </row>
    <row r="7501" spans="1:11" x14ac:dyDescent="0.25">
      <c r="A7501" s="5" t="str">
        <f t="shared" si="117"/>
        <v>ID8793G7584</v>
      </c>
      <c r="B7501">
        <v>7584</v>
      </c>
      <c r="C7501" t="s">
        <v>68</v>
      </c>
      <c r="D7501">
        <v>8793</v>
      </c>
      <c r="E7501" t="s">
        <v>92</v>
      </c>
      <c r="F7501" t="s">
        <v>162</v>
      </c>
      <c r="G7501" t="s">
        <v>770</v>
      </c>
      <c r="H7501" t="s">
        <v>3715</v>
      </c>
      <c r="I7501">
        <v>3791</v>
      </c>
      <c r="K7501" s="1"/>
    </row>
    <row r="7502" spans="1:11" x14ac:dyDescent="0.25">
      <c r="A7502" s="5" t="str">
        <f t="shared" si="117"/>
        <v>ID8837G7585</v>
      </c>
      <c r="B7502">
        <v>7585</v>
      </c>
      <c r="C7502" t="s">
        <v>68</v>
      </c>
      <c r="D7502">
        <v>8837</v>
      </c>
      <c r="E7502" t="s">
        <v>92</v>
      </c>
      <c r="F7502" t="s">
        <v>353</v>
      </c>
      <c r="G7502" t="s">
        <v>1547</v>
      </c>
      <c r="H7502" t="s">
        <v>78</v>
      </c>
      <c r="I7502">
        <v>3800</v>
      </c>
      <c r="K7502" s="1"/>
    </row>
    <row r="7503" spans="1:11" x14ac:dyDescent="0.25">
      <c r="A7503" s="5" t="str">
        <f t="shared" si="117"/>
        <v>ID8794G7586</v>
      </c>
      <c r="B7503">
        <v>7586</v>
      </c>
      <c r="C7503" t="s">
        <v>68</v>
      </c>
      <c r="D7503">
        <v>8794</v>
      </c>
      <c r="E7503" t="s">
        <v>92</v>
      </c>
      <c r="F7503" t="s">
        <v>162</v>
      </c>
      <c r="G7503" t="s">
        <v>770</v>
      </c>
      <c r="H7503" t="s">
        <v>78</v>
      </c>
      <c r="I7503">
        <v>3791</v>
      </c>
      <c r="K7503" s="1"/>
    </row>
    <row r="7504" spans="1:11" x14ac:dyDescent="0.25">
      <c r="A7504" s="5" t="str">
        <f t="shared" si="117"/>
        <v>ID8816G7587</v>
      </c>
      <c r="B7504">
        <v>7587</v>
      </c>
      <c r="C7504" t="s">
        <v>68</v>
      </c>
      <c r="D7504">
        <v>8816</v>
      </c>
      <c r="E7504" t="s">
        <v>92</v>
      </c>
      <c r="F7504" t="s">
        <v>353</v>
      </c>
      <c r="G7504" t="s">
        <v>1543</v>
      </c>
      <c r="H7504" t="s">
        <v>78</v>
      </c>
      <c r="I7504">
        <v>3796</v>
      </c>
      <c r="K7504" s="1"/>
    </row>
    <row r="7505" spans="1:11" x14ac:dyDescent="0.25">
      <c r="A7505" s="5" t="str">
        <f t="shared" si="117"/>
        <v>ID9419G7588</v>
      </c>
      <c r="B7505">
        <v>7588</v>
      </c>
      <c r="C7505" t="s">
        <v>158</v>
      </c>
      <c r="D7505">
        <v>9419</v>
      </c>
      <c r="E7505" t="s">
        <v>1848</v>
      </c>
      <c r="F7505" t="s">
        <v>3934</v>
      </c>
      <c r="G7505" t="s">
        <v>2921</v>
      </c>
      <c r="H7505" t="s">
        <v>2921</v>
      </c>
      <c r="I7505">
        <v>9335</v>
      </c>
      <c r="K7505" s="1"/>
    </row>
    <row r="7506" spans="1:11" x14ac:dyDescent="0.25">
      <c r="A7506" s="5" t="str">
        <f t="shared" si="117"/>
        <v>ID9420G7589</v>
      </c>
      <c r="B7506">
        <v>7589</v>
      </c>
      <c r="C7506" t="s">
        <v>158</v>
      </c>
      <c r="D7506">
        <v>9420</v>
      </c>
      <c r="E7506" t="s">
        <v>1848</v>
      </c>
      <c r="F7506" t="s">
        <v>3934</v>
      </c>
      <c r="G7506" t="s">
        <v>805</v>
      </c>
      <c r="H7506" t="s">
        <v>805</v>
      </c>
      <c r="I7506">
        <v>9335</v>
      </c>
      <c r="K7506" s="1"/>
    </row>
    <row r="7507" spans="1:11" x14ac:dyDescent="0.25">
      <c r="A7507" s="5" t="str">
        <f t="shared" si="117"/>
        <v>ID9421G7590</v>
      </c>
      <c r="B7507">
        <v>7590</v>
      </c>
      <c r="C7507" t="s">
        <v>158</v>
      </c>
      <c r="D7507">
        <v>9421</v>
      </c>
      <c r="E7507" t="s">
        <v>1848</v>
      </c>
      <c r="F7507" t="s">
        <v>3934</v>
      </c>
      <c r="G7507" t="s">
        <v>3985</v>
      </c>
      <c r="H7507" t="s">
        <v>3985</v>
      </c>
      <c r="I7507">
        <v>9335</v>
      </c>
      <c r="K7507" s="1"/>
    </row>
    <row r="7508" spans="1:11" x14ac:dyDescent="0.25">
      <c r="A7508" s="5" t="str">
        <f t="shared" si="117"/>
        <v>ID9422G7591</v>
      </c>
      <c r="B7508">
        <v>7591</v>
      </c>
      <c r="C7508" t="s">
        <v>158</v>
      </c>
      <c r="D7508">
        <v>9422</v>
      </c>
      <c r="E7508" t="s">
        <v>1848</v>
      </c>
      <c r="F7508" t="s">
        <v>3934</v>
      </c>
      <c r="G7508" t="s">
        <v>1801</v>
      </c>
      <c r="H7508" t="s">
        <v>1801</v>
      </c>
      <c r="I7508">
        <v>9335</v>
      </c>
      <c r="K7508" s="1"/>
    </row>
    <row r="7509" spans="1:11" x14ac:dyDescent="0.25">
      <c r="A7509" s="5" t="str">
        <f t="shared" si="117"/>
        <v>ID9423G7592</v>
      </c>
      <c r="B7509">
        <v>7592</v>
      </c>
      <c r="C7509" t="s">
        <v>158</v>
      </c>
      <c r="D7509">
        <v>9423</v>
      </c>
      <c r="E7509" t="s">
        <v>1848</v>
      </c>
      <c r="F7509" t="s">
        <v>3944</v>
      </c>
      <c r="G7509" t="s">
        <v>3986</v>
      </c>
      <c r="H7509" t="s">
        <v>3986</v>
      </c>
      <c r="I7509">
        <v>9349</v>
      </c>
      <c r="K7509" s="1"/>
    </row>
    <row r="7510" spans="1:11" x14ac:dyDescent="0.25">
      <c r="A7510" s="5" t="str">
        <f t="shared" si="117"/>
        <v>ID9424G7593</v>
      </c>
      <c r="B7510">
        <v>7593</v>
      </c>
      <c r="C7510" t="s">
        <v>158</v>
      </c>
      <c r="D7510">
        <v>9424</v>
      </c>
      <c r="E7510" t="s">
        <v>1848</v>
      </c>
      <c r="F7510" t="s">
        <v>3958</v>
      </c>
      <c r="G7510" t="s">
        <v>3987</v>
      </c>
      <c r="H7510" t="s">
        <v>3987</v>
      </c>
      <c r="I7510">
        <v>9366</v>
      </c>
      <c r="K7510" s="1"/>
    </row>
    <row r="7511" spans="1:11" x14ac:dyDescent="0.25">
      <c r="A7511" s="5" t="str">
        <f t="shared" si="117"/>
        <v>ID9521G7594</v>
      </c>
      <c r="B7511">
        <v>7594</v>
      </c>
      <c r="C7511" t="s">
        <v>79</v>
      </c>
      <c r="D7511">
        <v>9521</v>
      </c>
      <c r="E7511" t="s">
        <v>80</v>
      </c>
      <c r="F7511" t="s">
        <v>109</v>
      </c>
      <c r="G7511" t="s">
        <v>707</v>
      </c>
      <c r="H7511" t="s">
        <v>4022</v>
      </c>
      <c r="I7511">
        <v>1360</v>
      </c>
      <c r="K7511" s="1"/>
    </row>
    <row r="7512" spans="1:11" x14ac:dyDescent="0.25">
      <c r="A7512" s="5" t="str">
        <f t="shared" si="117"/>
        <v>ID9510G7595</v>
      </c>
      <c r="B7512">
        <v>7595</v>
      </c>
      <c r="C7512" t="s">
        <v>68</v>
      </c>
      <c r="D7512">
        <v>9510</v>
      </c>
      <c r="E7512" t="s">
        <v>81</v>
      </c>
      <c r="F7512" t="s">
        <v>114</v>
      </c>
      <c r="G7512" t="s">
        <v>114</v>
      </c>
      <c r="H7512" t="s">
        <v>3687</v>
      </c>
      <c r="I7512">
        <v>32</v>
      </c>
      <c r="K7512" s="1"/>
    </row>
    <row r="7513" spans="1:11" x14ac:dyDescent="0.25">
      <c r="A7513" s="5" t="str">
        <f t="shared" si="117"/>
        <v>ID9527G7596</v>
      </c>
      <c r="B7513">
        <v>7596</v>
      </c>
      <c r="C7513" t="s">
        <v>68</v>
      </c>
      <c r="D7513">
        <v>9527</v>
      </c>
      <c r="E7513" t="s">
        <v>84</v>
      </c>
      <c r="F7513" t="s">
        <v>134</v>
      </c>
      <c r="G7513" t="s">
        <v>447</v>
      </c>
      <c r="H7513" t="s">
        <v>78</v>
      </c>
      <c r="I7513">
        <v>595</v>
      </c>
      <c r="K7513" s="1"/>
    </row>
    <row r="7514" spans="1:11" x14ac:dyDescent="0.25">
      <c r="A7514" s="5" t="str">
        <f t="shared" si="117"/>
        <v>ID9524G7597</v>
      </c>
      <c r="B7514">
        <v>7597</v>
      </c>
      <c r="C7514" t="s">
        <v>68</v>
      </c>
      <c r="D7514">
        <v>9524</v>
      </c>
      <c r="E7514" t="s">
        <v>84</v>
      </c>
      <c r="F7514" t="s">
        <v>134</v>
      </c>
      <c r="G7514" t="s">
        <v>447</v>
      </c>
      <c r="H7514" t="s">
        <v>3650</v>
      </c>
      <c r="I7514">
        <v>595</v>
      </c>
      <c r="K7514" s="1"/>
    </row>
    <row r="7515" spans="1:11" x14ac:dyDescent="0.25">
      <c r="A7515" s="5" t="str">
        <f t="shared" si="117"/>
        <v>ID9525G7598</v>
      </c>
      <c r="B7515">
        <v>7598</v>
      </c>
      <c r="C7515" t="s">
        <v>68</v>
      </c>
      <c r="D7515">
        <v>9525</v>
      </c>
      <c r="E7515" t="s">
        <v>84</v>
      </c>
      <c r="F7515" t="s">
        <v>134</v>
      </c>
      <c r="G7515" t="s">
        <v>447</v>
      </c>
      <c r="H7515" t="s">
        <v>4025</v>
      </c>
      <c r="I7515">
        <v>595</v>
      </c>
      <c r="K7515" s="1"/>
    </row>
    <row r="7516" spans="1:11" x14ac:dyDescent="0.25">
      <c r="A7516" s="5" t="str">
        <f t="shared" si="117"/>
        <v>ID9522G7599</v>
      </c>
      <c r="B7516">
        <v>7599</v>
      </c>
      <c r="C7516" t="s">
        <v>68</v>
      </c>
      <c r="D7516">
        <v>9522</v>
      </c>
      <c r="E7516" t="s">
        <v>84</v>
      </c>
      <c r="F7516" t="s">
        <v>134</v>
      </c>
      <c r="G7516" t="s">
        <v>447</v>
      </c>
      <c r="H7516" t="s">
        <v>4023</v>
      </c>
      <c r="I7516">
        <v>595</v>
      </c>
      <c r="K7516" s="1"/>
    </row>
    <row r="7517" spans="1:11" x14ac:dyDescent="0.25">
      <c r="A7517" s="5" t="str">
        <f t="shared" si="117"/>
        <v>ID9526G7600</v>
      </c>
      <c r="B7517">
        <v>7600</v>
      </c>
      <c r="C7517" t="s">
        <v>68</v>
      </c>
      <c r="D7517">
        <v>9526</v>
      </c>
      <c r="E7517" t="s">
        <v>84</v>
      </c>
      <c r="F7517" t="s">
        <v>134</v>
      </c>
      <c r="G7517" t="s">
        <v>447</v>
      </c>
      <c r="H7517" t="s">
        <v>4026</v>
      </c>
      <c r="I7517">
        <v>595</v>
      </c>
      <c r="K7517" s="1"/>
    </row>
    <row r="7518" spans="1:11" x14ac:dyDescent="0.25">
      <c r="A7518" s="5" t="str">
        <f t="shared" si="117"/>
        <v>ID9523G7601</v>
      </c>
      <c r="B7518">
        <v>7601</v>
      </c>
      <c r="C7518" t="s">
        <v>68</v>
      </c>
      <c r="D7518">
        <v>9523</v>
      </c>
      <c r="E7518" t="s">
        <v>84</v>
      </c>
      <c r="F7518" t="s">
        <v>134</v>
      </c>
      <c r="G7518" t="s">
        <v>447</v>
      </c>
      <c r="H7518" t="s">
        <v>4024</v>
      </c>
      <c r="I7518">
        <v>595</v>
      </c>
      <c r="K7518" s="1"/>
    </row>
    <row r="7519" spans="1:11" x14ac:dyDescent="0.25">
      <c r="A7519" s="5" t="str">
        <f t="shared" si="117"/>
        <v>ID9528G7602</v>
      </c>
      <c r="B7519">
        <v>7602</v>
      </c>
      <c r="C7519" t="s">
        <v>68</v>
      </c>
      <c r="D7519">
        <v>9528</v>
      </c>
      <c r="E7519" t="s">
        <v>84</v>
      </c>
      <c r="F7519" t="s">
        <v>347</v>
      </c>
      <c r="G7519" t="s">
        <v>910</v>
      </c>
      <c r="H7519" t="s">
        <v>4027</v>
      </c>
      <c r="I7519">
        <v>2152</v>
      </c>
      <c r="K7519" s="1"/>
    </row>
    <row r="7520" spans="1:11" x14ac:dyDescent="0.25">
      <c r="A7520" s="5" t="str">
        <f t="shared" si="117"/>
        <v>ID9512G7603</v>
      </c>
      <c r="B7520">
        <v>7603</v>
      </c>
      <c r="C7520" t="s">
        <v>68</v>
      </c>
      <c r="D7520">
        <v>9512</v>
      </c>
      <c r="E7520" t="s">
        <v>137</v>
      </c>
      <c r="F7520" t="s">
        <v>1427</v>
      </c>
      <c r="G7520" t="s">
        <v>2877</v>
      </c>
      <c r="H7520" t="s">
        <v>4020</v>
      </c>
      <c r="I7520">
        <v>6839</v>
      </c>
      <c r="K7520" s="1"/>
    </row>
    <row r="7521" spans="1:11" x14ac:dyDescent="0.25">
      <c r="A7521" s="5" t="str">
        <f t="shared" si="117"/>
        <v>ID9511G7604</v>
      </c>
      <c r="B7521">
        <v>7604</v>
      </c>
      <c r="C7521" t="s">
        <v>68</v>
      </c>
      <c r="D7521">
        <v>9511</v>
      </c>
      <c r="E7521" t="s">
        <v>137</v>
      </c>
      <c r="F7521" t="s">
        <v>1427</v>
      </c>
      <c r="G7521" t="s">
        <v>2877</v>
      </c>
      <c r="H7521" t="s">
        <v>4019</v>
      </c>
      <c r="I7521">
        <v>6839</v>
      </c>
      <c r="K7521" s="1"/>
    </row>
    <row r="7522" spans="1:11" x14ac:dyDescent="0.25">
      <c r="A7522" s="5" t="str">
        <f t="shared" si="117"/>
        <v>ID9504G7605</v>
      </c>
      <c r="B7522">
        <v>7605</v>
      </c>
      <c r="C7522" t="s">
        <v>68</v>
      </c>
      <c r="D7522">
        <v>9504</v>
      </c>
      <c r="E7522" t="s">
        <v>206</v>
      </c>
      <c r="F7522" t="s">
        <v>368</v>
      </c>
      <c r="G7522" t="s">
        <v>1567</v>
      </c>
      <c r="H7522" t="s">
        <v>4013</v>
      </c>
      <c r="I7522">
        <v>3853</v>
      </c>
      <c r="K7522" s="1"/>
    </row>
    <row r="7523" spans="1:11" x14ac:dyDescent="0.25">
      <c r="A7523" s="5" t="str">
        <f t="shared" si="117"/>
        <v>ID9503G7606</v>
      </c>
      <c r="B7523">
        <v>7606</v>
      </c>
      <c r="C7523" t="s">
        <v>68</v>
      </c>
      <c r="D7523">
        <v>9503</v>
      </c>
      <c r="E7523" t="s">
        <v>206</v>
      </c>
      <c r="F7523" t="s">
        <v>368</v>
      </c>
      <c r="G7523" t="s">
        <v>1567</v>
      </c>
      <c r="H7523" t="s">
        <v>86</v>
      </c>
      <c r="I7523">
        <v>3853</v>
      </c>
      <c r="K7523" s="1"/>
    </row>
    <row r="7524" spans="1:11" x14ac:dyDescent="0.25">
      <c r="A7524" s="5" t="str">
        <f t="shared" si="117"/>
        <v>ID9509G7607</v>
      </c>
      <c r="B7524">
        <v>7607</v>
      </c>
      <c r="C7524" t="s">
        <v>68</v>
      </c>
      <c r="D7524">
        <v>9509</v>
      </c>
      <c r="E7524" t="s">
        <v>206</v>
      </c>
      <c r="F7524" t="s">
        <v>368</v>
      </c>
      <c r="G7524" t="s">
        <v>1567</v>
      </c>
      <c r="H7524" t="s">
        <v>4018</v>
      </c>
      <c r="I7524">
        <v>3853</v>
      </c>
      <c r="K7524" s="1"/>
    </row>
    <row r="7525" spans="1:11" x14ac:dyDescent="0.25">
      <c r="A7525" s="5" t="str">
        <f t="shared" si="117"/>
        <v>ID9506G7608</v>
      </c>
      <c r="B7525">
        <v>7608</v>
      </c>
      <c r="C7525" t="s">
        <v>68</v>
      </c>
      <c r="D7525">
        <v>9506</v>
      </c>
      <c r="E7525" t="s">
        <v>206</v>
      </c>
      <c r="F7525" t="s">
        <v>368</v>
      </c>
      <c r="G7525" t="s">
        <v>1567</v>
      </c>
      <c r="H7525" t="s">
        <v>4015</v>
      </c>
      <c r="I7525">
        <v>3853</v>
      </c>
      <c r="K7525" s="1"/>
    </row>
    <row r="7526" spans="1:11" x14ac:dyDescent="0.25">
      <c r="A7526" s="5" t="str">
        <f t="shared" si="117"/>
        <v>ID9507G7609</v>
      </c>
      <c r="B7526">
        <v>7609</v>
      </c>
      <c r="C7526" t="s">
        <v>68</v>
      </c>
      <c r="D7526">
        <v>9507</v>
      </c>
      <c r="E7526" t="s">
        <v>206</v>
      </c>
      <c r="F7526" t="s">
        <v>368</v>
      </c>
      <c r="G7526" t="s">
        <v>1567</v>
      </c>
      <c r="H7526" t="s">
        <v>4016</v>
      </c>
      <c r="I7526">
        <v>3853</v>
      </c>
      <c r="K7526" s="1"/>
    </row>
    <row r="7527" spans="1:11" x14ac:dyDescent="0.25">
      <c r="A7527" s="5" t="str">
        <f t="shared" si="117"/>
        <v>ID9508G7610</v>
      </c>
      <c r="B7527">
        <v>7610</v>
      </c>
      <c r="C7527" t="s">
        <v>68</v>
      </c>
      <c r="D7527">
        <v>9508</v>
      </c>
      <c r="E7527" t="s">
        <v>206</v>
      </c>
      <c r="F7527" t="s">
        <v>368</v>
      </c>
      <c r="G7527" t="s">
        <v>1567</v>
      </c>
      <c r="H7527" t="s">
        <v>4017</v>
      </c>
      <c r="I7527">
        <v>3853</v>
      </c>
      <c r="K7527" s="1"/>
    </row>
    <row r="7528" spans="1:11" x14ac:dyDescent="0.25">
      <c r="A7528" s="5" t="str">
        <f t="shared" si="117"/>
        <v>ID9505G7611</v>
      </c>
      <c r="B7528">
        <v>7611</v>
      </c>
      <c r="C7528" t="s">
        <v>68</v>
      </c>
      <c r="D7528">
        <v>9505</v>
      </c>
      <c r="E7528" t="s">
        <v>206</v>
      </c>
      <c r="F7528" t="s">
        <v>368</v>
      </c>
      <c r="G7528" t="s">
        <v>1567</v>
      </c>
      <c r="H7528" t="s">
        <v>4014</v>
      </c>
      <c r="I7528">
        <v>3853</v>
      </c>
      <c r="K7528" s="1"/>
    </row>
    <row r="7529" spans="1:11" x14ac:dyDescent="0.25">
      <c r="A7529" s="5" t="str">
        <f t="shared" si="117"/>
        <v>ID9520G7612</v>
      </c>
      <c r="B7529">
        <v>7612</v>
      </c>
      <c r="C7529" t="s">
        <v>68</v>
      </c>
      <c r="D7529">
        <v>9520</v>
      </c>
      <c r="E7529" t="s">
        <v>85</v>
      </c>
      <c r="F7529" t="s">
        <v>338</v>
      </c>
      <c r="G7529" t="s">
        <v>90</v>
      </c>
      <c r="H7529" t="s">
        <v>90</v>
      </c>
      <c r="I7529">
        <v>3357</v>
      </c>
      <c r="K7529" s="1"/>
    </row>
    <row r="7530" spans="1:11" x14ac:dyDescent="0.25">
      <c r="A7530" s="5" t="str">
        <f t="shared" si="117"/>
        <v>ID9513G7613</v>
      </c>
      <c r="B7530">
        <v>7613</v>
      </c>
      <c r="C7530" t="s">
        <v>68</v>
      </c>
      <c r="D7530">
        <v>9513</v>
      </c>
      <c r="E7530" t="s">
        <v>85</v>
      </c>
      <c r="F7530" t="s">
        <v>341</v>
      </c>
      <c r="G7530" t="s">
        <v>383</v>
      </c>
      <c r="H7530" t="s">
        <v>383</v>
      </c>
      <c r="I7530">
        <v>9112</v>
      </c>
      <c r="K7530" s="1"/>
    </row>
    <row r="7531" spans="1:11" x14ac:dyDescent="0.25">
      <c r="A7531" s="5" t="str">
        <f t="shared" si="117"/>
        <v>ID9514G7614</v>
      </c>
      <c r="B7531">
        <v>7614</v>
      </c>
      <c r="C7531" t="s">
        <v>68</v>
      </c>
      <c r="D7531">
        <v>9514</v>
      </c>
      <c r="E7531" t="s">
        <v>85</v>
      </c>
      <c r="F7531" t="s">
        <v>341</v>
      </c>
      <c r="G7531" t="s">
        <v>90</v>
      </c>
      <c r="H7531" t="s">
        <v>90</v>
      </c>
      <c r="I7531">
        <v>9112</v>
      </c>
      <c r="K7531" s="1"/>
    </row>
    <row r="7532" spans="1:11" x14ac:dyDescent="0.25">
      <c r="A7532" s="5" t="str">
        <f t="shared" si="117"/>
        <v>ID9515G7615</v>
      </c>
      <c r="B7532">
        <v>7615</v>
      </c>
      <c r="C7532" t="s">
        <v>68</v>
      </c>
      <c r="D7532">
        <v>9515</v>
      </c>
      <c r="E7532" t="s">
        <v>85</v>
      </c>
      <c r="F7532" t="s">
        <v>341</v>
      </c>
      <c r="G7532" t="s">
        <v>385</v>
      </c>
      <c r="H7532" t="s">
        <v>385</v>
      </c>
      <c r="I7532">
        <v>9112</v>
      </c>
      <c r="K7532" s="1"/>
    </row>
    <row r="7533" spans="1:11" x14ac:dyDescent="0.25">
      <c r="A7533" s="5" t="str">
        <f t="shared" si="117"/>
        <v>ID9516G7616</v>
      </c>
      <c r="B7533">
        <v>7616</v>
      </c>
      <c r="C7533" t="s">
        <v>68</v>
      </c>
      <c r="D7533">
        <v>9516</v>
      </c>
      <c r="E7533" t="s">
        <v>85</v>
      </c>
      <c r="F7533" t="s">
        <v>341</v>
      </c>
      <c r="G7533" t="s">
        <v>93</v>
      </c>
      <c r="H7533" t="s">
        <v>93</v>
      </c>
      <c r="I7533">
        <v>9112</v>
      </c>
      <c r="K7533" s="1"/>
    </row>
    <row r="7534" spans="1:11" x14ac:dyDescent="0.25">
      <c r="A7534" s="5" t="str">
        <f t="shared" si="117"/>
        <v>ID9517G7617</v>
      </c>
      <c r="B7534">
        <v>7617</v>
      </c>
      <c r="C7534" t="s">
        <v>68</v>
      </c>
      <c r="D7534">
        <v>9517</v>
      </c>
      <c r="E7534" t="s">
        <v>85</v>
      </c>
      <c r="F7534" t="s">
        <v>341</v>
      </c>
      <c r="G7534" t="s">
        <v>1957</v>
      </c>
      <c r="H7534" t="s">
        <v>1957</v>
      </c>
      <c r="I7534">
        <v>9112</v>
      </c>
      <c r="K7534" s="1"/>
    </row>
    <row r="7535" spans="1:11" x14ac:dyDescent="0.25">
      <c r="A7535" s="5" t="str">
        <f t="shared" si="117"/>
        <v>ID9518G7618</v>
      </c>
      <c r="B7535">
        <v>7618</v>
      </c>
      <c r="C7535" t="s">
        <v>68</v>
      </c>
      <c r="D7535">
        <v>9518</v>
      </c>
      <c r="E7535" t="s">
        <v>85</v>
      </c>
      <c r="F7535" t="s">
        <v>341</v>
      </c>
      <c r="G7535" t="s">
        <v>4021</v>
      </c>
      <c r="H7535" t="s">
        <v>4021</v>
      </c>
      <c r="I7535">
        <v>9112</v>
      </c>
      <c r="K7535" s="1"/>
    </row>
    <row r="7536" spans="1:11" x14ac:dyDescent="0.25">
      <c r="A7536" s="5" t="str">
        <f t="shared" si="117"/>
        <v>ID9519G7619</v>
      </c>
      <c r="B7536">
        <v>7619</v>
      </c>
      <c r="C7536" t="s">
        <v>68</v>
      </c>
      <c r="D7536">
        <v>9519</v>
      </c>
      <c r="E7536" t="s">
        <v>85</v>
      </c>
      <c r="F7536" t="s">
        <v>341</v>
      </c>
      <c r="G7536" t="s">
        <v>78</v>
      </c>
      <c r="H7536" t="s">
        <v>78</v>
      </c>
      <c r="I7536">
        <v>9112</v>
      </c>
      <c r="K7536" s="1"/>
    </row>
    <row r="7537" spans="1:11" x14ac:dyDescent="0.25">
      <c r="A7537" s="5" t="str">
        <f t="shared" si="117"/>
        <v>ID9425G7620</v>
      </c>
      <c r="B7537">
        <v>7620</v>
      </c>
      <c r="C7537" t="s">
        <v>68</v>
      </c>
      <c r="D7537">
        <v>9425</v>
      </c>
      <c r="E7537" t="s">
        <v>1376</v>
      </c>
      <c r="F7537" t="s">
        <v>1376</v>
      </c>
      <c r="G7537" t="s">
        <v>1376</v>
      </c>
      <c r="H7537" t="s">
        <v>1376</v>
      </c>
      <c r="I7537" t="s">
        <v>71</v>
      </c>
      <c r="K7537" s="1"/>
    </row>
    <row r="7538" spans="1:11" x14ac:dyDescent="0.25">
      <c r="A7538" s="5" t="str">
        <f t="shared" si="117"/>
        <v>ID9426G7621</v>
      </c>
      <c r="B7538">
        <v>7621</v>
      </c>
      <c r="C7538" t="s">
        <v>68</v>
      </c>
      <c r="D7538">
        <v>9426</v>
      </c>
      <c r="E7538" t="s">
        <v>1376</v>
      </c>
      <c r="F7538" t="s">
        <v>1379</v>
      </c>
      <c r="G7538" t="s">
        <v>1379</v>
      </c>
      <c r="H7538" t="s">
        <v>1379</v>
      </c>
      <c r="I7538">
        <v>9425</v>
      </c>
      <c r="K7538" s="1"/>
    </row>
    <row r="7539" spans="1:11" x14ac:dyDescent="0.25">
      <c r="A7539" s="5" t="str">
        <f t="shared" si="117"/>
        <v>ID9491G7622</v>
      </c>
      <c r="B7539">
        <v>7622</v>
      </c>
      <c r="C7539" t="s">
        <v>158</v>
      </c>
      <c r="D7539">
        <v>9491</v>
      </c>
      <c r="E7539" t="s">
        <v>1376</v>
      </c>
      <c r="F7539" t="s">
        <v>1379</v>
      </c>
      <c r="G7539" t="s">
        <v>1379</v>
      </c>
      <c r="H7539" t="s">
        <v>4004</v>
      </c>
      <c r="I7539">
        <v>9427</v>
      </c>
      <c r="K7539" s="1"/>
    </row>
    <row r="7540" spans="1:11" x14ac:dyDescent="0.25">
      <c r="A7540" s="5" t="str">
        <f t="shared" si="117"/>
        <v>ID9494G7623</v>
      </c>
      <c r="B7540">
        <v>7623</v>
      </c>
      <c r="C7540" t="s">
        <v>158</v>
      </c>
      <c r="D7540">
        <v>9494</v>
      </c>
      <c r="E7540" t="s">
        <v>1376</v>
      </c>
      <c r="F7540" t="s">
        <v>1379</v>
      </c>
      <c r="G7540" t="s">
        <v>1379</v>
      </c>
      <c r="H7540" t="s">
        <v>4007</v>
      </c>
      <c r="I7540">
        <v>9427</v>
      </c>
      <c r="K7540" s="1"/>
    </row>
    <row r="7541" spans="1:11" x14ac:dyDescent="0.25">
      <c r="A7541" s="5" t="str">
        <f t="shared" si="117"/>
        <v>ID9497G7624</v>
      </c>
      <c r="B7541">
        <v>7624</v>
      </c>
      <c r="C7541" t="s">
        <v>158</v>
      </c>
      <c r="D7541">
        <v>9497</v>
      </c>
      <c r="E7541" t="s">
        <v>1376</v>
      </c>
      <c r="F7541" t="s">
        <v>1379</v>
      </c>
      <c r="G7541" t="s">
        <v>1379</v>
      </c>
      <c r="H7541" t="s">
        <v>78</v>
      </c>
      <c r="I7541">
        <v>9427</v>
      </c>
      <c r="K7541" s="1"/>
    </row>
    <row r="7542" spans="1:11" x14ac:dyDescent="0.25">
      <c r="A7542" s="5" t="str">
        <f t="shared" si="117"/>
        <v>ID9492G7625</v>
      </c>
      <c r="B7542">
        <v>7625</v>
      </c>
      <c r="C7542" t="s">
        <v>158</v>
      </c>
      <c r="D7542">
        <v>9492</v>
      </c>
      <c r="E7542" t="s">
        <v>1376</v>
      </c>
      <c r="F7542" t="s">
        <v>1379</v>
      </c>
      <c r="G7542" t="s">
        <v>1379</v>
      </c>
      <c r="H7542" t="s">
        <v>4005</v>
      </c>
      <c r="I7542">
        <v>9427</v>
      </c>
      <c r="K7542" s="1"/>
    </row>
    <row r="7543" spans="1:11" x14ac:dyDescent="0.25">
      <c r="A7543" s="5" t="str">
        <f t="shared" si="117"/>
        <v>ID9495G7626</v>
      </c>
      <c r="B7543">
        <v>7626</v>
      </c>
      <c r="C7543" t="s">
        <v>158</v>
      </c>
      <c r="D7543">
        <v>9495</v>
      </c>
      <c r="E7543" t="s">
        <v>1376</v>
      </c>
      <c r="F7543" t="s">
        <v>1379</v>
      </c>
      <c r="G7543" t="s">
        <v>1379</v>
      </c>
      <c r="H7543" t="s">
        <v>4008</v>
      </c>
      <c r="I7543">
        <v>9427</v>
      </c>
      <c r="K7543" s="1"/>
    </row>
    <row r="7544" spans="1:11" x14ac:dyDescent="0.25">
      <c r="A7544" s="5" t="str">
        <f t="shared" si="117"/>
        <v>ID9427G7627</v>
      </c>
      <c r="B7544">
        <v>7627</v>
      </c>
      <c r="C7544" t="s">
        <v>158</v>
      </c>
      <c r="D7544">
        <v>9427</v>
      </c>
      <c r="E7544" t="s">
        <v>1376</v>
      </c>
      <c r="F7544" t="s">
        <v>1379</v>
      </c>
      <c r="G7544" t="s">
        <v>1379</v>
      </c>
      <c r="H7544" t="s">
        <v>1379</v>
      </c>
      <c r="I7544">
        <v>9426</v>
      </c>
      <c r="K7544" s="1"/>
    </row>
    <row r="7545" spans="1:11" x14ac:dyDescent="0.25">
      <c r="A7545" s="5" t="str">
        <f t="shared" si="117"/>
        <v>ID9496G7628</v>
      </c>
      <c r="B7545">
        <v>7628</v>
      </c>
      <c r="C7545" t="s">
        <v>158</v>
      </c>
      <c r="D7545">
        <v>9496</v>
      </c>
      <c r="E7545" t="s">
        <v>1376</v>
      </c>
      <c r="F7545" t="s">
        <v>1379</v>
      </c>
      <c r="G7545" t="s">
        <v>1379</v>
      </c>
      <c r="H7545" t="s">
        <v>4009</v>
      </c>
      <c r="I7545">
        <v>9427</v>
      </c>
      <c r="K7545" s="1"/>
    </row>
    <row r="7546" spans="1:11" x14ac:dyDescent="0.25">
      <c r="A7546" s="5" t="str">
        <f t="shared" si="117"/>
        <v>ID9490G7629</v>
      </c>
      <c r="B7546">
        <v>7629</v>
      </c>
      <c r="C7546" t="s">
        <v>158</v>
      </c>
      <c r="D7546">
        <v>9490</v>
      </c>
      <c r="E7546" t="s">
        <v>1376</v>
      </c>
      <c r="F7546" t="s">
        <v>1379</v>
      </c>
      <c r="G7546" t="s">
        <v>1379</v>
      </c>
      <c r="H7546" t="s">
        <v>4003</v>
      </c>
      <c r="I7546">
        <v>9427</v>
      </c>
      <c r="K7546" s="1"/>
    </row>
    <row r="7547" spans="1:11" x14ac:dyDescent="0.25">
      <c r="A7547" s="5" t="str">
        <f t="shared" si="117"/>
        <v>ID9493G7630</v>
      </c>
      <c r="B7547">
        <v>7630</v>
      </c>
      <c r="C7547" t="s">
        <v>158</v>
      </c>
      <c r="D7547">
        <v>9493</v>
      </c>
      <c r="E7547" t="s">
        <v>1376</v>
      </c>
      <c r="F7547" t="s">
        <v>1379</v>
      </c>
      <c r="G7547" t="s">
        <v>1379</v>
      </c>
      <c r="H7547" t="s">
        <v>4006</v>
      </c>
      <c r="I7547">
        <v>9427</v>
      </c>
      <c r="K7547" s="1"/>
    </row>
    <row r="7548" spans="1:11" x14ac:dyDescent="0.25">
      <c r="A7548" s="5" t="str">
        <f t="shared" si="117"/>
        <v>ID9428G7631</v>
      </c>
      <c r="B7548">
        <v>7631</v>
      </c>
      <c r="C7548" t="s">
        <v>68</v>
      </c>
      <c r="D7548">
        <v>9428</v>
      </c>
      <c r="E7548" t="s">
        <v>1376</v>
      </c>
      <c r="F7548" t="s">
        <v>1379</v>
      </c>
      <c r="G7548" t="s">
        <v>1385</v>
      </c>
      <c r="H7548" t="s">
        <v>1385</v>
      </c>
      <c r="I7548">
        <v>9426</v>
      </c>
      <c r="K7548" s="1"/>
    </row>
    <row r="7549" spans="1:11" x14ac:dyDescent="0.25">
      <c r="A7549" s="5" t="str">
        <f t="shared" si="117"/>
        <v>ID9429G7632</v>
      </c>
      <c r="B7549">
        <v>7632</v>
      </c>
      <c r="C7549" t="s">
        <v>68</v>
      </c>
      <c r="D7549">
        <v>9429</v>
      </c>
      <c r="E7549" t="s">
        <v>1376</v>
      </c>
      <c r="F7549" t="s">
        <v>1379</v>
      </c>
      <c r="G7549" t="s">
        <v>78</v>
      </c>
      <c r="H7549" t="s">
        <v>78</v>
      </c>
      <c r="I7549">
        <v>9426</v>
      </c>
      <c r="K7549" s="1"/>
    </row>
    <row r="7550" spans="1:11" x14ac:dyDescent="0.25">
      <c r="A7550" s="5" t="str">
        <f t="shared" si="117"/>
        <v>ID9430G7633</v>
      </c>
      <c r="B7550">
        <v>7633</v>
      </c>
      <c r="C7550" t="s">
        <v>68</v>
      </c>
      <c r="D7550">
        <v>9430</v>
      </c>
      <c r="E7550" t="s">
        <v>1376</v>
      </c>
      <c r="F7550" t="s">
        <v>1380</v>
      </c>
      <c r="G7550" t="s">
        <v>1380</v>
      </c>
      <c r="H7550" t="s">
        <v>1380</v>
      </c>
      <c r="I7550">
        <v>9425</v>
      </c>
      <c r="K7550" s="1"/>
    </row>
    <row r="7551" spans="1:11" x14ac:dyDescent="0.25">
      <c r="A7551" s="5" t="str">
        <f t="shared" si="117"/>
        <v>ID9431G7634</v>
      </c>
      <c r="B7551">
        <v>7634</v>
      </c>
      <c r="C7551" t="s">
        <v>68</v>
      </c>
      <c r="D7551">
        <v>9431</v>
      </c>
      <c r="E7551" t="s">
        <v>1376</v>
      </c>
      <c r="F7551" t="s">
        <v>1380</v>
      </c>
      <c r="G7551" t="s">
        <v>1835</v>
      </c>
      <c r="H7551" t="s">
        <v>1835</v>
      </c>
      <c r="I7551">
        <v>9430</v>
      </c>
      <c r="K7551" s="1"/>
    </row>
    <row r="7552" spans="1:11" x14ac:dyDescent="0.25">
      <c r="A7552" s="5" t="str">
        <f t="shared" si="117"/>
        <v>ID9432G7635</v>
      </c>
      <c r="B7552">
        <v>7635</v>
      </c>
      <c r="C7552" t="s">
        <v>68</v>
      </c>
      <c r="D7552">
        <v>9432</v>
      </c>
      <c r="E7552" t="s">
        <v>1376</v>
      </c>
      <c r="F7552" t="s">
        <v>1380</v>
      </c>
      <c r="G7552" t="s">
        <v>3545</v>
      </c>
      <c r="H7552" t="s">
        <v>3545</v>
      </c>
      <c r="I7552">
        <v>9430</v>
      </c>
      <c r="K7552" s="1"/>
    </row>
    <row r="7553" spans="1:11" x14ac:dyDescent="0.25">
      <c r="A7553" s="5" t="str">
        <f t="shared" si="117"/>
        <v>ID9433G7636</v>
      </c>
      <c r="B7553">
        <v>7636</v>
      </c>
      <c r="C7553" t="s">
        <v>68</v>
      </c>
      <c r="D7553">
        <v>9433</v>
      </c>
      <c r="E7553" t="s">
        <v>1376</v>
      </c>
      <c r="F7553" t="s">
        <v>1380</v>
      </c>
      <c r="G7553" t="s">
        <v>3546</v>
      </c>
      <c r="H7553" t="s">
        <v>3546</v>
      </c>
      <c r="I7553">
        <v>9430</v>
      </c>
      <c r="K7553" s="1"/>
    </row>
    <row r="7554" spans="1:11" x14ac:dyDescent="0.25">
      <c r="A7554" s="5" t="str">
        <f t="shared" si="117"/>
        <v>ID9434G7637</v>
      </c>
      <c r="B7554">
        <v>7637</v>
      </c>
      <c r="C7554" t="s">
        <v>158</v>
      </c>
      <c r="D7554">
        <v>9434</v>
      </c>
      <c r="E7554" t="s">
        <v>1376</v>
      </c>
      <c r="F7554" t="s">
        <v>1380</v>
      </c>
      <c r="G7554" t="s">
        <v>3988</v>
      </c>
      <c r="H7554" t="s">
        <v>3988</v>
      </c>
      <c r="I7554">
        <v>9430</v>
      </c>
      <c r="K7554" s="1"/>
    </row>
    <row r="7555" spans="1:11" x14ac:dyDescent="0.25">
      <c r="A7555" s="5" t="str">
        <f t="shared" ref="A7555:A7618" si="118">"ID"&amp;D7555&amp;"G"&amp;B7555</f>
        <v>ID9435G7638</v>
      </c>
      <c r="B7555">
        <v>7638</v>
      </c>
      <c r="C7555" t="s">
        <v>68</v>
      </c>
      <c r="D7555">
        <v>9435</v>
      </c>
      <c r="E7555" t="s">
        <v>1376</v>
      </c>
      <c r="F7555" t="s">
        <v>1380</v>
      </c>
      <c r="G7555" t="s">
        <v>1386</v>
      </c>
      <c r="H7555" t="s">
        <v>1386</v>
      </c>
      <c r="I7555">
        <v>9430</v>
      </c>
      <c r="K7555" s="1"/>
    </row>
    <row r="7556" spans="1:11" x14ac:dyDescent="0.25">
      <c r="A7556" s="5" t="str">
        <f t="shared" si="118"/>
        <v>ID9436G7639</v>
      </c>
      <c r="B7556">
        <v>7639</v>
      </c>
      <c r="C7556" t="s">
        <v>68</v>
      </c>
      <c r="D7556">
        <v>9436</v>
      </c>
      <c r="E7556" t="s">
        <v>1376</v>
      </c>
      <c r="F7556" t="s">
        <v>1380</v>
      </c>
      <c r="G7556" t="s">
        <v>78</v>
      </c>
      <c r="H7556" t="s">
        <v>78</v>
      </c>
      <c r="I7556">
        <v>9430</v>
      </c>
      <c r="K7556" s="1"/>
    </row>
    <row r="7557" spans="1:11" x14ac:dyDescent="0.25">
      <c r="A7557" s="5" t="str">
        <f t="shared" si="118"/>
        <v>ID9437G7640</v>
      </c>
      <c r="B7557">
        <v>7640</v>
      </c>
      <c r="C7557" t="s">
        <v>68</v>
      </c>
      <c r="D7557">
        <v>9437</v>
      </c>
      <c r="E7557" t="s">
        <v>1376</v>
      </c>
      <c r="F7557" t="s">
        <v>1381</v>
      </c>
      <c r="G7557" t="s">
        <v>1381</v>
      </c>
      <c r="H7557" t="s">
        <v>1381</v>
      </c>
      <c r="I7557">
        <v>9425</v>
      </c>
      <c r="K7557" s="1"/>
    </row>
    <row r="7558" spans="1:11" x14ac:dyDescent="0.25">
      <c r="A7558" s="5" t="str">
        <f t="shared" si="118"/>
        <v>ID9438G7641</v>
      </c>
      <c r="B7558">
        <v>7641</v>
      </c>
      <c r="C7558" t="s">
        <v>68</v>
      </c>
      <c r="D7558">
        <v>9438</v>
      </c>
      <c r="E7558" t="s">
        <v>1376</v>
      </c>
      <c r="F7558" t="s">
        <v>1381</v>
      </c>
      <c r="G7558" t="s">
        <v>1835</v>
      </c>
      <c r="H7558" t="s">
        <v>1835</v>
      </c>
      <c r="I7558">
        <v>9437</v>
      </c>
      <c r="K7558" s="1"/>
    </row>
    <row r="7559" spans="1:11" x14ac:dyDescent="0.25">
      <c r="A7559" s="5" t="str">
        <f t="shared" si="118"/>
        <v>ID9439G7642</v>
      </c>
      <c r="B7559">
        <v>7642</v>
      </c>
      <c r="C7559" t="s">
        <v>68</v>
      </c>
      <c r="D7559">
        <v>9439</v>
      </c>
      <c r="E7559" t="s">
        <v>1376</v>
      </c>
      <c r="F7559" t="s">
        <v>1381</v>
      </c>
      <c r="G7559" t="s">
        <v>1387</v>
      </c>
      <c r="H7559" t="s">
        <v>1387</v>
      </c>
      <c r="I7559">
        <v>9437</v>
      </c>
      <c r="K7559" s="1"/>
    </row>
    <row r="7560" spans="1:11" x14ac:dyDescent="0.25">
      <c r="A7560" s="5" t="str">
        <f t="shared" si="118"/>
        <v>ID9440G7643</v>
      </c>
      <c r="B7560">
        <v>7643</v>
      </c>
      <c r="C7560" t="s">
        <v>68</v>
      </c>
      <c r="D7560">
        <v>9440</v>
      </c>
      <c r="E7560" t="s">
        <v>1376</v>
      </c>
      <c r="F7560" t="s">
        <v>1381</v>
      </c>
      <c r="G7560" t="s">
        <v>1451</v>
      </c>
      <c r="H7560" t="s">
        <v>1451</v>
      </c>
      <c r="I7560">
        <v>9437</v>
      </c>
      <c r="K7560" s="1"/>
    </row>
    <row r="7561" spans="1:11" x14ac:dyDescent="0.25">
      <c r="A7561" s="5" t="str">
        <f t="shared" si="118"/>
        <v>ID9486G7644</v>
      </c>
      <c r="B7561">
        <v>7644</v>
      </c>
      <c r="C7561" t="s">
        <v>158</v>
      </c>
      <c r="D7561">
        <v>9486</v>
      </c>
      <c r="E7561" t="s">
        <v>1376</v>
      </c>
      <c r="F7561" t="s">
        <v>1381</v>
      </c>
      <c r="G7561" t="s">
        <v>3989</v>
      </c>
      <c r="H7561" t="s">
        <v>4000</v>
      </c>
      <c r="I7561">
        <v>9441</v>
      </c>
      <c r="K7561" s="1"/>
    </row>
    <row r="7562" spans="1:11" x14ac:dyDescent="0.25">
      <c r="A7562" s="5" t="str">
        <f t="shared" si="118"/>
        <v>ID9483G7645</v>
      </c>
      <c r="B7562">
        <v>7645</v>
      </c>
      <c r="C7562" t="s">
        <v>158</v>
      </c>
      <c r="D7562">
        <v>9483</v>
      </c>
      <c r="E7562" t="s">
        <v>1376</v>
      </c>
      <c r="F7562" t="s">
        <v>1381</v>
      </c>
      <c r="G7562" t="s">
        <v>3989</v>
      </c>
      <c r="H7562" t="s">
        <v>3997</v>
      </c>
      <c r="I7562">
        <v>9441</v>
      </c>
      <c r="K7562" s="1"/>
    </row>
    <row r="7563" spans="1:11" x14ac:dyDescent="0.25">
      <c r="A7563" s="5" t="str">
        <f t="shared" si="118"/>
        <v>ID9485G7646</v>
      </c>
      <c r="B7563">
        <v>7646</v>
      </c>
      <c r="C7563" t="s">
        <v>158</v>
      </c>
      <c r="D7563">
        <v>9485</v>
      </c>
      <c r="E7563" t="s">
        <v>1376</v>
      </c>
      <c r="F7563" t="s">
        <v>1381</v>
      </c>
      <c r="G7563" t="s">
        <v>3989</v>
      </c>
      <c r="H7563" t="s">
        <v>3999</v>
      </c>
      <c r="I7563">
        <v>9441</v>
      </c>
      <c r="K7563" s="1"/>
    </row>
    <row r="7564" spans="1:11" x14ac:dyDescent="0.25">
      <c r="A7564" s="5" t="str">
        <f t="shared" si="118"/>
        <v>ID9480G7647</v>
      </c>
      <c r="B7564">
        <v>7647</v>
      </c>
      <c r="C7564" t="s">
        <v>158</v>
      </c>
      <c r="D7564">
        <v>9480</v>
      </c>
      <c r="E7564" t="s">
        <v>1376</v>
      </c>
      <c r="F7564" t="s">
        <v>1381</v>
      </c>
      <c r="G7564" t="s">
        <v>3989</v>
      </c>
      <c r="H7564" t="s">
        <v>3994</v>
      </c>
      <c r="I7564">
        <v>9441</v>
      </c>
      <c r="K7564" s="1"/>
    </row>
    <row r="7565" spans="1:11" x14ac:dyDescent="0.25">
      <c r="A7565" s="5" t="str">
        <f t="shared" si="118"/>
        <v>ID9489G7648</v>
      </c>
      <c r="B7565">
        <v>7648</v>
      </c>
      <c r="C7565" t="s">
        <v>158</v>
      </c>
      <c r="D7565">
        <v>9489</v>
      </c>
      <c r="E7565" t="s">
        <v>1376</v>
      </c>
      <c r="F7565" t="s">
        <v>1381</v>
      </c>
      <c r="G7565" t="s">
        <v>3989</v>
      </c>
      <c r="H7565" t="s">
        <v>78</v>
      </c>
      <c r="I7565">
        <v>9441</v>
      </c>
      <c r="K7565" s="1"/>
    </row>
    <row r="7566" spans="1:11" x14ac:dyDescent="0.25">
      <c r="A7566" s="5" t="str">
        <f t="shared" si="118"/>
        <v>ID9484G7649</v>
      </c>
      <c r="B7566">
        <v>7649</v>
      </c>
      <c r="C7566" t="s">
        <v>158</v>
      </c>
      <c r="D7566">
        <v>9484</v>
      </c>
      <c r="E7566" t="s">
        <v>1376</v>
      </c>
      <c r="F7566" t="s">
        <v>1381</v>
      </c>
      <c r="G7566" t="s">
        <v>3989</v>
      </c>
      <c r="H7566" t="s">
        <v>3998</v>
      </c>
      <c r="I7566">
        <v>9441</v>
      </c>
      <c r="K7566" s="1"/>
    </row>
    <row r="7567" spans="1:11" x14ac:dyDescent="0.25">
      <c r="A7567" s="5" t="str">
        <f t="shared" si="118"/>
        <v>ID9441G7650</v>
      </c>
      <c r="B7567">
        <v>7650</v>
      </c>
      <c r="C7567" t="s">
        <v>158</v>
      </c>
      <c r="D7567">
        <v>9441</v>
      </c>
      <c r="E7567" t="s">
        <v>1376</v>
      </c>
      <c r="F7567" t="s">
        <v>1381</v>
      </c>
      <c r="G7567" t="s">
        <v>3989</v>
      </c>
      <c r="H7567" t="s">
        <v>3989</v>
      </c>
      <c r="I7567">
        <v>9437</v>
      </c>
      <c r="K7567" s="1"/>
    </row>
    <row r="7568" spans="1:11" x14ac:dyDescent="0.25">
      <c r="A7568" s="5" t="str">
        <f t="shared" si="118"/>
        <v>ID9481G7651</v>
      </c>
      <c r="B7568">
        <v>7651</v>
      </c>
      <c r="C7568" t="s">
        <v>158</v>
      </c>
      <c r="D7568">
        <v>9481</v>
      </c>
      <c r="E7568" t="s">
        <v>1376</v>
      </c>
      <c r="F7568" t="s">
        <v>1381</v>
      </c>
      <c r="G7568" t="s">
        <v>3989</v>
      </c>
      <c r="H7568" t="s">
        <v>3995</v>
      </c>
      <c r="I7568">
        <v>9441</v>
      </c>
      <c r="K7568" s="1"/>
    </row>
    <row r="7569" spans="1:11" x14ac:dyDescent="0.25">
      <c r="A7569" s="5" t="str">
        <f t="shared" si="118"/>
        <v>ID9487G7652</v>
      </c>
      <c r="B7569">
        <v>7652</v>
      </c>
      <c r="C7569" t="s">
        <v>158</v>
      </c>
      <c r="D7569">
        <v>9487</v>
      </c>
      <c r="E7569" t="s">
        <v>1376</v>
      </c>
      <c r="F7569" t="s">
        <v>1381</v>
      </c>
      <c r="G7569" t="s">
        <v>3989</v>
      </c>
      <c r="H7569" t="s">
        <v>4001</v>
      </c>
      <c r="I7569">
        <v>9441</v>
      </c>
      <c r="K7569" s="1"/>
    </row>
    <row r="7570" spans="1:11" x14ac:dyDescent="0.25">
      <c r="A7570" s="5" t="str">
        <f t="shared" si="118"/>
        <v>ID9479G7653</v>
      </c>
      <c r="B7570">
        <v>7653</v>
      </c>
      <c r="C7570" t="s">
        <v>158</v>
      </c>
      <c r="D7570">
        <v>9479</v>
      </c>
      <c r="E7570" t="s">
        <v>1376</v>
      </c>
      <c r="F7570" t="s">
        <v>1381</v>
      </c>
      <c r="G7570" t="s">
        <v>3989</v>
      </c>
      <c r="H7570" t="s">
        <v>3993</v>
      </c>
      <c r="I7570">
        <v>9441</v>
      </c>
      <c r="K7570" s="1"/>
    </row>
    <row r="7571" spans="1:11" x14ac:dyDescent="0.25">
      <c r="A7571" s="5" t="str">
        <f t="shared" si="118"/>
        <v>ID9488G7654</v>
      </c>
      <c r="B7571">
        <v>7654</v>
      </c>
      <c r="C7571" t="s">
        <v>158</v>
      </c>
      <c r="D7571">
        <v>9488</v>
      </c>
      <c r="E7571" t="s">
        <v>1376</v>
      </c>
      <c r="F7571" t="s">
        <v>1381</v>
      </c>
      <c r="G7571" t="s">
        <v>3989</v>
      </c>
      <c r="H7571" t="s">
        <v>4002</v>
      </c>
      <c r="I7571">
        <v>9441</v>
      </c>
      <c r="K7571" s="1"/>
    </row>
    <row r="7572" spans="1:11" x14ac:dyDescent="0.25">
      <c r="A7572" s="5" t="str">
        <f t="shared" si="118"/>
        <v>ID9482G7655</v>
      </c>
      <c r="B7572">
        <v>7655</v>
      </c>
      <c r="C7572" t="s">
        <v>158</v>
      </c>
      <c r="D7572">
        <v>9482</v>
      </c>
      <c r="E7572" t="s">
        <v>1376</v>
      </c>
      <c r="F7572" t="s">
        <v>1381</v>
      </c>
      <c r="G7572" t="s">
        <v>3989</v>
      </c>
      <c r="H7572" t="s">
        <v>3996</v>
      </c>
      <c r="I7572">
        <v>9441</v>
      </c>
      <c r="K7572" s="1"/>
    </row>
    <row r="7573" spans="1:11" x14ac:dyDescent="0.25">
      <c r="A7573" s="5" t="str">
        <f t="shared" si="118"/>
        <v>ID9442G7656</v>
      </c>
      <c r="B7573">
        <v>7656</v>
      </c>
      <c r="C7573" t="s">
        <v>68</v>
      </c>
      <c r="D7573">
        <v>9442</v>
      </c>
      <c r="E7573" t="s">
        <v>1376</v>
      </c>
      <c r="F7573" t="s">
        <v>1381</v>
      </c>
      <c r="G7573" t="s">
        <v>1369</v>
      </c>
      <c r="H7573" t="s">
        <v>1369</v>
      </c>
      <c r="I7573">
        <v>9437</v>
      </c>
      <c r="K7573" s="1"/>
    </row>
    <row r="7574" spans="1:11" x14ac:dyDescent="0.25">
      <c r="A7574" s="5" t="str">
        <f t="shared" si="118"/>
        <v>ID9443G7657</v>
      </c>
      <c r="B7574">
        <v>7657</v>
      </c>
      <c r="C7574" t="s">
        <v>68</v>
      </c>
      <c r="D7574">
        <v>9443</v>
      </c>
      <c r="E7574" t="s">
        <v>1376</v>
      </c>
      <c r="F7574" t="s">
        <v>1381</v>
      </c>
      <c r="G7574" t="s">
        <v>1388</v>
      </c>
      <c r="H7574" t="s">
        <v>1388</v>
      </c>
      <c r="I7574">
        <v>9437</v>
      </c>
      <c r="K7574" s="1"/>
    </row>
    <row r="7575" spans="1:11" x14ac:dyDescent="0.25">
      <c r="A7575" s="5" t="str">
        <f t="shared" si="118"/>
        <v>ID9444G7658</v>
      </c>
      <c r="B7575">
        <v>7658</v>
      </c>
      <c r="C7575" t="s">
        <v>68</v>
      </c>
      <c r="D7575">
        <v>9444</v>
      </c>
      <c r="E7575" t="s">
        <v>1376</v>
      </c>
      <c r="F7575" t="s">
        <v>1381</v>
      </c>
      <c r="G7575" t="s">
        <v>1389</v>
      </c>
      <c r="H7575" t="s">
        <v>1389</v>
      </c>
      <c r="I7575">
        <v>9437</v>
      </c>
      <c r="K7575" s="1"/>
    </row>
    <row r="7576" spans="1:11" x14ac:dyDescent="0.25">
      <c r="A7576" s="5" t="str">
        <f t="shared" si="118"/>
        <v>ID9445G7659</v>
      </c>
      <c r="B7576">
        <v>7659</v>
      </c>
      <c r="C7576" t="s">
        <v>68</v>
      </c>
      <c r="D7576">
        <v>9445</v>
      </c>
      <c r="E7576" t="s">
        <v>1376</v>
      </c>
      <c r="F7576" t="s">
        <v>1381</v>
      </c>
      <c r="G7576" t="s">
        <v>3990</v>
      </c>
      <c r="H7576" t="s">
        <v>78</v>
      </c>
      <c r="I7576">
        <v>9437</v>
      </c>
      <c r="K7576" s="1"/>
    </row>
    <row r="7577" spans="1:11" x14ac:dyDescent="0.25">
      <c r="A7577" s="5" t="str">
        <f t="shared" si="118"/>
        <v>ID9446G7660</v>
      </c>
      <c r="B7577">
        <v>7660</v>
      </c>
      <c r="C7577" t="s">
        <v>68</v>
      </c>
      <c r="D7577">
        <v>9446</v>
      </c>
      <c r="E7577" t="s">
        <v>1376</v>
      </c>
      <c r="F7577" t="s">
        <v>1381</v>
      </c>
      <c r="G7577" t="s">
        <v>1386</v>
      </c>
      <c r="H7577" t="s">
        <v>1386</v>
      </c>
      <c r="I7577">
        <v>9437</v>
      </c>
      <c r="K7577" s="1"/>
    </row>
    <row r="7578" spans="1:11" x14ac:dyDescent="0.25">
      <c r="A7578" s="5" t="str">
        <f t="shared" si="118"/>
        <v>ID9447G7661</v>
      </c>
      <c r="B7578">
        <v>7661</v>
      </c>
      <c r="C7578" t="s">
        <v>68</v>
      </c>
      <c r="D7578">
        <v>9447</v>
      </c>
      <c r="E7578" t="s">
        <v>1376</v>
      </c>
      <c r="F7578" t="s">
        <v>1381</v>
      </c>
      <c r="G7578" t="s">
        <v>3991</v>
      </c>
      <c r="H7578" t="s">
        <v>3991</v>
      </c>
      <c r="I7578">
        <v>9437</v>
      </c>
      <c r="K7578" s="1"/>
    </row>
    <row r="7579" spans="1:11" x14ac:dyDescent="0.25">
      <c r="A7579" s="5" t="str">
        <f t="shared" si="118"/>
        <v>ID9448G7662</v>
      </c>
      <c r="B7579">
        <v>7662</v>
      </c>
      <c r="C7579" t="s">
        <v>68</v>
      </c>
      <c r="D7579">
        <v>9448</v>
      </c>
      <c r="E7579" t="s">
        <v>1376</v>
      </c>
      <c r="F7579" t="s">
        <v>1381</v>
      </c>
      <c r="G7579" t="s">
        <v>78</v>
      </c>
      <c r="H7579" t="s">
        <v>78</v>
      </c>
      <c r="I7579">
        <v>9437</v>
      </c>
      <c r="K7579" s="1"/>
    </row>
    <row r="7580" spans="1:11" x14ac:dyDescent="0.25">
      <c r="A7580" s="5" t="str">
        <f t="shared" si="118"/>
        <v>ID9449G7663</v>
      </c>
      <c r="B7580">
        <v>7663</v>
      </c>
      <c r="C7580" t="s">
        <v>68</v>
      </c>
      <c r="D7580">
        <v>9449</v>
      </c>
      <c r="E7580" t="s">
        <v>1376</v>
      </c>
      <c r="F7580" t="s">
        <v>1382</v>
      </c>
      <c r="G7580" t="s">
        <v>1382</v>
      </c>
      <c r="H7580" t="s">
        <v>1382</v>
      </c>
      <c r="I7580">
        <v>9425</v>
      </c>
      <c r="K7580" s="1"/>
    </row>
    <row r="7581" spans="1:11" x14ac:dyDescent="0.25">
      <c r="A7581" s="5" t="str">
        <f t="shared" si="118"/>
        <v>ID9450G7664</v>
      </c>
      <c r="B7581">
        <v>7664</v>
      </c>
      <c r="C7581" t="s">
        <v>68</v>
      </c>
      <c r="D7581">
        <v>9450</v>
      </c>
      <c r="E7581" t="s">
        <v>1376</v>
      </c>
      <c r="F7581" t="s">
        <v>1382</v>
      </c>
      <c r="G7581" t="s">
        <v>2559</v>
      </c>
      <c r="H7581" t="s">
        <v>2559</v>
      </c>
      <c r="I7581">
        <v>9449</v>
      </c>
      <c r="K7581" s="1"/>
    </row>
    <row r="7582" spans="1:11" x14ac:dyDescent="0.25">
      <c r="A7582" s="5" t="str">
        <f t="shared" si="118"/>
        <v>ID9451G7665</v>
      </c>
      <c r="B7582">
        <v>7665</v>
      </c>
      <c r="C7582" t="s">
        <v>68</v>
      </c>
      <c r="D7582">
        <v>9451</v>
      </c>
      <c r="E7582" t="s">
        <v>1376</v>
      </c>
      <c r="F7582" t="s">
        <v>1382</v>
      </c>
      <c r="G7582" t="s">
        <v>1391</v>
      </c>
      <c r="H7582" t="s">
        <v>1391</v>
      </c>
      <c r="I7582">
        <v>9449</v>
      </c>
      <c r="K7582" s="1"/>
    </row>
    <row r="7583" spans="1:11" x14ac:dyDescent="0.25">
      <c r="A7583" s="5" t="str">
        <f t="shared" si="118"/>
        <v>ID9452G7666</v>
      </c>
      <c r="B7583">
        <v>7666</v>
      </c>
      <c r="C7583" t="s">
        <v>68</v>
      </c>
      <c r="D7583">
        <v>9452</v>
      </c>
      <c r="E7583" t="s">
        <v>1376</v>
      </c>
      <c r="F7583" t="s">
        <v>1382</v>
      </c>
      <c r="G7583" t="s">
        <v>1382</v>
      </c>
      <c r="H7583" t="s">
        <v>1382</v>
      </c>
      <c r="I7583">
        <v>9449</v>
      </c>
      <c r="K7583" s="1"/>
    </row>
    <row r="7584" spans="1:11" x14ac:dyDescent="0.25">
      <c r="A7584" s="5" t="str">
        <f t="shared" si="118"/>
        <v>ID9453G7667</v>
      </c>
      <c r="B7584">
        <v>7667</v>
      </c>
      <c r="C7584" t="s">
        <v>68</v>
      </c>
      <c r="D7584">
        <v>9453</v>
      </c>
      <c r="E7584" t="s">
        <v>1376</v>
      </c>
      <c r="F7584" t="s">
        <v>1382</v>
      </c>
      <c r="G7584" t="s">
        <v>1833</v>
      </c>
      <c r="H7584" t="s">
        <v>1833</v>
      </c>
      <c r="I7584">
        <v>9449</v>
      </c>
      <c r="K7584" s="1"/>
    </row>
    <row r="7585" spans="1:11" x14ac:dyDescent="0.25">
      <c r="A7585" s="5" t="str">
        <f t="shared" si="118"/>
        <v>ID9454G7668</v>
      </c>
      <c r="B7585">
        <v>7668</v>
      </c>
      <c r="C7585" t="s">
        <v>68</v>
      </c>
      <c r="D7585">
        <v>9454</v>
      </c>
      <c r="E7585" t="s">
        <v>1376</v>
      </c>
      <c r="F7585" t="s">
        <v>1382</v>
      </c>
      <c r="G7585" t="s">
        <v>3549</v>
      </c>
      <c r="H7585" t="s">
        <v>3549</v>
      </c>
      <c r="I7585">
        <v>9449</v>
      </c>
      <c r="K7585" s="1"/>
    </row>
    <row r="7586" spans="1:11" x14ac:dyDescent="0.25">
      <c r="A7586" s="5" t="str">
        <f t="shared" si="118"/>
        <v>ID9455G7669</v>
      </c>
      <c r="B7586">
        <v>7669</v>
      </c>
      <c r="C7586" t="s">
        <v>68</v>
      </c>
      <c r="D7586">
        <v>9455</v>
      </c>
      <c r="E7586" t="s">
        <v>1376</v>
      </c>
      <c r="F7586" t="s">
        <v>1382</v>
      </c>
      <c r="G7586" t="s">
        <v>1392</v>
      </c>
      <c r="H7586" t="s">
        <v>1392</v>
      </c>
      <c r="I7586">
        <v>9449</v>
      </c>
      <c r="K7586" s="1"/>
    </row>
    <row r="7587" spans="1:11" x14ac:dyDescent="0.25">
      <c r="A7587" s="5" t="str">
        <f t="shared" si="118"/>
        <v>ID9456G7670</v>
      </c>
      <c r="B7587">
        <v>7670</v>
      </c>
      <c r="C7587" t="s">
        <v>68</v>
      </c>
      <c r="D7587">
        <v>9456</v>
      </c>
      <c r="E7587" t="s">
        <v>1376</v>
      </c>
      <c r="F7587" t="s">
        <v>1382</v>
      </c>
      <c r="G7587" t="s">
        <v>3550</v>
      </c>
      <c r="H7587" t="s">
        <v>3550</v>
      </c>
      <c r="I7587">
        <v>9449</v>
      </c>
      <c r="K7587" s="1"/>
    </row>
    <row r="7588" spans="1:11" x14ac:dyDescent="0.25">
      <c r="A7588" s="5" t="str">
        <f t="shared" si="118"/>
        <v>ID9457G7671</v>
      </c>
      <c r="B7588">
        <v>7671</v>
      </c>
      <c r="C7588" t="s">
        <v>68</v>
      </c>
      <c r="D7588">
        <v>9457</v>
      </c>
      <c r="E7588" t="s">
        <v>1376</v>
      </c>
      <c r="F7588" t="s">
        <v>1382</v>
      </c>
      <c r="G7588" t="s">
        <v>1393</v>
      </c>
      <c r="H7588" t="s">
        <v>1393</v>
      </c>
      <c r="I7588">
        <v>9449</v>
      </c>
      <c r="K7588" s="1"/>
    </row>
    <row r="7589" spans="1:11" x14ac:dyDescent="0.25">
      <c r="A7589" s="5" t="str">
        <f t="shared" si="118"/>
        <v>ID9458G7672</v>
      </c>
      <c r="B7589">
        <v>7672</v>
      </c>
      <c r="C7589" t="s">
        <v>68</v>
      </c>
      <c r="D7589">
        <v>9458</v>
      </c>
      <c r="E7589" t="s">
        <v>1376</v>
      </c>
      <c r="F7589" t="s">
        <v>1382</v>
      </c>
      <c r="G7589" t="s">
        <v>3551</v>
      </c>
      <c r="H7589" t="s">
        <v>3551</v>
      </c>
      <c r="I7589">
        <v>9449</v>
      </c>
      <c r="K7589" s="1"/>
    </row>
    <row r="7590" spans="1:11" x14ac:dyDescent="0.25">
      <c r="A7590" s="5" t="str">
        <f t="shared" si="118"/>
        <v>ID9459G7673</v>
      </c>
      <c r="B7590">
        <v>7673</v>
      </c>
      <c r="C7590" t="s">
        <v>68</v>
      </c>
      <c r="D7590">
        <v>9459</v>
      </c>
      <c r="E7590" t="s">
        <v>1376</v>
      </c>
      <c r="F7590" t="s">
        <v>1382</v>
      </c>
      <c r="G7590" t="s">
        <v>3552</v>
      </c>
      <c r="H7590" t="s">
        <v>3552</v>
      </c>
      <c r="I7590">
        <v>9449</v>
      </c>
      <c r="K7590" s="1"/>
    </row>
    <row r="7591" spans="1:11" x14ac:dyDescent="0.25">
      <c r="A7591" s="5" t="str">
        <f t="shared" si="118"/>
        <v>ID9460G7674</v>
      </c>
      <c r="B7591">
        <v>7674</v>
      </c>
      <c r="C7591" t="s">
        <v>68</v>
      </c>
      <c r="D7591">
        <v>9460</v>
      </c>
      <c r="E7591" t="s">
        <v>1376</v>
      </c>
      <c r="F7591" t="s">
        <v>1382</v>
      </c>
      <c r="G7591" t="s">
        <v>1834</v>
      </c>
      <c r="H7591" t="s">
        <v>1834</v>
      </c>
      <c r="I7591">
        <v>9449</v>
      </c>
      <c r="K7591" s="1"/>
    </row>
    <row r="7592" spans="1:11" x14ac:dyDescent="0.25">
      <c r="A7592" s="5" t="str">
        <f t="shared" si="118"/>
        <v>ID9461G7675</v>
      </c>
      <c r="B7592">
        <v>7675</v>
      </c>
      <c r="C7592" t="s">
        <v>68</v>
      </c>
      <c r="D7592">
        <v>9461</v>
      </c>
      <c r="E7592" t="s">
        <v>1376</v>
      </c>
      <c r="F7592" t="s">
        <v>1382</v>
      </c>
      <c r="G7592" t="s">
        <v>78</v>
      </c>
      <c r="H7592" t="s">
        <v>78</v>
      </c>
      <c r="I7592">
        <v>9449</v>
      </c>
      <c r="K7592" s="1"/>
    </row>
    <row r="7593" spans="1:11" x14ac:dyDescent="0.25">
      <c r="A7593" s="5" t="str">
        <f t="shared" si="118"/>
        <v>ID9462G7676</v>
      </c>
      <c r="B7593">
        <v>7676</v>
      </c>
      <c r="C7593" t="s">
        <v>3992</v>
      </c>
      <c r="D7593">
        <v>9462</v>
      </c>
      <c r="E7593" t="s">
        <v>1376</v>
      </c>
      <c r="F7593" t="s">
        <v>1377</v>
      </c>
      <c r="G7593" t="s">
        <v>1377</v>
      </c>
      <c r="H7593" t="s">
        <v>1377</v>
      </c>
      <c r="I7593">
        <v>9425</v>
      </c>
      <c r="K7593" s="1"/>
    </row>
    <row r="7594" spans="1:11" x14ac:dyDescent="0.25">
      <c r="A7594" s="5" t="str">
        <f t="shared" si="118"/>
        <v>ID9463G7677</v>
      </c>
      <c r="B7594">
        <v>7677</v>
      </c>
      <c r="C7594" t="s">
        <v>3992</v>
      </c>
      <c r="D7594">
        <v>9463</v>
      </c>
      <c r="E7594" t="s">
        <v>1376</v>
      </c>
      <c r="F7594" t="s">
        <v>1377</v>
      </c>
      <c r="G7594" t="s">
        <v>1379</v>
      </c>
      <c r="H7594" t="s">
        <v>1379</v>
      </c>
      <c r="I7594">
        <v>9462</v>
      </c>
      <c r="K7594" s="1"/>
    </row>
    <row r="7595" spans="1:11" x14ac:dyDescent="0.25">
      <c r="A7595" s="5" t="str">
        <f t="shared" si="118"/>
        <v>ID9464G7678</v>
      </c>
      <c r="B7595">
        <v>7678</v>
      </c>
      <c r="C7595" t="s">
        <v>3992</v>
      </c>
      <c r="D7595">
        <v>9464</v>
      </c>
      <c r="E7595" t="s">
        <v>1376</v>
      </c>
      <c r="F7595" t="s">
        <v>1377</v>
      </c>
      <c r="G7595" t="s">
        <v>1380</v>
      </c>
      <c r="H7595" t="s">
        <v>1380</v>
      </c>
      <c r="I7595">
        <v>9462</v>
      </c>
      <c r="K7595" s="1"/>
    </row>
    <row r="7596" spans="1:11" x14ac:dyDescent="0.25">
      <c r="A7596" s="5" t="str">
        <f t="shared" si="118"/>
        <v>ID9465G7679</v>
      </c>
      <c r="B7596">
        <v>7679</v>
      </c>
      <c r="C7596" t="s">
        <v>3992</v>
      </c>
      <c r="D7596">
        <v>9465</v>
      </c>
      <c r="E7596" t="s">
        <v>1376</v>
      </c>
      <c r="F7596" t="s">
        <v>1377</v>
      </c>
      <c r="G7596" t="s">
        <v>1381</v>
      </c>
      <c r="H7596" t="s">
        <v>1381</v>
      </c>
      <c r="I7596">
        <v>9462</v>
      </c>
      <c r="K7596" s="1"/>
    </row>
    <row r="7597" spans="1:11" x14ac:dyDescent="0.25">
      <c r="A7597" s="5" t="str">
        <f t="shared" si="118"/>
        <v>ID9466G7680</v>
      </c>
      <c r="B7597">
        <v>7680</v>
      </c>
      <c r="C7597" t="s">
        <v>3992</v>
      </c>
      <c r="D7597">
        <v>9466</v>
      </c>
      <c r="E7597" t="s">
        <v>1376</v>
      </c>
      <c r="F7597" t="s">
        <v>1377</v>
      </c>
      <c r="G7597" t="s">
        <v>78</v>
      </c>
      <c r="H7597" t="s">
        <v>78</v>
      </c>
      <c r="I7597">
        <v>9462</v>
      </c>
      <c r="K7597" s="1"/>
    </row>
    <row r="7598" spans="1:11" x14ac:dyDescent="0.25">
      <c r="A7598" s="5" t="str">
        <f t="shared" si="118"/>
        <v>ID9467G7681</v>
      </c>
      <c r="B7598">
        <v>7681</v>
      </c>
      <c r="C7598" t="s">
        <v>68</v>
      </c>
      <c r="D7598">
        <v>9467</v>
      </c>
      <c r="E7598" t="s">
        <v>1376</v>
      </c>
      <c r="F7598" t="s">
        <v>1383</v>
      </c>
      <c r="G7598" t="s">
        <v>1383</v>
      </c>
      <c r="H7598" t="s">
        <v>1383</v>
      </c>
      <c r="I7598">
        <v>9425</v>
      </c>
      <c r="K7598" s="1"/>
    </row>
    <row r="7599" spans="1:11" x14ac:dyDescent="0.25">
      <c r="A7599" s="5" t="str">
        <f t="shared" si="118"/>
        <v>ID9468G7682</v>
      </c>
      <c r="B7599">
        <v>7682</v>
      </c>
      <c r="C7599" t="s">
        <v>68</v>
      </c>
      <c r="D7599">
        <v>9468</v>
      </c>
      <c r="E7599" t="s">
        <v>1376</v>
      </c>
      <c r="F7599" t="s">
        <v>1383</v>
      </c>
      <c r="G7599" t="s">
        <v>3548</v>
      </c>
      <c r="H7599" t="s">
        <v>3548</v>
      </c>
      <c r="I7599">
        <v>9467</v>
      </c>
      <c r="K7599" s="1"/>
    </row>
    <row r="7600" spans="1:11" x14ac:dyDescent="0.25">
      <c r="A7600" s="5" t="str">
        <f t="shared" si="118"/>
        <v>ID9469G7683</v>
      </c>
      <c r="B7600">
        <v>7683</v>
      </c>
      <c r="C7600" t="s">
        <v>68</v>
      </c>
      <c r="D7600">
        <v>9469</v>
      </c>
      <c r="E7600" t="s">
        <v>1376</v>
      </c>
      <c r="F7600" t="s">
        <v>1383</v>
      </c>
      <c r="G7600" t="s">
        <v>3553</v>
      </c>
      <c r="H7600" t="s">
        <v>3553</v>
      </c>
      <c r="I7600">
        <v>9467</v>
      </c>
      <c r="K7600" s="1"/>
    </row>
    <row r="7601" spans="1:11" x14ac:dyDescent="0.25">
      <c r="A7601" s="5" t="str">
        <f t="shared" si="118"/>
        <v>ID9470G7684</v>
      </c>
      <c r="B7601">
        <v>7684</v>
      </c>
      <c r="C7601" t="s">
        <v>68</v>
      </c>
      <c r="D7601">
        <v>9470</v>
      </c>
      <c r="E7601" t="s">
        <v>1376</v>
      </c>
      <c r="F7601" t="s">
        <v>1383</v>
      </c>
      <c r="G7601" t="s">
        <v>3554</v>
      </c>
      <c r="H7601" t="s">
        <v>3554</v>
      </c>
      <c r="I7601">
        <v>9467</v>
      </c>
      <c r="K7601" s="1"/>
    </row>
    <row r="7602" spans="1:11" x14ac:dyDescent="0.25">
      <c r="A7602" s="5" t="str">
        <f t="shared" si="118"/>
        <v>ID9471G7685</v>
      </c>
      <c r="B7602">
        <v>7685</v>
      </c>
      <c r="C7602" t="s">
        <v>68</v>
      </c>
      <c r="D7602">
        <v>9471</v>
      </c>
      <c r="E7602" t="s">
        <v>1376</v>
      </c>
      <c r="F7602" t="s">
        <v>1384</v>
      </c>
      <c r="G7602" t="s">
        <v>1384</v>
      </c>
      <c r="H7602" t="s">
        <v>1384</v>
      </c>
      <c r="I7602">
        <v>9425</v>
      </c>
      <c r="K7602" s="1"/>
    </row>
    <row r="7603" spans="1:11" x14ac:dyDescent="0.25">
      <c r="A7603" s="5" t="str">
        <f t="shared" si="118"/>
        <v>ID9472G7686</v>
      </c>
      <c r="B7603">
        <v>7686</v>
      </c>
      <c r="C7603" t="s">
        <v>68</v>
      </c>
      <c r="D7603">
        <v>9472</v>
      </c>
      <c r="E7603" t="s">
        <v>1376</v>
      </c>
      <c r="F7603" t="s">
        <v>1384</v>
      </c>
      <c r="G7603" t="s">
        <v>3548</v>
      </c>
      <c r="H7603" t="s">
        <v>3548</v>
      </c>
      <c r="I7603">
        <v>9471</v>
      </c>
      <c r="K7603" s="1"/>
    </row>
    <row r="7604" spans="1:11" x14ac:dyDescent="0.25">
      <c r="A7604" s="5" t="str">
        <f t="shared" si="118"/>
        <v>ID9473G7687</v>
      </c>
      <c r="B7604">
        <v>7687</v>
      </c>
      <c r="C7604" t="s">
        <v>158</v>
      </c>
      <c r="D7604">
        <v>9473</v>
      </c>
      <c r="E7604" t="s">
        <v>1376</v>
      </c>
      <c r="F7604" t="s">
        <v>1384</v>
      </c>
      <c r="G7604" t="s">
        <v>1839</v>
      </c>
      <c r="H7604" t="s">
        <v>1839</v>
      </c>
      <c r="I7604">
        <v>9471</v>
      </c>
      <c r="K7604" s="1"/>
    </row>
    <row r="7605" spans="1:11" x14ac:dyDescent="0.25">
      <c r="A7605" s="5" t="str">
        <f t="shared" si="118"/>
        <v>ID9474G7688</v>
      </c>
      <c r="B7605">
        <v>7688</v>
      </c>
      <c r="C7605" t="s">
        <v>68</v>
      </c>
      <c r="D7605">
        <v>9474</v>
      </c>
      <c r="E7605" t="s">
        <v>1376</v>
      </c>
      <c r="F7605" t="s">
        <v>1384</v>
      </c>
      <c r="G7605" t="s">
        <v>3544</v>
      </c>
      <c r="H7605" t="s">
        <v>3544</v>
      </c>
      <c r="I7605">
        <v>9471</v>
      </c>
      <c r="K7605" s="1"/>
    </row>
    <row r="7606" spans="1:11" x14ac:dyDescent="0.25">
      <c r="A7606" s="5" t="str">
        <f t="shared" si="118"/>
        <v>ID9475G7689</v>
      </c>
      <c r="B7606">
        <v>7689</v>
      </c>
      <c r="C7606" t="s">
        <v>158</v>
      </c>
      <c r="D7606">
        <v>9475</v>
      </c>
      <c r="E7606" t="s">
        <v>1376</v>
      </c>
      <c r="F7606" t="s">
        <v>1384</v>
      </c>
      <c r="G7606" t="s">
        <v>1394</v>
      </c>
      <c r="H7606" t="s">
        <v>1394</v>
      </c>
      <c r="I7606">
        <v>9471</v>
      </c>
      <c r="K7606" s="1"/>
    </row>
    <row r="7607" spans="1:11" x14ac:dyDescent="0.25">
      <c r="A7607" s="5" t="str">
        <f t="shared" si="118"/>
        <v>ID9476G7690</v>
      </c>
      <c r="B7607">
        <v>7690</v>
      </c>
      <c r="C7607" t="s">
        <v>68</v>
      </c>
      <c r="D7607">
        <v>9476</v>
      </c>
      <c r="E7607" t="s">
        <v>1376</v>
      </c>
      <c r="F7607" t="s">
        <v>1384</v>
      </c>
      <c r="G7607" t="s">
        <v>78</v>
      </c>
      <c r="H7607" t="s">
        <v>78</v>
      </c>
      <c r="I7607">
        <v>9471</v>
      </c>
      <c r="K7607" s="1"/>
    </row>
    <row r="7608" spans="1:11" x14ac:dyDescent="0.25">
      <c r="A7608" s="5" t="str">
        <f t="shared" si="118"/>
        <v>ID9477G7691</v>
      </c>
      <c r="B7608">
        <v>7691</v>
      </c>
      <c r="C7608" t="s">
        <v>68</v>
      </c>
      <c r="D7608">
        <v>9477</v>
      </c>
      <c r="E7608" t="s">
        <v>1376</v>
      </c>
      <c r="F7608" t="s">
        <v>3556</v>
      </c>
      <c r="G7608" t="s">
        <v>3556</v>
      </c>
      <c r="H7608" t="s">
        <v>3556</v>
      </c>
      <c r="I7608">
        <v>9425</v>
      </c>
      <c r="K7608" s="1"/>
    </row>
    <row r="7609" spans="1:11" x14ac:dyDescent="0.25">
      <c r="A7609" s="5" t="str">
        <f t="shared" si="118"/>
        <v>ID9498G7692</v>
      </c>
      <c r="B7609">
        <v>7692</v>
      </c>
      <c r="C7609" t="s">
        <v>68</v>
      </c>
      <c r="D7609">
        <v>9498</v>
      </c>
      <c r="E7609" t="s">
        <v>1376</v>
      </c>
      <c r="F7609" t="s">
        <v>3556</v>
      </c>
      <c r="G7609" t="s">
        <v>4010</v>
      </c>
      <c r="H7609" t="s">
        <v>4010</v>
      </c>
      <c r="I7609">
        <v>9477</v>
      </c>
      <c r="K7609" s="1"/>
    </row>
    <row r="7610" spans="1:11" x14ac:dyDescent="0.25">
      <c r="A7610" s="5" t="str">
        <f t="shared" si="118"/>
        <v>ID9499G7693</v>
      </c>
      <c r="B7610">
        <v>7693</v>
      </c>
      <c r="C7610" t="s">
        <v>68</v>
      </c>
      <c r="D7610">
        <v>9499</v>
      </c>
      <c r="E7610" t="s">
        <v>1376</v>
      </c>
      <c r="F7610" t="s">
        <v>3556</v>
      </c>
      <c r="G7610" t="s">
        <v>4011</v>
      </c>
      <c r="H7610" t="s">
        <v>4011</v>
      </c>
      <c r="I7610">
        <v>9477</v>
      </c>
      <c r="K7610" s="1"/>
    </row>
    <row r="7611" spans="1:11" x14ac:dyDescent="0.25">
      <c r="A7611" s="5" t="str">
        <f t="shared" si="118"/>
        <v>ID9500G7694</v>
      </c>
      <c r="B7611">
        <v>7694</v>
      </c>
      <c r="C7611" t="s">
        <v>68</v>
      </c>
      <c r="D7611">
        <v>9500</v>
      </c>
      <c r="E7611" t="s">
        <v>1376</v>
      </c>
      <c r="F7611" t="s">
        <v>3556</v>
      </c>
      <c r="G7611" t="s">
        <v>4012</v>
      </c>
      <c r="H7611" t="s">
        <v>4012</v>
      </c>
      <c r="I7611">
        <v>9477</v>
      </c>
      <c r="K7611" s="1"/>
    </row>
    <row r="7612" spans="1:11" x14ac:dyDescent="0.25">
      <c r="A7612" s="5" t="str">
        <f t="shared" si="118"/>
        <v>ID9501G7695</v>
      </c>
      <c r="B7612">
        <v>7695</v>
      </c>
      <c r="C7612" t="s">
        <v>68</v>
      </c>
      <c r="D7612">
        <v>9501</v>
      </c>
      <c r="E7612" t="s">
        <v>1376</v>
      </c>
      <c r="F7612" t="s">
        <v>3556</v>
      </c>
      <c r="G7612" t="s">
        <v>86</v>
      </c>
      <c r="H7612" t="s">
        <v>86</v>
      </c>
      <c r="I7612">
        <v>9477</v>
      </c>
      <c r="K7612" s="1"/>
    </row>
    <row r="7613" spans="1:11" x14ac:dyDescent="0.25">
      <c r="A7613" s="5" t="str">
        <f t="shared" si="118"/>
        <v>ID9502G7696</v>
      </c>
      <c r="B7613">
        <v>7696</v>
      </c>
      <c r="C7613" t="s">
        <v>68</v>
      </c>
      <c r="D7613">
        <v>9502</v>
      </c>
      <c r="E7613" t="s">
        <v>1376</v>
      </c>
      <c r="F7613" t="s">
        <v>3556</v>
      </c>
      <c r="G7613" t="s">
        <v>78</v>
      </c>
      <c r="H7613" t="s">
        <v>78</v>
      </c>
      <c r="I7613">
        <v>9477</v>
      </c>
      <c r="K7613" s="1"/>
    </row>
    <row r="7614" spans="1:11" x14ac:dyDescent="0.25">
      <c r="A7614" s="5" t="str">
        <f t="shared" si="118"/>
        <v>ID9478G7697</v>
      </c>
      <c r="B7614">
        <v>7697</v>
      </c>
      <c r="C7614" t="s">
        <v>68</v>
      </c>
      <c r="D7614">
        <v>9478</v>
      </c>
      <c r="E7614" t="s">
        <v>1376</v>
      </c>
      <c r="F7614" t="s">
        <v>78</v>
      </c>
      <c r="G7614" t="s">
        <v>78</v>
      </c>
      <c r="H7614" t="s">
        <v>78</v>
      </c>
      <c r="I7614">
        <v>9425</v>
      </c>
      <c r="K7614" s="1"/>
    </row>
    <row r="7615" spans="1:11" x14ac:dyDescent="0.25">
      <c r="A7615" s="5" t="str">
        <f t="shared" si="118"/>
        <v>ID9529G7698</v>
      </c>
      <c r="B7615">
        <v>7698</v>
      </c>
      <c r="C7615" t="s">
        <v>107</v>
      </c>
      <c r="D7615">
        <v>9529</v>
      </c>
      <c r="E7615" t="s">
        <v>80</v>
      </c>
      <c r="F7615" t="s">
        <v>141</v>
      </c>
      <c r="G7615" t="s">
        <v>4028</v>
      </c>
      <c r="H7615" t="s">
        <v>4028</v>
      </c>
      <c r="I7615">
        <v>268</v>
      </c>
      <c r="K7615" s="1"/>
    </row>
    <row r="7616" spans="1:11" x14ac:dyDescent="0.25">
      <c r="A7616" s="5" t="str">
        <f t="shared" si="118"/>
        <v>ID9532G7699</v>
      </c>
      <c r="B7616">
        <v>7699</v>
      </c>
      <c r="C7616" t="s">
        <v>158</v>
      </c>
      <c r="D7616">
        <v>9532</v>
      </c>
      <c r="E7616" t="s">
        <v>4029</v>
      </c>
      <c r="F7616" t="s">
        <v>4030</v>
      </c>
      <c r="G7616" t="s">
        <v>4030</v>
      </c>
      <c r="H7616" t="s">
        <v>4030</v>
      </c>
      <c r="I7616">
        <v>9530</v>
      </c>
      <c r="K7616" s="1"/>
    </row>
    <row r="7617" spans="1:11" x14ac:dyDescent="0.25">
      <c r="A7617" s="5" t="str">
        <f t="shared" si="118"/>
        <v>ID9536G7700</v>
      </c>
      <c r="B7617">
        <v>7700</v>
      </c>
      <c r="C7617" t="s">
        <v>158</v>
      </c>
      <c r="D7617">
        <v>9536</v>
      </c>
      <c r="E7617" t="s">
        <v>4029</v>
      </c>
      <c r="F7617" t="s">
        <v>4030</v>
      </c>
      <c r="G7617" t="s">
        <v>4033</v>
      </c>
      <c r="H7617" t="s">
        <v>4033</v>
      </c>
      <c r="I7617">
        <v>9532</v>
      </c>
      <c r="K7617" s="1"/>
    </row>
    <row r="7618" spans="1:11" x14ac:dyDescent="0.25">
      <c r="A7618" s="5" t="str">
        <f t="shared" si="118"/>
        <v>ID9537G7701</v>
      </c>
      <c r="B7618">
        <v>7701</v>
      </c>
      <c r="C7618" t="s">
        <v>158</v>
      </c>
      <c r="D7618">
        <v>9537</v>
      </c>
      <c r="E7618" t="s">
        <v>4029</v>
      </c>
      <c r="F7618" t="s">
        <v>4030</v>
      </c>
      <c r="G7618" t="s">
        <v>4034</v>
      </c>
      <c r="H7618" t="s">
        <v>4034</v>
      </c>
      <c r="I7618">
        <v>9532</v>
      </c>
      <c r="K7618" s="1"/>
    </row>
    <row r="7619" spans="1:11" x14ac:dyDescent="0.25">
      <c r="A7619" s="5" t="str">
        <f t="shared" ref="A7619:A7682" si="119">"ID"&amp;D7619&amp;"G"&amp;B7619</f>
        <v>ID9534G7702</v>
      </c>
      <c r="B7619">
        <v>7702</v>
      </c>
      <c r="C7619" t="s">
        <v>158</v>
      </c>
      <c r="D7619">
        <v>9534</v>
      </c>
      <c r="E7619" t="s">
        <v>4029</v>
      </c>
      <c r="F7619" t="s">
        <v>4032</v>
      </c>
      <c r="G7619" t="s">
        <v>4032</v>
      </c>
      <c r="H7619" t="s">
        <v>4032</v>
      </c>
      <c r="I7619">
        <v>9530</v>
      </c>
      <c r="K7619" s="1"/>
    </row>
    <row r="7620" spans="1:11" x14ac:dyDescent="0.25">
      <c r="A7620" s="5" t="str">
        <f t="shared" si="119"/>
        <v>ID9538G7703</v>
      </c>
      <c r="B7620">
        <v>7703</v>
      </c>
      <c r="C7620" t="s">
        <v>158</v>
      </c>
      <c r="D7620">
        <v>9538</v>
      </c>
      <c r="E7620" t="s">
        <v>4029</v>
      </c>
      <c r="F7620" t="s">
        <v>4032</v>
      </c>
      <c r="G7620" t="s">
        <v>4035</v>
      </c>
      <c r="H7620" t="s">
        <v>4035</v>
      </c>
      <c r="I7620">
        <v>9534</v>
      </c>
      <c r="K7620" s="1"/>
    </row>
    <row r="7621" spans="1:11" x14ac:dyDescent="0.25">
      <c r="A7621" s="5" t="str">
        <f t="shared" si="119"/>
        <v>ID9539G7704</v>
      </c>
      <c r="B7621">
        <v>7704</v>
      </c>
      <c r="C7621" t="s">
        <v>158</v>
      </c>
      <c r="D7621">
        <v>9539</v>
      </c>
      <c r="E7621" t="s">
        <v>4029</v>
      </c>
      <c r="F7621" t="s">
        <v>4032</v>
      </c>
      <c r="G7621" t="s">
        <v>4036</v>
      </c>
      <c r="H7621" t="s">
        <v>4036</v>
      </c>
      <c r="I7621">
        <v>9534</v>
      </c>
      <c r="K7621" s="1"/>
    </row>
    <row r="7622" spans="1:11" x14ac:dyDescent="0.25">
      <c r="A7622" s="5" t="str">
        <f t="shared" si="119"/>
        <v>ID9535G7705</v>
      </c>
      <c r="B7622">
        <v>7705</v>
      </c>
      <c r="C7622" t="s">
        <v>158</v>
      </c>
      <c r="D7622">
        <v>9535</v>
      </c>
      <c r="E7622" t="s">
        <v>4029</v>
      </c>
      <c r="F7622" t="s">
        <v>78</v>
      </c>
      <c r="G7622" t="s">
        <v>78</v>
      </c>
      <c r="H7622" t="s">
        <v>78</v>
      </c>
      <c r="I7622">
        <v>9530</v>
      </c>
      <c r="K7622" s="1"/>
    </row>
    <row r="7623" spans="1:11" x14ac:dyDescent="0.25">
      <c r="A7623" s="5" t="str">
        <f t="shared" si="119"/>
        <v>ID9530G7706</v>
      </c>
      <c r="B7623">
        <v>7706</v>
      </c>
      <c r="C7623" t="s">
        <v>158</v>
      </c>
      <c r="D7623">
        <v>9530</v>
      </c>
      <c r="E7623" t="s">
        <v>4029</v>
      </c>
      <c r="F7623" t="s">
        <v>4029</v>
      </c>
      <c r="G7623" t="s">
        <v>4029</v>
      </c>
      <c r="H7623" t="s">
        <v>4029</v>
      </c>
      <c r="I7623" t="s">
        <v>71</v>
      </c>
      <c r="K7623" s="1"/>
    </row>
    <row r="7624" spans="1:11" x14ac:dyDescent="0.25">
      <c r="A7624" s="5" t="str">
        <f t="shared" si="119"/>
        <v>ID9531G7707</v>
      </c>
      <c r="B7624">
        <v>7707</v>
      </c>
      <c r="C7624" t="s">
        <v>158</v>
      </c>
      <c r="D7624">
        <v>9531</v>
      </c>
      <c r="E7624" t="s">
        <v>4029</v>
      </c>
      <c r="F7624" t="s">
        <v>702</v>
      </c>
      <c r="G7624" t="s">
        <v>702</v>
      </c>
      <c r="H7624" t="s">
        <v>702</v>
      </c>
      <c r="I7624">
        <v>9530</v>
      </c>
      <c r="K7624" s="1"/>
    </row>
    <row r="7625" spans="1:11" x14ac:dyDescent="0.25">
      <c r="A7625" s="5" t="str">
        <f t="shared" si="119"/>
        <v>ID9533G7708</v>
      </c>
      <c r="B7625">
        <v>7708</v>
      </c>
      <c r="C7625" t="s">
        <v>158</v>
      </c>
      <c r="D7625">
        <v>9533</v>
      </c>
      <c r="E7625" t="s">
        <v>4029</v>
      </c>
      <c r="F7625" t="s">
        <v>4031</v>
      </c>
      <c r="G7625" t="s">
        <v>4031</v>
      </c>
      <c r="H7625" t="s">
        <v>4031</v>
      </c>
      <c r="I7625">
        <v>9530</v>
      </c>
      <c r="K7625" s="1"/>
    </row>
    <row r="7626" spans="1:11" x14ac:dyDescent="0.25">
      <c r="A7626" s="5" t="str">
        <f t="shared" si="119"/>
        <v>ID9540G7709</v>
      </c>
      <c r="B7626">
        <v>7709</v>
      </c>
      <c r="C7626" t="s">
        <v>158</v>
      </c>
      <c r="D7626">
        <v>9540</v>
      </c>
      <c r="E7626" t="s">
        <v>4029</v>
      </c>
      <c r="F7626" t="s">
        <v>702</v>
      </c>
      <c r="G7626" t="s">
        <v>4033</v>
      </c>
      <c r="H7626" t="s">
        <v>4033</v>
      </c>
      <c r="I7626">
        <v>9531</v>
      </c>
      <c r="K7626" s="1"/>
    </row>
    <row r="7627" spans="1:11" x14ac:dyDescent="0.25">
      <c r="A7627" s="5" t="str">
        <f t="shared" si="119"/>
        <v>ID9541G7710</v>
      </c>
      <c r="B7627">
        <v>7710</v>
      </c>
      <c r="C7627" t="s">
        <v>158</v>
      </c>
      <c r="D7627">
        <v>9541</v>
      </c>
      <c r="E7627" t="s">
        <v>4029</v>
      </c>
      <c r="F7627" t="s">
        <v>702</v>
      </c>
      <c r="G7627" t="s">
        <v>4034</v>
      </c>
      <c r="H7627" t="s">
        <v>4034</v>
      </c>
      <c r="I7627">
        <v>9531</v>
      </c>
      <c r="K7627" s="1"/>
    </row>
    <row r="7628" spans="1:11" x14ac:dyDescent="0.25">
      <c r="A7628" s="5" t="str">
        <f t="shared" si="119"/>
        <v>ID9542G7711</v>
      </c>
      <c r="B7628">
        <v>7711</v>
      </c>
      <c r="C7628" t="s">
        <v>158</v>
      </c>
      <c r="D7628">
        <v>9542</v>
      </c>
      <c r="E7628" t="s">
        <v>4029</v>
      </c>
      <c r="F7628" t="s">
        <v>4031</v>
      </c>
      <c r="G7628" t="s">
        <v>4</v>
      </c>
      <c r="H7628" t="s">
        <v>4</v>
      </c>
      <c r="I7628">
        <v>9533</v>
      </c>
      <c r="K7628" s="1"/>
    </row>
    <row r="7629" spans="1:11" x14ac:dyDescent="0.25">
      <c r="A7629" s="5" t="str">
        <f t="shared" si="119"/>
        <v>ID9543G7712</v>
      </c>
      <c r="B7629">
        <v>7712</v>
      </c>
      <c r="C7629" t="s">
        <v>158</v>
      </c>
      <c r="D7629">
        <v>9543</v>
      </c>
      <c r="E7629" t="s">
        <v>4029</v>
      </c>
      <c r="F7629" t="s">
        <v>4031</v>
      </c>
      <c r="G7629" t="s">
        <v>7</v>
      </c>
      <c r="H7629" t="s">
        <v>7</v>
      </c>
      <c r="I7629">
        <v>9533</v>
      </c>
      <c r="K7629" s="1"/>
    </row>
    <row r="7630" spans="1:11" x14ac:dyDescent="0.25">
      <c r="A7630" s="5" t="str">
        <f t="shared" si="119"/>
        <v>ID9544G7713</v>
      </c>
      <c r="B7630">
        <v>7713</v>
      </c>
      <c r="C7630" t="s">
        <v>158</v>
      </c>
      <c r="D7630">
        <v>9544</v>
      </c>
      <c r="E7630" t="s">
        <v>4029</v>
      </c>
      <c r="F7630" t="s">
        <v>4031</v>
      </c>
      <c r="G7630" t="s">
        <v>23</v>
      </c>
      <c r="H7630" t="s">
        <v>23</v>
      </c>
      <c r="I7630">
        <v>9533</v>
      </c>
      <c r="K7630" s="1"/>
    </row>
    <row r="7631" spans="1:11" x14ac:dyDescent="0.25">
      <c r="A7631" s="5" t="str">
        <f t="shared" si="119"/>
        <v>ID9545G7714</v>
      </c>
      <c r="B7631">
        <v>7714</v>
      </c>
      <c r="C7631" t="s">
        <v>158</v>
      </c>
      <c r="D7631">
        <v>9545</v>
      </c>
      <c r="E7631" t="s">
        <v>4029</v>
      </c>
      <c r="F7631" t="s">
        <v>4031</v>
      </c>
      <c r="G7631" t="s">
        <v>25</v>
      </c>
      <c r="H7631" t="s">
        <v>25</v>
      </c>
      <c r="I7631">
        <v>9533</v>
      </c>
      <c r="K7631" s="1"/>
    </row>
    <row r="7632" spans="1:11" x14ac:dyDescent="0.25">
      <c r="A7632" s="5" t="str">
        <f t="shared" si="119"/>
        <v>ID9546G7715</v>
      </c>
      <c r="B7632">
        <v>7715</v>
      </c>
      <c r="C7632" t="s">
        <v>158</v>
      </c>
      <c r="D7632">
        <v>9546</v>
      </c>
      <c r="E7632" t="s">
        <v>4029</v>
      </c>
      <c r="F7632" t="s">
        <v>4031</v>
      </c>
      <c r="G7632" t="s">
        <v>30</v>
      </c>
      <c r="H7632" t="s">
        <v>30</v>
      </c>
      <c r="I7632">
        <v>9533</v>
      </c>
      <c r="K7632" s="1"/>
    </row>
    <row r="7633" spans="1:11" x14ac:dyDescent="0.25">
      <c r="A7633" s="5" t="str">
        <f t="shared" si="119"/>
        <v>ID9547G7716</v>
      </c>
      <c r="B7633">
        <v>7716</v>
      </c>
      <c r="C7633" t="s">
        <v>158</v>
      </c>
      <c r="D7633">
        <v>9547</v>
      </c>
      <c r="E7633" t="s">
        <v>4029</v>
      </c>
      <c r="F7633" t="s">
        <v>4031</v>
      </c>
      <c r="G7633" t="s">
        <v>31</v>
      </c>
      <c r="H7633" t="s">
        <v>31</v>
      </c>
      <c r="I7633">
        <v>9533</v>
      </c>
      <c r="K7633" s="1"/>
    </row>
    <row r="7634" spans="1:11" x14ac:dyDescent="0.25">
      <c r="A7634" s="5" t="str">
        <f t="shared" si="119"/>
        <v>ID9548G7717</v>
      </c>
      <c r="B7634">
        <v>7717</v>
      </c>
      <c r="C7634" t="s">
        <v>158</v>
      </c>
      <c r="D7634">
        <v>9548</v>
      </c>
      <c r="E7634" t="s">
        <v>4029</v>
      </c>
      <c r="F7634" t="s">
        <v>4031</v>
      </c>
      <c r="G7634" t="s">
        <v>33</v>
      </c>
      <c r="H7634" t="s">
        <v>33</v>
      </c>
      <c r="I7634">
        <v>9533</v>
      </c>
      <c r="K7634" s="1"/>
    </row>
    <row r="7635" spans="1:11" x14ac:dyDescent="0.25">
      <c r="A7635" s="5" t="str">
        <f t="shared" si="119"/>
        <v>ID9549G7718</v>
      </c>
      <c r="B7635">
        <v>7718</v>
      </c>
      <c r="C7635" t="s">
        <v>158</v>
      </c>
      <c r="D7635">
        <v>9549</v>
      </c>
      <c r="E7635" t="s">
        <v>4029</v>
      </c>
      <c r="F7635" t="s">
        <v>4031</v>
      </c>
      <c r="G7635" t="s">
        <v>4037</v>
      </c>
      <c r="H7635" t="s">
        <v>4037</v>
      </c>
      <c r="I7635">
        <v>9533</v>
      </c>
      <c r="K7635" s="1"/>
    </row>
    <row r="7636" spans="1:11" x14ac:dyDescent="0.25">
      <c r="A7636" s="5" t="str">
        <f t="shared" si="119"/>
        <v>ID9550G7719</v>
      </c>
      <c r="B7636">
        <v>7719</v>
      </c>
      <c r="C7636" t="s">
        <v>158</v>
      </c>
      <c r="D7636">
        <v>9550</v>
      </c>
      <c r="E7636" t="s">
        <v>4029</v>
      </c>
      <c r="F7636" t="s">
        <v>4031</v>
      </c>
      <c r="G7636" t="s">
        <v>35</v>
      </c>
      <c r="H7636" t="s">
        <v>35</v>
      </c>
      <c r="I7636">
        <v>9533</v>
      </c>
      <c r="K7636" s="1"/>
    </row>
    <row r="7637" spans="1:11" x14ac:dyDescent="0.25">
      <c r="A7637" s="5" t="str">
        <f t="shared" si="119"/>
        <v>ID9551G7720</v>
      </c>
      <c r="B7637">
        <v>7720</v>
      </c>
      <c r="C7637" t="s">
        <v>158</v>
      </c>
      <c r="D7637">
        <v>9551</v>
      </c>
      <c r="E7637" t="s">
        <v>4029</v>
      </c>
      <c r="F7637" t="s">
        <v>4031</v>
      </c>
      <c r="G7637" t="s">
        <v>38</v>
      </c>
      <c r="H7637" t="s">
        <v>38</v>
      </c>
      <c r="I7637">
        <v>9533</v>
      </c>
      <c r="K7637" s="1"/>
    </row>
    <row r="7638" spans="1:11" x14ac:dyDescent="0.25">
      <c r="A7638" s="5" t="str">
        <f t="shared" si="119"/>
        <v>ID9552G7721</v>
      </c>
      <c r="B7638">
        <v>7721</v>
      </c>
      <c r="C7638" t="s">
        <v>158</v>
      </c>
      <c r="D7638">
        <v>9552</v>
      </c>
      <c r="E7638" t="s">
        <v>4029</v>
      </c>
      <c r="F7638" t="s">
        <v>4031</v>
      </c>
      <c r="G7638" t="s">
        <v>40</v>
      </c>
      <c r="H7638" t="s">
        <v>40</v>
      </c>
      <c r="I7638">
        <v>9533</v>
      </c>
      <c r="K7638" s="1"/>
    </row>
    <row r="7639" spans="1:11" x14ac:dyDescent="0.25">
      <c r="A7639" s="5" t="str">
        <f t="shared" si="119"/>
        <v>ID9553G7722</v>
      </c>
      <c r="B7639">
        <v>7722</v>
      </c>
      <c r="C7639" t="s">
        <v>158</v>
      </c>
      <c r="D7639">
        <v>9553</v>
      </c>
      <c r="E7639" t="s">
        <v>4029</v>
      </c>
      <c r="F7639" t="s">
        <v>4031</v>
      </c>
      <c r="G7639" t="s">
        <v>45</v>
      </c>
      <c r="H7639" t="s">
        <v>45</v>
      </c>
      <c r="I7639">
        <v>9533</v>
      </c>
      <c r="K7639" s="1"/>
    </row>
    <row r="7640" spans="1:11" x14ac:dyDescent="0.25">
      <c r="A7640" s="5" t="str">
        <f t="shared" si="119"/>
        <v>ID9554G7723</v>
      </c>
      <c r="B7640">
        <v>7723</v>
      </c>
      <c r="C7640" t="s">
        <v>158</v>
      </c>
      <c r="D7640">
        <v>9554</v>
      </c>
      <c r="E7640" t="s">
        <v>4029</v>
      </c>
      <c r="F7640" t="s">
        <v>4031</v>
      </c>
      <c r="G7640" t="s">
        <v>47</v>
      </c>
      <c r="H7640" t="s">
        <v>47</v>
      </c>
      <c r="I7640">
        <v>9533</v>
      </c>
      <c r="K7640" s="1"/>
    </row>
    <row r="7641" spans="1:11" x14ac:dyDescent="0.25">
      <c r="A7641" s="5" t="str">
        <f t="shared" si="119"/>
        <v>ID9555G7724</v>
      </c>
      <c r="B7641">
        <v>7724</v>
      </c>
      <c r="C7641" t="s">
        <v>158</v>
      </c>
      <c r="D7641">
        <v>9555</v>
      </c>
      <c r="E7641" t="s">
        <v>4029</v>
      </c>
      <c r="F7641" t="s">
        <v>4031</v>
      </c>
      <c r="G7641" t="s">
        <v>3979</v>
      </c>
      <c r="H7641" t="s">
        <v>3979</v>
      </c>
      <c r="I7641">
        <v>9533</v>
      </c>
      <c r="K7641" s="1"/>
    </row>
    <row r="7642" spans="1:11" x14ac:dyDescent="0.25">
      <c r="A7642" s="5" t="str">
        <f t="shared" si="119"/>
        <v>ID9556G7725</v>
      </c>
      <c r="B7642">
        <v>7725</v>
      </c>
      <c r="C7642" t="s">
        <v>158</v>
      </c>
      <c r="D7642">
        <v>9556</v>
      </c>
      <c r="E7642" t="s">
        <v>4029</v>
      </c>
      <c r="F7642" t="s">
        <v>4031</v>
      </c>
      <c r="G7642" t="s">
        <v>49</v>
      </c>
      <c r="H7642" t="s">
        <v>49</v>
      </c>
      <c r="I7642">
        <v>9533</v>
      </c>
      <c r="K7642" s="1"/>
    </row>
    <row r="7643" spans="1:11" x14ac:dyDescent="0.25">
      <c r="A7643" s="5" t="str">
        <f t="shared" si="119"/>
        <v>ID9557G7726</v>
      </c>
      <c r="B7643">
        <v>7726</v>
      </c>
      <c r="C7643" t="s">
        <v>158</v>
      </c>
      <c r="D7643">
        <v>9557</v>
      </c>
      <c r="E7643" t="s">
        <v>4029</v>
      </c>
      <c r="F7643" t="s">
        <v>4031</v>
      </c>
      <c r="G7643" t="s">
        <v>4038</v>
      </c>
      <c r="H7643" t="s">
        <v>4038</v>
      </c>
      <c r="I7643">
        <v>9533</v>
      </c>
      <c r="K7643" s="1"/>
    </row>
    <row r="7644" spans="1:11" x14ac:dyDescent="0.25">
      <c r="A7644" s="5" t="str">
        <f t="shared" si="119"/>
        <v>ID9558G7727</v>
      </c>
      <c r="B7644">
        <v>7727</v>
      </c>
      <c r="C7644" t="s">
        <v>158</v>
      </c>
      <c r="D7644">
        <v>9558</v>
      </c>
      <c r="E7644" t="s">
        <v>4029</v>
      </c>
      <c r="F7644" t="s">
        <v>4031</v>
      </c>
      <c r="G7644" t="s">
        <v>3982</v>
      </c>
      <c r="H7644" t="s">
        <v>3982</v>
      </c>
      <c r="I7644">
        <v>9533</v>
      </c>
      <c r="K7644" s="1"/>
    </row>
    <row r="7645" spans="1:11" x14ac:dyDescent="0.25">
      <c r="A7645" s="5" t="str">
        <f t="shared" si="119"/>
        <v>ID9559G7728</v>
      </c>
      <c r="B7645">
        <v>7728</v>
      </c>
      <c r="C7645" t="s">
        <v>158</v>
      </c>
      <c r="D7645">
        <v>9559</v>
      </c>
      <c r="E7645" t="s">
        <v>4029</v>
      </c>
      <c r="F7645" t="s">
        <v>4031</v>
      </c>
      <c r="G7645" t="s">
        <v>52</v>
      </c>
      <c r="H7645" t="s">
        <v>52</v>
      </c>
      <c r="I7645">
        <v>9533</v>
      </c>
      <c r="K7645" s="1"/>
    </row>
    <row r="7646" spans="1:11" x14ac:dyDescent="0.25">
      <c r="A7646" s="5" t="str">
        <f t="shared" si="119"/>
        <v>ID9560G7729</v>
      </c>
      <c r="B7646">
        <v>7729</v>
      </c>
      <c r="C7646" t="s">
        <v>158</v>
      </c>
      <c r="D7646">
        <v>9560</v>
      </c>
      <c r="E7646" t="s">
        <v>4029</v>
      </c>
      <c r="F7646" t="s">
        <v>4031</v>
      </c>
      <c r="G7646" t="s">
        <v>78</v>
      </c>
      <c r="H7646" t="s">
        <v>78</v>
      </c>
      <c r="I7646">
        <v>9533</v>
      </c>
      <c r="K7646" s="1"/>
    </row>
    <row r="7647" spans="1:11" x14ac:dyDescent="0.25">
      <c r="A7647" s="5" t="str">
        <f t="shared" si="119"/>
        <v>ID9561G7730</v>
      </c>
      <c r="B7647">
        <v>7730</v>
      </c>
      <c r="C7647" t="s">
        <v>158</v>
      </c>
      <c r="D7647">
        <v>9561</v>
      </c>
      <c r="E7647" t="s">
        <v>4029</v>
      </c>
      <c r="F7647" t="s">
        <v>4032</v>
      </c>
      <c r="G7647" t="s">
        <v>78</v>
      </c>
      <c r="H7647" t="s">
        <v>78</v>
      </c>
      <c r="I7647">
        <v>9534</v>
      </c>
      <c r="K7647" s="1"/>
    </row>
    <row r="7648" spans="1:11" x14ac:dyDescent="0.25">
      <c r="A7648" s="5" t="str">
        <f t="shared" si="119"/>
        <v>ID9562G7731</v>
      </c>
      <c r="B7648">
        <v>7731</v>
      </c>
      <c r="C7648" t="s">
        <v>158</v>
      </c>
      <c r="D7648">
        <v>9562</v>
      </c>
      <c r="E7648" t="s">
        <v>4029</v>
      </c>
      <c r="F7648" t="s">
        <v>4039</v>
      </c>
      <c r="G7648" t="s">
        <v>4039</v>
      </c>
      <c r="H7648" t="s">
        <v>4039</v>
      </c>
      <c r="I7648">
        <v>9530</v>
      </c>
      <c r="K7648" s="1"/>
    </row>
    <row r="7649" spans="1:11" x14ac:dyDescent="0.25">
      <c r="A7649" s="5" t="str">
        <f t="shared" si="119"/>
        <v>ID9565G7732</v>
      </c>
      <c r="B7649">
        <v>7732</v>
      </c>
      <c r="C7649" t="s">
        <v>158</v>
      </c>
      <c r="D7649">
        <v>9565</v>
      </c>
      <c r="E7649" t="s">
        <v>4029</v>
      </c>
      <c r="F7649" t="s">
        <v>4039</v>
      </c>
      <c r="G7649" t="s">
        <v>4040</v>
      </c>
      <c r="H7649" t="s">
        <v>4033</v>
      </c>
      <c r="I7649">
        <v>9563</v>
      </c>
      <c r="K7649" s="1"/>
    </row>
    <row r="7650" spans="1:11" x14ac:dyDescent="0.25">
      <c r="A7650" s="5" t="str">
        <f t="shared" si="119"/>
        <v>ID9564G7733</v>
      </c>
      <c r="B7650">
        <v>7733</v>
      </c>
      <c r="C7650" t="s">
        <v>158</v>
      </c>
      <c r="D7650">
        <v>9564</v>
      </c>
      <c r="E7650" t="s">
        <v>4029</v>
      </c>
      <c r="F7650" t="s">
        <v>4039</v>
      </c>
      <c r="G7650" t="s">
        <v>4040</v>
      </c>
      <c r="H7650" t="s">
        <v>4034</v>
      </c>
      <c r="I7650">
        <v>9563</v>
      </c>
      <c r="K7650" s="1"/>
    </row>
    <row r="7651" spans="1:11" x14ac:dyDescent="0.25">
      <c r="A7651" s="5" t="str">
        <f t="shared" si="119"/>
        <v>ID9563G7734</v>
      </c>
      <c r="B7651">
        <v>7734</v>
      </c>
      <c r="C7651" t="s">
        <v>158</v>
      </c>
      <c r="D7651">
        <v>9563</v>
      </c>
      <c r="E7651" t="s">
        <v>4029</v>
      </c>
      <c r="F7651" t="s">
        <v>4039</v>
      </c>
      <c r="G7651" t="s">
        <v>4040</v>
      </c>
      <c r="H7651" t="s">
        <v>4040</v>
      </c>
      <c r="I7651">
        <v>9562</v>
      </c>
      <c r="K7651" s="1"/>
    </row>
    <row r="7652" spans="1:11" x14ac:dyDescent="0.25">
      <c r="A7652" s="5" t="str">
        <f t="shared" si="119"/>
        <v>ID9569G7735</v>
      </c>
      <c r="B7652">
        <v>7735</v>
      </c>
      <c r="C7652" t="s">
        <v>158</v>
      </c>
      <c r="D7652">
        <v>9569</v>
      </c>
      <c r="E7652" t="s">
        <v>4029</v>
      </c>
      <c r="F7652" t="s">
        <v>4039</v>
      </c>
      <c r="G7652" t="s">
        <v>4041</v>
      </c>
      <c r="H7652" t="s">
        <v>4034</v>
      </c>
      <c r="I7652">
        <v>9566</v>
      </c>
      <c r="K7652" s="1"/>
    </row>
    <row r="7653" spans="1:11" x14ac:dyDescent="0.25">
      <c r="A7653" s="5" t="str">
        <f t="shared" si="119"/>
        <v>ID9566G7736</v>
      </c>
      <c r="B7653">
        <v>7736</v>
      </c>
      <c r="C7653" t="s">
        <v>158</v>
      </c>
      <c r="D7653">
        <v>9566</v>
      </c>
      <c r="E7653" t="s">
        <v>4029</v>
      </c>
      <c r="F7653" t="s">
        <v>4039</v>
      </c>
      <c r="G7653" t="s">
        <v>4041</v>
      </c>
      <c r="H7653" t="s">
        <v>4041</v>
      </c>
      <c r="I7653">
        <v>9562</v>
      </c>
      <c r="K7653" s="1"/>
    </row>
    <row r="7654" spans="1:11" x14ac:dyDescent="0.25">
      <c r="A7654" s="5" t="str">
        <f t="shared" si="119"/>
        <v>ID9567G7737</v>
      </c>
      <c r="B7654">
        <v>7737</v>
      </c>
      <c r="C7654" t="s">
        <v>158</v>
      </c>
      <c r="D7654">
        <v>9567</v>
      </c>
      <c r="E7654" t="s">
        <v>4029</v>
      </c>
      <c r="F7654" t="s">
        <v>4039</v>
      </c>
      <c r="G7654" t="s">
        <v>4041</v>
      </c>
      <c r="H7654" t="s">
        <v>4033</v>
      </c>
      <c r="I7654">
        <v>9566</v>
      </c>
      <c r="K7654" s="1"/>
    </row>
    <row r="7655" spans="1:11" x14ac:dyDescent="0.25">
      <c r="A7655" s="5" t="str">
        <f t="shared" si="119"/>
        <v>ID9568G7738</v>
      </c>
      <c r="B7655">
        <v>7738</v>
      </c>
      <c r="C7655" t="s">
        <v>158</v>
      </c>
      <c r="D7655">
        <v>9568</v>
      </c>
      <c r="E7655" t="s">
        <v>4029</v>
      </c>
      <c r="F7655" t="s">
        <v>4039</v>
      </c>
      <c r="G7655" t="s">
        <v>78</v>
      </c>
      <c r="H7655" t="s">
        <v>78</v>
      </c>
      <c r="I7655">
        <v>9562</v>
      </c>
      <c r="K7655" s="1"/>
    </row>
    <row r="7656" spans="1:11" x14ac:dyDescent="0.25">
      <c r="A7656" s="5" t="str">
        <f t="shared" si="119"/>
        <v>ID9570G7739</v>
      </c>
      <c r="B7656">
        <v>7739</v>
      </c>
      <c r="C7656" t="s">
        <v>68</v>
      </c>
      <c r="D7656">
        <v>9570</v>
      </c>
      <c r="E7656" t="s">
        <v>195</v>
      </c>
      <c r="F7656" t="s">
        <v>1894</v>
      </c>
      <c r="G7656" t="s">
        <v>1891</v>
      </c>
      <c r="H7656" t="s">
        <v>1891</v>
      </c>
      <c r="I7656">
        <v>4420</v>
      </c>
      <c r="K7656" s="1"/>
    </row>
    <row r="7657" spans="1:11" x14ac:dyDescent="0.25">
      <c r="A7657" s="5" t="str">
        <f t="shared" si="119"/>
        <v>ID9571G7740</v>
      </c>
      <c r="B7657">
        <v>7740</v>
      </c>
      <c r="C7657" t="s">
        <v>68</v>
      </c>
      <c r="D7657">
        <v>9571</v>
      </c>
      <c r="E7657" t="s">
        <v>195</v>
      </c>
      <c r="F7657" t="s">
        <v>1894</v>
      </c>
      <c r="G7657" t="s">
        <v>160</v>
      </c>
      <c r="H7657" t="s">
        <v>160</v>
      </c>
      <c r="I7657">
        <v>4420</v>
      </c>
      <c r="K7657" s="1"/>
    </row>
    <row r="7658" spans="1:11" x14ac:dyDescent="0.25">
      <c r="A7658" s="5" t="str">
        <f t="shared" si="119"/>
        <v>ID9592G7741</v>
      </c>
      <c r="B7658">
        <v>7741</v>
      </c>
      <c r="C7658" t="s">
        <v>68</v>
      </c>
      <c r="D7658">
        <v>9592</v>
      </c>
      <c r="E7658" t="s">
        <v>148</v>
      </c>
      <c r="F7658" t="s">
        <v>567</v>
      </c>
      <c r="G7658" t="s">
        <v>4050</v>
      </c>
      <c r="H7658" t="s">
        <v>4050</v>
      </c>
      <c r="I7658">
        <v>891</v>
      </c>
      <c r="K7658" s="1"/>
    </row>
    <row r="7659" spans="1:11" x14ac:dyDescent="0.25">
      <c r="A7659" s="5" t="str">
        <f t="shared" si="119"/>
        <v>ID9574G7742</v>
      </c>
      <c r="B7659">
        <v>7742</v>
      </c>
      <c r="C7659" t="s">
        <v>68</v>
      </c>
      <c r="D7659">
        <v>9574</v>
      </c>
      <c r="E7659" t="s">
        <v>85</v>
      </c>
      <c r="F7659" t="s">
        <v>338</v>
      </c>
      <c r="G7659" t="s">
        <v>363</v>
      </c>
      <c r="H7659" t="s">
        <v>4044</v>
      </c>
      <c r="I7659">
        <v>7392</v>
      </c>
      <c r="K7659" s="1"/>
    </row>
    <row r="7660" spans="1:11" x14ac:dyDescent="0.25">
      <c r="A7660" s="5" t="str">
        <f t="shared" si="119"/>
        <v>ID9577G7743</v>
      </c>
      <c r="B7660">
        <v>7743</v>
      </c>
      <c r="C7660" t="s">
        <v>68</v>
      </c>
      <c r="D7660">
        <v>9577</v>
      </c>
      <c r="E7660" t="s">
        <v>85</v>
      </c>
      <c r="F7660" t="s">
        <v>338</v>
      </c>
      <c r="G7660" t="s">
        <v>363</v>
      </c>
      <c r="H7660" t="s">
        <v>366</v>
      </c>
      <c r="I7660">
        <v>7392</v>
      </c>
      <c r="K7660" s="1"/>
    </row>
    <row r="7661" spans="1:11" x14ac:dyDescent="0.25">
      <c r="A7661" s="5" t="str">
        <f t="shared" si="119"/>
        <v>ID9576G7744</v>
      </c>
      <c r="B7661">
        <v>7744</v>
      </c>
      <c r="C7661" t="s">
        <v>68</v>
      </c>
      <c r="D7661">
        <v>9576</v>
      </c>
      <c r="E7661" t="s">
        <v>85</v>
      </c>
      <c r="F7661" t="s">
        <v>338</v>
      </c>
      <c r="G7661" t="s">
        <v>363</v>
      </c>
      <c r="H7661" t="s">
        <v>4045</v>
      </c>
      <c r="I7661">
        <v>7392</v>
      </c>
      <c r="K7661" s="1"/>
    </row>
    <row r="7662" spans="1:11" x14ac:dyDescent="0.25">
      <c r="A7662" s="5" t="str">
        <f t="shared" si="119"/>
        <v>ID9575G7745</v>
      </c>
      <c r="B7662">
        <v>7745</v>
      </c>
      <c r="C7662" t="s">
        <v>68</v>
      </c>
      <c r="D7662">
        <v>9575</v>
      </c>
      <c r="E7662" t="s">
        <v>85</v>
      </c>
      <c r="F7662" t="s">
        <v>338</v>
      </c>
      <c r="G7662" t="s">
        <v>363</v>
      </c>
      <c r="H7662" t="s">
        <v>364</v>
      </c>
      <c r="I7662">
        <v>7392</v>
      </c>
      <c r="K7662" s="1"/>
    </row>
    <row r="7663" spans="1:11" x14ac:dyDescent="0.25">
      <c r="A7663" s="5" t="str">
        <f t="shared" si="119"/>
        <v>ID9578G7746</v>
      </c>
      <c r="B7663">
        <v>7746</v>
      </c>
      <c r="C7663" t="s">
        <v>79</v>
      </c>
      <c r="D7663">
        <v>9578</v>
      </c>
      <c r="E7663" t="s">
        <v>80</v>
      </c>
      <c r="F7663" t="s">
        <v>654</v>
      </c>
      <c r="G7663" t="s">
        <v>556</v>
      </c>
      <c r="H7663" t="s">
        <v>556</v>
      </c>
      <c r="I7663">
        <v>1260</v>
      </c>
      <c r="K7663" s="1"/>
    </row>
    <row r="7664" spans="1:11" x14ac:dyDescent="0.25">
      <c r="A7664" s="5" t="str">
        <f t="shared" si="119"/>
        <v>ID9573G7747</v>
      </c>
      <c r="B7664">
        <v>7747</v>
      </c>
      <c r="C7664" t="s">
        <v>68</v>
      </c>
      <c r="D7664">
        <v>9573</v>
      </c>
      <c r="E7664" t="s">
        <v>83</v>
      </c>
      <c r="F7664" t="s">
        <v>127</v>
      </c>
      <c r="G7664" t="s">
        <v>4043</v>
      </c>
      <c r="H7664" t="s">
        <v>4043</v>
      </c>
      <c r="I7664">
        <v>375</v>
      </c>
      <c r="K7664" s="1"/>
    </row>
    <row r="7665" spans="1:11" x14ac:dyDescent="0.25">
      <c r="A7665" s="5" t="str">
        <f t="shared" si="119"/>
        <v>ID9590G7748</v>
      </c>
      <c r="B7665">
        <v>7748</v>
      </c>
      <c r="C7665" t="s">
        <v>68</v>
      </c>
      <c r="D7665">
        <v>9590</v>
      </c>
      <c r="E7665" t="s">
        <v>84</v>
      </c>
      <c r="F7665" t="s">
        <v>347</v>
      </c>
      <c r="G7665" t="s">
        <v>4048</v>
      </c>
      <c r="H7665" t="s">
        <v>4049</v>
      </c>
      <c r="I7665">
        <v>386</v>
      </c>
      <c r="K7665" s="1"/>
    </row>
    <row r="7666" spans="1:11" x14ac:dyDescent="0.25">
      <c r="A7666" s="5" t="str">
        <f t="shared" si="119"/>
        <v>ID9591G7749</v>
      </c>
      <c r="B7666">
        <v>7749</v>
      </c>
      <c r="C7666" t="s">
        <v>68</v>
      </c>
      <c r="D7666">
        <v>9591</v>
      </c>
      <c r="E7666" t="s">
        <v>84</v>
      </c>
      <c r="F7666" t="s">
        <v>347</v>
      </c>
      <c r="G7666" t="s">
        <v>4048</v>
      </c>
      <c r="H7666" t="s">
        <v>1777</v>
      </c>
      <c r="I7666">
        <v>386</v>
      </c>
      <c r="K7666" s="1"/>
    </row>
    <row r="7667" spans="1:11" x14ac:dyDescent="0.25">
      <c r="A7667" s="5" t="str">
        <f t="shared" si="119"/>
        <v>ID9581G7750</v>
      </c>
      <c r="B7667">
        <v>7750</v>
      </c>
      <c r="C7667" t="s">
        <v>68</v>
      </c>
      <c r="D7667">
        <v>9581</v>
      </c>
      <c r="E7667" t="s">
        <v>84</v>
      </c>
      <c r="F7667" t="s">
        <v>2134</v>
      </c>
      <c r="G7667" t="s">
        <v>4046</v>
      </c>
      <c r="H7667" t="s">
        <v>3079</v>
      </c>
      <c r="I7667">
        <v>9579</v>
      </c>
      <c r="K7667" s="1"/>
    </row>
    <row r="7668" spans="1:11" x14ac:dyDescent="0.25">
      <c r="A7668" s="5" t="str">
        <f t="shared" si="119"/>
        <v>ID9579G7751</v>
      </c>
      <c r="B7668">
        <v>7751</v>
      </c>
      <c r="C7668" t="s">
        <v>68</v>
      </c>
      <c r="D7668">
        <v>9579</v>
      </c>
      <c r="E7668" t="s">
        <v>84</v>
      </c>
      <c r="F7668" t="s">
        <v>2134</v>
      </c>
      <c r="G7668" t="s">
        <v>4046</v>
      </c>
      <c r="H7668" t="s">
        <v>4046</v>
      </c>
      <c r="I7668">
        <v>4895</v>
      </c>
      <c r="K7668" s="1"/>
    </row>
    <row r="7669" spans="1:11" x14ac:dyDescent="0.25">
      <c r="A7669" s="5" t="str">
        <f t="shared" si="119"/>
        <v>ID9582G7752</v>
      </c>
      <c r="B7669">
        <v>7752</v>
      </c>
      <c r="C7669" t="s">
        <v>68</v>
      </c>
      <c r="D7669">
        <v>9582</v>
      </c>
      <c r="E7669" t="s">
        <v>84</v>
      </c>
      <c r="F7669" t="s">
        <v>2134</v>
      </c>
      <c r="G7669" t="s">
        <v>4046</v>
      </c>
      <c r="H7669" t="s">
        <v>3080</v>
      </c>
      <c r="I7669">
        <v>9579</v>
      </c>
      <c r="K7669" s="1"/>
    </row>
    <row r="7670" spans="1:11" x14ac:dyDescent="0.25">
      <c r="A7670" s="5" t="str">
        <f t="shared" si="119"/>
        <v>ID9583G7753</v>
      </c>
      <c r="B7670">
        <v>7753</v>
      </c>
      <c r="C7670" t="s">
        <v>68</v>
      </c>
      <c r="D7670">
        <v>9583</v>
      </c>
      <c r="E7670" t="s">
        <v>84</v>
      </c>
      <c r="F7670" t="s">
        <v>2134</v>
      </c>
      <c r="G7670" t="s">
        <v>4046</v>
      </c>
      <c r="H7670" t="s">
        <v>1040</v>
      </c>
      <c r="I7670">
        <v>9579</v>
      </c>
      <c r="K7670" s="1"/>
    </row>
    <row r="7671" spans="1:11" x14ac:dyDescent="0.25">
      <c r="A7671" s="5" t="str">
        <f t="shared" si="119"/>
        <v>ID9580G7754</v>
      </c>
      <c r="B7671">
        <v>7754</v>
      </c>
      <c r="C7671" t="s">
        <v>68</v>
      </c>
      <c r="D7671">
        <v>9580</v>
      </c>
      <c r="E7671" t="s">
        <v>84</v>
      </c>
      <c r="F7671" t="s">
        <v>2134</v>
      </c>
      <c r="G7671" t="s">
        <v>4046</v>
      </c>
      <c r="H7671" t="s">
        <v>2151</v>
      </c>
      <c r="I7671">
        <v>9579</v>
      </c>
      <c r="K7671" s="1"/>
    </row>
    <row r="7672" spans="1:11" x14ac:dyDescent="0.25">
      <c r="A7672" s="5" t="str">
        <f t="shared" si="119"/>
        <v>ID9584G7755</v>
      </c>
      <c r="B7672">
        <v>7755</v>
      </c>
      <c r="C7672" t="s">
        <v>68</v>
      </c>
      <c r="D7672">
        <v>9584</v>
      </c>
      <c r="E7672" t="s">
        <v>84</v>
      </c>
      <c r="F7672" t="s">
        <v>2134</v>
      </c>
      <c r="G7672" t="s">
        <v>4046</v>
      </c>
      <c r="H7672" t="s">
        <v>78</v>
      </c>
      <c r="I7672">
        <v>9579</v>
      </c>
      <c r="K7672" s="1"/>
    </row>
    <row r="7673" spans="1:11" x14ac:dyDescent="0.25">
      <c r="A7673" s="5" t="str">
        <f t="shared" si="119"/>
        <v>ID9586G7756</v>
      </c>
      <c r="B7673">
        <v>7756</v>
      </c>
      <c r="C7673" t="s">
        <v>68</v>
      </c>
      <c r="D7673">
        <v>9586</v>
      </c>
      <c r="E7673" t="s">
        <v>84</v>
      </c>
      <c r="F7673" t="s">
        <v>2134</v>
      </c>
      <c r="G7673" t="s">
        <v>4047</v>
      </c>
      <c r="H7673" t="s">
        <v>3079</v>
      </c>
      <c r="I7673">
        <v>9585</v>
      </c>
      <c r="K7673" s="1"/>
    </row>
    <row r="7674" spans="1:11" x14ac:dyDescent="0.25">
      <c r="A7674" s="5" t="str">
        <f t="shared" si="119"/>
        <v>ID9589G7757</v>
      </c>
      <c r="B7674">
        <v>7757</v>
      </c>
      <c r="C7674" t="s">
        <v>68</v>
      </c>
      <c r="D7674">
        <v>9589</v>
      </c>
      <c r="E7674" t="s">
        <v>84</v>
      </c>
      <c r="F7674" t="s">
        <v>2134</v>
      </c>
      <c r="G7674" t="s">
        <v>4047</v>
      </c>
      <c r="H7674" t="s">
        <v>78</v>
      </c>
      <c r="I7674">
        <v>9585</v>
      </c>
      <c r="K7674" s="1"/>
    </row>
    <row r="7675" spans="1:11" x14ac:dyDescent="0.25">
      <c r="A7675" s="5" t="str">
        <f t="shared" si="119"/>
        <v>ID9588G7758</v>
      </c>
      <c r="B7675">
        <v>7758</v>
      </c>
      <c r="C7675" t="s">
        <v>68</v>
      </c>
      <c r="D7675">
        <v>9588</v>
      </c>
      <c r="E7675" t="s">
        <v>84</v>
      </c>
      <c r="F7675" t="s">
        <v>2134</v>
      </c>
      <c r="G7675" t="s">
        <v>4047</v>
      </c>
      <c r="H7675" t="s">
        <v>1040</v>
      </c>
      <c r="I7675">
        <v>9585</v>
      </c>
      <c r="K7675" s="1"/>
    </row>
    <row r="7676" spans="1:11" x14ac:dyDescent="0.25">
      <c r="A7676" s="5" t="str">
        <f t="shared" si="119"/>
        <v>ID9585G7759</v>
      </c>
      <c r="B7676">
        <v>7759</v>
      </c>
      <c r="C7676" t="s">
        <v>68</v>
      </c>
      <c r="D7676">
        <v>9585</v>
      </c>
      <c r="E7676" t="s">
        <v>84</v>
      </c>
      <c r="F7676" t="s">
        <v>2134</v>
      </c>
      <c r="G7676" t="s">
        <v>4047</v>
      </c>
      <c r="H7676" t="s">
        <v>4047</v>
      </c>
      <c r="I7676">
        <v>4895</v>
      </c>
      <c r="K7676" s="1"/>
    </row>
    <row r="7677" spans="1:11" x14ac:dyDescent="0.25">
      <c r="A7677" s="5" t="str">
        <f t="shared" si="119"/>
        <v>ID9587G7760</v>
      </c>
      <c r="B7677">
        <v>7760</v>
      </c>
      <c r="C7677" t="s">
        <v>68</v>
      </c>
      <c r="D7677">
        <v>9587</v>
      </c>
      <c r="E7677" t="s">
        <v>84</v>
      </c>
      <c r="F7677" t="s">
        <v>2134</v>
      </c>
      <c r="G7677" t="s">
        <v>4047</v>
      </c>
      <c r="H7677" t="s">
        <v>3080</v>
      </c>
      <c r="I7677">
        <v>9585</v>
      </c>
      <c r="K7677" s="1"/>
    </row>
    <row r="7678" spans="1:11" x14ac:dyDescent="0.25">
      <c r="A7678" s="5" t="str">
        <f t="shared" si="119"/>
        <v>ID9572G7761</v>
      </c>
      <c r="B7678">
        <v>7761</v>
      </c>
      <c r="C7678" t="s">
        <v>68</v>
      </c>
      <c r="D7678">
        <v>9572</v>
      </c>
      <c r="E7678" t="s">
        <v>137</v>
      </c>
      <c r="F7678" t="s">
        <v>138</v>
      </c>
      <c r="G7678" t="s">
        <v>4042</v>
      </c>
      <c r="H7678" t="s">
        <v>4042</v>
      </c>
      <c r="I7678">
        <v>60</v>
      </c>
      <c r="K7678" s="1"/>
    </row>
    <row r="7679" spans="1:11" x14ac:dyDescent="0.25">
      <c r="A7679" s="5" t="str">
        <f t="shared" si="119"/>
        <v>ID9593G7762</v>
      </c>
      <c r="B7679">
        <v>7762</v>
      </c>
      <c r="C7679" t="s">
        <v>3992</v>
      </c>
      <c r="D7679">
        <v>9593</v>
      </c>
      <c r="E7679" t="s">
        <v>4051</v>
      </c>
      <c r="F7679" t="s">
        <v>4051</v>
      </c>
      <c r="G7679" t="s">
        <v>4051</v>
      </c>
      <c r="H7679" t="s">
        <v>4051</v>
      </c>
      <c r="I7679" t="s">
        <v>71</v>
      </c>
      <c r="K7679" s="1"/>
    </row>
    <row r="7680" spans="1:11" x14ac:dyDescent="0.25">
      <c r="A7680" s="5" t="str">
        <f t="shared" si="119"/>
        <v>ID9594G7763</v>
      </c>
      <c r="B7680">
        <v>7763</v>
      </c>
      <c r="C7680" t="s">
        <v>3992</v>
      </c>
      <c r="D7680">
        <v>9594</v>
      </c>
      <c r="E7680" t="s">
        <v>4051</v>
      </c>
      <c r="F7680" t="s">
        <v>18</v>
      </c>
      <c r="G7680" t="s">
        <v>18</v>
      </c>
      <c r="H7680" t="s">
        <v>18</v>
      </c>
      <c r="I7680">
        <v>9593</v>
      </c>
      <c r="K7680" s="1"/>
    </row>
    <row r="7681" spans="1:11" x14ac:dyDescent="0.25">
      <c r="A7681" s="5" t="str">
        <f t="shared" si="119"/>
        <v>ID9595G7764</v>
      </c>
      <c r="B7681">
        <v>7764</v>
      </c>
      <c r="C7681" t="s">
        <v>3992</v>
      </c>
      <c r="D7681">
        <v>9595</v>
      </c>
      <c r="E7681" t="s">
        <v>4051</v>
      </c>
      <c r="F7681" t="s">
        <v>4052</v>
      </c>
      <c r="G7681" t="s">
        <v>4052</v>
      </c>
      <c r="H7681" t="s">
        <v>4052</v>
      </c>
      <c r="I7681">
        <v>9593</v>
      </c>
      <c r="K7681" s="1"/>
    </row>
    <row r="7682" spans="1:11" x14ac:dyDescent="0.25">
      <c r="A7682" s="5" t="str">
        <f t="shared" si="119"/>
        <v>ID9596G7765</v>
      </c>
      <c r="B7682">
        <v>7765</v>
      </c>
      <c r="C7682" t="s">
        <v>3992</v>
      </c>
      <c r="D7682">
        <v>9596</v>
      </c>
      <c r="E7682" t="s">
        <v>4051</v>
      </c>
      <c r="F7682" t="s">
        <v>21</v>
      </c>
      <c r="G7682" t="s">
        <v>21</v>
      </c>
      <c r="H7682" t="s">
        <v>21</v>
      </c>
      <c r="I7682">
        <v>9593</v>
      </c>
      <c r="K7682" s="1"/>
    </row>
    <row r="7683" spans="1:11" x14ac:dyDescent="0.25">
      <c r="A7683" s="5" t="str">
        <f t="shared" ref="A7683:A7746" si="120">"ID"&amp;D7683&amp;"G"&amp;B7683</f>
        <v>ID9597G7766</v>
      </c>
      <c r="B7683">
        <v>7766</v>
      </c>
      <c r="C7683" t="s">
        <v>3992</v>
      </c>
      <c r="D7683">
        <v>9597</v>
      </c>
      <c r="E7683" t="s">
        <v>4051</v>
      </c>
      <c r="F7683" t="s">
        <v>4053</v>
      </c>
      <c r="G7683" t="s">
        <v>4053</v>
      </c>
      <c r="H7683" t="s">
        <v>4053</v>
      </c>
      <c r="I7683">
        <v>9593</v>
      </c>
      <c r="K7683" s="1"/>
    </row>
    <row r="7684" spans="1:11" x14ac:dyDescent="0.25">
      <c r="A7684" s="5" t="str">
        <f t="shared" si="120"/>
        <v>ID9598G7767</v>
      </c>
      <c r="B7684">
        <v>7767</v>
      </c>
      <c r="C7684" t="s">
        <v>3992</v>
      </c>
      <c r="D7684">
        <v>9598</v>
      </c>
      <c r="E7684" t="s">
        <v>4051</v>
      </c>
      <c r="F7684" t="s">
        <v>4054</v>
      </c>
      <c r="G7684" t="s">
        <v>4054</v>
      </c>
      <c r="H7684" t="s">
        <v>4054</v>
      </c>
      <c r="I7684">
        <v>9593</v>
      </c>
      <c r="K7684" s="1"/>
    </row>
    <row r="7685" spans="1:11" x14ac:dyDescent="0.25">
      <c r="A7685" s="5" t="str">
        <f t="shared" si="120"/>
        <v>ID9599G7768</v>
      </c>
      <c r="B7685">
        <v>7768</v>
      </c>
      <c r="C7685" t="s">
        <v>3992</v>
      </c>
      <c r="D7685">
        <v>9599</v>
      </c>
      <c r="E7685" t="s">
        <v>4051</v>
      </c>
      <c r="F7685" t="s">
        <v>4055</v>
      </c>
      <c r="G7685" t="s">
        <v>4055</v>
      </c>
      <c r="H7685" t="s">
        <v>4055</v>
      </c>
      <c r="I7685">
        <v>9593</v>
      </c>
      <c r="K7685" s="1"/>
    </row>
    <row r="7686" spans="1:11" x14ac:dyDescent="0.25">
      <c r="A7686" s="5" t="str">
        <f t="shared" si="120"/>
        <v>ID9600G7769</v>
      </c>
      <c r="B7686">
        <v>7769</v>
      </c>
      <c r="C7686" t="s">
        <v>3992</v>
      </c>
      <c r="D7686">
        <v>9600</v>
      </c>
      <c r="E7686" t="s">
        <v>4051</v>
      </c>
      <c r="F7686" t="s">
        <v>4056</v>
      </c>
      <c r="G7686" t="s">
        <v>4056</v>
      </c>
      <c r="H7686" t="s">
        <v>4056</v>
      </c>
      <c r="I7686">
        <v>9593</v>
      </c>
      <c r="K7686" s="1"/>
    </row>
    <row r="7687" spans="1:11" x14ac:dyDescent="0.25">
      <c r="A7687" s="5" t="str">
        <f t="shared" si="120"/>
        <v>ID9601G7770</v>
      </c>
      <c r="B7687">
        <v>7770</v>
      </c>
      <c r="C7687" t="s">
        <v>3992</v>
      </c>
      <c r="D7687">
        <v>9601</v>
      </c>
      <c r="E7687" t="s">
        <v>4051</v>
      </c>
      <c r="F7687" t="s">
        <v>4057</v>
      </c>
      <c r="G7687" t="s">
        <v>4057</v>
      </c>
      <c r="H7687" t="s">
        <v>4057</v>
      </c>
      <c r="I7687">
        <v>9593</v>
      </c>
      <c r="K7687" s="1"/>
    </row>
    <row r="7688" spans="1:11" x14ac:dyDescent="0.25">
      <c r="A7688" s="5" t="str">
        <f t="shared" si="120"/>
        <v>ID9607G7771</v>
      </c>
      <c r="B7688">
        <v>7771</v>
      </c>
      <c r="C7688" t="s">
        <v>107</v>
      </c>
      <c r="D7688">
        <v>9607</v>
      </c>
      <c r="E7688" t="s">
        <v>80</v>
      </c>
      <c r="F7688" t="s">
        <v>1614</v>
      </c>
      <c r="G7688" t="s">
        <v>78</v>
      </c>
      <c r="H7688" t="s">
        <v>78</v>
      </c>
      <c r="I7688">
        <v>3931</v>
      </c>
      <c r="K7688" s="1"/>
    </row>
    <row r="7689" spans="1:11" x14ac:dyDescent="0.25">
      <c r="A7689" s="5" t="str">
        <f t="shared" si="120"/>
        <v>ID9622G7772</v>
      </c>
      <c r="B7689">
        <v>7772</v>
      </c>
      <c r="C7689" t="s">
        <v>68</v>
      </c>
      <c r="D7689">
        <v>9622</v>
      </c>
      <c r="E7689" t="s">
        <v>83</v>
      </c>
      <c r="F7689" t="s">
        <v>125</v>
      </c>
      <c r="G7689" t="s">
        <v>437</v>
      </c>
      <c r="H7689" t="s">
        <v>4070</v>
      </c>
      <c r="I7689">
        <v>574</v>
      </c>
      <c r="K7689" s="1"/>
    </row>
    <row r="7690" spans="1:11" x14ac:dyDescent="0.25">
      <c r="A7690" s="5" t="str">
        <f t="shared" si="120"/>
        <v>ID9620G7773</v>
      </c>
      <c r="B7690">
        <v>7773</v>
      </c>
      <c r="C7690" t="s">
        <v>68</v>
      </c>
      <c r="D7690">
        <v>9620</v>
      </c>
      <c r="E7690" t="s">
        <v>83</v>
      </c>
      <c r="F7690" t="s">
        <v>741</v>
      </c>
      <c r="G7690" t="s">
        <v>1010</v>
      </c>
      <c r="H7690" t="s">
        <v>4068</v>
      </c>
      <c r="I7690">
        <v>2372</v>
      </c>
      <c r="K7690" s="1"/>
    </row>
    <row r="7691" spans="1:11" x14ac:dyDescent="0.25">
      <c r="A7691" s="5" t="str">
        <f t="shared" si="120"/>
        <v>ID9621G7774</v>
      </c>
      <c r="B7691">
        <v>7774</v>
      </c>
      <c r="C7691" t="s">
        <v>68</v>
      </c>
      <c r="D7691">
        <v>9621</v>
      </c>
      <c r="E7691" t="s">
        <v>83</v>
      </c>
      <c r="F7691" t="s">
        <v>741</v>
      </c>
      <c r="G7691" t="s">
        <v>1010</v>
      </c>
      <c r="H7691" t="s">
        <v>4069</v>
      </c>
      <c r="I7691">
        <v>2372</v>
      </c>
      <c r="K7691" s="1"/>
    </row>
    <row r="7692" spans="1:11" x14ac:dyDescent="0.25">
      <c r="A7692" s="5" t="str">
        <f t="shared" si="120"/>
        <v>ID9617G7775</v>
      </c>
      <c r="B7692">
        <v>7775</v>
      </c>
      <c r="C7692" t="s">
        <v>68</v>
      </c>
      <c r="D7692">
        <v>9617</v>
      </c>
      <c r="E7692" t="s">
        <v>83</v>
      </c>
      <c r="F7692" t="s">
        <v>741</v>
      </c>
      <c r="G7692" t="s">
        <v>1411</v>
      </c>
      <c r="H7692" t="s">
        <v>145</v>
      </c>
      <c r="I7692">
        <v>3383</v>
      </c>
      <c r="K7692" s="1"/>
    </row>
    <row r="7693" spans="1:11" x14ac:dyDescent="0.25">
      <c r="A7693" s="5" t="str">
        <f t="shared" si="120"/>
        <v>ID9619G7776</v>
      </c>
      <c r="B7693">
        <v>7776</v>
      </c>
      <c r="C7693" t="s">
        <v>68</v>
      </c>
      <c r="D7693">
        <v>9619</v>
      </c>
      <c r="E7693" t="s">
        <v>83</v>
      </c>
      <c r="F7693" t="s">
        <v>741</v>
      </c>
      <c r="G7693" t="s">
        <v>1411</v>
      </c>
      <c r="H7693" t="s">
        <v>4067</v>
      </c>
      <c r="I7693">
        <v>3383</v>
      </c>
      <c r="K7693" s="1"/>
    </row>
    <row r="7694" spans="1:11" x14ac:dyDescent="0.25">
      <c r="A7694" s="5" t="str">
        <f t="shared" si="120"/>
        <v>ID9618G7777</v>
      </c>
      <c r="B7694">
        <v>7777</v>
      </c>
      <c r="C7694" t="s">
        <v>68</v>
      </c>
      <c r="D7694">
        <v>9618</v>
      </c>
      <c r="E7694" t="s">
        <v>83</v>
      </c>
      <c r="F7694" t="s">
        <v>741</v>
      </c>
      <c r="G7694" t="s">
        <v>1411</v>
      </c>
      <c r="H7694" t="s">
        <v>4066</v>
      </c>
      <c r="I7694">
        <v>3383</v>
      </c>
      <c r="K7694" s="1"/>
    </row>
    <row r="7695" spans="1:11" x14ac:dyDescent="0.25">
      <c r="A7695" s="5" t="str">
        <f t="shared" si="120"/>
        <v>ID9623G7778</v>
      </c>
      <c r="B7695">
        <v>7778</v>
      </c>
      <c r="C7695" t="s">
        <v>68</v>
      </c>
      <c r="D7695">
        <v>9623</v>
      </c>
      <c r="E7695" t="s">
        <v>83</v>
      </c>
      <c r="F7695" t="s">
        <v>1082</v>
      </c>
      <c r="G7695" t="s">
        <v>1363</v>
      </c>
      <c r="H7695" t="s">
        <v>4071</v>
      </c>
      <c r="I7695">
        <v>3270</v>
      </c>
      <c r="K7695" s="1"/>
    </row>
    <row r="7696" spans="1:11" x14ac:dyDescent="0.25">
      <c r="A7696" s="5" t="str">
        <f t="shared" si="120"/>
        <v>ID9627G7779</v>
      </c>
      <c r="B7696">
        <v>7779</v>
      </c>
      <c r="C7696" t="s">
        <v>68</v>
      </c>
      <c r="D7696">
        <v>9627</v>
      </c>
      <c r="E7696" t="s">
        <v>92</v>
      </c>
      <c r="F7696" t="s">
        <v>354</v>
      </c>
      <c r="G7696" t="s">
        <v>473</v>
      </c>
      <c r="H7696" t="s">
        <v>4074</v>
      </c>
      <c r="I7696">
        <v>665</v>
      </c>
      <c r="K7696" s="1"/>
    </row>
    <row r="7697" spans="1:11" x14ac:dyDescent="0.25">
      <c r="A7697" s="5" t="str">
        <f t="shared" si="120"/>
        <v>ID9626G7780</v>
      </c>
      <c r="B7697">
        <v>7780</v>
      </c>
      <c r="C7697" t="s">
        <v>68</v>
      </c>
      <c r="D7697">
        <v>9626</v>
      </c>
      <c r="E7697" t="s">
        <v>92</v>
      </c>
      <c r="F7697" t="s">
        <v>354</v>
      </c>
      <c r="G7697" t="s">
        <v>473</v>
      </c>
      <c r="H7697" t="s">
        <v>4073</v>
      </c>
      <c r="I7697">
        <v>665</v>
      </c>
      <c r="K7697" s="1"/>
    </row>
    <row r="7698" spans="1:11" x14ac:dyDescent="0.25">
      <c r="A7698" s="5" t="str">
        <f t="shared" si="120"/>
        <v>ID9625G7781</v>
      </c>
      <c r="B7698">
        <v>7781</v>
      </c>
      <c r="C7698" t="s">
        <v>68</v>
      </c>
      <c r="D7698">
        <v>9625</v>
      </c>
      <c r="E7698" t="s">
        <v>92</v>
      </c>
      <c r="F7698" t="s">
        <v>354</v>
      </c>
      <c r="G7698" t="s">
        <v>1549</v>
      </c>
      <c r="H7698" t="s">
        <v>200</v>
      </c>
      <c r="I7698">
        <v>3802</v>
      </c>
      <c r="K7698" s="1"/>
    </row>
    <row r="7699" spans="1:11" x14ac:dyDescent="0.25">
      <c r="A7699" s="5" t="str">
        <f t="shared" si="120"/>
        <v>ID9624G7782</v>
      </c>
      <c r="B7699">
        <v>7782</v>
      </c>
      <c r="C7699" t="s">
        <v>68</v>
      </c>
      <c r="D7699">
        <v>9624</v>
      </c>
      <c r="E7699" t="s">
        <v>92</v>
      </c>
      <c r="F7699" t="s">
        <v>354</v>
      </c>
      <c r="G7699" t="s">
        <v>1549</v>
      </c>
      <c r="H7699" t="s">
        <v>4072</v>
      </c>
      <c r="I7699">
        <v>3802</v>
      </c>
      <c r="K7699" s="1"/>
    </row>
    <row r="7700" spans="1:11" x14ac:dyDescent="0.25">
      <c r="A7700" s="5" t="str">
        <f t="shared" si="120"/>
        <v>ID9633G7783</v>
      </c>
      <c r="B7700">
        <v>7783</v>
      </c>
      <c r="C7700" t="s">
        <v>68</v>
      </c>
      <c r="D7700">
        <v>9633</v>
      </c>
      <c r="E7700" t="s">
        <v>137</v>
      </c>
      <c r="F7700" t="s">
        <v>1440</v>
      </c>
      <c r="G7700" t="s">
        <v>89</v>
      </c>
      <c r="H7700" t="s">
        <v>4079</v>
      </c>
      <c r="I7700">
        <v>3423</v>
      </c>
      <c r="K7700" s="1"/>
    </row>
    <row r="7701" spans="1:11" x14ac:dyDescent="0.25">
      <c r="A7701" s="5" t="str">
        <f t="shared" si="120"/>
        <v>ID9632G7784</v>
      </c>
      <c r="B7701">
        <v>7784</v>
      </c>
      <c r="C7701" t="s">
        <v>68</v>
      </c>
      <c r="D7701">
        <v>9632</v>
      </c>
      <c r="E7701" t="s">
        <v>137</v>
      </c>
      <c r="F7701" t="s">
        <v>1440</v>
      </c>
      <c r="G7701" t="s">
        <v>89</v>
      </c>
      <c r="H7701" t="s">
        <v>1827</v>
      </c>
      <c r="I7701">
        <v>3423</v>
      </c>
      <c r="K7701" s="1"/>
    </row>
    <row r="7702" spans="1:11" x14ac:dyDescent="0.25">
      <c r="A7702" s="5" t="str">
        <f t="shared" si="120"/>
        <v>ID9635G7785</v>
      </c>
      <c r="B7702">
        <v>7785</v>
      </c>
      <c r="C7702" t="s">
        <v>68</v>
      </c>
      <c r="D7702">
        <v>9635</v>
      </c>
      <c r="E7702" t="s">
        <v>137</v>
      </c>
      <c r="F7702" t="s">
        <v>1440</v>
      </c>
      <c r="G7702" t="s">
        <v>4080</v>
      </c>
      <c r="H7702" t="s">
        <v>1826</v>
      </c>
      <c r="I7702">
        <v>9634</v>
      </c>
      <c r="K7702" s="1"/>
    </row>
    <row r="7703" spans="1:11" x14ac:dyDescent="0.25">
      <c r="A7703" s="5" t="str">
        <f t="shared" si="120"/>
        <v>ID9637G7786</v>
      </c>
      <c r="B7703">
        <v>7786</v>
      </c>
      <c r="C7703" t="s">
        <v>68</v>
      </c>
      <c r="D7703">
        <v>9637</v>
      </c>
      <c r="E7703" t="s">
        <v>137</v>
      </c>
      <c r="F7703" t="s">
        <v>1440</v>
      </c>
      <c r="G7703" t="s">
        <v>4080</v>
      </c>
      <c r="H7703" t="s">
        <v>1827</v>
      </c>
      <c r="I7703">
        <v>9634</v>
      </c>
      <c r="K7703" s="1"/>
    </row>
    <row r="7704" spans="1:11" x14ac:dyDescent="0.25">
      <c r="A7704" s="5" t="str">
        <f t="shared" si="120"/>
        <v>ID9639G7787</v>
      </c>
      <c r="B7704">
        <v>7787</v>
      </c>
      <c r="C7704" t="s">
        <v>68</v>
      </c>
      <c r="D7704">
        <v>9639</v>
      </c>
      <c r="E7704" t="s">
        <v>137</v>
      </c>
      <c r="F7704" t="s">
        <v>1440</v>
      </c>
      <c r="G7704" t="s">
        <v>4080</v>
      </c>
      <c r="H7704" t="s">
        <v>1398</v>
      </c>
      <c r="I7704">
        <v>9634</v>
      </c>
      <c r="K7704" s="1"/>
    </row>
    <row r="7705" spans="1:11" x14ac:dyDescent="0.25">
      <c r="A7705" s="5" t="str">
        <f t="shared" si="120"/>
        <v>ID9634G7788</v>
      </c>
      <c r="B7705">
        <v>7788</v>
      </c>
      <c r="C7705" t="s">
        <v>68</v>
      </c>
      <c r="D7705">
        <v>9634</v>
      </c>
      <c r="E7705" t="s">
        <v>137</v>
      </c>
      <c r="F7705" t="s">
        <v>1440</v>
      </c>
      <c r="G7705" t="s">
        <v>4080</v>
      </c>
      <c r="H7705" t="s">
        <v>4080</v>
      </c>
      <c r="I7705">
        <v>3419</v>
      </c>
      <c r="K7705" s="1"/>
    </row>
    <row r="7706" spans="1:11" x14ac:dyDescent="0.25">
      <c r="A7706" s="5" t="str">
        <f t="shared" si="120"/>
        <v>ID9640G7789</v>
      </c>
      <c r="B7706">
        <v>7789</v>
      </c>
      <c r="C7706" t="s">
        <v>68</v>
      </c>
      <c r="D7706">
        <v>9640</v>
      </c>
      <c r="E7706" t="s">
        <v>137</v>
      </c>
      <c r="F7706" t="s">
        <v>1440</v>
      </c>
      <c r="G7706" t="s">
        <v>4080</v>
      </c>
      <c r="H7706" t="s">
        <v>78</v>
      </c>
      <c r="I7706">
        <v>9634</v>
      </c>
      <c r="K7706" s="1"/>
    </row>
    <row r="7707" spans="1:11" x14ac:dyDescent="0.25">
      <c r="A7707" s="5" t="str">
        <f t="shared" si="120"/>
        <v>ID9636G7790</v>
      </c>
      <c r="B7707">
        <v>7790</v>
      </c>
      <c r="C7707" t="s">
        <v>68</v>
      </c>
      <c r="D7707">
        <v>9636</v>
      </c>
      <c r="E7707" t="s">
        <v>137</v>
      </c>
      <c r="F7707" t="s">
        <v>1440</v>
      </c>
      <c r="G7707" t="s">
        <v>4080</v>
      </c>
      <c r="H7707" t="s">
        <v>397</v>
      </c>
      <c r="I7707">
        <v>9634</v>
      </c>
      <c r="K7707" s="1"/>
    </row>
    <row r="7708" spans="1:11" x14ac:dyDescent="0.25">
      <c r="A7708" s="5" t="str">
        <f t="shared" si="120"/>
        <v>ID9638G7791</v>
      </c>
      <c r="B7708">
        <v>7791</v>
      </c>
      <c r="C7708" t="s">
        <v>68</v>
      </c>
      <c r="D7708">
        <v>9638</v>
      </c>
      <c r="E7708" t="s">
        <v>137</v>
      </c>
      <c r="F7708" t="s">
        <v>1440</v>
      </c>
      <c r="G7708" t="s">
        <v>4080</v>
      </c>
      <c r="H7708" t="s">
        <v>4079</v>
      </c>
      <c r="I7708">
        <v>9634</v>
      </c>
      <c r="K7708" s="1"/>
    </row>
    <row r="7709" spans="1:11" x14ac:dyDescent="0.25">
      <c r="A7709" s="5" t="str">
        <f t="shared" si="120"/>
        <v>ID9608G7792</v>
      </c>
      <c r="B7709">
        <v>7792</v>
      </c>
      <c r="C7709" t="s">
        <v>68</v>
      </c>
      <c r="D7709">
        <v>9608</v>
      </c>
      <c r="E7709" t="s">
        <v>206</v>
      </c>
      <c r="F7709" t="s">
        <v>370</v>
      </c>
      <c r="G7709" t="s">
        <v>1263</v>
      </c>
      <c r="H7709" t="s">
        <v>4062</v>
      </c>
      <c r="I7709">
        <v>3001</v>
      </c>
      <c r="K7709" s="1"/>
    </row>
    <row r="7710" spans="1:11" x14ac:dyDescent="0.25">
      <c r="A7710" s="5" t="str">
        <f t="shared" si="120"/>
        <v>ID9606G7793</v>
      </c>
      <c r="B7710">
        <v>7793</v>
      </c>
      <c r="C7710" t="s">
        <v>68</v>
      </c>
      <c r="D7710">
        <v>9606</v>
      </c>
      <c r="E7710" t="s">
        <v>155</v>
      </c>
      <c r="F7710" t="s">
        <v>380</v>
      </c>
      <c r="G7710" t="s">
        <v>523</v>
      </c>
      <c r="H7710" t="s">
        <v>4061</v>
      </c>
      <c r="I7710">
        <v>793</v>
      </c>
      <c r="K7710" s="1"/>
    </row>
    <row r="7711" spans="1:11" x14ac:dyDescent="0.25">
      <c r="A7711" s="5" t="str">
        <f t="shared" si="120"/>
        <v>ID9614G7794</v>
      </c>
      <c r="B7711">
        <v>7794</v>
      </c>
      <c r="C7711" t="s">
        <v>68</v>
      </c>
      <c r="D7711">
        <v>9614</v>
      </c>
      <c r="E7711" t="s">
        <v>100</v>
      </c>
      <c r="F7711" t="s">
        <v>220</v>
      </c>
      <c r="G7711" t="s">
        <v>221</v>
      </c>
      <c r="H7711" t="s">
        <v>528</v>
      </c>
      <c r="I7711">
        <v>174</v>
      </c>
      <c r="K7711" s="1"/>
    </row>
    <row r="7712" spans="1:11" x14ac:dyDescent="0.25">
      <c r="A7712" s="5" t="str">
        <f t="shared" si="120"/>
        <v>ID9615G7795</v>
      </c>
      <c r="B7712">
        <v>7795</v>
      </c>
      <c r="C7712" t="s">
        <v>68</v>
      </c>
      <c r="D7712">
        <v>9615</v>
      </c>
      <c r="E7712" t="s">
        <v>100</v>
      </c>
      <c r="F7712" t="s">
        <v>220</v>
      </c>
      <c r="G7712" t="s">
        <v>221</v>
      </c>
      <c r="H7712" t="s">
        <v>4064</v>
      </c>
      <c r="I7712">
        <v>174</v>
      </c>
      <c r="K7712" s="1"/>
    </row>
    <row r="7713" spans="1:11" x14ac:dyDescent="0.25">
      <c r="A7713" s="5" t="str">
        <f t="shared" si="120"/>
        <v>ID9616G7796</v>
      </c>
      <c r="B7713">
        <v>7796</v>
      </c>
      <c r="C7713" t="s">
        <v>68</v>
      </c>
      <c r="D7713">
        <v>9616</v>
      </c>
      <c r="E7713" t="s">
        <v>164</v>
      </c>
      <c r="F7713" t="s">
        <v>234</v>
      </c>
      <c r="G7713" t="s">
        <v>4065</v>
      </c>
      <c r="H7713" t="s">
        <v>4065</v>
      </c>
      <c r="I7713">
        <v>486</v>
      </c>
      <c r="K7713" s="1"/>
    </row>
    <row r="7714" spans="1:11" x14ac:dyDescent="0.25">
      <c r="A7714" s="5" t="str">
        <f t="shared" si="120"/>
        <v>ID9646G7797</v>
      </c>
      <c r="B7714">
        <v>7797</v>
      </c>
      <c r="C7714" t="s">
        <v>68</v>
      </c>
      <c r="D7714">
        <v>9646</v>
      </c>
      <c r="E7714" t="s">
        <v>195</v>
      </c>
      <c r="F7714" t="s">
        <v>560</v>
      </c>
      <c r="G7714" t="s">
        <v>598</v>
      </c>
      <c r="H7714" t="s">
        <v>4084</v>
      </c>
      <c r="I7714">
        <v>1089</v>
      </c>
      <c r="K7714" s="1"/>
    </row>
    <row r="7715" spans="1:11" x14ac:dyDescent="0.25">
      <c r="A7715" s="5" t="str">
        <f t="shared" si="120"/>
        <v>ID9644G7798</v>
      </c>
      <c r="B7715">
        <v>7798</v>
      </c>
      <c r="C7715" t="s">
        <v>68</v>
      </c>
      <c r="D7715">
        <v>9644</v>
      </c>
      <c r="E7715" t="s">
        <v>195</v>
      </c>
      <c r="F7715" t="s">
        <v>565</v>
      </c>
      <c r="G7715" t="s">
        <v>599</v>
      </c>
      <c r="H7715" t="s">
        <v>4082</v>
      </c>
      <c r="I7715">
        <v>1098</v>
      </c>
      <c r="K7715" s="1"/>
    </row>
    <row r="7716" spans="1:11" x14ac:dyDescent="0.25">
      <c r="A7716" s="5" t="str">
        <f t="shared" si="120"/>
        <v>ID9643G7799</v>
      </c>
      <c r="B7716">
        <v>7799</v>
      </c>
      <c r="C7716" t="s">
        <v>68</v>
      </c>
      <c r="D7716">
        <v>9643</v>
      </c>
      <c r="E7716" t="s">
        <v>195</v>
      </c>
      <c r="F7716" t="s">
        <v>565</v>
      </c>
      <c r="G7716" t="s">
        <v>599</v>
      </c>
      <c r="H7716" t="s">
        <v>4081</v>
      </c>
      <c r="I7716">
        <v>1098</v>
      </c>
      <c r="K7716" s="1"/>
    </row>
    <row r="7717" spans="1:11" x14ac:dyDescent="0.25">
      <c r="A7717" s="5" t="str">
        <f t="shared" si="120"/>
        <v>ID9642G7800</v>
      </c>
      <c r="B7717">
        <v>7800</v>
      </c>
      <c r="C7717" t="s">
        <v>68</v>
      </c>
      <c r="D7717">
        <v>9642</v>
      </c>
      <c r="E7717" t="s">
        <v>195</v>
      </c>
      <c r="F7717" t="s">
        <v>565</v>
      </c>
      <c r="G7717" t="s">
        <v>599</v>
      </c>
      <c r="H7717" t="s">
        <v>882</v>
      </c>
      <c r="I7717">
        <v>1098</v>
      </c>
      <c r="K7717" s="1"/>
    </row>
    <row r="7718" spans="1:11" x14ac:dyDescent="0.25">
      <c r="A7718" s="5" t="str">
        <f t="shared" si="120"/>
        <v>ID9645G7801</v>
      </c>
      <c r="B7718">
        <v>7801</v>
      </c>
      <c r="C7718" t="s">
        <v>68</v>
      </c>
      <c r="D7718">
        <v>9645</v>
      </c>
      <c r="E7718" t="s">
        <v>195</v>
      </c>
      <c r="F7718" t="s">
        <v>565</v>
      </c>
      <c r="G7718" t="s">
        <v>599</v>
      </c>
      <c r="H7718" t="s">
        <v>4083</v>
      </c>
      <c r="I7718">
        <v>1098</v>
      </c>
      <c r="K7718" s="1"/>
    </row>
    <row r="7719" spans="1:11" x14ac:dyDescent="0.25">
      <c r="A7719" s="5" t="str">
        <f t="shared" si="120"/>
        <v>ID9641G7802</v>
      </c>
      <c r="B7719">
        <v>7802</v>
      </c>
      <c r="C7719" t="s">
        <v>68</v>
      </c>
      <c r="D7719">
        <v>9641</v>
      </c>
      <c r="E7719" t="s">
        <v>195</v>
      </c>
      <c r="F7719" t="s">
        <v>565</v>
      </c>
      <c r="G7719" t="s">
        <v>599</v>
      </c>
      <c r="H7719" t="s">
        <v>880</v>
      </c>
      <c r="I7719">
        <v>1098</v>
      </c>
      <c r="K7719" s="1"/>
    </row>
    <row r="7720" spans="1:11" x14ac:dyDescent="0.25">
      <c r="A7720" s="5" t="str">
        <f t="shared" si="120"/>
        <v>ID9628G7803</v>
      </c>
      <c r="B7720">
        <v>7803</v>
      </c>
      <c r="C7720" t="s">
        <v>68</v>
      </c>
      <c r="D7720">
        <v>9628</v>
      </c>
      <c r="E7720" t="s">
        <v>148</v>
      </c>
      <c r="F7720" t="s">
        <v>200</v>
      </c>
      <c r="G7720" t="s">
        <v>623</v>
      </c>
      <c r="H7720" t="s">
        <v>4075</v>
      </c>
      <c r="I7720">
        <v>1128</v>
      </c>
      <c r="K7720" s="1"/>
    </row>
    <row r="7721" spans="1:11" x14ac:dyDescent="0.25">
      <c r="A7721" s="5" t="str">
        <f t="shared" si="120"/>
        <v>ID9611G7804</v>
      </c>
      <c r="B7721">
        <v>7804</v>
      </c>
      <c r="C7721" t="s">
        <v>68</v>
      </c>
      <c r="D7721">
        <v>9611</v>
      </c>
      <c r="E7721" t="s">
        <v>85</v>
      </c>
      <c r="F7721" t="s">
        <v>86</v>
      </c>
      <c r="G7721" t="s">
        <v>89</v>
      </c>
      <c r="H7721" t="s">
        <v>363</v>
      </c>
      <c r="I7721">
        <v>1134</v>
      </c>
      <c r="K7721" s="1"/>
    </row>
    <row r="7722" spans="1:11" x14ac:dyDescent="0.25">
      <c r="A7722" s="5" t="str">
        <f t="shared" si="120"/>
        <v>ID9612G7805</v>
      </c>
      <c r="B7722">
        <v>7805</v>
      </c>
      <c r="C7722" t="s">
        <v>68</v>
      </c>
      <c r="D7722">
        <v>9612</v>
      </c>
      <c r="E7722" t="s">
        <v>85</v>
      </c>
      <c r="F7722" t="s">
        <v>86</v>
      </c>
      <c r="G7722" t="s">
        <v>89</v>
      </c>
      <c r="H7722" t="s">
        <v>4063</v>
      </c>
      <c r="I7722">
        <v>1134</v>
      </c>
      <c r="K7722" s="1"/>
    </row>
    <row r="7723" spans="1:11" x14ac:dyDescent="0.25">
      <c r="A7723" s="5" t="str">
        <f t="shared" si="120"/>
        <v>ID9609G7806</v>
      </c>
      <c r="B7723">
        <v>7806</v>
      </c>
      <c r="C7723" t="s">
        <v>68</v>
      </c>
      <c r="D7723">
        <v>9609</v>
      </c>
      <c r="E7723" t="s">
        <v>85</v>
      </c>
      <c r="F7723" t="s">
        <v>86</v>
      </c>
      <c r="G7723" t="s">
        <v>174</v>
      </c>
      <c r="H7723" t="s">
        <v>363</v>
      </c>
      <c r="I7723">
        <v>1136</v>
      </c>
      <c r="K7723" s="1"/>
    </row>
    <row r="7724" spans="1:11" x14ac:dyDescent="0.25">
      <c r="A7724" s="5" t="str">
        <f t="shared" si="120"/>
        <v>ID9613G7807</v>
      </c>
      <c r="B7724">
        <v>7807</v>
      </c>
      <c r="C7724" t="s">
        <v>68</v>
      </c>
      <c r="D7724">
        <v>9613</v>
      </c>
      <c r="E7724" t="s">
        <v>85</v>
      </c>
      <c r="F7724" t="s">
        <v>86</v>
      </c>
      <c r="G7724" t="s">
        <v>1963</v>
      </c>
      <c r="H7724" t="s">
        <v>3688</v>
      </c>
      <c r="I7724">
        <v>1138</v>
      </c>
      <c r="K7724" s="1"/>
    </row>
    <row r="7725" spans="1:11" x14ac:dyDescent="0.25">
      <c r="A7725" s="5" t="str">
        <f t="shared" si="120"/>
        <v>ID9610G7808</v>
      </c>
      <c r="B7725">
        <v>7808</v>
      </c>
      <c r="C7725" t="s">
        <v>68</v>
      </c>
      <c r="D7725">
        <v>9610</v>
      </c>
      <c r="E7725" t="s">
        <v>85</v>
      </c>
      <c r="F7725" t="s">
        <v>86</v>
      </c>
      <c r="G7725" t="s">
        <v>2396</v>
      </c>
      <c r="H7725" t="s">
        <v>363</v>
      </c>
      <c r="I7725">
        <v>2717</v>
      </c>
      <c r="K7725" s="1"/>
    </row>
    <row r="7726" spans="1:11" x14ac:dyDescent="0.25">
      <c r="A7726" s="5" t="str">
        <f t="shared" si="120"/>
        <v>ID9631G7809</v>
      </c>
      <c r="B7726">
        <v>7809</v>
      </c>
      <c r="C7726" t="s">
        <v>68</v>
      </c>
      <c r="D7726">
        <v>9631</v>
      </c>
      <c r="E7726" t="s">
        <v>152</v>
      </c>
      <c r="F7726" t="s">
        <v>1039</v>
      </c>
      <c r="G7726" t="s">
        <v>2407</v>
      </c>
      <c r="H7726" t="s">
        <v>4078</v>
      </c>
      <c r="I7726">
        <v>5578</v>
      </c>
      <c r="K7726" s="1"/>
    </row>
    <row r="7727" spans="1:11" x14ac:dyDescent="0.25">
      <c r="A7727" s="5" t="str">
        <f t="shared" si="120"/>
        <v>ID9630G7810</v>
      </c>
      <c r="B7727">
        <v>7810</v>
      </c>
      <c r="C7727" t="s">
        <v>68</v>
      </c>
      <c r="D7727">
        <v>9630</v>
      </c>
      <c r="E7727" t="s">
        <v>152</v>
      </c>
      <c r="F7727" t="s">
        <v>1039</v>
      </c>
      <c r="G7727" t="s">
        <v>2408</v>
      </c>
      <c r="H7727" t="s">
        <v>4077</v>
      </c>
      <c r="I7727">
        <v>5579</v>
      </c>
      <c r="K7727" s="1"/>
    </row>
    <row r="7728" spans="1:11" x14ac:dyDescent="0.25">
      <c r="A7728" s="5" t="str">
        <f t="shared" si="120"/>
        <v>ID9629G7811</v>
      </c>
      <c r="B7728">
        <v>7811</v>
      </c>
      <c r="C7728" t="s">
        <v>68</v>
      </c>
      <c r="D7728">
        <v>9629</v>
      </c>
      <c r="E7728" t="s">
        <v>152</v>
      </c>
      <c r="F7728" t="s">
        <v>1039</v>
      </c>
      <c r="G7728" t="s">
        <v>2408</v>
      </c>
      <c r="H7728" t="s">
        <v>4076</v>
      </c>
      <c r="I7728">
        <v>5579</v>
      </c>
      <c r="K7728" s="1"/>
    </row>
    <row r="7729" spans="1:11" x14ac:dyDescent="0.25">
      <c r="A7729" s="5" t="str">
        <f t="shared" si="120"/>
        <v>ID9647G7812</v>
      </c>
      <c r="B7729">
        <v>7812</v>
      </c>
      <c r="C7729" t="s">
        <v>68</v>
      </c>
      <c r="D7729">
        <v>9647</v>
      </c>
      <c r="E7729" t="s">
        <v>340</v>
      </c>
      <c r="F7729" t="s">
        <v>4085</v>
      </c>
      <c r="G7729" t="s">
        <v>4085</v>
      </c>
      <c r="H7729" t="s">
        <v>4085</v>
      </c>
      <c r="I7729">
        <v>351</v>
      </c>
      <c r="K7729" s="1"/>
    </row>
    <row r="7730" spans="1:11" x14ac:dyDescent="0.25">
      <c r="A7730" s="5" t="str">
        <f t="shared" si="120"/>
        <v>ID9648G7813</v>
      </c>
      <c r="B7730">
        <v>7813</v>
      </c>
      <c r="C7730" t="s">
        <v>68</v>
      </c>
      <c r="D7730">
        <v>9648</v>
      </c>
      <c r="E7730" t="s">
        <v>69</v>
      </c>
      <c r="F7730" t="s">
        <v>2065</v>
      </c>
      <c r="G7730" t="s">
        <v>2082</v>
      </c>
      <c r="H7730" t="s">
        <v>3219</v>
      </c>
      <c r="I7730">
        <v>7553</v>
      </c>
      <c r="K7730" s="1"/>
    </row>
    <row r="7731" spans="1:11" x14ac:dyDescent="0.25">
      <c r="A7731" s="5" t="str">
        <f t="shared" si="120"/>
        <v>ID9649G7814</v>
      </c>
      <c r="B7731">
        <v>7814</v>
      </c>
      <c r="C7731" t="s">
        <v>68</v>
      </c>
      <c r="D7731">
        <v>9649</v>
      </c>
      <c r="E7731" t="s">
        <v>69</v>
      </c>
      <c r="F7731" t="s">
        <v>2065</v>
      </c>
      <c r="G7731" t="s">
        <v>2082</v>
      </c>
      <c r="H7731" t="s">
        <v>4086</v>
      </c>
      <c r="I7731">
        <v>7553</v>
      </c>
      <c r="K7731" s="1"/>
    </row>
    <row r="7732" spans="1:11" x14ac:dyDescent="0.25">
      <c r="A7732" s="5" t="str">
        <f t="shared" si="120"/>
        <v>ID9604G7815</v>
      </c>
      <c r="B7732">
        <v>7815</v>
      </c>
      <c r="C7732" t="s">
        <v>68</v>
      </c>
      <c r="D7732">
        <v>9604</v>
      </c>
      <c r="E7732" t="s">
        <v>1376</v>
      </c>
      <c r="F7732" t="s">
        <v>1382</v>
      </c>
      <c r="G7732" t="s">
        <v>1382</v>
      </c>
      <c r="H7732" t="s">
        <v>4060</v>
      </c>
      <c r="I7732">
        <v>9452</v>
      </c>
      <c r="K7732" s="1"/>
    </row>
    <row r="7733" spans="1:11" x14ac:dyDescent="0.25">
      <c r="A7733" s="5" t="str">
        <f t="shared" si="120"/>
        <v>ID9605G7816</v>
      </c>
      <c r="B7733">
        <v>7816</v>
      </c>
      <c r="C7733" t="s">
        <v>68</v>
      </c>
      <c r="D7733">
        <v>9605</v>
      </c>
      <c r="E7733" t="s">
        <v>1376</v>
      </c>
      <c r="F7733" t="s">
        <v>1382</v>
      </c>
      <c r="G7733" t="s">
        <v>1382</v>
      </c>
      <c r="H7733" t="s">
        <v>78</v>
      </c>
      <c r="I7733">
        <v>9452</v>
      </c>
      <c r="K7733" s="1"/>
    </row>
    <row r="7734" spans="1:11" x14ac:dyDescent="0.25">
      <c r="A7734" s="5" t="str">
        <f t="shared" si="120"/>
        <v>ID9603G7817</v>
      </c>
      <c r="B7734">
        <v>7817</v>
      </c>
      <c r="C7734" t="s">
        <v>68</v>
      </c>
      <c r="D7734">
        <v>9603</v>
      </c>
      <c r="E7734" t="s">
        <v>1376</v>
      </c>
      <c r="F7734" t="s">
        <v>1382</v>
      </c>
      <c r="G7734" t="s">
        <v>1382</v>
      </c>
      <c r="H7734" t="s">
        <v>4059</v>
      </c>
      <c r="I7734">
        <v>9452</v>
      </c>
      <c r="K7734" s="1"/>
    </row>
    <row r="7735" spans="1:11" x14ac:dyDescent="0.25">
      <c r="A7735" s="5" t="str">
        <f t="shared" si="120"/>
        <v>ID9602G7818</v>
      </c>
      <c r="B7735">
        <v>7818</v>
      </c>
      <c r="C7735" t="s">
        <v>68</v>
      </c>
      <c r="D7735">
        <v>9602</v>
      </c>
      <c r="E7735" t="s">
        <v>1376</v>
      </c>
      <c r="F7735" t="s">
        <v>1382</v>
      </c>
      <c r="G7735" t="s">
        <v>1382</v>
      </c>
      <c r="H7735" t="s">
        <v>4058</v>
      </c>
      <c r="I7735">
        <v>9452</v>
      </c>
      <c r="K7735" s="1"/>
    </row>
    <row r="7736" spans="1:11" x14ac:dyDescent="0.25">
      <c r="A7736" s="5" t="str">
        <f t="shared" si="120"/>
        <v>ID9655G7819</v>
      </c>
      <c r="B7736">
        <v>7819</v>
      </c>
      <c r="C7736" t="s">
        <v>68</v>
      </c>
      <c r="D7736">
        <v>9655</v>
      </c>
      <c r="E7736" t="s">
        <v>81</v>
      </c>
      <c r="F7736" t="s">
        <v>191</v>
      </c>
      <c r="G7736" t="s">
        <v>674</v>
      </c>
      <c r="H7736" t="s">
        <v>78</v>
      </c>
      <c r="I7736">
        <v>1304</v>
      </c>
      <c r="K7736" s="1"/>
    </row>
    <row r="7737" spans="1:11" x14ac:dyDescent="0.25">
      <c r="A7737" s="5" t="str">
        <f t="shared" si="120"/>
        <v>ID9652G7820</v>
      </c>
      <c r="B7737">
        <v>7820</v>
      </c>
      <c r="C7737" t="s">
        <v>68</v>
      </c>
      <c r="D7737">
        <v>9652</v>
      </c>
      <c r="E7737" t="s">
        <v>81</v>
      </c>
      <c r="F7737" t="s">
        <v>191</v>
      </c>
      <c r="G7737" t="s">
        <v>674</v>
      </c>
      <c r="H7737" t="s">
        <v>4089</v>
      </c>
      <c r="I7737">
        <v>1304</v>
      </c>
      <c r="K7737" s="1"/>
    </row>
    <row r="7738" spans="1:11" x14ac:dyDescent="0.25">
      <c r="A7738" s="5" t="str">
        <f t="shared" si="120"/>
        <v>ID9650G7821</v>
      </c>
      <c r="B7738">
        <v>7821</v>
      </c>
      <c r="C7738" t="s">
        <v>68</v>
      </c>
      <c r="D7738">
        <v>9650</v>
      </c>
      <c r="E7738" t="s">
        <v>81</v>
      </c>
      <c r="F7738" t="s">
        <v>191</v>
      </c>
      <c r="G7738" t="s">
        <v>674</v>
      </c>
      <c r="H7738" t="s">
        <v>4087</v>
      </c>
      <c r="I7738">
        <v>1304</v>
      </c>
      <c r="K7738" s="1"/>
    </row>
    <row r="7739" spans="1:11" x14ac:dyDescent="0.25">
      <c r="A7739" s="5" t="str">
        <f t="shared" si="120"/>
        <v>ID9654G7822</v>
      </c>
      <c r="B7739">
        <v>7822</v>
      </c>
      <c r="C7739" t="s">
        <v>68</v>
      </c>
      <c r="D7739">
        <v>9654</v>
      </c>
      <c r="E7739" t="s">
        <v>81</v>
      </c>
      <c r="F7739" t="s">
        <v>191</v>
      </c>
      <c r="G7739" t="s">
        <v>674</v>
      </c>
      <c r="H7739" t="s">
        <v>4091</v>
      </c>
      <c r="I7739">
        <v>1304</v>
      </c>
      <c r="K7739" s="1"/>
    </row>
    <row r="7740" spans="1:11" x14ac:dyDescent="0.25">
      <c r="A7740" s="5" t="str">
        <f t="shared" si="120"/>
        <v>ID9651G7823</v>
      </c>
      <c r="B7740">
        <v>7823</v>
      </c>
      <c r="C7740" t="s">
        <v>68</v>
      </c>
      <c r="D7740">
        <v>9651</v>
      </c>
      <c r="E7740" t="s">
        <v>81</v>
      </c>
      <c r="F7740" t="s">
        <v>191</v>
      </c>
      <c r="G7740" t="s">
        <v>674</v>
      </c>
      <c r="H7740" t="s">
        <v>4088</v>
      </c>
      <c r="I7740">
        <v>1304</v>
      </c>
      <c r="K7740" s="1"/>
    </row>
    <row r="7741" spans="1:11" x14ac:dyDescent="0.25">
      <c r="A7741" s="5" t="str">
        <f t="shared" si="120"/>
        <v>ID9653G7824</v>
      </c>
      <c r="B7741">
        <v>7824</v>
      </c>
      <c r="C7741" t="s">
        <v>68</v>
      </c>
      <c r="D7741">
        <v>9653</v>
      </c>
      <c r="E7741" t="s">
        <v>81</v>
      </c>
      <c r="F7741" t="s">
        <v>191</v>
      </c>
      <c r="G7741" t="s">
        <v>674</v>
      </c>
      <c r="H7741" t="s">
        <v>4090</v>
      </c>
      <c r="I7741">
        <v>1304</v>
      </c>
      <c r="K7741" s="1"/>
    </row>
    <row r="7742" spans="1:11" x14ac:dyDescent="0.25">
      <c r="A7742" s="5" t="str">
        <f t="shared" si="120"/>
        <v>ID9701G7825</v>
      </c>
      <c r="B7742">
        <v>7825</v>
      </c>
      <c r="C7742" t="s">
        <v>68</v>
      </c>
      <c r="D7742">
        <v>9701</v>
      </c>
      <c r="E7742" t="s">
        <v>83</v>
      </c>
      <c r="F7742" t="s">
        <v>121</v>
      </c>
      <c r="G7742" t="s">
        <v>430</v>
      </c>
      <c r="H7742" t="s">
        <v>78</v>
      </c>
      <c r="I7742">
        <v>564</v>
      </c>
      <c r="K7742" s="1"/>
    </row>
    <row r="7743" spans="1:11" x14ac:dyDescent="0.25">
      <c r="A7743" s="5" t="str">
        <f t="shared" si="120"/>
        <v>ID9695G7826</v>
      </c>
      <c r="B7743">
        <v>7826</v>
      </c>
      <c r="C7743" t="s">
        <v>68</v>
      </c>
      <c r="D7743">
        <v>9695</v>
      </c>
      <c r="E7743" t="s">
        <v>83</v>
      </c>
      <c r="F7743" t="s">
        <v>121</v>
      </c>
      <c r="G7743" t="s">
        <v>430</v>
      </c>
      <c r="H7743" t="s">
        <v>3343</v>
      </c>
      <c r="I7743">
        <v>564</v>
      </c>
      <c r="K7743" s="1"/>
    </row>
    <row r="7744" spans="1:11" x14ac:dyDescent="0.25">
      <c r="A7744" s="5" t="str">
        <f t="shared" si="120"/>
        <v>ID9700G7827</v>
      </c>
      <c r="B7744">
        <v>7827</v>
      </c>
      <c r="C7744" t="s">
        <v>68</v>
      </c>
      <c r="D7744">
        <v>9700</v>
      </c>
      <c r="E7744" t="s">
        <v>83</v>
      </c>
      <c r="F7744" t="s">
        <v>121</v>
      </c>
      <c r="G7744" t="s">
        <v>430</v>
      </c>
      <c r="H7744" t="s">
        <v>4106</v>
      </c>
      <c r="I7744">
        <v>564</v>
      </c>
      <c r="K7744" s="1"/>
    </row>
    <row r="7745" spans="1:11" x14ac:dyDescent="0.25">
      <c r="A7745" s="5" t="str">
        <f t="shared" si="120"/>
        <v>ID9697G7828</v>
      </c>
      <c r="B7745">
        <v>7828</v>
      </c>
      <c r="C7745" t="s">
        <v>68</v>
      </c>
      <c r="D7745">
        <v>9697</v>
      </c>
      <c r="E7745" t="s">
        <v>83</v>
      </c>
      <c r="F7745" t="s">
        <v>121</v>
      </c>
      <c r="G7745" t="s">
        <v>430</v>
      </c>
      <c r="H7745" t="s">
        <v>4103</v>
      </c>
      <c r="I7745">
        <v>564</v>
      </c>
      <c r="K7745" s="1"/>
    </row>
    <row r="7746" spans="1:11" x14ac:dyDescent="0.25">
      <c r="A7746" s="5" t="str">
        <f t="shared" si="120"/>
        <v>ID9696G7829</v>
      </c>
      <c r="B7746">
        <v>7829</v>
      </c>
      <c r="C7746" t="s">
        <v>68</v>
      </c>
      <c r="D7746">
        <v>9696</v>
      </c>
      <c r="E7746" t="s">
        <v>83</v>
      </c>
      <c r="F7746" t="s">
        <v>121</v>
      </c>
      <c r="G7746" t="s">
        <v>430</v>
      </c>
      <c r="H7746" t="s">
        <v>4102</v>
      </c>
      <c r="I7746">
        <v>564</v>
      </c>
      <c r="K7746" s="1"/>
    </row>
    <row r="7747" spans="1:11" x14ac:dyDescent="0.25">
      <c r="A7747" s="5" t="str">
        <f t="shared" ref="A7747:A7810" si="121">"ID"&amp;D7747&amp;"G"&amp;B7747</f>
        <v>ID9698G7830</v>
      </c>
      <c r="B7747">
        <v>7830</v>
      </c>
      <c r="C7747" t="s">
        <v>68</v>
      </c>
      <c r="D7747">
        <v>9698</v>
      </c>
      <c r="E7747" t="s">
        <v>83</v>
      </c>
      <c r="F7747" t="s">
        <v>121</v>
      </c>
      <c r="G7747" t="s">
        <v>430</v>
      </c>
      <c r="H7747" t="s">
        <v>4104</v>
      </c>
      <c r="I7747">
        <v>564</v>
      </c>
      <c r="K7747" s="1"/>
    </row>
    <row r="7748" spans="1:11" x14ac:dyDescent="0.25">
      <c r="A7748" s="5" t="str">
        <f t="shared" si="121"/>
        <v>ID9699G7831</v>
      </c>
      <c r="B7748">
        <v>7831</v>
      </c>
      <c r="C7748" t="s">
        <v>68</v>
      </c>
      <c r="D7748">
        <v>9699</v>
      </c>
      <c r="E7748" t="s">
        <v>83</v>
      </c>
      <c r="F7748" t="s">
        <v>121</v>
      </c>
      <c r="G7748" t="s">
        <v>430</v>
      </c>
      <c r="H7748" t="s">
        <v>4105</v>
      </c>
      <c r="I7748">
        <v>564</v>
      </c>
      <c r="K7748" s="1"/>
    </row>
    <row r="7749" spans="1:11" x14ac:dyDescent="0.25">
      <c r="A7749" s="5" t="str">
        <f t="shared" si="121"/>
        <v>ID9742G7832</v>
      </c>
      <c r="B7749">
        <v>7832</v>
      </c>
      <c r="C7749" t="s">
        <v>68</v>
      </c>
      <c r="D7749">
        <v>9742</v>
      </c>
      <c r="E7749" t="s">
        <v>92</v>
      </c>
      <c r="F7749" t="s">
        <v>132</v>
      </c>
      <c r="G7749" t="s">
        <v>472</v>
      </c>
      <c r="H7749" t="s">
        <v>4132</v>
      </c>
      <c r="I7749">
        <v>663</v>
      </c>
      <c r="K7749" s="1"/>
    </row>
    <row r="7750" spans="1:11" x14ac:dyDescent="0.25">
      <c r="A7750" s="5" t="str">
        <f t="shared" si="121"/>
        <v>ID9659G7833</v>
      </c>
      <c r="B7750">
        <v>7833</v>
      </c>
      <c r="C7750" t="s">
        <v>68</v>
      </c>
      <c r="D7750">
        <v>9659</v>
      </c>
      <c r="E7750" t="s">
        <v>137</v>
      </c>
      <c r="F7750" t="s">
        <v>193</v>
      </c>
      <c r="G7750" t="s">
        <v>193</v>
      </c>
      <c r="H7750" t="s">
        <v>2964</v>
      </c>
      <c r="I7750">
        <v>129</v>
      </c>
      <c r="K7750" s="1"/>
    </row>
    <row r="7751" spans="1:11" x14ac:dyDescent="0.25">
      <c r="A7751" s="5" t="str">
        <f t="shared" si="121"/>
        <v>ID9657G7834</v>
      </c>
      <c r="B7751">
        <v>7834</v>
      </c>
      <c r="C7751" t="s">
        <v>68</v>
      </c>
      <c r="D7751">
        <v>9657</v>
      </c>
      <c r="E7751" t="s">
        <v>137</v>
      </c>
      <c r="F7751" t="s">
        <v>193</v>
      </c>
      <c r="G7751" t="s">
        <v>193</v>
      </c>
      <c r="H7751" t="s">
        <v>1398</v>
      </c>
      <c r="I7751">
        <v>129</v>
      </c>
      <c r="K7751" s="1"/>
    </row>
    <row r="7752" spans="1:11" x14ac:dyDescent="0.25">
      <c r="A7752" s="5" t="str">
        <f t="shared" si="121"/>
        <v>ID9658G7835</v>
      </c>
      <c r="B7752">
        <v>7835</v>
      </c>
      <c r="C7752" t="s">
        <v>68</v>
      </c>
      <c r="D7752">
        <v>9658</v>
      </c>
      <c r="E7752" t="s">
        <v>137</v>
      </c>
      <c r="F7752" t="s">
        <v>193</v>
      </c>
      <c r="G7752" t="s">
        <v>193</v>
      </c>
      <c r="H7752" t="s">
        <v>1826</v>
      </c>
      <c r="I7752">
        <v>129</v>
      </c>
      <c r="K7752" s="1"/>
    </row>
    <row r="7753" spans="1:11" x14ac:dyDescent="0.25">
      <c r="A7753" s="5" t="str">
        <f t="shared" si="121"/>
        <v>ID9656G7836</v>
      </c>
      <c r="B7753">
        <v>7836</v>
      </c>
      <c r="C7753" t="s">
        <v>68</v>
      </c>
      <c r="D7753">
        <v>9656</v>
      </c>
      <c r="E7753" t="s">
        <v>137</v>
      </c>
      <c r="F7753" t="s">
        <v>193</v>
      </c>
      <c r="G7753" t="s">
        <v>193</v>
      </c>
      <c r="H7753" t="s">
        <v>397</v>
      </c>
      <c r="I7753">
        <v>129</v>
      </c>
      <c r="K7753" s="1"/>
    </row>
    <row r="7754" spans="1:11" x14ac:dyDescent="0.25">
      <c r="A7754" s="5" t="str">
        <f t="shared" si="121"/>
        <v>ID9660G7837</v>
      </c>
      <c r="B7754">
        <v>7837</v>
      </c>
      <c r="C7754" t="s">
        <v>68</v>
      </c>
      <c r="D7754">
        <v>9660</v>
      </c>
      <c r="E7754" t="s">
        <v>137</v>
      </c>
      <c r="F7754" t="s">
        <v>193</v>
      </c>
      <c r="G7754" t="s">
        <v>193</v>
      </c>
      <c r="H7754" t="s">
        <v>78</v>
      </c>
      <c r="I7754">
        <v>129</v>
      </c>
      <c r="K7754" s="1"/>
    </row>
    <row r="7755" spans="1:11" x14ac:dyDescent="0.25">
      <c r="A7755" s="5" t="str">
        <f t="shared" si="121"/>
        <v>ID9675G7838</v>
      </c>
      <c r="B7755">
        <v>7838</v>
      </c>
      <c r="C7755" t="s">
        <v>68</v>
      </c>
      <c r="D7755">
        <v>9675</v>
      </c>
      <c r="E7755" t="s">
        <v>206</v>
      </c>
      <c r="F7755" t="s">
        <v>367</v>
      </c>
      <c r="G7755" t="s">
        <v>740</v>
      </c>
      <c r="H7755" t="s">
        <v>4094</v>
      </c>
      <c r="I7755">
        <v>3653</v>
      </c>
      <c r="K7755" s="1"/>
    </row>
    <row r="7756" spans="1:11" x14ac:dyDescent="0.25">
      <c r="A7756" s="5" t="str">
        <f t="shared" si="121"/>
        <v>ID9677G7839</v>
      </c>
      <c r="B7756">
        <v>7839</v>
      </c>
      <c r="C7756" t="s">
        <v>68</v>
      </c>
      <c r="D7756">
        <v>9677</v>
      </c>
      <c r="E7756" t="s">
        <v>206</v>
      </c>
      <c r="F7756" t="s">
        <v>367</v>
      </c>
      <c r="G7756" t="s">
        <v>740</v>
      </c>
      <c r="H7756" t="s">
        <v>4096</v>
      </c>
      <c r="I7756">
        <v>3653</v>
      </c>
      <c r="K7756" s="1"/>
    </row>
    <row r="7757" spans="1:11" x14ac:dyDescent="0.25">
      <c r="A7757" s="5" t="str">
        <f t="shared" si="121"/>
        <v>ID9674G7840</v>
      </c>
      <c r="B7757">
        <v>7840</v>
      </c>
      <c r="C7757" t="s">
        <v>68</v>
      </c>
      <c r="D7757">
        <v>9674</v>
      </c>
      <c r="E7757" t="s">
        <v>206</v>
      </c>
      <c r="F7757" t="s">
        <v>367</v>
      </c>
      <c r="G7757" t="s">
        <v>740</v>
      </c>
      <c r="H7757" t="s">
        <v>4093</v>
      </c>
      <c r="I7757">
        <v>3653</v>
      </c>
    </row>
    <row r="7758" spans="1:11" x14ac:dyDescent="0.25">
      <c r="A7758" s="5" t="str">
        <f t="shared" si="121"/>
        <v>ID9676G7841</v>
      </c>
      <c r="B7758">
        <v>7841</v>
      </c>
      <c r="C7758" t="s">
        <v>68</v>
      </c>
      <c r="D7758">
        <v>9676</v>
      </c>
      <c r="E7758" t="s">
        <v>206</v>
      </c>
      <c r="F7758" t="s">
        <v>367</v>
      </c>
      <c r="G7758" t="s">
        <v>740</v>
      </c>
      <c r="H7758" t="s">
        <v>4095</v>
      </c>
      <c r="I7758">
        <v>3653</v>
      </c>
      <c r="K7758" s="1"/>
    </row>
    <row r="7759" spans="1:11" x14ac:dyDescent="0.25">
      <c r="A7759" s="5" t="str">
        <f t="shared" si="121"/>
        <v>ID9673G7842</v>
      </c>
      <c r="B7759">
        <v>7842</v>
      </c>
      <c r="C7759" t="s">
        <v>68</v>
      </c>
      <c r="D7759">
        <v>9673</v>
      </c>
      <c r="E7759" t="s">
        <v>206</v>
      </c>
      <c r="F7759" t="s">
        <v>367</v>
      </c>
      <c r="G7759" t="s">
        <v>740</v>
      </c>
      <c r="H7759" t="s">
        <v>4092</v>
      </c>
      <c r="I7759">
        <v>3653</v>
      </c>
      <c r="K7759" s="1"/>
    </row>
    <row r="7760" spans="1:11" x14ac:dyDescent="0.25">
      <c r="A7760" s="5" t="str">
        <f t="shared" si="121"/>
        <v>ID9668G7843</v>
      </c>
      <c r="B7760">
        <v>7843</v>
      </c>
      <c r="C7760" t="s">
        <v>68</v>
      </c>
      <c r="D7760">
        <v>9668</v>
      </c>
      <c r="E7760" t="s">
        <v>206</v>
      </c>
      <c r="F7760" t="s">
        <v>367</v>
      </c>
      <c r="G7760" t="s">
        <v>1567</v>
      </c>
      <c r="H7760" t="s">
        <v>86</v>
      </c>
      <c r="I7760">
        <v>3852</v>
      </c>
      <c r="K7760" s="1"/>
    </row>
    <row r="7761" spans="1:11" x14ac:dyDescent="0.25">
      <c r="A7761" s="5" t="str">
        <f t="shared" si="121"/>
        <v>ID9671G7844</v>
      </c>
      <c r="B7761">
        <v>7844</v>
      </c>
      <c r="C7761" t="s">
        <v>68</v>
      </c>
      <c r="D7761">
        <v>9671</v>
      </c>
      <c r="E7761" t="s">
        <v>206</v>
      </c>
      <c r="F7761" t="s">
        <v>367</v>
      </c>
      <c r="G7761" t="s">
        <v>1567</v>
      </c>
      <c r="H7761" t="s">
        <v>1503</v>
      </c>
      <c r="I7761">
        <v>3852</v>
      </c>
      <c r="K7761" s="1"/>
    </row>
    <row r="7762" spans="1:11" x14ac:dyDescent="0.25">
      <c r="A7762" s="5" t="str">
        <f t="shared" si="121"/>
        <v>ID9670G7845</v>
      </c>
      <c r="B7762">
        <v>7845</v>
      </c>
      <c r="C7762" t="s">
        <v>68</v>
      </c>
      <c r="D7762">
        <v>9670</v>
      </c>
      <c r="E7762" t="s">
        <v>206</v>
      </c>
      <c r="F7762" t="s">
        <v>367</v>
      </c>
      <c r="G7762" t="s">
        <v>1567</v>
      </c>
      <c r="H7762" t="s">
        <v>1506</v>
      </c>
      <c r="I7762">
        <v>3852</v>
      </c>
      <c r="K7762" s="1"/>
    </row>
    <row r="7763" spans="1:11" x14ac:dyDescent="0.25">
      <c r="A7763" s="5" t="str">
        <f t="shared" si="121"/>
        <v>ID9669G7846</v>
      </c>
      <c r="B7763">
        <v>7846</v>
      </c>
      <c r="C7763" t="s">
        <v>68</v>
      </c>
      <c r="D7763">
        <v>9669</v>
      </c>
      <c r="E7763" t="s">
        <v>206</v>
      </c>
      <c r="F7763" t="s">
        <v>367</v>
      </c>
      <c r="G7763" t="s">
        <v>1567</v>
      </c>
      <c r="H7763" t="s">
        <v>1505</v>
      </c>
      <c r="I7763">
        <v>3852</v>
      </c>
      <c r="K7763" s="1"/>
    </row>
    <row r="7764" spans="1:11" x14ac:dyDescent="0.25">
      <c r="A7764" s="5" t="str">
        <f t="shared" si="121"/>
        <v>ID9672G7847</v>
      </c>
      <c r="B7764">
        <v>7847</v>
      </c>
      <c r="C7764" t="s">
        <v>68</v>
      </c>
      <c r="D7764">
        <v>9672</v>
      </c>
      <c r="E7764" t="s">
        <v>206</v>
      </c>
      <c r="F7764" t="s">
        <v>367</v>
      </c>
      <c r="G7764" t="s">
        <v>1567</v>
      </c>
      <c r="H7764" t="s">
        <v>1500</v>
      </c>
      <c r="I7764">
        <v>3852</v>
      </c>
      <c r="K7764" s="1"/>
    </row>
    <row r="7765" spans="1:11" x14ac:dyDescent="0.25">
      <c r="A7765" s="5" t="str">
        <f t="shared" si="121"/>
        <v>ID9664G7848</v>
      </c>
      <c r="B7765">
        <v>7848</v>
      </c>
      <c r="C7765" t="s">
        <v>68</v>
      </c>
      <c r="D7765">
        <v>9664</v>
      </c>
      <c r="E7765" t="s">
        <v>206</v>
      </c>
      <c r="F7765" t="s">
        <v>368</v>
      </c>
      <c r="G7765" t="s">
        <v>878</v>
      </c>
      <c r="H7765" t="s">
        <v>1998</v>
      </c>
      <c r="I7765">
        <v>3527</v>
      </c>
      <c r="K7765" s="1"/>
    </row>
    <row r="7766" spans="1:11" x14ac:dyDescent="0.25">
      <c r="A7766" s="5" t="str">
        <f t="shared" si="121"/>
        <v>ID9661G7849</v>
      </c>
      <c r="B7766">
        <v>7849</v>
      </c>
      <c r="C7766" t="s">
        <v>68</v>
      </c>
      <c r="D7766">
        <v>9661</v>
      </c>
      <c r="E7766" t="s">
        <v>206</v>
      </c>
      <c r="F7766" t="s">
        <v>368</v>
      </c>
      <c r="G7766" t="s">
        <v>878</v>
      </c>
      <c r="H7766" t="s">
        <v>1995</v>
      </c>
      <c r="I7766">
        <v>3527</v>
      </c>
      <c r="K7766" s="1"/>
    </row>
    <row r="7767" spans="1:11" x14ac:dyDescent="0.25">
      <c r="A7767" s="5" t="str">
        <f t="shared" si="121"/>
        <v>ID9665G7850</v>
      </c>
      <c r="B7767">
        <v>7850</v>
      </c>
      <c r="C7767" t="s">
        <v>68</v>
      </c>
      <c r="D7767">
        <v>9665</v>
      </c>
      <c r="E7767" t="s">
        <v>206</v>
      </c>
      <c r="F7767" t="s">
        <v>368</v>
      </c>
      <c r="G7767" t="s">
        <v>878</v>
      </c>
      <c r="H7767" t="s">
        <v>1999</v>
      </c>
      <c r="I7767">
        <v>3527</v>
      </c>
      <c r="K7767" s="1"/>
    </row>
    <row r="7768" spans="1:11" x14ac:dyDescent="0.25">
      <c r="A7768" s="5" t="str">
        <f t="shared" si="121"/>
        <v>ID9667G7851</v>
      </c>
      <c r="B7768">
        <v>7851</v>
      </c>
      <c r="C7768" t="s">
        <v>68</v>
      </c>
      <c r="D7768">
        <v>9667</v>
      </c>
      <c r="E7768" t="s">
        <v>206</v>
      </c>
      <c r="F7768" t="s">
        <v>368</v>
      </c>
      <c r="G7768" t="s">
        <v>878</v>
      </c>
      <c r="H7768" t="s">
        <v>1494</v>
      </c>
      <c r="I7768">
        <v>3527</v>
      </c>
      <c r="K7768" s="1"/>
    </row>
    <row r="7769" spans="1:11" x14ac:dyDescent="0.25">
      <c r="A7769" s="5" t="str">
        <f t="shared" si="121"/>
        <v>ID9666G7852</v>
      </c>
      <c r="B7769">
        <v>7852</v>
      </c>
      <c r="C7769" t="s">
        <v>68</v>
      </c>
      <c r="D7769">
        <v>9666</v>
      </c>
      <c r="E7769" t="s">
        <v>206</v>
      </c>
      <c r="F7769" t="s">
        <v>368</v>
      </c>
      <c r="G7769" t="s">
        <v>878</v>
      </c>
      <c r="H7769" t="s">
        <v>1279</v>
      </c>
      <c r="I7769">
        <v>3527</v>
      </c>
      <c r="K7769" s="1"/>
    </row>
    <row r="7770" spans="1:11" x14ac:dyDescent="0.25">
      <c r="A7770" s="5" t="str">
        <f t="shared" si="121"/>
        <v>ID9663G7853</v>
      </c>
      <c r="B7770">
        <v>7853</v>
      </c>
      <c r="C7770" t="s">
        <v>68</v>
      </c>
      <c r="D7770">
        <v>9663</v>
      </c>
      <c r="E7770" t="s">
        <v>206</v>
      </c>
      <c r="F7770" t="s">
        <v>368</v>
      </c>
      <c r="G7770" t="s">
        <v>878</v>
      </c>
      <c r="H7770" t="s">
        <v>1997</v>
      </c>
      <c r="I7770">
        <v>3527</v>
      </c>
      <c r="K7770" s="1"/>
    </row>
    <row r="7771" spans="1:11" x14ac:dyDescent="0.25">
      <c r="A7771" s="5" t="str">
        <f t="shared" si="121"/>
        <v>ID9662G7854</v>
      </c>
      <c r="B7771">
        <v>7854</v>
      </c>
      <c r="C7771" t="s">
        <v>68</v>
      </c>
      <c r="D7771">
        <v>9662</v>
      </c>
      <c r="E7771" t="s">
        <v>206</v>
      </c>
      <c r="F7771" t="s">
        <v>368</v>
      </c>
      <c r="G7771" t="s">
        <v>878</v>
      </c>
      <c r="H7771" t="s">
        <v>1996</v>
      </c>
      <c r="I7771">
        <v>3527</v>
      </c>
      <c r="K7771" s="1"/>
    </row>
    <row r="7772" spans="1:11" x14ac:dyDescent="0.25">
      <c r="A7772" s="5" t="str">
        <f t="shared" si="121"/>
        <v>ID9680G7855</v>
      </c>
      <c r="B7772">
        <v>7855</v>
      </c>
      <c r="C7772" t="s">
        <v>68</v>
      </c>
      <c r="D7772">
        <v>9680</v>
      </c>
      <c r="E7772" t="s">
        <v>206</v>
      </c>
      <c r="F7772" t="s">
        <v>368</v>
      </c>
      <c r="G7772" t="s">
        <v>740</v>
      </c>
      <c r="H7772" t="s">
        <v>4094</v>
      </c>
      <c r="I7772">
        <v>3590</v>
      </c>
      <c r="K7772" s="1"/>
    </row>
    <row r="7773" spans="1:11" x14ac:dyDescent="0.25">
      <c r="A7773" s="5" t="str">
        <f t="shared" si="121"/>
        <v>ID9682G7856</v>
      </c>
      <c r="B7773">
        <v>7856</v>
      </c>
      <c r="C7773" t="s">
        <v>68</v>
      </c>
      <c r="D7773">
        <v>9682</v>
      </c>
      <c r="E7773" t="s">
        <v>206</v>
      </c>
      <c r="F7773" t="s">
        <v>368</v>
      </c>
      <c r="G7773" t="s">
        <v>740</v>
      </c>
      <c r="H7773" t="s">
        <v>4096</v>
      </c>
      <c r="I7773">
        <v>3590</v>
      </c>
      <c r="K7773" s="1"/>
    </row>
    <row r="7774" spans="1:11" x14ac:dyDescent="0.25">
      <c r="A7774" s="5" t="str">
        <f t="shared" si="121"/>
        <v>ID9679G7857</v>
      </c>
      <c r="B7774">
        <v>7857</v>
      </c>
      <c r="C7774" t="s">
        <v>68</v>
      </c>
      <c r="D7774">
        <v>9679</v>
      </c>
      <c r="E7774" t="s">
        <v>206</v>
      </c>
      <c r="F7774" t="s">
        <v>368</v>
      </c>
      <c r="G7774" t="s">
        <v>740</v>
      </c>
      <c r="H7774" t="s">
        <v>4093</v>
      </c>
      <c r="I7774">
        <v>3590</v>
      </c>
      <c r="K7774" s="1"/>
    </row>
    <row r="7775" spans="1:11" x14ac:dyDescent="0.25">
      <c r="A7775" s="5" t="str">
        <f t="shared" si="121"/>
        <v>ID9681G7858</v>
      </c>
      <c r="B7775">
        <v>7858</v>
      </c>
      <c r="C7775" t="s">
        <v>68</v>
      </c>
      <c r="D7775">
        <v>9681</v>
      </c>
      <c r="E7775" t="s">
        <v>206</v>
      </c>
      <c r="F7775" t="s">
        <v>368</v>
      </c>
      <c r="G7775" t="s">
        <v>740</v>
      </c>
      <c r="H7775" t="s">
        <v>4095</v>
      </c>
      <c r="I7775">
        <v>3590</v>
      </c>
      <c r="K7775" s="1"/>
    </row>
    <row r="7776" spans="1:11" x14ac:dyDescent="0.25">
      <c r="A7776" s="5" t="str">
        <f t="shared" si="121"/>
        <v>ID9678G7859</v>
      </c>
      <c r="B7776">
        <v>7859</v>
      </c>
      <c r="C7776" t="s">
        <v>68</v>
      </c>
      <c r="D7776">
        <v>9678</v>
      </c>
      <c r="E7776" t="s">
        <v>206</v>
      </c>
      <c r="F7776" t="s">
        <v>368</v>
      </c>
      <c r="G7776" t="s">
        <v>740</v>
      </c>
      <c r="H7776" t="s">
        <v>4092</v>
      </c>
      <c r="I7776">
        <v>3590</v>
      </c>
      <c r="K7776" s="1"/>
    </row>
    <row r="7777" spans="1:11" x14ac:dyDescent="0.25">
      <c r="A7777" s="5" t="str">
        <f t="shared" si="121"/>
        <v>ID9687G7860</v>
      </c>
      <c r="B7777">
        <v>7860</v>
      </c>
      <c r="C7777" t="s">
        <v>68</v>
      </c>
      <c r="D7777">
        <v>9687</v>
      </c>
      <c r="E7777" t="s">
        <v>206</v>
      </c>
      <c r="F7777" t="s">
        <v>1269</v>
      </c>
      <c r="G7777" t="s">
        <v>1507</v>
      </c>
      <c r="H7777" t="s">
        <v>4097</v>
      </c>
      <c r="I7777">
        <v>3744</v>
      </c>
      <c r="K7777" s="1"/>
    </row>
    <row r="7778" spans="1:11" x14ac:dyDescent="0.25">
      <c r="A7778" s="5" t="str">
        <f t="shared" si="121"/>
        <v>ID9688G7861</v>
      </c>
      <c r="B7778">
        <v>7861</v>
      </c>
      <c r="C7778" t="s">
        <v>68</v>
      </c>
      <c r="D7778">
        <v>9688</v>
      </c>
      <c r="E7778" t="s">
        <v>206</v>
      </c>
      <c r="F7778" t="s">
        <v>1269</v>
      </c>
      <c r="G7778" t="s">
        <v>1507</v>
      </c>
      <c r="H7778" t="s">
        <v>4098</v>
      </c>
      <c r="I7778">
        <v>3744</v>
      </c>
      <c r="K7778" s="1"/>
    </row>
    <row r="7779" spans="1:11" x14ac:dyDescent="0.25">
      <c r="A7779" s="5" t="str">
        <f t="shared" si="121"/>
        <v>ID9692G7862</v>
      </c>
      <c r="B7779">
        <v>7862</v>
      </c>
      <c r="C7779" t="s">
        <v>68</v>
      </c>
      <c r="D7779">
        <v>9692</v>
      </c>
      <c r="E7779" t="s">
        <v>206</v>
      </c>
      <c r="F7779" t="s">
        <v>214</v>
      </c>
      <c r="G7779" t="s">
        <v>1570</v>
      </c>
      <c r="H7779" t="s">
        <v>4100</v>
      </c>
      <c r="I7779">
        <v>3860</v>
      </c>
      <c r="K7779" s="1"/>
    </row>
    <row r="7780" spans="1:11" x14ac:dyDescent="0.25">
      <c r="A7780" s="5" t="str">
        <f t="shared" si="121"/>
        <v>ID9691G7863</v>
      </c>
      <c r="B7780">
        <v>7863</v>
      </c>
      <c r="C7780" t="s">
        <v>68</v>
      </c>
      <c r="D7780">
        <v>9691</v>
      </c>
      <c r="E7780" t="s">
        <v>206</v>
      </c>
      <c r="F7780" t="s">
        <v>214</v>
      </c>
      <c r="G7780" t="s">
        <v>1570</v>
      </c>
      <c r="H7780" t="s">
        <v>4099</v>
      </c>
      <c r="I7780">
        <v>3860</v>
      </c>
      <c r="K7780" s="1"/>
    </row>
    <row r="7781" spans="1:11" x14ac:dyDescent="0.25">
      <c r="A7781" s="5" t="str">
        <f t="shared" si="121"/>
        <v>ID9689G7864</v>
      </c>
      <c r="B7781">
        <v>7864</v>
      </c>
      <c r="C7781" t="s">
        <v>68</v>
      </c>
      <c r="D7781">
        <v>9689</v>
      </c>
      <c r="E7781" t="s">
        <v>206</v>
      </c>
      <c r="F7781" t="s">
        <v>214</v>
      </c>
      <c r="G7781" t="s">
        <v>1570</v>
      </c>
      <c r="H7781" t="s">
        <v>86</v>
      </c>
      <c r="I7781">
        <v>3860</v>
      </c>
      <c r="K7781" s="1"/>
    </row>
    <row r="7782" spans="1:11" x14ac:dyDescent="0.25">
      <c r="A7782" s="5" t="str">
        <f t="shared" si="121"/>
        <v>ID9693G7865</v>
      </c>
      <c r="B7782">
        <v>7865</v>
      </c>
      <c r="C7782" t="s">
        <v>68</v>
      </c>
      <c r="D7782">
        <v>9693</v>
      </c>
      <c r="E7782" t="s">
        <v>206</v>
      </c>
      <c r="F7782" t="s">
        <v>214</v>
      </c>
      <c r="G7782" t="s">
        <v>1570</v>
      </c>
      <c r="H7782" t="s">
        <v>4101</v>
      </c>
      <c r="I7782">
        <v>3860</v>
      </c>
      <c r="K7782" s="1"/>
    </row>
    <row r="7783" spans="1:11" x14ac:dyDescent="0.25">
      <c r="A7783" s="5" t="str">
        <f t="shared" si="121"/>
        <v>ID9694G7866</v>
      </c>
      <c r="B7783">
        <v>7866</v>
      </c>
      <c r="C7783" t="s">
        <v>68</v>
      </c>
      <c r="D7783">
        <v>9694</v>
      </c>
      <c r="E7783" t="s">
        <v>206</v>
      </c>
      <c r="F7783" t="s">
        <v>214</v>
      </c>
      <c r="G7783" t="s">
        <v>1570</v>
      </c>
      <c r="H7783" t="s">
        <v>1285</v>
      </c>
      <c r="I7783">
        <v>3860</v>
      </c>
      <c r="K7783" s="1"/>
    </row>
    <row r="7784" spans="1:11" x14ac:dyDescent="0.25">
      <c r="A7784" s="5" t="str">
        <f t="shared" si="121"/>
        <v>ID9690G7867</v>
      </c>
      <c r="B7784">
        <v>7867</v>
      </c>
      <c r="C7784" t="s">
        <v>68</v>
      </c>
      <c r="D7784">
        <v>9690</v>
      </c>
      <c r="E7784" t="s">
        <v>206</v>
      </c>
      <c r="F7784" t="s">
        <v>214</v>
      </c>
      <c r="G7784" t="s">
        <v>1570</v>
      </c>
      <c r="H7784" t="s">
        <v>1278</v>
      </c>
      <c r="I7784">
        <v>3860</v>
      </c>
      <c r="K7784" s="1"/>
    </row>
    <row r="7785" spans="1:11" x14ac:dyDescent="0.25">
      <c r="A7785" s="5" t="str">
        <f t="shared" si="121"/>
        <v>ID9686G7868</v>
      </c>
      <c r="B7785">
        <v>7868</v>
      </c>
      <c r="C7785" t="s">
        <v>68</v>
      </c>
      <c r="D7785">
        <v>9686</v>
      </c>
      <c r="E7785" t="s">
        <v>206</v>
      </c>
      <c r="F7785" t="s">
        <v>872</v>
      </c>
      <c r="G7785" t="s">
        <v>1502</v>
      </c>
      <c r="H7785" t="s">
        <v>1500</v>
      </c>
      <c r="I7785">
        <v>3687</v>
      </c>
      <c r="K7785" s="1"/>
    </row>
    <row r="7786" spans="1:11" x14ac:dyDescent="0.25">
      <c r="A7786" s="5" t="str">
        <f t="shared" si="121"/>
        <v>ID9683G7869</v>
      </c>
      <c r="B7786">
        <v>7869</v>
      </c>
      <c r="C7786" t="s">
        <v>68</v>
      </c>
      <c r="D7786">
        <v>9683</v>
      </c>
      <c r="E7786" t="s">
        <v>206</v>
      </c>
      <c r="F7786" t="s">
        <v>872</v>
      </c>
      <c r="G7786" t="s">
        <v>1502</v>
      </c>
      <c r="H7786" t="s">
        <v>1505</v>
      </c>
      <c r="I7786">
        <v>3687</v>
      </c>
      <c r="K7786" s="1"/>
    </row>
    <row r="7787" spans="1:11" x14ac:dyDescent="0.25">
      <c r="A7787" s="5" t="str">
        <f t="shared" si="121"/>
        <v>ID9685G7870</v>
      </c>
      <c r="B7787">
        <v>7870</v>
      </c>
      <c r="C7787" t="s">
        <v>68</v>
      </c>
      <c r="D7787">
        <v>9685</v>
      </c>
      <c r="E7787" t="s">
        <v>206</v>
      </c>
      <c r="F7787" t="s">
        <v>872</v>
      </c>
      <c r="G7787" t="s">
        <v>1502</v>
      </c>
      <c r="H7787" t="s">
        <v>1503</v>
      </c>
      <c r="I7787">
        <v>3687</v>
      </c>
      <c r="K7787" s="1"/>
    </row>
    <row r="7788" spans="1:11" x14ac:dyDescent="0.25">
      <c r="A7788" s="5" t="str">
        <f t="shared" si="121"/>
        <v>ID9684G7871</v>
      </c>
      <c r="B7788">
        <v>7871</v>
      </c>
      <c r="C7788" t="s">
        <v>68</v>
      </c>
      <c r="D7788">
        <v>9684</v>
      </c>
      <c r="E7788" t="s">
        <v>206</v>
      </c>
      <c r="F7788" t="s">
        <v>872</v>
      </c>
      <c r="G7788" t="s">
        <v>1502</v>
      </c>
      <c r="H7788" t="s">
        <v>1506</v>
      </c>
      <c r="I7788">
        <v>3687</v>
      </c>
      <c r="K7788" s="1"/>
    </row>
    <row r="7789" spans="1:11" x14ac:dyDescent="0.25">
      <c r="A7789" s="5" t="str">
        <f t="shared" si="121"/>
        <v>ID9705G7872</v>
      </c>
      <c r="B7789">
        <v>7872</v>
      </c>
      <c r="C7789" t="s">
        <v>68</v>
      </c>
      <c r="D7789">
        <v>9705</v>
      </c>
      <c r="E7789" t="s">
        <v>100</v>
      </c>
      <c r="F7789" t="s">
        <v>220</v>
      </c>
      <c r="G7789" t="s">
        <v>221</v>
      </c>
      <c r="H7789" t="s">
        <v>4109</v>
      </c>
      <c r="I7789">
        <v>174</v>
      </c>
      <c r="K7789" s="1"/>
    </row>
    <row r="7790" spans="1:11" x14ac:dyDescent="0.25">
      <c r="A7790" s="5" t="str">
        <f t="shared" si="121"/>
        <v>ID9707G7873</v>
      </c>
      <c r="B7790">
        <v>7873</v>
      </c>
      <c r="C7790" t="s">
        <v>68</v>
      </c>
      <c r="D7790">
        <v>9707</v>
      </c>
      <c r="E7790" t="s">
        <v>100</v>
      </c>
      <c r="F7790" t="s">
        <v>220</v>
      </c>
      <c r="G7790" t="s">
        <v>221</v>
      </c>
      <c r="H7790" t="s">
        <v>2848</v>
      </c>
      <c r="I7790">
        <v>174</v>
      </c>
      <c r="K7790" s="1"/>
    </row>
    <row r="7791" spans="1:11" x14ac:dyDescent="0.25">
      <c r="A7791" s="5" t="str">
        <f t="shared" si="121"/>
        <v>ID9704G7874</v>
      </c>
      <c r="B7791">
        <v>7874</v>
      </c>
      <c r="C7791" t="s">
        <v>68</v>
      </c>
      <c r="D7791">
        <v>9704</v>
      </c>
      <c r="E7791" t="s">
        <v>100</v>
      </c>
      <c r="F7791" t="s">
        <v>220</v>
      </c>
      <c r="G7791" t="s">
        <v>221</v>
      </c>
      <c r="H7791" t="s">
        <v>2949</v>
      </c>
      <c r="I7791">
        <v>174</v>
      </c>
      <c r="K7791" s="1"/>
    </row>
    <row r="7792" spans="1:11" x14ac:dyDescent="0.25">
      <c r="A7792" s="5" t="str">
        <f t="shared" si="121"/>
        <v>ID9706G7875</v>
      </c>
      <c r="B7792">
        <v>7875</v>
      </c>
      <c r="C7792" t="s">
        <v>68</v>
      </c>
      <c r="D7792">
        <v>9706</v>
      </c>
      <c r="E7792" t="s">
        <v>100</v>
      </c>
      <c r="F7792" t="s">
        <v>220</v>
      </c>
      <c r="G7792" t="s">
        <v>221</v>
      </c>
      <c r="H7792" t="s">
        <v>4110</v>
      </c>
      <c r="I7792">
        <v>174</v>
      </c>
      <c r="K7792" s="1"/>
    </row>
    <row r="7793" spans="1:11" x14ac:dyDescent="0.25">
      <c r="A7793" s="5" t="str">
        <f t="shared" si="121"/>
        <v>ID9734G7876</v>
      </c>
      <c r="B7793">
        <v>7876</v>
      </c>
      <c r="C7793" t="s">
        <v>68</v>
      </c>
      <c r="D7793">
        <v>9734</v>
      </c>
      <c r="E7793" t="s">
        <v>100</v>
      </c>
      <c r="F7793" t="s">
        <v>220</v>
      </c>
      <c r="G7793" t="s">
        <v>2802</v>
      </c>
      <c r="H7793" t="s">
        <v>78</v>
      </c>
      <c r="I7793">
        <v>6718</v>
      </c>
      <c r="K7793" s="1"/>
    </row>
    <row r="7794" spans="1:11" x14ac:dyDescent="0.25">
      <c r="A7794" s="5" t="str">
        <f t="shared" si="121"/>
        <v>ID9731G7877</v>
      </c>
      <c r="B7794">
        <v>7877</v>
      </c>
      <c r="C7794" t="s">
        <v>68</v>
      </c>
      <c r="D7794">
        <v>9731</v>
      </c>
      <c r="E7794" t="s">
        <v>100</v>
      </c>
      <c r="F7794" t="s">
        <v>220</v>
      </c>
      <c r="G7794" t="s">
        <v>2802</v>
      </c>
      <c r="H7794" t="s">
        <v>4126</v>
      </c>
      <c r="I7794">
        <v>6718</v>
      </c>
      <c r="K7794" s="1"/>
    </row>
    <row r="7795" spans="1:11" x14ac:dyDescent="0.25">
      <c r="A7795" s="5" t="str">
        <f t="shared" si="121"/>
        <v>ID9732G7878</v>
      </c>
      <c r="B7795">
        <v>7878</v>
      </c>
      <c r="C7795" t="s">
        <v>68</v>
      </c>
      <c r="D7795">
        <v>9732</v>
      </c>
      <c r="E7795" t="s">
        <v>100</v>
      </c>
      <c r="F7795" t="s">
        <v>220</v>
      </c>
      <c r="G7795" t="s">
        <v>2802</v>
      </c>
      <c r="H7795" t="s">
        <v>4127</v>
      </c>
      <c r="I7795">
        <v>6718</v>
      </c>
      <c r="K7795" s="1"/>
    </row>
    <row r="7796" spans="1:11" x14ac:dyDescent="0.25">
      <c r="A7796" s="5" t="str">
        <f t="shared" si="121"/>
        <v>ID9733G7879</v>
      </c>
      <c r="B7796">
        <v>7879</v>
      </c>
      <c r="C7796" t="s">
        <v>68</v>
      </c>
      <c r="D7796">
        <v>9733</v>
      </c>
      <c r="E7796" t="s">
        <v>100</v>
      </c>
      <c r="F7796" t="s">
        <v>220</v>
      </c>
      <c r="G7796" t="s">
        <v>2802</v>
      </c>
      <c r="H7796" t="s">
        <v>4128</v>
      </c>
      <c r="I7796">
        <v>6718</v>
      </c>
      <c r="K7796" s="1"/>
    </row>
    <row r="7797" spans="1:11" x14ac:dyDescent="0.25">
      <c r="A7797" s="5" t="str">
        <f t="shared" si="121"/>
        <v>ID9702G7880</v>
      </c>
      <c r="B7797">
        <v>7880</v>
      </c>
      <c r="C7797" t="s">
        <v>68</v>
      </c>
      <c r="D7797">
        <v>9702</v>
      </c>
      <c r="E7797" t="s">
        <v>100</v>
      </c>
      <c r="F7797" t="s">
        <v>388</v>
      </c>
      <c r="G7797" t="s">
        <v>4107</v>
      </c>
      <c r="H7797" t="s">
        <v>4107</v>
      </c>
      <c r="I7797">
        <v>464</v>
      </c>
      <c r="K7797" s="1"/>
    </row>
    <row r="7798" spans="1:11" x14ac:dyDescent="0.25">
      <c r="A7798" s="5" t="str">
        <f t="shared" si="121"/>
        <v>ID9703G7881</v>
      </c>
      <c r="B7798">
        <v>7881</v>
      </c>
      <c r="C7798" t="s">
        <v>68</v>
      </c>
      <c r="D7798">
        <v>9703</v>
      </c>
      <c r="E7798" t="s">
        <v>100</v>
      </c>
      <c r="F7798" t="s">
        <v>388</v>
      </c>
      <c r="G7798" t="s">
        <v>4108</v>
      </c>
      <c r="H7798" t="s">
        <v>4108</v>
      </c>
      <c r="I7798">
        <v>464</v>
      </c>
      <c r="K7798" s="1"/>
    </row>
    <row r="7799" spans="1:11" x14ac:dyDescent="0.25">
      <c r="A7799" s="5" t="str">
        <f t="shared" si="121"/>
        <v>ID9730G7882</v>
      </c>
      <c r="B7799">
        <v>7882</v>
      </c>
      <c r="C7799" t="s">
        <v>68</v>
      </c>
      <c r="D7799">
        <v>9730</v>
      </c>
      <c r="E7799" t="s">
        <v>100</v>
      </c>
      <c r="F7799" t="s">
        <v>196</v>
      </c>
      <c r="G7799" t="s">
        <v>252</v>
      </c>
      <c r="H7799" t="s">
        <v>4125</v>
      </c>
      <c r="I7799">
        <v>224</v>
      </c>
      <c r="K7799" s="1"/>
    </row>
    <row r="7800" spans="1:11" x14ac:dyDescent="0.25">
      <c r="A7800" s="5" t="str">
        <f t="shared" si="121"/>
        <v>ID9715G7883</v>
      </c>
      <c r="B7800">
        <v>7883</v>
      </c>
      <c r="C7800" t="s">
        <v>68</v>
      </c>
      <c r="D7800">
        <v>9715</v>
      </c>
      <c r="E7800" t="s">
        <v>100</v>
      </c>
      <c r="F7800" t="s">
        <v>196</v>
      </c>
      <c r="G7800" t="s">
        <v>254</v>
      </c>
      <c r="H7800" t="s">
        <v>4114</v>
      </c>
      <c r="I7800">
        <v>226</v>
      </c>
      <c r="K7800" s="1"/>
    </row>
    <row r="7801" spans="1:11" x14ac:dyDescent="0.25">
      <c r="A7801" s="5" t="str">
        <f t="shared" si="121"/>
        <v>ID9712G7884</v>
      </c>
      <c r="B7801">
        <v>7884</v>
      </c>
      <c r="C7801" t="s">
        <v>68</v>
      </c>
      <c r="D7801">
        <v>9712</v>
      </c>
      <c r="E7801" t="s">
        <v>100</v>
      </c>
      <c r="F7801" t="s">
        <v>196</v>
      </c>
      <c r="G7801" t="s">
        <v>254</v>
      </c>
      <c r="H7801" t="s">
        <v>460</v>
      </c>
      <c r="I7801">
        <v>226</v>
      </c>
      <c r="K7801" s="1"/>
    </row>
    <row r="7802" spans="1:11" x14ac:dyDescent="0.25">
      <c r="A7802" s="5" t="str">
        <f t="shared" si="121"/>
        <v>ID9716G7885</v>
      </c>
      <c r="B7802">
        <v>7885</v>
      </c>
      <c r="C7802" t="s">
        <v>68</v>
      </c>
      <c r="D7802">
        <v>9716</v>
      </c>
      <c r="E7802" t="s">
        <v>100</v>
      </c>
      <c r="F7802" t="s">
        <v>196</v>
      </c>
      <c r="G7802" t="s">
        <v>254</v>
      </c>
      <c r="H7802" t="s">
        <v>4115</v>
      </c>
      <c r="I7802">
        <v>226</v>
      </c>
      <c r="K7802" s="1"/>
    </row>
    <row r="7803" spans="1:11" x14ac:dyDescent="0.25">
      <c r="A7803" s="5" t="str">
        <f t="shared" si="121"/>
        <v>ID9717G7886</v>
      </c>
      <c r="B7803">
        <v>7886</v>
      </c>
      <c r="C7803" t="s">
        <v>68</v>
      </c>
      <c r="D7803">
        <v>9717</v>
      </c>
      <c r="E7803" t="s">
        <v>100</v>
      </c>
      <c r="F7803" t="s">
        <v>196</v>
      </c>
      <c r="G7803" t="s">
        <v>254</v>
      </c>
      <c r="H7803" t="s">
        <v>4116</v>
      </c>
      <c r="I7803">
        <v>226</v>
      </c>
      <c r="K7803" s="1"/>
    </row>
    <row r="7804" spans="1:11" x14ac:dyDescent="0.25">
      <c r="A7804" s="5" t="str">
        <f t="shared" si="121"/>
        <v>ID9714G7887</v>
      </c>
      <c r="B7804">
        <v>7887</v>
      </c>
      <c r="C7804" t="s">
        <v>68</v>
      </c>
      <c r="D7804">
        <v>9714</v>
      </c>
      <c r="E7804" t="s">
        <v>100</v>
      </c>
      <c r="F7804" t="s">
        <v>196</v>
      </c>
      <c r="G7804" t="s">
        <v>254</v>
      </c>
      <c r="H7804" t="s">
        <v>4113</v>
      </c>
      <c r="I7804">
        <v>226</v>
      </c>
      <c r="K7804" s="1"/>
    </row>
    <row r="7805" spans="1:11" x14ac:dyDescent="0.25">
      <c r="A7805" s="5" t="str">
        <f t="shared" si="121"/>
        <v>ID9713G7888</v>
      </c>
      <c r="B7805">
        <v>7888</v>
      </c>
      <c r="C7805" t="s">
        <v>68</v>
      </c>
      <c r="D7805">
        <v>9713</v>
      </c>
      <c r="E7805" t="s">
        <v>100</v>
      </c>
      <c r="F7805" t="s">
        <v>196</v>
      </c>
      <c r="G7805" t="s">
        <v>254</v>
      </c>
      <c r="H7805" t="s">
        <v>1991</v>
      </c>
      <c r="I7805">
        <v>226</v>
      </c>
      <c r="K7805" s="1"/>
    </row>
    <row r="7806" spans="1:11" x14ac:dyDescent="0.25">
      <c r="A7806" s="5" t="str">
        <f t="shared" si="121"/>
        <v>ID9720G7889</v>
      </c>
      <c r="B7806">
        <v>7889</v>
      </c>
      <c r="C7806" t="s">
        <v>68</v>
      </c>
      <c r="D7806">
        <v>9720</v>
      </c>
      <c r="E7806" t="s">
        <v>100</v>
      </c>
      <c r="F7806" t="s">
        <v>196</v>
      </c>
      <c r="G7806" t="s">
        <v>256</v>
      </c>
      <c r="H7806" t="s">
        <v>4119</v>
      </c>
      <c r="I7806">
        <v>228</v>
      </c>
      <c r="K7806" s="1"/>
    </row>
    <row r="7807" spans="1:11" x14ac:dyDescent="0.25">
      <c r="A7807" s="5" t="str">
        <f t="shared" si="121"/>
        <v>ID9718G7890</v>
      </c>
      <c r="B7807">
        <v>7890</v>
      </c>
      <c r="C7807" t="s">
        <v>68</v>
      </c>
      <c r="D7807">
        <v>9718</v>
      </c>
      <c r="E7807" t="s">
        <v>100</v>
      </c>
      <c r="F7807" t="s">
        <v>196</v>
      </c>
      <c r="G7807" t="s">
        <v>256</v>
      </c>
      <c r="H7807" t="s">
        <v>4117</v>
      </c>
      <c r="I7807">
        <v>228</v>
      </c>
      <c r="K7807" s="1"/>
    </row>
    <row r="7808" spans="1:11" x14ac:dyDescent="0.25">
      <c r="A7808" s="5" t="str">
        <f t="shared" si="121"/>
        <v>ID9722G7891</v>
      </c>
      <c r="B7808">
        <v>7891</v>
      </c>
      <c r="C7808" t="s">
        <v>68</v>
      </c>
      <c r="D7808">
        <v>9722</v>
      </c>
      <c r="E7808" t="s">
        <v>100</v>
      </c>
      <c r="F7808" t="s">
        <v>196</v>
      </c>
      <c r="G7808" t="s">
        <v>256</v>
      </c>
      <c r="H7808" t="s">
        <v>4121</v>
      </c>
      <c r="I7808">
        <v>228</v>
      </c>
      <c r="K7808" s="1"/>
    </row>
    <row r="7809" spans="1:11" x14ac:dyDescent="0.25">
      <c r="A7809" s="5" t="str">
        <f t="shared" si="121"/>
        <v>ID9719G7892</v>
      </c>
      <c r="B7809">
        <v>7892</v>
      </c>
      <c r="C7809" t="s">
        <v>68</v>
      </c>
      <c r="D7809">
        <v>9719</v>
      </c>
      <c r="E7809" t="s">
        <v>100</v>
      </c>
      <c r="F7809" t="s">
        <v>196</v>
      </c>
      <c r="G7809" t="s">
        <v>256</v>
      </c>
      <c r="H7809" t="s">
        <v>4118</v>
      </c>
      <c r="I7809">
        <v>228</v>
      </c>
      <c r="K7809" s="1"/>
    </row>
    <row r="7810" spans="1:11" x14ac:dyDescent="0.25">
      <c r="A7810" s="5" t="str">
        <f t="shared" si="121"/>
        <v>ID9725G7893</v>
      </c>
      <c r="B7810">
        <v>7893</v>
      </c>
      <c r="C7810" t="s">
        <v>68</v>
      </c>
      <c r="D7810">
        <v>9725</v>
      </c>
      <c r="E7810" t="s">
        <v>100</v>
      </c>
      <c r="F7810" t="s">
        <v>196</v>
      </c>
      <c r="G7810" t="s">
        <v>256</v>
      </c>
      <c r="H7810" t="s">
        <v>4123</v>
      </c>
      <c r="I7810">
        <v>228</v>
      </c>
      <c r="K7810" s="1"/>
    </row>
    <row r="7811" spans="1:11" x14ac:dyDescent="0.25">
      <c r="A7811" s="5" t="str">
        <f t="shared" ref="A7811:A7874" si="122">"ID"&amp;D7811&amp;"G"&amp;B7811</f>
        <v>ID9723G7894</v>
      </c>
      <c r="B7811">
        <v>7894</v>
      </c>
      <c r="C7811" t="s">
        <v>68</v>
      </c>
      <c r="D7811">
        <v>9723</v>
      </c>
      <c r="E7811" t="s">
        <v>100</v>
      </c>
      <c r="F7811" t="s">
        <v>196</v>
      </c>
      <c r="G7811" t="s">
        <v>256</v>
      </c>
      <c r="H7811" t="s">
        <v>831</v>
      </c>
      <c r="I7811">
        <v>228</v>
      </c>
      <c r="K7811" s="1"/>
    </row>
    <row r="7812" spans="1:11" x14ac:dyDescent="0.25">
      <c r="A7812" s="5" t="str">
        <f t="shared" si="122"/>
        <v>ID9724G7895</v>
      </c>
      <c r="B7812">
        <v>7895</v>
      </c>
      <c r="C7812" t="s">
        <v>68</v>
      </c>
      <c r="D7812">
        <v>9724</v>
      </c>
      <c r="E7812" t="s">
        <v>100</v>
      </c>
      <c r="F7812" t="s">
        <v>196</v>
      </c>
      <c r="G7812" t="s">
        <v>256</v>
      </c>
      <c r="H7812" t="s">
        <v>4122</v>
      </c>
      <c r="I7812">
        <v>228</v>
      </c>
      <c r="K7812" s="1"/>
    </row>
    <row r="7813" spans="1:11" x14ac:dyDescent="0.25">
      <c r="A7813" s="5" t="str">
        <f t="shared" si="122"/>
        <v>ID9721G7896</v>
      </c>
      <c r="B7813">
        <v>7896</v>
      </c>
      <c r="C7813" t="s">
        <v>68</v>
      </c>
      <c r="D7813">
        <v>9721</v>
      </c>
      <c r="E7813" t="s">
        <v>100</v>
      </c>
      <c r="F7813" t="s">
        <v>196</v>
      </c>
      <c r="G7813" t="s">
        <v>256</v>
      </c>
      <c r="H7813" t="s">
        <v>4120</v>
      </c>
      <c r="I7813">
        <v>228</v>
      </c>
      <c r="K7813" s="1"/>
    </row>
    <row r="7814" spans="1:11" x14ac:dyDescent="0.25">
      <c r="A7814" s="5" t="str">
        <f t="shared" si="122"/>
        <v>ID9728G7897</v>
      </c>
      <c r="B7814">
        <v>7897</v>
      </c>
      <c r="C7814" t="s">
        <v>68</v>
      </c>
      <c r="D7814">
        <v>9728</v>
      </c>
      <c r="E7814" t="s">
        <v>100</v>
      </c>
      <c r="F7814" t="s">
        <v>196</v>
      </c>
      <c r="G7814" t="s">
        <v>257</v>
      </c>
      <c r="H7814" t="s">
        <v>4124</v>
      </c>
      <c r="I7814">
        <v>229</v>
      </c>
      <c r="K7814" s="1"/>
    </row>
    <row r="7815" spans="1:11" x14ac:dyDescent="0.25">
      <c r="A7815" s="5" t="str">
        <f t="shared" si="122"/>
        <v>ID9711G7898</v>
      </c>
      <c r="B7815">
        <v>7898</v>
      </c>
      <c r="C7815" t="s">
        <v>68</v>
      </c>
      <c r="D7815">
        <v>9711</v>
      </c>
      <c r="E7815" t="s">
        <v>100</v>
      </c>
      <c r="F7815" t="s">
        <v>196</v>
      </c>
      <c r="G7815" t="s">
        <v>527</v>
      </c>
      <c r="H7815" t="s">
        <v>4112</v>
      </c>
      <c r="I7815">
        <v>815</v>
      </c>
      <c r="K7815" s="1"/>
    </row>
    <row r="7816" spans="1:11" x14ac:dyDescent="0.25">
      <c r="A7816" s="5" t="str">
        <f t="shared" si="122"/>
        <v>ID9708G7899</v>
      </c>
      <c r="B7816">
        <v>7899</v>
      </c>
      <c r="C7816" t="s">
        <v>68</v>
      </c>
      <c r="D7816">
        <v>9708</v>
      </c>
      <c r="E7816" t="s">
        <v>100</v>
      </c>
      <c r="F7816" t="s">
        <v>196</v>
      </c>
      <c r="G7816" t="s">
        <v>527</v>
      </c>
      <c r="H7816" t="s">
        <v>4111</v>
      </c>
      <c r="I7816">
        <v>815</v>
      </c>
      <c r="K7816" s="1"/>
    </row>
    <row r="7817" spans="1:11" x14ac:dyDescent="0.25">
      <c r="A7817" s="5" t="str">
        <f t="shared" si="122"/>
        <v>ID9710G7900</v>
      </c>
      <c r="B7817">
        <v>7900</v>
      </c>
      <c r="C7817" t="s">
        <v>68</v>
      </c>
      <c r="D7817">
        <v>9710</v>
      </c>
      <c r="E7817" t="s">
        <v>100</v>
      </c>
      <c r="F7817" t="s">
        <v>196</v>
      </c>
      <c r="G7817" t="s">
        <v>527</v>
      </c>
      <c r="H7817" t="s">
        <v>466</v>
      </c>
      <c r="I7817">
        <v>815</v>
      </c>
      <c r="K7817" s="1"/>
    </row>
    <row r="7818" spans="1:11" x14ac:dyDescent="0.25">
      <c r="A7818" s="5" t="str">
        <f t="shared" si="122"/>
        <v>ID9709G7901</v>
      </c>
      <c r="B7818">
        <v>7901</v>
      </c>
      <c r="C7818" t="s">
        <v>68</v>
      </c>
      <c r="D7818">
        <v>9709</v>
      </c>
      <c r="E7818" t="s">
        <v>100</v>
      </c>
      <c r="F7818" t="s">
        <v>196</v>
      </c>
      <c r="G7818" t="s">
        <v>527</v>
      </c>
      <c r="H7818" t="s">
        <v>731</v>
      </c>
      <c r="I7818">
        <v>815</v>
      </c>
      <c r="K7818" s="1"/>
    </row>
    <row r="7819" spans="1:11" x14ac:dyDescent="0.25">
      <c r="A7819" s="5" t="str">
        <f t="shared" si="122"/>
        <v>ID9727G7902</v>
      </c>
      <c r="B7819">
        <v>7902</v>
      </c>
      <c r="C7819" t="s">
        <v>68</v>
      </c>
      <c r="D7819">
        <v>9727</v>
      </c>
      <c r="E7819" t="s">
        <v>100</v>
      </c>
      <c r="F7819" t="s">
        <v>196</v>
      </c>
      <c r="G7819" t="s">
        <v>528</v>
      </c>
      <c r="H7819" t="s">
        <v>2378</v>
      </c>
      <c r="I7819">
        <v>816</v>
      </c>
      <c r="K7819" s="1"/>
    </row>
    <row r="7820" spans="1:11" x14ac:dyDescent="0.25">
      <c r="A7820" s="5" t="str">
        <f t="shared" si="122"/>
        <v>ID9726G7903</v>
      </c>
      <c r="B7820">
        <v>7903</v>
      </c>
      <c r="C7820" t="s">
        <v>68</v>
      </c>
      <c r="D7820">
        <v>9726</v>
      </c>
      <c r="E7820" t="s">
        <v>100</v>
      </c>
      <c r="F7820" t="s">
        <v>196</v>
      </c>
      <c r="G7820" t="s">
        <v>528</v>
      </c>
      <c r="H7820" t="s">
        <v>477</v>
      </c>
      <c r="I7820">
        <v>816</v>
      </c>
      <c r="K7820" s="1"/>
    </row>
    <row r="7821" spans="1:11" x14ac:dyDescent="0.25">
      <c r="A7821" s="5" t="str">
        <f t="shared" si="122"/>
        <v>ID9729G7904</v>
      </c>
      <c r="B7821">
        <v>7904</v>
      </c>
      <c r="C7821" t="s">
        <v>68</v>
      </c>
      <c r="D7821">
        <v>9729</v>
      </c>
      <c r="E7821" t="s">
        <v>100</v>
      </c>
      <c r="F7821" t="s">
        <v>196</v>
      </c>
      <c r="G7821" t="s">
        <v>535</v>
      </c>
      <c r="H7821" t="s">
        <v>1880</v>
      </c>
      <c r="I7821">
        <v>826</v>
      </c>
      <c r="K7821" s="1"/>
    </row>
    <row r="7822" spans="1:11" x14ac:dyDescent="0.25">
      <c r="A7822" s="5" t="str">
        <f t="shared" si="122"/>
        <v>ID9737G7905</v>
      </c>
      <c r="B7822">
        <v>7905</v>
      </c>
      <c r="C7822" t="s">
        <v>68</v>
      </c>
      <c r="D7822">
        <v>9737</v>
      </c>
      <c r="E7822" t="s">
        <v>100</v>
      </c>
      <c r="F7822" t="s">
        <v>644</v>
      </c>
      <c r="G7822" t="s">
        <v>1194</v>
      </c>
      <c r="H7822" t="s">
        <v>1554</v>
      </c>
      <c r="I7822">
        <v>2869</v>
      </c>
      <c r="K7822" s="1"/>
    </row>
    <row r="7823" spans="1:11" x14ac:dyDescent="0.25">
      <c r="A7823" s="5" t="str">
        <f t="shared" si="122"/>
        <v>ID9738G7906</v>
      </c>
      <c r="B7823">
        <v>7906</v>
      </c>
      <c r="C7823" t="s">
        <v>68</v>
      </c>
      <c r="D7823">
        <v>9738</v>
      </c>
      <c r="E7823" t="s">
        <v>100</v>
      </c>
      <c r="F7823" t="s">
        <v>644</v>
      </c>
      <c r="G7823" t="s">
        <v>1194</v>
      </c>
      <c r="H7823" t="s">
        <v>78</v>
      </c>
      <c r="I7823">
        <v>2869</v>
      </c>
      <c r="K7823" s="1"/>
    </row>
    <row r="7824" spans="1:11" x14ac:dyDescent="0.25">
      <c r="A7824" s="5" t="str">
        <f t="shared" si="122"/>
        <v>ID9735G7907</v>
      </c>
      <c r="B7824">
        <v>7907</v>
      </c>
      <c r="C7824" t="s">
        <v>68</v>
      </c>
      <c r="D7824">
        <v>9735</v>
      </c>
      <c r="E7824" t="s">
        <v>100</v>
      </c>
      <c r="F7824" t="s">
        <v>644</v>
      </c>
      <c r="G7824" t="s">
        <v>1194</v>
      </c>
      <c r="H7824" t="s">
        <v>4129</v>
      </c>
      <c r="I7824">
        <v>2869</v>
      </c>
      <c r="K7824" s="1"/>
    </row>
    <row r="7825" spans="1:11" x14ac:dyDescent="0.25">
      <c r="A7825" s="5" t="str">
        <f t="shared" si="122"/>
        <v>ID9736G7908</v>
      </c>
      <c r="B7825">
        <v>7908</v>
      </c>
      <c r="C7825" t="s">
        <v>68</v>
      </c>
      <c r="D7825">
        <v>9736</v>
      </c>
      <c r="E7825" t="s">
        <v>100</v>
      </c>
      <c r="F7825" t="s">
        <v>644</v>
      </c>
      <c r="G7825" t="s">
        <v>1194</v>
      </c>
      <c r="H7825" t="s">
        <v>2836</v>
      </c>
      <c r="I7825">
        <v>2869</v>
      </c>
      <c r="K7825" s="1"/>
    </row>
    <row r="7826" spans="1:11" x14ac:dyDescent="0.25">
      <c r="A7826" s="5" t="str">
        <f t="shared" si="122"/>
        <v>ID9739G7909</v>
      </c>
      <c r="B7826">
        <v>7909</v>
      </c>
      <c r="C7826" t="s">
        <v>68</v>
      </c>
      <c r="D7826">
        <v>9739</v>
      </c>
      <c r="E7826" t="s">
        <v>100</v>
      </c>
      <c r="F7826" t="s">
        <v>644</v>
      </c>
      <c r="G7826" t="s">
        <v>4130</v>
      </c>
      <c r="H7826" t="s">
        <v>4130</v>
      </c>
      <c r="I7826">
        <v>1222</v>
      </c>
      <c r="K7826" s="1"/>
    </row>
    <row r="7827" spans="1:11" x14ac:dyDescent="0.25">
      <c r="A7827" s="5" t="str">
        <f t="shared" si="122"/>
        <v>ID9740G7910</v>
      </c>
      <c r="B7827">
        <v>7910</v>
      </c>
      <c r="C7827" t="s">
        <v>68</v>
      </c>
      <c r="D7827">
        <v>9740</v>
      </c>
      <c r="E7827" t="s">
        <v>100</v>
      </c>
      <c r="F7827" t="s">
        <v>644</v>
      </c>
      <c r="G7827" t="s">
        <v>4131</v>
      </c>
      <c r="H7827" t="s">
        <v>4131</v>
      </c>
      <c r="I7827">
        <v>1222</v>
      </c>
      <c r="K7827" s="1"/>
    </row>
    <row r="7828" spans="1:11" x14ac:dyDescent="0.25">
      <c r="A7828" s="5" t="str">
        <f t="shared" si="122"/>
        <v>ID9741G7911</v>
      </c>
      <c r="B7828">
        <v>7911</v>
      </c>
      <c r="C7828" t="s">
        <v>68</v>
      </c>
      <c r="D7828">
        <v>9741</v>
      </c>
      <c r="E7828" t="s">
        <v>148</v>
      </c>
      <c r="F7828" t="s">
        <v>200</v>
      </c>
      <c r="G7828" t="s">
        <v>623</v>
      </c>
      <c r="H7828" t="s">
        <v>608</v>
      </c>
      <c r="I7828">
        <v>1128</v>
      </c>
      <c r="K7828" s="1"/>
    </row>
    <row r="7829" spans="1:11" x14ac:dyDescent="0.25">
      <c r="A7829" s="5" t="str">
        <f t="shared" si="122"/>
        <v>ID345G7912</v>
      </c>
      <c r="B7829">
        <v>7912</v>
      </c>
      <c r="C7829" t="s">
        <v>68</v>
      </c>
      <c r="D7829">
        <v>345</v>
      </c>
      <c r="E7829" t="s">
        <v>85</v>
      </c>
      <c r="F7829" t="s">
        <v>336</v>
      </c>
      <c r="G7829" t="s">
        <v>336</v>
      </c>
      <c r="H7829" t="s">
        <v>336</v>
      </c>
      <c r="I7829">
        <v>344</v>
      </c>
      <c r="K7829" s="1"/>
    </row>
    <row r="7830" spans="1:11" x14ac:dyDescent="0.25">
      <c r="A7830" s="5" t="str">
        <f t="shared" si="122"/>
        <v>ID346G7913</v>
      </c>
      <c r="B7830">
        <v>7913</v>
      </c>
      <c r="C7830" t="s">
        <v>68</v>
      </c>
      <c r="D7830">
        <v>346</v>
      </c>
      <c r="E7830" t="s">
        <v>85</v>
      </c>
      <c r="F7830" t="s">
        <v>336</v>
      </c>
      <c r="G7830" t="s">
        <v>337</v>
      </c>
      <c r="H7830" t="s">
        <v>337</v>
      </c>
      <c r="I7830">
        <v>345</v>
      </c>
      <c r="K7830" s="1"/>
    </row>
    <row r="7831" spans="1:11" x14ac:dyDescent="0.25">
      <c r="A7831" s="5" t="str">
        <f t="shared" si="122"/>
        <v>ID349G7914</v>
      </c>
      <c r="B7831">
        <v>7914</v>
      </c>
      <c r="C7831" t="s">
        <v>68</v>
      </c>
      <c r="D7831">
        <v>349</v>
      </c>
      <c r="E7831" t="s">
        <v>85</v>
      </c>
      <c r="F7831" t="s">
        <v>336</v>
      </c>
      <c r="G7831" t="s">
        <v>338</v>
      </c>
      <c r="H7831" t="s">
        <v>338</v>
      </c>
      <c r="I7831">
        <v>345</v>
      </c>
      <c r="K7831" s="1"/>
    </row>
    <row r="7832" spans="1:11" x14ac:dyDescent="0.25">
      <c r="A7832" s="5" t="str">
        <f t="shared" si="122"/>
        <v>ID353G7915</v>
      </c>
      <c r="B7832">
        <v>7915</v>
      </c>
      <c r="C7832" t="s">
        <v>68</v>
      </c>
      <c r="D7832">
        <v>353</v>
      </c>
      <c r="E7832" t="s">
        <v>85</v>
      </c>
      <c r="F7832" t="s">
        <v>336</v>
      </c>
      <c r="G7832" t="s">
        <v>341</v>
      </c>
      <c r="H7832" t="s">
        <v>341</v>
      </c>
      <c r="I7832">
        <v>345</v>
      </c>
      <c r="K7832" s="1"/>
    </row>
    <row r="7833" spans="1:11" x14ac:dyDescent="0.25">
      <c r="A7833" s="5" t="str">
        <f t="shared" si="122"/>
        <v>ID378G7916</v>
      </c>
      <c r="B7833">
        <v>7916</v>
      </c>
      <c r="C7833" t="s">
        <v>68</v>
      </c>
      <c r="D7833">
        <v>378</v>
      </c>
      <c r="E7833" t="s">
        <v>85</v>
      </c>
      <c r="F7833" t="s">
        <v>336</v>
      </c>
      <c r="G7833" t="s">
        <v>78</v>
      </c>
      <c r="H7833" t="s">
        <v>78</v>
      </c>
      <c r="I7833">
        <v>345</v>
      </c>
      <c r="K7833" s="1"/>
    </row>
    <row r="7834" spans="1:11" x14ac:dyDescent="0.25">
      <c r="A7834" s="5" t="str">
        <f t="shared" si="122"/>
        <v>ID379G7917</v>
      </c>
      <c r="B7834">
        <v>7917</v>
      </c>
      <c r="C7834" t="s">
        <v>68</v>
      </c>
      <c r="D7834">
        <v>379</v>
      </c>
      <c r="E7834" t="s">
        <v>85</v>
      </c>
      <c r="F7834" t="s">
        <v>345</v>
      </c>
      <c r="G7834" t="s">
        <v>345</v>
      </c>
      <c r="H7834" t="s">
        <v>345</v>
      </c>
      <c r="I7834">
        <v>344</v>
      </c>
      <c r="K7834" s="1"/>
    </row>
    <row r="7835" spans="1:11" x14ac:dyDescent="0.25">
      <c r="A7835" s="5" t="str">
        <f t="shared" si="122"/>
        <v>ID388G7918</v>
      </c>
      <c r="B7835">
        <v>7918</v>
      </c>
      <c r="C7835" t="s">
        <v>68</v>
      </c>
      <c r="D7835">
        <v>388</v>
      </c>
      <c r="E7835" t="s">
        <v>85</v>
      </c>
      <c r="F7835" t="s">
        <v>345</v>
      </c>
      <c r="G7835" t="s">
        <v>349</v>
      </c>
      <c r="H7835" t="s">
        <v>349</v>
      </c>
      <c r="I7835">
        <v>379</v>
      </c>
      <c r="K7835" s="1"/>
    </row>
    <row r="7836" spans="1:11" x14ac:dyDescent="0.25">
      <c r="A7836" s="5" t="str">
        <f t="shared" si="122"/>
        <v>ID407G7919</v>
      </c>
      <c r="B7836">
        <v>7919</v>
      </c>
      <c r="C7836" t="s">
        <v>68</v>
      </c>
      <c r="D7836">
        <v>407</v>
      </c>
      <c r="E7836" t="s">
        <v>85</v>
      </c>
      <c r="F7836" t="s">
        <v>345</v>
      </c>
      <c r="G7836" t="s">
        <v>355</v>
      </c>
      <c r="H7836" t="s">
        <v>355</v>
      </c>
      <c r="I7836">
        <v>379</v>
      </c>
      <c r="K7836" s="1"/>
    </row>
    <row r="7837" spans="1:11" x14ac:dyDescent="0.25">
      <c r="A7837" s="5" t="str">
        <f t="shared" si="122"/>
        <v>ID408G7920</v>
      </c>
      <c r="B7837">
        <v>7920</v>
      </c>
      <c r="C7837" t="s">
        <v>68</v>
      </c>
      <c r="D7837">
        <v>408</v>
      </c>
      <c r="E7837" t="s">
        <v>85</v>
      </c>
      <c r="F7837" t="s">
        <v>345</v>
      </c>
      <c r="G7837" t="s">
        <v>356</v>
      </c>
      <c r="H7837" t="s">
        <v>356</v>
      </c>
      <c r="I7837">
        <v>379</v>
      </c>
      <c r="K7837" s="1"/>
    </row>
    <row r="7838" spans="1:11" x14ac:dyDescent="0.25">
      <c r="A7838" s="5" t="str">
        <f t="shared" si="122"/>
        <v>ID409G7921</v>
      </c>
      <c r="B7838">
        <v>7921</v>
      </c>
      <c r="C7838" t="s">
        <v>68</v>
      </c>
      <c r="D7838">
        <v>409</v>
      </c>
      <c r="E7838" t="s">
        <v>85</v>
      </c>
      <c r="F7838" t="s">
        <v>345</v>
      </c>
      <c r="G7838" t="s">
        <v>357</v>
      </c>
      <c r="H7838" t="s">
        <v>357</v>
      </c>
      <c r="I7838">
        <v>379</v>
      </c>
      <c r="K7838" s="1"/>
    </row>
    <row r="7839" spans="1:11" x14ac:dyDescent="0.25">
      <c r="A7839" s="5" t="str">
        <f t="shared" si="122"/>
        <v>ID411G7922</v>
      </c>
      <c r="B7839">
        <v>7922</v>
      </c>
      <c r="C7839" t="s">
        <v>68</v>
      </c>
      <c r="D7839">
        <v>411</v>
      </c>
      <c r="E7839" t="s">
        <v>85</v>
      </c>
      <c r="F7839" t="s">
        <v>345</v>
      </c>
      <c r="G7839" t="s">
        <v>358</v>
      </c>
      <c r="H7839" t="s">
        <v>358</v>
      </c>
      <c r="I7839">
        <v>379</v>
      </c>
      <c r="K7839" s="1"/>
    </row>
    <row r="7840" spans="1:11" x14ac:dyDescent="0.25">
      <c r="A7840" s="5" t="str">
        <f t="shared" si="122"/>
        <v>ID415G7923</v>
      </c>
      <c r="B7840">
        <v>7923</v>
      </c>
      <c r="C7840" t="s">
        <v>68</v>
      </c>
      <c r="D7840">
        <v>415</v>
      </c>
      <c r="E7840" t="s">
        <v>85</v>
      </c>
      <c r="F7840" t="s">
        <v>345</v>
      </c>
      <c r="G7840" t="s">
        <v>359</v>
      </c>
      <c r="H7840" t="s">
        <v>359</v>
      </c>
      <c r="I7840">
        <v>379</v>
      </c>
      <c r="K7840" s="1"/>
    </row>
    <row r="7841" spans="1:11" x14ac:dyDescent="0.25">
      <c r="A7841" s="5" t="str">
        <f t="shared" si="122"/>
        <v>ID416G7924</v>
      </c>
      <c r="B7841">
        <v>7924</v>
      </c>
      <c r="C7841" t="s">
        <v>68</v>
      </c>
      <c r="D7841">
        <v>416</v>
      </c>
      <c r="E7841" t="s">
        <v>85</v>
      </c>
      <c r="F7841" t="s">
        <v>345</v>
      </c>
      <c r="G7841" t="s">
        <v>360</v>
      </c>
      <c r="H7841" t="s">
        <v>360</v>
      </c>
      <c r="I7841">
        <v>379</v>
      </c>
      <c r="K7841" s="1"/>
    </row>
    <row r="7842" spans="1:11" x14ac:dyDescent="0.25">
      <c r="A7842" s="5" t="str">
        <f t="shared" si="122"/>
        <v>ID418G7925</v>
      </c>
      <c r="B7842">
        <v>7925</v>
      </c>
      <c r="C7842" t="s">
        <v>68</v>
      </c>
      <c r="D7842">
        <v>418</v>
      </c>
      <c r="E7842" t="s">
        <v>85</v>
      </c>
      <c r="F7842" t="s">
        <v>345</v>
      </c>
      <c r="G7842" t="s">
        <v>361</v>
      </c>
      <c r="H7842" t="s">
        <v>361</v>
      </c>
      <c r="I7842">
        <v>379</v>
      </c>
      <c r="K7842" s="1"/>
    </row>
    <row r="7843" spans="1:11" x14ac:dyDescent="0.25">
      <c r="A7843" s="5" t="str">
        <f t="shared" si="122"/>
        <v>ID419G7926</v>
      </c>
      <c r="B7843">
        <v>7926</v>
      </c>
      <c r="C7843" t="s">
        <v>68</v>
      </c>
      <c r="D7843">
        <v>419</v>
      </c>
      <c r="E7843" t="s">
        <v>85</v>
      </c>
      <c r="F7843" t="s">
        <v>345</v>
      </c>
      <c r="G7843" t="s">
        <v>160</v>
      </c>
      <c r="H7843" t="s">
        <v>160</v>
      </c>
      <c r="I7843">
        <v>379</v>
      </c>
      <c r="K7843" s="1"/>
    </row>
    <row r="7844" spans="1:11" x14ac:dyDescent="0.25">
      <c r="A7844" s="5" t="str">
        <f t="shared" si="122"/>
        <v>ID420G7927</v>
      </c>
      <c r="B7844">
        <v>7927</v>
      </c>
      <c r="C7844" t="s">
        <v>68</v>
      </c>
      <c r="D7844">
        <v>420</v>
      </c>
      <c r="E7844" t="s">
        <v>85</v>
      </c>
      <c r="F7844" t="s">
        <v>345</v>
      </c>
      <c r="G7844" t="s">
        <v>78</v>
      </c>
      <c r="H7844" t="s">
        <v>78</v>
      </c>
      <c r="I7844">
        <v>379</v>
      </c>
      <c r="K7844" s="1"/>
    </row>
    <row r="7845" spans="1:11" x14ac:dyDescent="0.25">
      <c r="A7845" s="5" t="str">
        <f t="shared" si="122"/>
        <v>ID422G7928</v>
      </c>
      <c r="B7845">
        <v>7928</v>
      </c>
      <c r="C7845" t="s">
        <v>68</v>
      </c>
      <c r="D7845">
        <v>422</v>
      </c>
      <c r="E7845" t="s">
        <v>85</v>
      </c>
      <c r="F7845" t="s">
        <v>85</v>
      </c>
      <c r="G7845" t="s">
        <v>85</v>
      </c>
      <c r="H7845" t="s">
        <v>85</v>
      </c>
      <c r="I7845">
        <v>344</v>
      </c>
      <c r="K7845" s="1"/>
    </row>
    <row r="7846" spans="1:11" x14ac:dyDescent="0.25">
      <c r="A7846" s="5" t="str">
        <f t="shared" si="122"/>
        <v>ID430G7929</v>
      </c>
      <c r="B7846">
        <v>7929</v>
      </c>
      <c r="C7846" t="s">
        <v>68</v>
      </c>
      <c r="D7846">
        <v>430</v>
      </c>
      <c r="E7846" t="s">
        <v>85</v>
      </c>
      <c r="F7846" t="s">
        <v>85</v>
      </c>
      <c r="G7846" t="s">
        <v>363</v>
      </c>
      <c r="H7846" t="s">
        <v>363</v>
      </c>
      <c r="I7846">
        <v>422</v>
      </c>
      <c r="K7846" s="1"/>
    </row>
    <row r="7847" spans="1:11" x14ac:dyDescent="0.25">
      <c r="A7847" s="5" t="str">
        <f t="shared" si="122"/>
        <v>ID431G7930</v>
      </c>
      <c r="B7847">
        <v>7930</v>
      </c>
      <c r="C7847" t="s">
        <v>68</v>
      </c>
      <c r="D7847">
        <v>431</v>
      </c>
      <c r="E7847" t="s">
        <v>85</v>
      </c>
      <c r="F7847" t="s">
        <v>85</v>
      </c>
      <c r="G7847" t="s">
        <v>363</v>
      </c>
      <c r="H7847" t="s">
        <v>363</v>
      </c>
      <c r="I7847">
        <v>430</v>
      </c>
      <c r="K7847" s="1"/>
    </row>
    <row r="7848" spans="1:11" x14ac:dyDescent="0.25">
      <c r="A7848" s="5" t="str">
        <f t="shared" si="122"/>
        <v>ID432G7931</v>
      </c>
      <c r="B7848">
        <v>7931</v>
      </c>
      <c r="C7848" t="s">
        <v>68</v>
      </c>
      <c r="D7848">
        <v>432</v>
      </c>
      <c r="E7848" t="s">
        <v>85</v>
      </c>
      <c r="F7848" t="s">
        <v>85</v>
      </c>
      <c r="G7848" t="s">
        <v>363</v>
      </c>
      <c r="H7848" t="s">
        <v>364</v>
      </c>
      <c r="I7848">
        <v>430</v>
      </c>
      <c r="K7848" s="1"/>
    </row>
    <row r="7849" spans="1:11" x14ac:dyDescent="0.25">
      <c r="A7849" s="5" t="str">
        <f t="shared" si="122"/>
        <v>ID433G7932</v>
      </c>
      <c r="B7849">
        <v>7932</v>
      </c>
      <c r="C7849" t="s">
        <v>68</v>
      </c>
      <c r="D7849">
        <v>433</v>
      </c>
      <c r="E7849" t="s">
        <v>85</v>
      </c>
      <c r="F7849" t="s">
        <v>85</v>
      </c>
      <c r="G7849" t="s">
        <v>363</v>
      </c>
      <c r="H7849" t="s">
        <v>365</v>
      </c>
      <c r="I7849">
        <v>430</v>
      </c>
      <c r="K7849" s="1"/>
    </row>
    <row r="7850" spans="1:11" x14ac:dyDescent="0.25">
      <c r="A7850" s="5" t="str">
        <f t="shared" si="122"/>
        <v>ID434G7933</v>
      </c>
      <c r="B7850">
        <v>7933</v>
      </c>
      <c r="C7850" t="s">
        <v>68</v>
      </c>
      <c r="D7850">
        <v>434</v>
      </c>
      <c r="E7850" t="s">
        <v>85</v>
      </c>
      <c r="F7850" t="s">
        <v>85</v>
      </c>
      <c r="G7850" t="s">
        <v>363</v>
      </c>
      <c r="H7850" t="s">
        <v>366</v>
      </c>
      <c r="I7850">
        <v>430</v>
      </c>
      <c r="K7850" s="1"/>
    </row>
    <row r="7851" spans="1:11" x14ac:dyDescent="0.25">
      <c r="A7851" s="5" t="str">
        <f t="shared" si="122"/>
        <v>ID437G7934</v>
      </c>
      <c r="B7851">
        <v>7934</v>
      </c>
      <c r="C7851" t="s">
        <v>68</v>
      </c>
      <c r="D7851">
        <v>437</v>
      </c>
      <c r="E7851" t="s">
        <v>85</v>
      </c>
      <c r="F7851" t="s">
        <v>85</v>
      </c>
      <c r="G7851" t="s">
        <v>363</v>
      </c>
      <c r="H7851" t="s">
        <v>369</v>
      </c>
      <c r="I7851">
        <v>430</v>
      </c>
      <c r="K7851" s="1"/>
    </row>
    <row r="7852" spans="1:11" x14ac:dyDescent="0.25">
      <c r="A7852" s="5" t="str">
        <f t="shared" si="122"/>
        <v>ID440G7935</v>
      </c>
      <c r="B7852">
        <v>7935</v>
      </c>
      <c r="C7852" t="s">
        <v>68</v>
      </c>
      <c r="D7852">
        <v>440</v>
      </c>
      <c r="E7852" t="s">
        <v>85</v>
      </c>
      <c r="F7852" t="s">
        <v>85</v>
      </c>
      <c r="G7852" t="s">
        <v>96</v>
      </c>
      <c r="H7852" t="s">
        <v>96</v>
      </c>
      <c r="I7852">
        <v>422</v>
      </c>
      <c r="K7852" s="1"/>
    </row>
    <row r="7853" spans="1:11" x14ac:dyDescent="0.25">
      <c r="A7853" s="5" t="str">
        <f t="shared" si="122"/>
        <v>ID441G7936</v>
      </c>
      <c r="B7853">
        <v>7936</v>
      </c>
      <c r="C7853" t="s">
        <v>68</v>
      </c>
      <c r="D7853">
        <v>441</v>
      </c>
      <c r="E7853" t="s">
        <v>85</v>
      </c>
      <c r="F7853" t="s">
        <v>85</v>
      </c>
      <c r="G7853" t="s">
        <v>91</v>
      </c>
      <c r="H7853" t="s">
        <v>91</v>
      </c>
      <c r="I7853">
        <v>422</v>
      </c>
      <c r="K7853" s="1"/>
    </row>
    <row r="7854" spans="1:11" x14ac:dyDescent="0.25">
      <c r="A7854" s="5" t="str">
        <f t="shared" si="122"/>
        <v>ID444G7937</v>
      </c>
      <c r="B7854">
        <v>7937</v>
      </c>
      <c r="C7854" t="s">
        <v>68</v>
      </c>
      <c r="D7854">
        <v>444</v>
      </c>
      <c r="E7854" t="s">
        <v>85</v>
      </c>
      <c r="F7854" t="s">
        <v>85</v>
      </c>
      <c r="G7854" t="s">
        <v>90</v>
      </c>
      <c r="H7854" t="s">
        <v>373</v>
      </c>
      <c r="I7854">
        <v>422</v>
      </c>
      <c r="K7854" s="1"/>
    </row>
    <row r="7855" spans="1:11" x14ac:dyDescent="0.25">
      <c r="A7855" s="5" t="str">
        <f t="shared" si="122"/>
        <v>ID452G7938</v>
      </c>
      <c r="B7855">
        <v>7938</v>
      </c>
      <c r="C7855" t="s">
        <v>68</v>
      </c>
      <c r="D7855">
        <v>452</v>
      </c>
      <c r="E7855" t="s">
        <v>85</v>
      </c>
      <c r="F7855" t="s">
        <v>85</v>
      </c>
      <c r="G7855" t="s">
        <v>93</v>
      </c>
      <c r="H7855" t="s">
        <v>378</v>
      </c>
      <c r="I7855">
        <v>422</v>
      </c>
      <c r="K7855" s="1"/>
    </row>
    <row r="7856" spans="1:11" x14ac:dyDescent="0.25">
      <c r="A7856" s="5" t="str">
        <f t="shared" si="122"/>
        <v>ID456G7939</v>
      </c>
      <c r="B7856">
        <v>7939</v>
      </c>
      <c r="C7856" t="s">
        <v>68</v>
      </c>
      <c r="D7856">
        <v>456</v>
      </c>
      <c r="E7856" t="s">
        <v>85</v>
      </c>
      <c r="F7856" t="s">
        <v>85</v>
      </c>
      <c r="G7856" t="s">
        <v>382</v>
      </c>
      <c r="H7856" t="s">
        <v>382</v>
      </c>
      <c r="I7856">
        <v>422</v>
      </c>
      <c r="K7856" s="1"/>
    </row>
    <row r="7857" spans="1:11" x14ac:dyDescent="0.25">
      <c r="A7857" s="5" t="str">
        <f t="shared" si="122"/>
        <v>ID457G7940</v>
      </c>
      <c r="B7857">
        <v>7940</v>
      </c>
      <c r="C7857" t="s">
        <v>68</v>
      </c>
      <c r="D7857">
        <v>457</v>
      </c>
      <c r="E7857" t="s">
        <v>85</v>
      </c>
      <c r="F7857" t="s">
        <v>85</v>
      </c>
      <c r="G7857" t="s">
        <v>383</v>
      </c>
      <c r="H7857" t="s">
        <v>384</v>
      </c>
      <c r="I7857">
        <v>422</v>
      </c>
      <c r="K7857" s="1"/>
    </row>
    <row r="7858" spans="1:11" x14ac:dyDescent="0.25">
      <c r="A7858" s="5" t="str">
        <f t="shared" si="122"/>
        <v>ID459G7941</v>
      </c>
      <c r="B7858">
        <v>7941</v>
      </c>
      <c r="C7858" t="s">
        <v>68</v>
      </c>
      <c r="D7858">
        <v>459</v>
      </c>
      <c r="E7858" t="s">
        <v>85</v>
      </c>
      <c r="F7858" t="s">
        <v>85</v>
      </c>
      <c r="G7858" t="s">
        <v>385</v>
      </c>
      <c r="H7858" t="s">
        <v>386</v>
      </c>
      <c r="I7858">
        <v>422</v>
      </c>
      <c r="K7858" s="1"/>
    </row>
    <row r="7859" spans="1:11" x14ac:dyDescent="0.25">
      <c r="A7859" s="5" t="str">
        <f t="shared" si="122"/>
        <v>ID498G7942</v>
      </c>
      <c r="B7859">
        <v>7942</v>
      </c>
      <c r="C7859" t="s">
        <v>68</v>
      </c>
      <c r="D7859">
        <v>498</v>
      </c>
      <c r="E7859" t="s">
        <v>85</v>
      </c>
      <c r="F7859" t="s">
        <v>85</v>
      </c>
      <c r="G7859" t="s">
        <v>397</v>
      </c>
      <c r="H7859" t="s">
        <v>398</v>
      </c>
      <c r="I7859">
        <v>422</v>
      </c>
      <c r="K7859" s="1"/>
    </row>
    <row r="7860" spans="1:11" x14ac:dyDescent="0.25">
      <c r="A7860" s="5" t="str">
        <f t="shared" si="122"/>
        <v>ID510G7943</v>
      </c>
      <c r="B7860">
        <v>7943</v>
      </c>
      <c r="C7860" t="s">
        <v>68</v>
      </c>
      <c r="D7860">
        <v>510</v>
      </c>
      <c r="E7860" t="s">
        <v>85</v>
      </c>
      <c r="F7860" t="s">
        <v>85</v>
      </c>
      <c r="G7860" t="s">
        <v>78</v>
      </c>
      <c r="H7860" t="s">
        <v>78</v>
      </c>
      <c r="I7860">
        <v>422</v>
      </c>
      <c r="K7860" s="1"/>
    </row>
    <row r="7861" spans="1:11" x14ac:dyDescent="0.25">
      <c r="A7861" s="5" t="str">
        <f t="shared" si="122"/>
        <v>ID6G7944</v>
      </c>
      <c r="B7861">
        <v>7944</v>
      </c>
      <c r="C7861" t="s">
        <v>68</v>
      </c>
      <c r="D7861">
        <v>6</v>
      </c>
      <c r="E7861" t="s">
        <v>85</v>
      </c>
      <c r="F7861" t="s">
        <v>86</v>
      </c>
      <c r="G7861" t="s">
        <v>87</v>
      </c>
      <c r="H7861" t="s">
        <v>87</v>
      </c>
      <c r="I7861">
        <v>899</v>
      </c>
      <c r="K7861" s="1"/>
    </row>
    <row r="7862" spans="1:11" x14ac:dyDescent="0.25">
      <c r="A7862" s="5" t="str">
        <f t="shared" si="122"/>
        <v>ID7G7945</v>
      </c>
      <c r="B7862">
        <v>7945</v>
      </c>
      <c r="C7862" t="s">
        <v>68</v>
      </c>
      <c r="D7862">
        <v>7</v>
      </c>
      <c r="E7862" t="s">
        <v>85</v>
      </c>
      <c r="F7862" t="s">
        <v>86</v>
      </c>
      <c r="G7862" t="s">
        <v>88</v>
      </c>
      <c r="H7862" t="s">
        <v>88</v>
      </c>
      <c r="I7862">
        <v>899</v>
      </c>
      <c r="K7862" s="1"/>
    </row>
    <row r="7863" spans="1:11" x14ac:dyDescent="0.25">
      <c r="A7863" s="5" t="str">
        <f t="shared" si="122"/>
        <v>ID13G7946</v>
      </c>
      <c r="B7863">
        <v>7946</v>
      </c>
      <c r="C7863" t="s">
        <v>68</v>
      </c>
      <c r="D7863">
        <v>13</v>
      </c>
      <c r="E7863" t="s">
        <v>85</v>
      </c>
      <c r="F7863" t="s">
        <v>86</v>
      </c>
      <c r="G7863" t="s">
        <v>94</v>
      </c>
      <c r="H7863" t="s">
        <v>94</v>
      </c>
      <c r="I7863">
        <v>899</v>
      </c>
      <c r="K7863" s="1"/>
    </row>
    <row r="7864" spans="1:11" x14ac:dyDescent="0.25">
      <c r="A7864" s="5" t="str">
        <f t="shared" si="122"/>
        <v>ID179G7947</v>
      </c>
      <c r="B7864">
        <v>7947</v>
      </c>
      <c r="C7864" t="s">
        <v>68</v>
      </c>
      <c r="D7864">
        <v>179</v>
      </c>
      <c r="E7864" t="s">
        <v>85</v>
      </c>
      <c r="F7864" t="s">
        <v>86</v>
      </c>
      <c r="G7864" t="s">
        <v>224</v>
      </c>
      <c r="H7864" t="s">
        <v>224</v>
      </c>
      <c r="I7864">
        <v>899</v>
      </c>
      <c r="K7864" s="1"/>
    </row>
    <row r="7865" spans="1:11" x14ac:dyDescent="0.25">
      <c r="A7865" s="5" t="str">
        <f t="shared" si="122"/>
        <v>ID184G7948</v>
      </c>
      <c r="B7865">
        <v>7948</v>
      </c>
      <c r="C7865" t="s">
        <v>68</v>
      </c>
      <c r="D7865">
        <v>184</v>
      </c>
      <c r="E7865" t="s">
        <v>85</v>
      </c>
      <c r="F7865" t="s">
        <v>86</v>
      </c>
      <c r="G7865" t="s">
        <v>225</v>
      </c>
      <c r="H7865" t="s">
        <v>225</v>
      </c>
      <c r="I7865">
        <v>899</v>
      </c>
      <c r="K7865" s="1"/>
    </row>
    <row r="7866" spans="1:11" x14ac:dyDescent="0.25">
      <c r="A7866" s="5" t="str">
        <f t="shared" si="122"/>
        <v>ID213G7949</v>
      </c>
      <c r="B7866">
        <v>7949</v>
      </c>
      <c r="C7866" t="s">
        <v>68</v>
      </c>
      <c r="D7866">
        <v>213</v>
      </c>
      <c r="E7866" t="s">
        <v>85</v>
      </c>
      <c r="F7866" t="s">
        <v>86</v>
      </c>
      <c r="G7866" t="s">
        <v>184</v>
      </c>
      <c r="H7866" t="s">
        <v>184</v>
      </c>
      <c r="I7866">
        <v>899</v>
      </c>
      <c r="K7866" s="1"/>
    </row>
    <row r="7867" spans="1:11" x14ac:dyDescent="0.25">
      <c r="A7867" s="5" t="str">
        <f t="shared" si="122"/>
        <v>ID221G7950</v>
      </c>
      <c r="B7867">
        <v>7950</v>
      </c>
      <c r="C7867" t="s">
        <v>68</v>
      </c>
      <c r="D7867">
        <v>221</v>
      </c>
      <c r="E7867" t="s">
        <v>85</v>
      </c>
      <c r="F7867" t="s">
        <v>86</v>
      </c>
      <c r="G7867" t="s">
        <v>249</v>
      </c>
      <c r="H7867" t="s">
        <v>249</v>
      </c>
      <c r="I7867">
        <v>899</v>
      </c>
      <c r="K7867" s="1"/>
    </row>
    <row r="7868" spans="1:11" x14ac:dyDescent="0.25">
      <c r="A7868" s="5" t="str">
        <f t="shared" si="122"/>
        <v>ID232G7951</v>
      </c>
      <c r="B7868">
        <v>7951</v>
      </c>
      <c r="C7868" t="s">
        <v>68</v>
      </c>
      <c r="D7868">
        <v>232</v>
      </c>
      <c r="E7868" t="s">
        <v>85</v>
      </c>
      <c r="F7868" t="s">
        <v>86</v>
      </c>
      <c r="G7868" t="s">
        <v>249</v>
      </c>
      <c r="H7868" t="s">
        <v>258</v>
      </c>
      <c r="I7868">
        <v>221</v>
      </c>
      <c r="K7868" s="1"/>
    </row>
    <row r="7869" spans="1:11" x14ac:dyDescent="0.25">
      <c r="A7869" s="5" t="str">
        <f t="shared" si="122"/>
        <v>ID236G7952</v>
      </c>
      <c r="B7869">
        <v>7952</v>
      </c>
      <c r="C7869" t="s">
        <v>68</v>
      </c>
      <c r="D7869">
        <v>236</v>
      </c>
      <c r="E7869" t="s">
        <v>85</v>
      </c>
      <c r="F7869" t="s">
        <v>86</v>
      </c>
      <c r="G7869" t="s">
        <v>249</v>
      </c>
      <c r="H7869" t="s">
        <v>260</v>
      </c>
      <c r="I7869">
        <v>221</v>
      </c>
      <c r="K7869" s="1"/>
    </row>
    <row r="7870" spans="1:11" x14ac:dyDescent="0.25">
      <c r="A7870" s="5" t="str">
        <f t="shared" si="122"/>
        <v>ID253G7953</v>
      </c>
      <c r="B7870">
        <v>7953</v>
      </c>
      <c r="C7870" t="s">
        <v>68</v>
      </c>
      <c r="D7870">
        <v>253</v>
      </c>
      <c r="E7870" t="s">
        <v>85</v>
      </c>
      <c r="F7870" t="s">
        <v>86</v>
      </c>
      <c r="G7870" t="s">
        <v>249</v>
      </c>
      <c r="H7870" t="s">
        <v>270</v>
      </c>
      <c r="I7870">
        <v>221</v>
      </c>
      <c r="K7870" s="1"/>
    </row>
    <row r="7871" spans="1:11" x14ac:dyDescent="0.25">
      <c r="A7871" s="5" t="str">
        <f t="shared" si="122"/>
        <v>ID254G7954</v>
      </c>
      <c r="B7871">
        <v>7954</v>
      </c>
      <c r="C7871" t="s">
        <v>68</v>
      </c>
      <c r="D7871">
        <v>254</v>
      </c>
      <c r="E7871" t="s">
        <v>85</v>
      </c>
      <c r="F7871" t="s">
        <v>86</v>
      </c>
      <c r="G7871" t="s">
        <v>249</v>
      </c>
      <c r="H7871" t="s">
        <v>271</v>
      </c>
      <c r="I7871">
        <v>221</v>
      </c>
      <c r="K7871" s="1"/>
    </row>
    <row r="7872" spans="1:11" x14ac:dyDescent="0.25">
      <c r="A7872" s="5" t="str">
        <f t="shared" si="122"/>
        <v>ID276G7955</v>
      </c>
      <c r="B7872">
        <v>7955</v>
      </c>
      <c r="C7872" t="s">
        <v>68</v>
      </c>
      <c r="D7872">
        <v>276</v>
      </c>
      <c r="E7872" t="s">
        <v>85</v>
      </c>
      <c r="F7872" t="s">
        <v>86</v>
      </c>
      <c r="G7872" t="s">
        <v>249</v>
      </c>
      <c r="H7872" t="s">
        <v>283</v>
      </c>
      <c r="I7872">
        <v>221</v>
      </c>
      <c r="K7872" s="1"/>
    </row>
    <row r="7873" spans="1:11" x14ac:dyDescent="0.25">
      <c r="A7873" s="5" t="str">
        <f t="shared" si="122"/>
        <v>ID279G7956</v>
      </c>
      <c r="B7873">
        <v>7956</v>
      </c>
      <c r="C7873" t="s">
        <v>68</v>
      </c>
      <c r="D7873">
        <v>279</v>
      </c>
      <c r="E7873" t="s">
        <v>85</v>
      </c>
      <c r="F7873" t="s">
        <v>86</v>
      </c>
      <c r="G7873" t="s">
        <v>249</v>
      </c>
      <c r="H7873" t="s">
        <v>285</v>
      </c>
      <c r="I7873">
        <v>221</v>
      </c>
      <c r="K7873" s="1"/>
    </row>
    <row r="7874" spans="1:11" x14ac:dyDescent="0.25">
      <c r="A7874" s="5" t="str">
        <f t="shared" si="122"/>
        <v>ID284G7957</v>
      </c>
      <c r="B7874">
        <v>7957</v>
      </c>
      <c r="C7874" t="s">
        <v>68</v>
      </c>
      <c r="D7874">
        <v>284</v>
      </c>
      <c r="E7874" t="s">
        <v>85</v>
      </c>
      <c r="F7874" t="s">
        <v>86</v>
      </c>
      <c r="G7874" t="s">
        <v>249</v>
      </c>
      <c r="H7874" t="s">
        <v>290</v>
      </c>
      <c r="I7874">
        <v>221</v>
      </c>
      <c r="K7874" s="1"/>
    </row>
    <row r="7875" spans="1:11" x14ac:dyDescent="0.25">
      <c r="A7875" s="5" t="str">
        <f t="shared" ref="A7875:A7938" si="123">"ID"&amp;D7875&amp;"G"&amp;B7875</f>
        <v>ID289G7958</v>
      </c>
      <c r="B7875">
        <v>7958</v>
      </c>
      <c r="C7875" t="s">
        <v>68</v>
      </c>
      <c r="D7875">
        <v>289</v>
      </c>
      <c r="E7875" t="s">
        <v>85</v>
      </c>
      <c r="F7875" t="s">
        <v>86</v>
      </c>
      <c r="G7875" t="s">
        <v>249</v>
      </c>
      <c r="H7875" t="s">
        <v>293</v>
      </c>
      <c r="I7875">
        <v>221</v>
      </c>
      <c r="K7875" s="1"/>
    </row>
    <row r="7876" spans="1:11" x14ac:dyDescent="0.25">
      <c r="A7876" s="5" t="str">
        <f t="shared" si="123"/>
        <v>ID321G7959</v>
      </c>
      <c r="B7876">
        <v>7959</v>
      </c>
      <c r="C7876" t="s">
        <v>68</v>
      </c>
      <c r="D7876">
        <v>321</v>
      </c>
      <c r="E7876" t="s">
        <v>85</v>
      </c>
      <c r="F7876" t="s">
        <v>86</v>
      </c>
      <c r="G7876" t="s">
        <v>249</v>
      </c>
      <c r="H7876" t="s">
        <v>78</v>
      </c>
      <c r="I7876">
        <v>221</v>
      </c>
      <c r="K7876" s="1"/>
    </row>
    <row r="7877" spans="1:11" x14ac:dyDescent="0.25">
      <c r="A7877" s="5" t="str">
        <f t="shared" si="123"/>
        <v>ID338G7960</v>
      </c>
      <c r="B7877">
        <v>7960</v>
      </c>
      <c r="C7877" t="s">
        <v>68</v>
      </c>
      <c r="D7877">
        <v>338</v>
      </c>
      <c r="E7877" t="s">
        <v>85</v>
      </c>
      <c r="F7877" t="s">
        <v>86</v>
      </c>
      <c r="G7877" t="s">
        <v>333</v>
      </c>
      <c r="H7877" t="s">
        <v>333</v>
      </c>
      <c r="I7877">
        <v>899</v>
      </c>
      <c r="K7877" s="1"/>
    </row>
    <row r="7878" spans="1:11" x14ac:dyDescent="0.25">
      <c r="A7878" s="5" t="str">
        <f t="shared" si="123"/>
        <v>ID342G7961</v>
      </c>
      <c r="B7878">
        <v>7961</v>
      </c>
      <c r="C7878" t="s">
        <v>68</v>
      </c>
      <c r="D7878">
        <v>342</v>
      </c>
      <c r="E7878" t="s">
        <v>85</v>
      </c>
      <c r="F7878" t="s">
        <v>86</v>
      </c>
      <c r="G7878" t="s">
        <v>335</v>
      </c>
      <c r="H7878" t="s">
        <v>335</v>
      </c>
      <c r="I7878">
        <v>899</v>
      </c>
      <c r="K7878" s="1"/>
    </row>
    <row r="7879" spans="1:11" x14ac:dyDescent="0.25">
      <c r="A7879" s="5" t="str">
        <f t="shared" si="123"/>
        <v>ID8G7962</v>
      </c>
      <c r="B7879">
        <v>7962</v>
      </c>
      <c r="C7879" t="s">
        <v>68</v>
      </c>
      <c r="D7879">
        <v>8</v>
      </c>
      <c r="E7879" t="s">
        <v>85</v>
      </c>
      <c r="F7879" t="s">
        <v>86</v>
      </c>
      <c r="G7879" t="s">
        <v>89</v>
      </c>
      <c r="H7879" t="s">
        <v>90</v>
      </c>
      <c r="I7879">
        <v>1134</v>
      </c>
      <c r="K7879" s="1"/>
    </row>
    <row r="7880" spans="1:11" x14ac:dyDescent="0.25">
      <c r="A7880" s="5" t="str">
        <f t="shared" si="123"/>
        <v>ID9G7963</v>
      </c>
      <c r="B7880">
        <v>7963</v>
      </c>
      <c r="C7880" t="s">
        <v>68</v>
      </c>
      <c r="D7880">
        <v>9</v>
      </c>
      <c r="E7880" t="s">
        <v>85</v>
      </c>
      <c r="F7880" t="s">
        <v>86</v>
      </c>
      <c r="G7880" t="s">
        <v>89</v>
      </c>
      <c r="H7880" t="s">
        <v>91</v>
      </c>
      <c r="I7880">
        <v>1134</v>
      </c>
      <c r="K7880" s="1"/>
    </row>
    <row r="7881" spans="1:11" x14ac:dyDescent="0.25">
      <c r="A7881" s="5" t="str">
        <f t="shared" si="123"/>
        <v>ID12G7964</v>
      </c>
      <c r="B7881">
        <v>7964</v>
      </c>
      <c r="C7881" t="s">
        <v>68</v>
      </c>
      <c r="D7881">
        <v>12</v>
      </c>
      <c r="E7881" t="s">
        <v>85</v>
      </c>
      <c r="F7881" t="s">
        <v>86</v>
      </c>
      <c r="G7881" t="s">
        <v>89</v>
      </c>
      <c r="H7881" t="s">
        <v>93</v>
      </c>
      <c r="I7881">
        <v>1134</v>
      </c>
      <c r="K7881" s="1"/>
    </row>
    <row r="7882" spans="1:11" x14ac:dyDescent="0.25">
      <c r="A7882" s="5" t="str">
        <f t="shared" si="123"/>
        <v>ID64G7965</v>
      </c>
      <c r="B7882">
        <v>7965</v>
      </c>
      <c r="C7882" t="s">
        <v>68</v>
      </c>
      <c r="D7882">
        <v>64</v>
      </c>
      <c r="E7882" t="s">
        <v>85</v>
      </c>
      <c r="F7882" t="s">
        <v>86</v>
      </c>
      <c r="G7882" t="s">
        <v>95</v>
      </c>
      <c r="H7882" t="s">
        <v>91</v>
      </c>
      <c r="I7882">
        <v>1135</v>
      </c>
      <c r="K7882" s="1"/>
    </row>
    <row r="7883" spans="1:11" x14ac:dyDescent="0.25">
      <c r="A7883" s="5" t="str">
        <f t="shared" si="123"/>
        <v>ID95G7966</v>
      </c>
      <c r="B7883">
        <v>7966</v>
      </c>
      <c r="C7883" t="s">
        <v>68</v>
      </c>
      <c r="D7883">
        <v>95</v>
      </c>
      <c r="E7883" t="s">
        <v>85</v>
      </c>
      <c r="F7883" t="s">
        <v>86</v>
      </c>
      <c r="G7883" t="s">
        <v>95</v>
      </c>
      <c r="H7883" t="s">
        <v>90</v>
      </c>
      <c r="I7883">
        <v>1135</v>
      </c>
      <c r="K7883" s="1"/>
    </row>
    <row r="7884" spans="1:11" x14ac:dyDescent="0.25">
      <c r="A7884" s="5" t="str">
        <f t="shared" si="123"/>
        <v>ID96G7967</v>
      </c>
      <c r="B7884">
        <v>7967</v>
      </c>
      <c r="C7884" t="s">
        <v>68</v>
      </c>
      <c r="D7884">
        <v>96</v>
      </c>
      <c r="E7884" t="s">
        <v>85</v>
      </c>
      <c r="F7884" t="s">
        <v>86</v>
      </c>
      <c r="G7884" t="s">
        <v>95</v>
      </c>
      <c r="H7884" t="s">
        <v>93</v>
      </c>
      <c r="I7884">
        <v>1135</v>
      </c>
      <c r="K7884" s="1"/>
    </row>
    <row r="7885" spans="1:11" x14ac:dyDescent="0.25">
      <c r="A7885" s="5" t="str">
        <f t="shared" si="123"/>
        <v>ID14G7968</v>
      </c>
      <c r="B7885">
        <v>7968</v>
      </c>
      <c r="C7885" t="s">
        <v>68</v>
      </c>
      <c r="D7885">
        <v>14</v>
      </c>
      <c r="E7885" t="s">
        <v>85</v>
      </c>
      <c r="F7885" t="s">
        <v>86</v>
      </c>
      <c r="G7885" t="s">
        <v>95</v>
      </c>
      <c r="H7885" t="s">
        <v>96</v>
      </c>
      <c r="I7885">
        <v>1135</v>
      </c>
      <c r="K7885" s="1"/>
    </row>
    <row r="7886" spans="1:11" x14ac:dyDescent="0.25">
      <c r="A7886" s="5" t="str">
        <f t="shared" si="123"/>
        <v>ID106G7969</v>
      </c>
      <c r="B7886">
        <v>7969</v>
      </c>
      <c r="C7886" t="s">
        <v>68</v>
      </c>
      <c r="D7886">
        <v>106</v>
      </c>
      <c r="E7886" t="s">
        <v>85</v>
      </c>
      <c r="F7886" t="s">
        <v>86</v>
      </c>
      <c r="G7886" t="s">
        <v>174</v>
      </c>
      <c r="H7886" t="s">
        <v>175</v>
      </c>
      <c r="I7886">
        <v>1136</v>
      </c>
      <c r="K7886" s="1"/>
    </row>
    <row r="7887" spans="1:11" x14ac:dyDescent="0.25">
      <c r="A7887" s="5" t="str">
        <f t="shared" si="123"/>
        <v>ID167G7970</v>
      </c>
      <c r="B7887">
        <v>7970</v>
      </c>
      <c r="C7887" t="s">
        <v>68</v>
      </c>
      <c r="D7887">
        <v>167</v>
      </c>
      <c r="E7887" t="s">
        <v>85</v>
      </c>
      <c r="F7887" t="s">
        <v>86</v>
      </c>
      <c r="G7887" t="s">
        <v>174</v>
      </c>
      <c r="H7887" t="s">
        <v>211</v>
      </c>
      <c r="I7887">
        <v>1136</v>
      </c>
      <c r="K7887" s="1"/>
    </row>
    <row r="7888" spans="1:11" x14ac:dyDescent="0.25">
      <c r="A7888" s="5" t="str">
        <f t="shared" si="123"/>
        <v>ID170G7971</v>
      </c>
      <c r="B7888">
        <v>7971</v>
      </c>
      <c r="C7888" t="s">
        <v>68</v>
      </c>
      <c r="D7888">
        <v>170</v>
      </c>
      <c r="E7888" t="s">
        <v>85</v>
      </c>
      <c r="F7888" t="s">
        <v>86</v>
      </c>
      <c r="G7888" t="s">
        <v>174</v>
      </c>
      <c r="H7888" t="s">
        <v>216</v>
      </c>
      <c r="I7888">
        <v>1136</v>
      </c>
      <c r="K7888" s="1"/>
    </row>
    <row r="7889" spans="1:11" x14ac:dyDescent="0.25">
      <c r="A7889" s="5" t="str">
        <f t="shared" si="123"/>
        <v>ID178G7972</v>
      </c>
      <c r="B7889">
        <v>7972</v>
      </c>
      <c r="C7889" t="s">
        <v>68</v>
      </c>
      <c r="D7889">
        <v>178</v>
      </c>
      <c r="E7889" t="s">
        <v>85</v>
      </c>
      <c r="F7889" t="s">
        <v>86</v>
      </c>
      <c r="G7889" t="s">
        <v>174</v>
      </c>
      <c r="H7889" t="s">
        <v>223</v>
      </c>
      <c r="I7889">
        <v>1136</v>
      </c>
      <c r="K7889" s="1"/>
    </row>
    <row r="7890" spans="1:11" x14ac:dyDescent="0.25">
      <c r="A7890" s="5" t="str">
        <f t="shared" si="123"/>
        <v>ID211G7973</v>
      </c>
      <c r="B7890">
        <v>7973</v>
      </c>
      <c r="C7890" t="s">
        <v>68</v>
      </c>
      <c r="D7890">
        <v>211</v>
      </c>
      <c r="E7890" t="s">
        <v>85</v>
      </c>
      <c r="F7890" t="s">
        <v>86</v>
      </c>
      <c r="G7890" t="s">
        <v>226</v>
      </c>
      <c r="H7890" t="s">
        <v>242</v>
      </c>
      <c r="I7890">
        <v>1138</v>
      </c>
      <c r="K7890" s="1"/>
    </row>
    <row r="7891" spans="1:11" x14ac:dyDescent="0.25">
      <c r="A7891" s="5" t="str">
        <f t="shared" si="123"/>
        <v>ID186G7974</v>
      </c>
      <c r="B7891">
        <v>7974</v>
      </c>
      <c r="C7891" t="s">
        <v>68</v>
      </c>
      <c r="D7891">
        <v>186</v>
      </c>
      <c r="E7891" t="s">
        <v>85</v>
      </c>
      <c r="F7891" t="s">
        <v>86</v>
      </c>
      <c r="G7891" t="s">
        <v>226</v>
      </c>
      <c r="H7891" t="s">
        <v>227</v>
      </c>
      <c r="I7891">
        <v>1138</v>
      </c>
      <c r="K7891" s="1"/>
    </row>
    <row r="7892" spans="1:11" x14ac:dyDescent="0.25">
      <c r="A7892" s="5" t="str">
        <f t="shared" si="123"/>
        <v>ID620G7975</v>
      </c>
      <c r="B7892">
        <v>7975</v>
      </c>
      <c r="C7892" t="s">
        <v>68</v>
      </c>
      <c r="D7892">
        <v>620</v>
      </c>
      <c r="E7892" t="s">
        <v>85</v>
      </c>
      <c r="F7892" t="s">
        <v>85</v>
      </c>
      <c r="G7892" t="s">
        <v>363</v>
      </c>
      <c r="H7892" t="s">
        <v>457</v>
      </c>
      <c r="I7892">
        <v>430</v>
      </c>
      <c r="K7892" s="1"/>
    </row>
    <row r="7893" spans="1:11" x14ac:dyDescent="0.25">
      <c r="A7893" s="5" t="str">
        <f t="shared" si="123"/>
        <v>ID810G7976</v>
      </c>
      <c r="B7893">
        <v>7976</v>
      </c>
      <c r="C7893" t="s">
        <v>458</v>
      </c>
      <c r="D7893">
        <v>810</v>
      </c>
      <c r="E7893" t="s">
        <v>459</v>
      </c>
      <c r="F7893" t="s">
        <v>117</v>
      </c>
      <c r="G7893" t="s">
        <v>117</v>
      </c>
      <c r="H7893" t="s">
        <v>117</v>
      </c>
      <c r="I7893">
        <v>5000</v>
      </c>
      <c r="K7893" s="1"/>
    </row>
    <row r="7894" spans="1:11" x14ac:dyDescent="0.25">
      <c r="A7894" s="5" t="str">
        <f t="shared" si="123"/>
        <v>ID821G7977</v>
      </c>
      <c r="B7894">
        <v>7977</v>
      </c>
      <c r="C7894" t="s">
        <v>458</v>
      </c>
      <c r="D7894">
        <v>821</v>
      </c>
      <c r="E7894" t="s">
        <v>459</v>
      </c>
      <c r="F7894" t="s">
        <v>117</v>
      </c>
      <c r="G7894" t="s">
        <v>530</v>
      </c>
      <c r="H7894" t="s">
        <v>530</v>
      </c>
      <c r="I7894">
        <v>810</v>
      </c>
      <c r="K7894" s="1"/>
    </row>
    <row r="7895" spans="1:11" x14ac:dyDescent="0.25">
      <c r="A7895" s="5" t="str">
        <f t="shared" si="123"/>
        <v>ID840G7978</v>
      </c>
      <c r="B7895">
        <v>7978</v>
      </c>
      <c r="C7895" t="s">
        <v>458</v>
      </c>
      <c r="D7895">
        <v>840</v>
      </c>
      <c r="E7895" t="s">
        <v>459</v>
      </c>
      <c r="F7895" t="s">
        <v>117</v>
      </c>
      <c r="G7895" t="s">
        <v>540</v>
      </c>
      <c r="H7895" t="s">
        <v>540</v>
      </c>
      <c r="I7895">
        <v>810</v>
      </c>
      <c r="K7895" s="1"/>
    </row>
    <row r="7896" spans="1:11" x14ac:dyDescent="0.25">
      <c r="A7896" s="5" t="str">
        <f t="shared" si="123"/>
        <v>ID883G7979</v>
      </c>
      <c r="B7896">
        <v>7979</v>
      </c>
      <c r="C7896" t="s">
        <v>458</v>
      </c>
      <c r="D7896">
        <v>883</v>
      </c>
      <c r="E7896" t="s">
        <v>459</v>
      </c>
      <c r="F7896" t="s">
        <v>117</v>
      </c>
      <c r="G7896" t="s">
        <v>561</v>
      </c>
      <c r="H7896" t="s">
        <v>561</v>
      </c>
      <c r="I7896">
        <v>810</v>
      </c>
      <c r="K7896" s="1"/>
    </row>
    <row r="7897" spans="1:11" x14ac:dyDescent="0.25">
      <c r="A7897" s="5" t="str">
        <f t="shared" si="123"/>
        <v>ID897G7980</v>
      </c>
      <c r="B7897">
        <v>7980</v>
      </c>
      <c r="C7897" t="s">
        <v>458</v>
      </c>
      <c r="D7897">
        <v>897</v>
      </c>
      <c r="E7897" t="s">
        <v>459</v>
      </c>
      <c r="F7897" t="s">
        <v>117</v>
      </c>
      <c r="G7897" t="s">
        <v>569</v>
      </c>
      <c r="H7897" t="s">
        <v>569</v>
      </c>
      <c r="I7897">
        <v>810</v>
      </c>
      <c r="K7897" s="1"/>
    </row>
    <row r="7898" spans="1:11" x14ac:dyDescent="0.25">
      <c r="A7898" s="5" t="str">
        <f t="shared" si="123"/>
        <v>ID898G7981</v>
      </c>
      <c r="B7898">
        <v>7981</v>
      </c>
      <c r="C7898" t="s">
        <v>458</v>
      </c>
      <c r="D7898">
        <v>898</v>
      </c>
      <c r="E7898" t="s">
        <v>459</v>
      </c>
      <c r="F7898" t="s">
        <v>117</v>
      </c>
      <c r="G7898" t="s">
        <v>78</v>
      </c>
      <c r="H7898" t="s">
        <v>78</v>
      </c>
      <c r="I7898">
        <v>810</v>
      </c>
      <c r="K7898" s="1"/>
    </row>
    <row r="7899" spans="1:11" x14ac:dyDescent="0.25">
      <c r="A7899" s="5" t="str">
        <f t="shared" si="123"/>
        <v>ID621G7982</v>
      </c>
      <c r="B7899">
        <v>7982</v>
      </c>
      <c r="C7899" t="s">
        <v>458</v>
      </c>
      <c r="D7899">
        <v>621</v>
      </c>
      <c r="E7899" t="s">
        <v>459</v>
      </c>
      <c r="F7899" t="s">
        <v>460</v>
      </c>
      <c r="G7899" t="s">
        <v>461</v>
      </c>
      <c r="H7899" t="s">
        <v>462</v>
      </c>
      <c r="I7899">
        <v>5002</v>
      </c>
      <c r="K7899" s="1"/>
    </row>
    <row r="7900" spans="1:11" x14ac:dyDescent="0.25">
      <c r="A7900" s="5" t="str">
        <f t="shared" si="123"/>
        <v>ID674G7983</v>
      </c>
      <c r="B7900">
        <v>7983</v>
      </c>
      <c r="C7900" t="s">
        <v>458</v>
      </c>
      <c r="D7900">
        <v>674</v>
      </c>
      <c r="E7900" t="s">
        <v>459</v>
      </c>
      <c r="F7900" t="s">
        <v>475</v>
      </c>
      <c r="G7900" t="s">
        <v>476</v>
      </c>
      <c r="H7900" t="s">
        <v>476</v>
      </c>
      <c r="I7900">
        <v>5021</v>
      </c>
      <c r="K7900" s="1"/>
    </row>
    <row r="7901" spans="1:11" x14ac:dyDescent="0.25">
      <c r="A7901" s="5" t="str">
        <f t="shared" si="123"/>
        <v>ID728G7984</v>
      </c>
      <c r="B7901">
        <v>7984</v>
      </c>
      <c r="C7901" t="s">
        <v>458</v>
      </c>
      <c r="D7901">
        <v>728</v>
      </c>
      <c r="E7901" t="s">
        <v>459</v>
      </c>
      <c r="F7901" t="s">
        <v>491</v>
      </c>
      <c r="G7901" t="s">
        <v>492</v>
      </c>
      <c r="H7901" t="s">
        <v>492</v>
      </c>
      <c r="I7901">
        <v>5033</v>
      </c>
      <c r="K7901" s="1"/>
    </row>
    <row r="7902" spans="1:11" x14ac:dyDescent="0.25">
      <c r="A7902" s="5" t="str">
        <f t="shared" si="123"/>
        <v>ID733G7985</v>
      </c>
      <c r="B7902">
        <v>7985</v>
      </c>
      <c r="C7902" t="s">
        <v>458</v>
      </c>
      <c r="D7902">
        <v>733</v>
      </c>
      <c r="E7902" t="s">
        <v>459</v>
      </c>
      <c r="F7902" t="s">
        <v>494</v>
      </c>
      <c r="G7902" t="s">
        <v>495</v>
      </c>
      <c r="H7902" t="s">
        <v>495</v>
      </c>
      <c r="I7902">
        <v>5045</v>
      </c>
      <c r="K7902" s="1"/>
    </row>
    <row r="7903" spans="1:11" x14ac:dyDescent="0.25">
      <c r="A7903" s="5" t="str">
        <f t="shared" si="123"/>
        <v>ID748G7986</v>
      </c>
      <c r="B7903">
        <v>7986</v>
      </c>
      <c r="C7903" t="s">
        <v>458</v>
      </c>
      <c r="D7903">
        <v>748</v>
      </c>
      <c r="E7903" t="s">
        <v>459</v>
      </c>
      <c r="F7903" t="s">
        <v>497</v>
      </c>
      <c r="G7903" t="s">
        <v>498</v>
      </c>
      <c r="H7903" t="s">
        <v>498</v>
      </c>
      <c r="I7903">
        <v>5050</v>
      </c>
      <c r="K7903" s="1"/>
    </row>
    <row r="7904" spans="1:11" x14ac:dyDescent="0.25">
      <c r="A7904" s="5" t="str">
        <f t="shared" si="123"/>
        <v>ID749G7987</v>
      </c>
      <c r="B7904">
        <v>7987</v>
      </c>
      <c r="C7904" t="s">
        <v>458</v>
      </c>
      <c r="D7904">
        <v>749</v>
      </c>
      <c r="E7904" t="s">
        <v>459</v>
      </c>
      <c r="F7904" t="s">
        <v>499</v>
      </c>
      <c r="G7904" t="s">
        <v>500</v>
      </c>
      <c r="H7904" t="s">
        <v>500</v>
      </c>
      <c r="I7904">
        <v>5056</v>
      </c>
      <c r="K7904" s="1"/>
    </row>
    <row r="7905" spans="1:11" x14ac:dyDescent="0.25">
      <c r="A7905" s="5" t="str">
        <f t="shared" si="123"/>
        <v>ID751G7988</v>
      </c>
      <c r="B7905">
        <v>7988</v>
      </c>
      <c r="C7905" t="s">
        <v>458</v>
      </c>
      <c r="D7905">
        <v>751</v>
      </c>
      <c r="E7905" t="s">
        <v>459</v>
      </c>
      <c r="F7905" t="s">
        <v>501</v>
      </c>
      <c r="G7905" t="s">
        <v>502</v>
      </c>
      <c r="H7905" t="s">
        <v>502</v>
      </c>
      <c r="I7905">
        <v>5082</v>
      </c>
      <c r="K7905" s="1"/>
    </row>
    <row r="7906" spans="1:11" x14ac:dyDescent="0.25">
      <c r="A7906" s="5" t="str">
        <f t="shared" si="123"/>
        <v>ID752G7989</v>
      </c>
      <c r="B7906">
        <v>7989</v>
      </c>
      <c r="C7906" t="s">
        <v>458</v>
      </c>
      <c r="D7906">
        <v>752</v>
      </c>
      <c r="E7906" t="s">
        <v>459</v>
      </c>
      <c r="F7906" t="s">
        <v>501</v>
      </c>
      <c r="G7906" t="s">
        <v>503</v>
      </c>
      <c r="H7906" t="s">
        <v>503</v>
      </c>
      <c r="I7906">
        <v>5082</v>
      </c>
      <c r="K7906" s="1"/>
    </row>
    <row r="7907" spans="1:11" x14ac:dyDescent="0.25">
      <c r="A7907" s="5" t="str">
        <f t="shared" si="123"/>
        <v>ID910G7990</v>
      </c>
      <c r="B7907">
        <v>7990</v>
      </c>
      <c r="C7907" t="s">
        <v>458</v>
      </c>
      <c r="D7907">
        <v>910</v>
      </c>
      <c r="E7907" t="s">
        <v>459</v>
      </c>
      <c r="F7907" t="s">
        <v>501</v>
      </c>
      <c r="G7907" t="s">
        <v>570</v>
      </c>
      <c r="H7907" t="s">
        <v>575</v>
      </c>
      <c r="I7907">
        <v>5090</v>
      </c>
      <c r="K7907" s="1"/>
    </row>
    <row r="7908" spans="1:11" x14ac:dyDescent="0.25">
      <c r="A7908" s="5" t="str">
        <f t="shared" si="123"/>
        <v>ID916G7991</v>
      </c>
      <c r="B7908">
        <v>7991</v>
      </c>
      <c r="C7908" t="s">
        <v>458</v>
      </c>
      <c r="D7908">
        <v>916</v>
      </c>
      <c r="E7908" t="s">
        <v>459</v>
      </c>
      <c r="F7908" t="s">
        <v>501</v>
      </c>
      <c r="G7908" t="s">
        <v>570</v>
      </c>
      <c r="H7908" t="s">
        <v>576</v>
      </c>
      <c r="I7908">
        <v>5090</v>
      </c>
      <c r="K7908" s="1"/>
    </row>
    <row r="7909" spans="1:11" x14ac:dyDescent="0.25">
      <c r="A7909" s="5" t="str">
        <f t="shared" si="123"/>
        <v>ID927G7992</v>
      </c>
      <c r="B7909">
        <v>7992</v>
      </c>
      <c r="C7909" t="s">
        <v>458</v>
      </c>
      <c r="D7909">
        <v>927</v>
      </c>
      <c r="E7909" t="s">
        <v>459</v>
      </c>
      <c r="F7909" t="s">
        <v>501</v>
      </c>
      <c r="G7909" t="s">
        <v>570</v>
      </c>
      <c r="H7909" t="s">
        <v>583</v>
      </c>
      <c r="I7909">
        <v>5090</v>
      </c>
      <c r="K7909" s="1"/>
    </row>
    <row r="7910" spans="1:11" x14ac:dyDescent="0.25">
      <c r="A7910" s="5" t="str">
        <f t="shared" si="123"/>
        <v>ID929G7993</v>
      </c>
      <c r="B7910">
        <v>7993</v>
      </c>
      <c r="C7910" t="s">
        <v>458</v>
      </c>
      <c r="D7910">
        <v>929</v>
      </c>
      <c r="E7910" t="s">
        <v>459</v>
      </c>
      <c r="F7910" t="s">
        <v>501</v>
      </c>
      <c r="G7910" t="s">
        <v>570</v>
      </c>
      <c r="H7910" t="s">
        <v>585</v>
      </c>
      <c r="I7910">
        <v>5090</v>
      </c>
      <c r="K7910" s="1"/>
    </row>
    <row r="7911" spans="1:11" x14ac:dyDescent="0.25">
      <c r="A7911" s="5" t="str">
        <f t="shared" si="123"/>
        <v>ID1073G7994</v>
      </c>
      <c r="B7911">
        <v>7994</v>
      </c>
      <c r="C7911" t="s">
        <v>458</v>
      </c>
      <c r="D7911">
        <v>1073</v>
      </c>
      <c r="E7911" t="s">
        <v>459</v>
      </c>
      <c r="F7911" t="s">
        <v>501</v>
      </c>
      <c r="G7911" t="s">
        <v>570</v>
      </c>
      <c r="H7911" t="s">
        <v>78</v>
      </c>
      <c r="I7911">
        <v>5090</v>
      </c>
      <c r="K7911" s="1"/>
    </row>
    <row r="7912" spans="1:11" x14ac:dyDescent="0.25">
      <c r="A7912" s="5" t="str">
        <f t="shared" si="123"/>
        <v>ID900G7995</v>
      </c>
      <c r="B7912">
        <v>7995</v>
      </c>
      <c r="C7912" t="s">
        <v>458</v>
      </c>
      <c r="D7912">
        <v>900</v>
      </c>
      <c r="E7912" t="s">
        <v>459</v>
      </c>
      <c r="F7912" t="s">
        <v>501</v>
      </c>
      <c r="G7912" t="s">
        <v>570</v>
      </c>
      <c r="H7912" t="s">
        <v>571</v>
      </c>
      <c r="I7912">
        <v>5090</v>
      </c>
      <c r="K7912" s="1"/>
    </row>
    <row r="7913" spans="1:11" x14ac:dyDescent="0.25">
      <c r="A7913" s="5" t="str">
        <f t="shared" si="123"/>
        <v>ID904G7996</v>
      </c>
      <c r="B7913">
        <v>7996</v>
      </c>
      <c r="C7913" t="s">
        <v>458</v>
      </c>
      <c r="D7913">
        <v>904</v>
      </c>
      <c r="E7913" t="s">
        <v>459</v>
      </c>
      <c r="F7913" t="s">
        <v>501</v>
      </c>
      <c r="G7913" t="s">
        <v>570</v>
      </c>
      <c r="H7913" t="s">
        <v>572</v>
      </c>
      <c r="I7913">
        <v>5090</v>
      </c>
      <c r="K7913" s="1"/>
    </row>
    <row r="7914" spans="1:11" x14ac:dyDescent="0.25">
      <c r="A7914" s="5" t="str">
        <f t="shared" si="123"/>
        <v>ID906G7997</v>
      </c>
      <c r="B7914">
        <v>7997</v>
      </c>
      <c r="C7914" t="s">
        <v>458</v>
      </c>
      <c r="D7914">
        <v>906</v>
      </c>
      <c r="E7914" t="s">
        <v>459</v>
      </c>
      <c r="F7914" t="s">
        <v>501</v>
      </c>
      <c r="G7914" t="s">
        <v>570</v>
      </c>
      <c r="H7914" t="s">
        <v>573</v>
      </c>
      <c r="I7914">
        <v>5090</v>
      </c>
      <c r="K7914" s="1"/>
    </row>
    <row r="7915" spans="1:11" x14ac:dyDescent="0.25">
      <c r="A7915" s="5" t="str">
        <f t="shared" si="123"/>
        <v>ID907G7998</v>
      </c>
      <c r="B7915">
        <v>7998</v>
      </c>
      <c r="C7915" t="s">
        <v>458</v>
      </c>
      <c r="D7915">
        <v>907</v>
      </c>
      <c r="E7915" t="s">
        <v>459</v>
      </c>
      <c r="F7915" t="s">
        <v>501</v>
      </c>
      <c r="G7915" t="s">
        <v>570</v>
      </c>
      <c r="H7915" t="s">
        <v>574</v>
      </c>
      <c r="I7915">
        <v>5090</v>
      </c>
      <c r="K7915" s="1"/>
    </row>
    <row r="7916" spans="1:11" x14ac:dyDescent="0.25">
      <c r="A7916" s="5" t="str">
        <f t="shared" si="123"/>
        <v>ID755G7999</v>
      </c>
      <c r="B7916">
        <v>7999</v>
      </c>
      <c r="C7916" t="s">
        <v>458</v>
      </c>
      <c r="D7916">
        <v>755</v>
      </c>
      <c r="E7916" t="s">
        <v>459</v>
      </c>
      <c r="F7916" t="s">
        <v>504</v>
      </c>
      <c r="G7916" t="s">
        <v>505</v>
      </c>
      <c r="H7916" t="s">
        <v>505</v>
      </c>
      <c r="I7916">
        <v>5097</v>
      </c>
      <c r="K7916" s="1"/>
    </row>
    <row r="7917" spans="1:11" x14ac:dyDescent="0.25">
      <c r="A7917" s="5" t="str">
        <f t="shared" si="123"/>
        <v>ID759G8000</v>
      </c>
      <c r="B7917">
        <v>8000</v>
      </c>
      <c r="C7917" t="s">
        <v>458</v>
      </c>
      <c r="D7917">
        <v>759</v>
      </c>
      <c r="E7917" t="s">
        <v>459</v>
      </c>
      <c r="F7917" t="s">
        <v>506</v>
      </c>
      <c r="G7917" t="s">
        <v>507</v>
      </c>
      <c r="H7917" t="s">
        <v>507</v>
      </c>
      <c r="I7917">
        <v>5112</v>
      </c>
      <c r="K7917" s="1"/>
    </row>
    <row r="7918" spans="1:11" x14ac:dyDescent="0.25">
      <c r="A7918" s="5" t="str">
        <f t="shared" si="123"/>
        <v>ID761G8001</v>
      </c>
      <c r="B7918">
        <v>8001</v>
      </c>
      <c r="C7918" t="s">
        <v>458</v>
      </c>
      <c r="D7918">
        <v>761</v>
      </c>
      <c r="E7918" t="s">
        <v>459</v>
      </c>
      <c r="F7918" t="s">
        <v>506</v>
      </c>
      <c r="G7918" t="s">
        <v>508</v>
      </c>
      <c r="H7918" t="s">
        <v>508</v>
      </c>
      <c r="I7918">
        <v>5112</v>
      </c>
      <c r="K7918" s="1"/>
    </row>
    <row r="7919" spans="1:11" x14ac:dyDescent="0.25">
      <c r="A7919" s="5" t="str">
        <f t="shared" si="123"/>
        <v>ID763G8002</v>
      </c>
      <c r="B7919">
        <v>8002</v>
      </c>
      <c r="C7919" t="s">
        <v>458</v>
      </c>
      <c r="D7919">
        <v>763</v>
      </c>
      <c r="E7919" t="s">
        <v>459</v>
      </c>
      <c r="F7919" t="s">
        <v>509</v>
      </c>
      <c r="G7919" t="s">
        <v>510</v>
      </c>
      <c r="H7919" t="s">
        <v>510</v>
      </c>
      <c r="I7919">
        <v>5143</v>
      </c>
      <c r="K7919" s="1"/>
    </row>
    <row r="7920" spans="1:11" x14ac:dyDescent="0.25">
      <c r="A7920" s="5" t="str">
        <f t="shared" si="123"/>
        <v>ID764G8003</v>
      </c>
      <c r="B7920">
        <v>8003</v>
      </c>
      <c r="C7920" t="s">
        <v>458</v>
      </c>
      <c r="D7920">
        <v>764</v>
      </c>
      <c r="E7920" t="s">
        <v>459</v>
      </c>
      <c r="F7920" t="s">
        <v>509</v>
      </c>
      <c r="G7920" t="s">
        <v>511</v>
      </c>
      <c r="H7920" t="s">
        <v>511</v>
      </c>
      <c r="I7920">
        <v>5143</v>
      </c>
      <c r="K7920" s="1"/>
    </row>
    <row r="7921" spans="1:11" x14ac:dyDescent="0.25">
      <c r="A7921" s="5" t="str">
        <f t="shared" si="123"/>
        <v>ID765G8004</v>
      </c>
      <c r="B7921">
        <v>8004</v>
      </c>
      <c r="C7921" t="s">
        <v>458</v>
      </c>
      <c r="D7921">
        <v>765</v>
      </c>
      <c r="E7921" t="s">
        <v>459</v>
      </c>
      <c r="F7921" t="s">
        <v>512</v>
      </c>
      <c r="G7921" t="s">
        <v>513</v>
      </c>
      <c r="H7921" t="s">
        <v>513</v>
      </c>
      <c r="I7921">
        <v>5171</v>
      </c>
      <c r="K7921" s="1"/>
    </row>
    <row r="7922" spans="1:11" x14ac:dyDescent="0.25">
      <c r="A7922" s="5" t="str">
        <f t="shared" si="123"/>
        <v>ID766G8005</v>
      </c>
      <c r="B7922">
        <v>8005</v>
      </c>
      <c r="C7922" t="s">
        <v>458</v>
      </c>
      <c r="D7922">
        <v>766</v>
      </c>
      <c r="E7922" t="s">
        <v>459</v>
      </c>
      <c r="F7922" t="s">
        <v>512</v>
      </c>
      <c r="G7922" t="s">
        <v>514</v>
      </c>
      <c r="H7922" t="s">
        <v>514</v>
      </c>
      <c r="I7922">
        <v>5171</v>
      </c>
      <c r="K7922" s="1"/>
    </row>
    <row r="7923" spans="1:11" x14ac:dyDescent="0.25">
      <c r="A7923" s="5" t="str">
        <f t="shared" si="123"/>
        <v>ID768G8006</v>
      </c>
      <c r="B7923">
        <v>8006</v>
      </c>
      <c r="C7923" t="s">
        <v>458</v>
      </c>
      <c r="D7923">
        <v>768</v>
      </c>
      <c r="E7923" t="s">
        <v>459</v>
      </c>
      <c r="F7923" t="s">
        <v>512</v>
      </c>
      <c r="G7923" t="s">
        <v>515</v>
      </c>
      <c r="H7923" t="s">
        <v>515</v>
      </c>
      <c r="I7923">
        <v>5171</v>
      </c>
      <c r="K7923" s="1"/>
    </row>
    <row r="7924" spans="1:11" x14ac:dyDescent="0.25">
      <c r="A7924" s="5" t="str">
        <f t="shared" si="123"/>
        <v>ID1254G8007</v>
      </c>
      <c r="B7924">
        <v>8007</v>
      </c>
      <c r="C7924" t="s">
        <v>68</v>
      </c>
      <c r="D7924">
        <v>1254</v>
      </c>
      <c r="E7924" t="s">
        <v>137</v>
      </c>
      <c r="F7924" t="s">
        <v>362</v>
      </c>
      <c r="G7924" t="s">
        <v>652</v>
      </c>
      <c r="H7924" t="s">
        <v>652</v>
      </c>
      <c r="I7924">
        <v>425</v>
      </c>
      <c r="K7924" s="1"/>
    </row>
    <row r="7925" spans="1:11" x14ac:dyDescent="0.25">
      <c r="A7925" s="5" t="str">
        <f t="shared" si="123"/>
        <v>ID1087G8008</v>
      </c>
      <c r="B7925">
        <v>8008</v>
      </c>
      <c r="C7925" t="s">
        <v>68</v>
      </c>
      <c r="D7925">
        <v>1087</v>
      </c>
      <c r="E7925" t="s">
        <v>137</v>
      </c>
      <c r="F7925" t="s">
        <v>596</v>
      </c>
      <c r="G7925" t="s">
        <v>597</v>
      </c>
      <c r="H7925" t="s">
        <v>597</v>
      </c>
      <c r="I7925">
        <v>8931</v>
      </c>
      <c r="K7925" s="1"/>
    </row>
    <row r="7926" spans="1:11" x14ac:dyDescent="0.25">
      <c r="A7926" s="5" t="str">
        <f t="shared" si="123"/>
        <v>ID1088G8009</v>
      </c>
      <c r="B7926">
        <v>8009</v>
      </c>
      <c r="C7926" t="s">
        <v>68</v>
      </c>
      <c r="D7926">
        <v>1088</v>
      </c>
      <c r="E7926" t="s">
        <v>137</v>
      </c>
      <c r="F7926" t="s">
        <v>596</v>
      </c>
      <c r="G7926" t="s">
        <v>87</v>
      </c>
      <c r="H7926" t="s">
        <v>87</v>
      </c>
      <c r="I7926">
        <v>8931</v>
      </c>
      <c r="K7926" s="1"/>
    </row>
    <row r="7927" spans="1:11" x14ac:dyDescent="0.25">
      <c r="A7927" s="5" t="str">
        <f t="shared" si="123"/>
        <v>ID1140G8010</v>
      </c>
      <c r="B7927">
        <v>8010</v>
      </c>
      <c r="C7927" t="s">
        <v>68</v>
      </c>
      <c r="D7927">
        <v>1140</v>
      </c>
      <c r="E7927" t="s">
        <v>137</v>
      </c>
      <c r="F7927" t="s">
        <v>596</v>
      </c>
      <c r="G7927" t="s">
        <v>625</v>
      </c>
      <c r="H7927" t="s">
        <v>625</v>
      </c>
      <c r="I7927">
        <v>8931</v>
      </c>
      <c r="K7927" s="1"/>
    </row>
    <row r="7928" spans="1:11" x14ac:dyDescent="0.25">
      <c r="A7928" s="5" t="str">
        <f t="shared" si="123"/>
        <v>ID1190G8011</v>
      </c>
      <c r="B7928">
        <v>8011</v>
      </c>
      <c r="C7928" t="s">
        <v>68</v>
      </c>
      <c r="D7928">
        <v>1190</v>
      </c>
      <c r="E7928" t="s">
        <v>137</v>
      </c>
      <c r="F7928" t="s">
        <v>596</v>
      </c>
      <c r="G7928" t="s">
        <v>630</v>
      </c>
      <c r="H7928" t="s">
        <v>630</v>
      </c>
      <c r="I7928">
        <v>8931</v>
      </c>
      <c r="K7928" s="1"/>
    </row>
    <row r="7929" spans="1:11" x14ac:dyDescent="0.25">
      <c r="A7929" s="5" t="str">
        <f t="shared" si="123"/>
        <v>ID1197G8012</v>
      </c>
      <c r="B7929">
        <v>8012</v>
      </c>
      <c r="C7929" t="s">
        <v>68</v>
      </c>
      <c r="D7929">
        <v>1197</v>
      </c>
      <c r="E7929" t="s">
        <v>137</v>
      </c>
      <c r="F7929" t="s">
        <v>596</v>
      </c>
      <c r="G7929" t="s">
        <v>636</v>
      </c>
      <c r="H7929" t="s">
        <v>636</v>
      </c>
      <c r="I7929">
        <v>8931</v>
      </c>
      <c r="K7929" s="1"/>
    </row>
    <row r="7930" spans="1:11" x14ac:dyDescent="0.25">
      <c r="A7930" s="5" t="str">
        <f t="shared" si="123"/>
        <v>ID1221G8013</v>
      </c>
      <c r="B7930">
        <v>8013</v>
      </c>
      <c r="C7930" t="s">
        <v>68</v>
      </c>
      <c r="D7930">
        <v>1221</v>
      </c>
      <c r="E7930" t="s">
        <v>137</v>
      </c>
      <c r="F7930" t="s">
        <v>596</v>
      </c>
      <c r="G7930" t="s">
        <v>448</v>
      </c>
      <c r="H7930" t="s">
        <v>448</v>
      </c>
      <c r="I7930">
        <v>8931</v>
      </c>
      <c r="K7930" s="1"/>
    </row>
    <row r="7931" spans="1:11" x14ac:dyDescent="0.25">
      <c r="A7931" s="5" t="str">
        <f t="shared" si="123"/>
        <v>ID1229G8014</v>
      </c>
      <c r="B7931">
        <v>8014</v>
      </c>
      <c r="C7931" t="s">
        <v>68</v>
      </c>
      <c r="D7931">
        <v>1229</v>
      </c>
      <c r="E7931" t="s">
        <v>137</v>
      </c>
      <c r="F7931" t="s">
        <v>596</v>
      </c>
      <c r="G7931" t="s">
        <v>333</v>
      </c>
      <c r="H7931" t="s">
        <v>333</v>
      </c>
      <c r="I7931">
        <v>8931</v>
      </c>
      <c r="K7931" s="1"/>
    </row>
    <row r="7932" spans="1:11" x14ac:dyDescent="0.25">
      <c r="A7932" s="5" t="str">
        <f t="shared" si="123"/>
        <v>ID1186G8015</v>
      </c>
      <c r="B7932">
        <v>8015</v>
      </c>
      <c r="C7932" t="s">
        <v>68</v>
      </c>
      <c r="D7932">
        <v>1186</v>
      </c>
      <c r="E7932" t="s">
        <v>137</v>
      </c>
      <c r="F7932" t="s">
        <v>596</v>
      </c>
      <c r="G7932" t="s">
        <v>174</v>
      </c>
      <c r="H7932" t="s">
        <v>626</v>
      </c>
      <c r="I7932">
        <v>8937</v>
      </c>
      <c r="K7932" s="1"/>
    </row>
    <row r="7933" spans="1:11" x14ac:dyDescent="0.25">
      <c r="A7933" s="5" t="str">
        <f t="shared" si="123"/>
        <v>ID1785G8016</v>
      </c>
      <c r="B7933">
        <v>8016</v>
      </c>
      <c r="C7933" t="s">
        <v>158</v>
      </c>
      <c r="D7933">
        <v>1785</v>
      </c>
      <c r="E7933" t="s">
        <v>92</v>
      </c>
      <c r="F7933" t="s">
        <v>162</v>
      </c>
      <c r="G7933" t="s">
        <v>163</v>
      </c>
      <c r="H7933" t="s">
        <v>798</v>
      </c>
      <c r="I7933">
        <v>98</v>
      </c>
      <c r="K7933" s="1"/>
    </row>
    <row r="7934" spans="1:11" x14ac:dyDescent="0.25">
      <c r="A7934" s="5" t="str">
        <f t="shared" si="123"/>
        <v>ID1786G8017</v>
      </c>
      <c r="B7934">
        <v>8017</v>
      </c>
      <c r="C7934" t="s">
        <v>158</v>
      </c>
      <c r="D7934">
        <v>1786</v>
      </c>
      <c r="E7934" t="s">
        <v>92</v>
      </c>
      <c r="F7934" t="s">
        <v>162</v>
      </c>
      <c r="G7934" t="s">
        <v>163</v>
      </c>
      <c r="H7934" t="s">
        <v>799</v>
      </c>
      <c r="I7934">
        <v>98</v>
      </c>
      <c r="K7934" s="1"/>
    </row>
    <row r="7935" spans="1:11" x14ac:dyDescent="0.25">
      <c r="A7935" s="5" t="str">
        <f t="shared" si="123"/>
        <v>ID1787G8018</v>
      </c>
      <c r="B7935">
        <v>8018</v>
      </c>
      <c r="C7935" t="s">
        <v>158</v>
      </c>
      <c r="D7935">
        <v>1787</v>
      </c>
      <c r="E7935" t="s">
        <v>92</v>
      </c>
      <c r="F7935" t="s">
        <v>162</v>
      </c>
      <c r="G7935" t="s">
        <v>163</v>
      </c>
      <c r="H7935" t="s">
        <v>800</v>
      </c>
      <c r="I7935">
        <v>98</v>
      </c>
      <c r="K7935" s="1"/>
    </row>
    <row r="7936" spans="1:11" x14ac:dyDescent="0.25">
      <c r="A7936" s="5" t="str">
        <f t="shared" si="123"/>
        <v>ID1788G8019</v>
      </c>
      <c r="B7936">
        <v>8019</v>
      </c>
      <c r="C7936" t="s">
        <v>158</v>
      </c>
      <c r="D7936">
        <v>1788</v>
      </c>
      <c r="E7936" t="s">
        <v>92</v>
      </c>
      <c r="F7936" t="s">
        <v>162</v>
      </c>
      <c r="G7936" t="s">
        <v>163</v>
      </c>
      <c r="H7936" t="s">
        <v>801</v>
      </c>
      <c r="I7936">
        <v>98</v>
      </c>
      <c r="K7936" s="1"/>
    </row>
    <row r="7937" spans="1:11" x14ac:dyDescent="0.25">
      <c r="A7937" s="5" t="str">
        <f t="shared" si="123"/>
        <v>ID1608G8020</v>
      </c>
      <c r="B7937">
        <v>8020</v>
      </c>
      <c r="C7937" t="s">
        <v>68</v>
      </c>
      <c r="D7937">
        <v>1608</v>
      </c>
      <c r="E7937" t="s">
        <v>92</v>
      </c>
      <c r="F7937" t="s">
        <v>162</v>
      </c>
      <c r="G7937" t="s">
        <v>468</v>
      </c>
      <c r="H7937" t="s">
        <v>755</v>
      </c>
      <c r="I7937">
        <v>646</v>
      </c>
      <c r="K7937" s="1"/>
    </row>
    <row r="7938" spans="1:11" x14ac:dyDescent="0.25">
      <c r="A7938" s="5" t="str">
        <f t="shared" si="123"/>
        <v>ID1609G8021</v>
      </c>
      <c r="B7938">
        <v>8021</v>
      </c>
      <c r="C7938" t="s">
        <v>68</v>
      </c>
      <c r="D7938">
        <v>1609</v>
      </c>
      <c r="E7938" t="s">
        <v>92</v>
      </c>
      <c r="F7938" t="s">
        <v>162</v>
      </c>
      <c r="G7938" t="s">
        <v>468</v>
      </c>
      <c r="H7938" t="s">
        <v>756</v>
      </c>
      <c r="I7938">
        <v>646</v>
      </c>
      <c r="K7938" s="1"/>
    </row>
    <row r="7939" spans="1:11" x14ac:dyDescent="0.25">
      <c r="A7939" s="5" t="str">
        <f t="shared" ref="A7939:A8002" si="124">"ID"&amp;D7939&amp;"G"&amp;B7939</f>
        <v>ID1610G8022</v>
      </c>
      <c r="B7939">
        <v>8022</v>
      </c>
      <c r="C7939" t="s">
        <v>68</v>
      </c>
      <c r="D7939">
        <v>1610</v>
      </c>
      <c r="E7939" t="s">
        <v>92</v>
      </c>
      <c r="F7939" t="s">
        <v>162</v>
      </c>
      <c r="G7939" t="s">
        <v>468</v>
      </c>
      <c r="H7939" t="s">
        <v>757</v>
      </c>
      <c r="I7939">
        <v>646</v>
      </c>
      <c r="K7939" s="1"/>
    </row>
    <row r="7940" spans="1:11" x14ac:dyDescent="0.25">
      <c r="A7940" s="5" t="str">
        <f t="shared" si="124"/>
        <v>ID1611G8023</v>
      </c>
      <c r="B7940">
        <v>8023</v>
      </c>
      <c r="C7940" t="s">
        <v>68</v>
      </c>
      <c r="D7940">
        <v>1611</v>
      </c>
      <c r="E7940" t="s">
        <v>92</v>
      </c>
      <c r="F7940" t="s">
        <v>162</v>
      </c>
      <c r="G7940" t="s">
        <v>468</v>
      </c>
      <c r="H7940" t="s">
        <v>758</v>
      </c>
      <c r="I7940">
        <v>646</v>
      </c>
      <c r="K7940" s="1"/>
    </row>
    <row r="7941" spans="1:11" x14ac:dyDescent="0.25">
      <c r="A7941" s="5" t="str">
        <f t="shared" si="124"/>
        <v>ID1612G8024</v>
      </c>
      <c r="B7941">
        <v>8024</v>
      </c>
      <c r="C7941" t="s">
        <v>68</v>
      </c>
      <c r="D7941">
        <v>1612</v>
      </c>
      <c r="E7941" t="s">
        <v>92</v>
      </c>
      <c r="F7941" t="s">
        <v>162</v>
      </c>
      <c r="G7941" t="s">
        <v>469</v>
      </c>
      <c r="H7941" t="s">
        <v>759</v>
      </c>
      <c r="I7941">
        <v>647</v>
      </c>
      <c r="K7941" s="1"/>
    </row>
    <row r="7942" spans="1:11" x14ac:dyDescent="0.25">
      <c r="A7942" s="5" t="str">
        <f t="shared" si="124"/>
        <v>ID1783G8025</v>
      </c>
      <c r="B7942">
        <v>8025</v>
      </c>
      <c r="C7942" t="s">
        <v>68</v>
      </c>
      <c r="D7942">
        <v>1783</v>
      </c>
      <c r="E7942" t="s">
        <v>92</v>
      </c>
      <c r="F7942" t="s">
        <v>162</v>
      </c>
      <c r="G7942" t="s">
        <v>470</v>
      </c>
      <c r="H7942" t="s">
        <v>796</v>
      </c>
      <c r="I7942">
        <v>649</v>
      </c>
      <c r="K7942" s="1"/>
    </row>
    <row r="7943" spans="1:11" x14ac:dyDescent="0.25">
      <c r="A7943" s="5" t="str">
        <f t="shared" si="124"/>
        <v>ID1784G8026</v>
      </c>
      <c r="B7943">
        <v>8026</v>
      </c>
      <c r="C7943" t="s">
        <v>68</v>
      </c>
      <c r="D7943">
        <v>1784</v>
      </c>
      <c r="E7943" t="s">
        <v>92</v>
      </c>
      <c r="F7943" t="s">
        <v>162</v>
      </c>
      <c r="G7943" t="s">
        <v>470</v>
      </c>
      <c r="H7943" t="s">
        <v>797</v>
      </c>
      <c r="I7943">
        <v>649</v>
      </c>
      <c r="K7943" s="1"/>
    </row>
    <row r="7944" spans="1:11" x14ac:dyDescent="0.25">
      <c r="A7944" s="5" t="str">
        <f t="shared" si="124"/>
        <v>ID1781G8027</v>
      </c>
      <c r="B7944">
        <v>8027</v>
      </c>
      <c r="C7944" t="s">
        <v>107</v>
      </c>
      <c r="D7944">
        <v>1781</v>
      </c>
      <c r="E7944" t="s">
        <v>92</v>
      </c>
      <c r="F7944" t="s">
        <v>162</v>
      </c>
      <c r="G7944" t="s">
        <v>470</v>
      </c>
      <c r="H7944" t="s">
        <v>794</v>
      </c>
      <c r="I7944">
        <v>649</v>
      </c>
      <c r="K7944" s="1"/>
    </row>
    <row r="7945" spans="1:11" x14ac:dyDescent="0.25">
      <c r="A7945" s="5" t="str">
        <f t="shared" si="124"/>
        <v>ID1782G8028</v>
      </c>
      <c r="B7945">
        <v>8028</v>
      </c>
      <c r="C7945" t="s">
        <v>68</v>
      </c>
      <c r="D7945">
        <v>1782</v>
      </c>
      <c r="E7945" t="s">
        <v>92</v>
      </c>
      <c r="F7945" t="s">
        <v>162</v>
      </c>
      <c r="G7945" t="s">
        <v>470</v>
      </c>
      <c r="H7945" t="s">
        <v>795</v>
      </c>
      <c r="I7945">
        <v>649</v>
      </c>
      <c r="K7945" s="1"/>
    </row>
    <row r="7946" spans="1:11" x14ac:dyDescent="0.25">
      <c r="A7946" s="5" t="str">
        <f t="shared" si="124"/>
        <v>ID1263G8029</v>
      </c>
      <c r="B7946">
        <v>8029</v>
      </c>
      <c r="C7946" t="s">
        <v>68</v>
      </c>
      <c r="D7946">
        <v>1263</v>
      </c>
      <c r="E7946" t="s">
        <v>92</v>
      </c>
      <c r="F7946" t="s">
        <v>162</v>
      </c>
      <c r="G7946" t="s">
        <v>656</v>
      </c>
      <c r="H7946" t="s">
        <v>656</v>
      </c>
      <c r="I7946">
        <v>395</v>
      </c>
      <c r="K7946" s="1"/>
    </row>
    <row r="7947" spans="1:11" x14ac:dyDescent="0.25">
      <c r="A7947" s="5" t="str">
        <f t="shared" si="124"/>
        <v>ID1273G8030</v>
      </c>
      <c r="B7947">
        <v>8030</v>
      </c>
      <c r="C7947" t="s">
        <v>68</v>
      </c>
      <c r="D7947">
        <v>1273</v>
      </c>
      <c r="E7947" t="s">
        <v>92</v>
      </c>
      <c r="F7947" t="s">
        <v>162</v>
      </c>
      <c r="G7947" t="s">
        <v>662</v>
      </c>
      <c r="H7947" t="s">
        <v>662</v>
      </c>
      <c r="I7947">
        <v>395</v>
      </c>
      <c r="K7947" s="1"/>
    </row>
    <row r="7948" spans="1:11" x14ac:dyDescent="0.25">
      <c r="A7948" s="5" t="str">
        <f t="shared" si="124"/>
        <v>ID1278G8031</v>
      </c>
      <c r="B7948">
        <v>8031</v>
      </c>
      <c r="C7948" t="s">
        <v>68</v>
      </c>
      <c r="D7948">
        <v>1278</v>
      </c>
      <c r="E7948" t="s">
        <v>92</v>
      </c>
      <c r="F7948" t="s">
        <v>162</v>
      </c>
      <c r="G7948" t="s">
        <v>663</v>
      </c>
      <c r="H7948" t="s">
        <v>663</v>
      </c>
      <c r="I7948">
        <v>395</v>
      </c>
      <c r="K7948" s="1"/>
    </row>
    <row r="7949" spans="1:11" x14ac:dyDescent="0.25">
      <c r="A7949" s="5" t="str">
        <f t="shared" si="124"/>
        <v>ID1279G8032</v>
      </c>
      <c r="B7949">
        <v>8032</v>
      </c>
      <c r="C7949" t="s">
        <v>68</v>
      </c>
      <c r="D7949">
        <v>1279</v>
      </c>
      <c r="E7949" t="s">
        <v>92</v>
      </c>
      <c r="F7949" t="s">
        <v>162</v>
      </c>
      <c r="G7949" t="s">
        <v>663</v>
      </c>
      <c r="H7949" t="s">
        <v>664</v>
      </c>
      <c r="I7949">
        <v>1278</v>
      </c>
      <c r="K7949" s="1"/>
    </row>
    <row r="7950" spans="1:11" x14ac:dyDescent="0.25">
      <c r="A7950" s="5" t="str">
        <f t="shared" si="124"/>
        <v>ID1280G8033</v>
      </c>
      <c r="B7950">
        <v>8033</v>
      </c>
      <c r="C7950" t="s">
        <v>68</v>
      </c>
      <c r="D7950">
        <v>1280</v>
      </c>
      <c r="E7950" t="s">
        <v>92</v>
      </c>
      <c r="F7950" t="s">
        <v>162</v>
      </c>
      <c r="G7950" t="s">
        <v>663</v>
      </c>
      <c r="H7950" t="s">
        <v>665</v>
      </c>
      <c r="I7950">
        <v>1278</v>
      </c>
      <c r="K7950" s="1"/>
    </row>
    <row r="7951" spans="1:11" x14ac:dyDescent="0.25">
      <c r="A7951" s="5" t="str">
        <f t="shared" si="124"/>
        <v>ID1346G8034</v>
      </c>
      <c r="B7951">
        <v>8034</v>
      </c>
      <c r="C7951" t="s">
        <v>68</v>
      </c>
      <c r="D7951">
        <v>1346</v>
      </c>
      <c r="E7951" t="s">
        <v>92</v>
      </c>
      <c r="F7951" t="s">
        <v>162</v>
      </c>
      <c r="G7951" t="s">
        <v>663</v>
      </c>
      <c r="H7951" t="s">
        <v>696</v>
      </c>
      <c r="I7951">
        <v>1278</v>
      </c>
      <c r="K7951" s="1"/>
    </row>
    <row r="7952" spans="1:11" x14ac:dyDescent="0.25">
      <c r="A7952" s="5" t="str">
        <f t="shared" si="124"/>
        <v>ID1375G8035</v>
      </c>
      <c r="B7952">
        <v>8035</v>
      </c>
      <c r="C7952" t="s">
        <v>68</v>
      </c>
      <c r="D7952">
        <v>1375</v>
      </c>
      <c r="E7952" t="s">
        <v>92</v>
      </c>
      <c r="F7952" t="s">
        <v>162</v>
      </c>
      <c r="G7952" t="s">
        <v>663</v>
      </c>
      <c r="H7952" t="s">
        <v>78</v>
      </c>
      <c r="I7952">
        <v>1278</v>
      </c>
      <c r="K7952" s="1"/>
    </row>
    <row r="7953" spans="1:11" x14ac:dyDescent="0.25">
      <c r="A7953" s="5" t="str">
        <f t="shared" si="124"/>
        <v>ID1281G8036</v>
      </c>
      <c r="B7953">
        <v>8036</v>
      </c>
      <c r="C7953" t="s">
        <v>68</v>
      </c>
      <c r="D7953">
        <v>1281</v>
      </c>
      <c r="E7953" t="s">
        <v>92</v>
      </c>
      <c r="F7953" t="s">
        <v>162</v>
      </c>
      <c r="G7953" t="s">
        <v>663</v>
      </c>
      <c r="H7953" t="s">
        <v>666</v>
      </c>
      <c r="I7953">
        <v>1278</v>
      </c>
      <c r="K7953" s="1"/>
    </row>
    <row r="7954" spans="1:11" x14ac:dyDescent="0.25">
      <c r="A7954" s="5" t="str">
        <f t="shared" si="124"/>
        <v>ID1282G8037</v>
      </c>
      <c r="B7954">
        <v>8037</v>
      </c>
      <c r="C7954" t="s">
        <v>68</v>
      </c>
      <c r="D7954">
        <v>1282</v>
      </c>
      <c r="E7954" t="s">
        <v>92</v>
      </c>
      <c r="F7954" t="s">
        <v>162</v>
      </c>
      <c r="G7954" t="s">
        <v>663</v>
      </c>
      <c r="H7954" t="s">
        <v>667</v>
      </c>
      <c r="I7954">
        <v>1278</v>
      </c>
      <c r="K7954" s="1"/>
    </row>
    <row r="7955" spans="1:11" x14ac:dyDescent="0.25">
      <c r="A7955" s="5" t="str">
        <f t="shared" si="124"/>
        <v>ID1297G8038</v>
      </c>
      <c r="B7955">
        <v>8038</v>
      </c>
      <c r="C7955" t="s">
        <v>68</v>
      </c>
      <c r="D7955">
        <v>1297</v>
      </c>
      <c r="E7955" t="s">
        <v>92</v>
      </c>
      <c r="F7955" t="s">
        <v>162</v>
      </c>
      <c r="G7955" t="s">
        <v>663</v>
      </c>
      <c r="H7955" t="s">
        <v>671</v>
      </c>
      <c r="I7955">
        <v>1278</v>
      </c>
      <c r="K7955" s="1"/>
    </row>
    <row r="7956" spans="1:11" x14ac:dyDescent="0.25">
      <c r="A7956" s="5" t="str">
        <f t="shared" si="124"/>
        <v>ID1335G8039</v>
      </c>
      <c r="B7956">
        <v>8039</v>
      </c>
      <c r="C7956" t="s">
        <v>68</v>
      </c>
      <c r="D7956">
        <v>1335</v>
      </c>
      <c r="E7956" t="s">
        <v>92</v>
      </c>
      <c r="F7956" t="s">
        <v>162</v>
      </c>
      <c r="G7956" t="s">
        <v>663</v>
      </c>
      <c r="H7956" t="s">
        <v>691</v>
      </c>
      <c r="I7956">
        <v>1278</v>
      </c>
      <c r="K7956" s="1"/>
    </row>
    <row r="7957" spans="1:11" x14ac:dyDescent="0.25">
      <c r="A7957" s="5" t="str">
        <f t="shared" si="124"/>
        <v>ID1337G8040</v>
      </c>
      <c r="B7957">
        <v>8040</v>
      </c>
      <c r="C7957" t="s">
        <v>68</v>
      </c>
      <c r="D7957">
        <v>1337</v>
      </c>
      <c r="E7957" t="s">
        <v>92</v>
      </c>
      <c r="F7957" t="s">
        <v>162</v>
      </c>
      <c r="G7957" t="s">
        <v>663</v>
      </c>
      <c r="H7957" t="s">
        <v>692</v>
      </c>
      <c r="I7957">
        <v>1278</v>
      </c>
      <c r="K7957" s="1"/>
    </row>
    <row r="7958" spans="1:11" x14ac:dyDescent="0.25">
      <c r="A7958" s="5" t="str">
        <f t="shared" si="124"/>
        <v>ID1345G8041</v>
      </c>
      <c r="B7958">
        <v>8041</v>
      </c>
      <c r="C7958" t="s">
        <v>68</v>
      </c>
      <c r="D7958">
        <v>1345</v>
      </c>
      <c r="E7958" t="s">
        <v>92</v>
      </c>
      <c r="F7958" t="s">
        <v>162</v>
      </c>
      <c r="G7958" t="s">
        <v>663</v>
      </c>
      <c r="H7958" t="s">
        <v>695</v>
      </c>
      <c r="I7958">
        <v>1278</v>
      </c>
      <c r="K7958" s="1"/>
    </row>
    <row r="7959" spans="1:11" x14ac:dyDescent="0.25">
      <c r="A7959" s="5" t="str">
        <f t="shared" si="124"/>
        <v>ID1399G8042</v>
      </c>
      <c r="B7959">
        <v>8042</v>
      </c>
      <c r="C7959" t="s">
        <v>68</v>
      </c>
      <c r="D7959">
        <v>1399</v>
      </c>
      <c r="E7959" t="s">
        <v>92</v>
      </c>
      <c r="F7959" t="s">
        <v>162</v>
      </c>
      <c r="G7959" t="s">
        <v>716</v>
      </c>
      <c r="H7959" t="s">
        <v>716</v>
      </c>
      <c r="I7959">
        <v>395</v>
      </c>
      <c r="K7959" s="1"/>
    </row>
    <row r="7960" spans="1:11" x14ac:dyDescent="0.25">
      <c r="A7960" s="5" t="str">
        <f t="shared" si="124"/>
        <v>ID1413G8043</v>
      </c>
      <c r="B7960">
        <v>8043</v>
      </c>
      <c r="C7960" t="s">
        <v>68</v>
      </c>
      <c r="D7960">
        <v>1413</v>
      </c>
      <c r="E7960" t="s">
        <v>92</v>
      </c>
      <c r="F7960" t="s">
        <v>162</v>
      </c>
      <c r="G7960" t="s">
        <v>716</v>
      </c>
      <c r="H7960" t="s">
        <v>720</v>
      </c>
      <c r="I7960">
        <v>1399</v>
      </c>
      <c r="K7960" s="1"/>
    </row>
    <row r="7961" spans="1:11" x14ac:dyDescent="0.25">
      <c r="A7961" s="5" t="str">
        <f t="shared" si="124"/>
        <v>ID1471G8044</v>
      </c>
      <c r="B7961">
        <v>8044</v>
      </c>
      <c r="C7961" t="s">
        <v>68</v>
      </c>
      <c r="D7961">
        <v>1471</v>
      </c>
      <c r="E7961" t="s">
        <v>92</v>
      </c>
      <c r="F7961" t="s">
        <v>162</v>
      </c>
      <c r="G7961" t="s">
        <v>716</v>
      </c>
      <c r="H7961" t="s">
        <v>733</v>
      </c>
      <c r="I7961">
        <v>1399</v>
      </c>
      <c r="K7961" s="1"/>
    </row>
    <row r="7962" spans="1:11" x14ac:dyDescent="0.25">
      <c r="A7962" s="5" t="str">
        <f t="shared" si="124"/>
        <v>ID1606G8045</v>
      </c>
      <c r="B7962">
        <v>8045</v>
      </c>
      <c r="C7962" t="s">
        <v>68</v>
      </c>
      <c r="D7962">
        <v>1606</v>
      </c>
      <c r="E7962" t="s">
        <v>92</v>
      </c>
      <c r="F7962" t="s">
        <v>162</v>
      </c>
      <c r="G7962" t="s">
        <v>716</v>
      </c>
      <c r="H7962" t="s">
        <v>754</v>
      </c>
      <c r="I7962">
        <v>1399</v>
      </c>
      <c r="K7962" s="1"/>
    </row>
    <row r="7963" spans="1:11" x14ac:dyDescent="0.25">
      <c r="A7963" s="5" t="str">
        <f t="shared" si="124"/>
        <v>ID1607G8046</v>
      </c>
      <c r="B7963">
        <v>8046</v>
      </c>
      <c r="C7963" t="s">
        <v>68</v>
      </c>
      <c r="D7963">
        <v>1607</v>
      </c>
      <c r="E7963" t="s">
        <v>92</v>
      </c>
      <c r="F7963" t="s">
        <v>162</v>
      </c>
      <c r="G7963" t="s">
        <v>716</v>
      </c>
      <c r="H7963" t="s">
        <v>448</v>
      </c>
      <c r="I7963">
        <v>1399</v>
      </c>
      <c r="K7963" s="1"/>
    </row>
    <row r="7964" spans="1:11" x14ac:dyDescent="0.25">
      <c r="A7964" s="5" t="str">
        <f t="shared" si="124"/>
        <v>ID1663G8047</v>
      </c>
      <c r="B7964">
        <v>8047</v>
      </c>
      <c r="C7964" t="s">
        <v>68</v>
      </c>
      <c r="D7964">
        <v>1663</v>
      </c>
      <c r="E7964" t="s">
        <v>92</v>
      </c>
      <c r="F7964" t="s">
        <v>162</v>
      </c>
      <c r="G7964" t="s">
        <v>761</v>
      </c>
      <c r="H7964" t="s">
        <v>761</v>
      </c>
      <c r="I7964">
        <v>395</v>
      </c>
      <c r="K7964" s="1"/>
    </row>
    <row r="7965" spans="1:11" x14ac:dyDescent="0.25">
      <c r="A7965" s="5" t="str">
        <f t="shared" si="124"/>
        <v>ID1664G8048</v>
      </c>
      <c r="B7965">
        <v>8048</v>
      </c>
      <c r="C7965" t="s">
        <v>68</v>
      </c>
      <c r="D7965">
        <v>1664</v>
      </c>
      <c r="E7965" t="s">
        <v>92</v>
      </c>
      <c r="F7965" t="s">
        <v>162</v>
      </c>
      <c r="G7965" t="s">
        <v>761</v>
      </c>
      <c r="H7965" t="s">
        <v>762</v>
      </c>
      <c r="I7965">
        <v>1663</v>
      </c>
      <c r="K7965" s="1"/>
    </row>
    <row r="7966" spans="1:11" x14ac:dyDescent="0.25">
      <c r="A7966" s="5" t="str">
        <f t="shared" si="124"/>
        <v>ID1666G8049</v>
      </c>
      <c r="B7966">
        <v>8049</v>
      </c>
      <c r="C7966" t="s">
        <v>68</v>
      </c>
      <c r="D7966">
        <v>1666</v>
      </c>
      <c r="E7966" t="s">
        <v>92</v>
      </c>
      <c r="F7966" t="s">
        <v>162</v>
      </c>
      <c r="G7966" t="s">
        <v>761</v>
      </c>
      <c r="H7966" t="s">
        <v>763</v>
      </c>
      <c r="I7966">
        <v>1663</v>
      </c>
      <c r="K7966" s="1"/>
    </row>
    <row r="7967" spans="1:11" x14ac:dyDescent="0.25">
      <c r="A7967" s="5" t="str">
        <f t="shared" si="124"/>
        <v>ID1669G8050</v>
      </c>
      <c r="B7967">
        <v>8050</v>
      </c>
      <c r="C7967" t="s">
        <v>68</v>
      </c>
      <c r="D7967">
        <v>1669</v>
      </c>
      <c r="E7967" t="s">
        <v>92</v>
      </c>
      <c r="F7967" t="s">
        <v>162</v>
      </c>
      <c r="G7967" t="s">
        <v>761</v>
      </c>
      <c r="H7967" t="s">
        <v>764</v>
      </c>
      <c r="I7967">
        <v>1663</v>
      </c>
      <c r="K7967" s="1"/>
    </row>
    <row r="7968" spans="1:11" x14ac:dyDescent="0.25">
      <c r="A7968" s="5" t="str">
        <f t="shared" si="124"/>
        <v>ID1673G8051</v>
      </c>
      <c r="B7968">
        <v>8051</v>
      </c>
      <c r="C7968" t="s">
        <v>68</v>
      </c>
      <c r="D7968">
        <v>1673</v>
      </c>
      <c r="E7968" t="s">
        <v>92</v>
      </c>
      <c r="F7968" t="s">
        <v>162</v>
      </c>
      <c r="G7968" t="s">
        <v>761</v>
      </c>
      <c r="H7968" t="s">
        <v>765</v>
      </c>
      <c r="I7968">
        <v>1663</v>
      </c>
      <c r="K7968" s="1"/>
    </row>
    <row r="7969" spans="1:11" x14ac:dyDescent="0.25">
      <c r="A7969" s="5" t="str">
        <f t="shared" si="124"/>
        <v>ID1674G8052</v>
      </c>
      <c r="B7969">
        <v>8052</v>
      </c>
      <c r="C7969" t="s">
        <v>68</v>
      </c>
      <c r="D7969">
        <v>1674</v>
      </c>
      <c r="E7969" t="s">
        <v>92</v>
      </c>
      <c r="F7969" t="s">
        <v>162</v>
      </c>
      <c r="G7969" t="s">
        <v>761</v>
      </c>
      <c r="H7969" t="s">
        <v>78</v>
      </c>
      <c r="I7969">
        <v>1663</v>
      </c>
      <c r="K7969" s="1"/>
    </row>
    <row r="7970" spans="1:11" x14ac:dyDescent="0.25">
      <c r="A7970" s="5" t="str">
        <f t="shared" si="124"/>
        <v>ID1717G8053</v>
      </c>
      <c r="B7970">
        <v>8053</v>
      </c>
      <c r="C7970" t="s">
        <v>68</v>
      </c>
      <c r="D7970">
        <v>1717</v>
      </c>
      <c r="E7970" t="s">
        <v>92</v>
      </c>
      <c r="F7970" t="s">
        <v>162</v>
      </c>
      <c r="G7970" t="s">
        <v>772</v>
      </c>
      <c r="H7970" t="s">
        <v>772</v>
      </c>
      <c r="I7970">
        <v>395</v>
      </c>
      <c r="K7970" s="1"/>
    </row>
    <row r="7971" spans="1:11" x14ac:dyDescent="0.25">
      <c r="A7971" s="5" t="str">
        <f t="shared" si="124"/>
        <v>ID1737G8054</v>
      </c>
      <c r="B7971">
        <v>8054</v>
      </c>
      <c r="C7971" t="s">
        <v>68</v>
      </c>
      <c r="D7971">
        <v>1737</v>
      </c>
      <c r="E7971" t="s">
        <v>92</v>
      </c>
      <c r="F7971" t="s">
        <v>162</v>
      </c>
      <c r="G7971" t="s">
        <v>772</v>
      </c>
      <c r="H7971" t="s">
        <v>781</v>
      </c>
      <c r="I7971">
        <v>1717</v>
      </c>
      <c r="K7971" s="1"/>
    </row>
    <row r="7972" spans="1:11" x14ac:dyDescent="0.25">
      <c r="A7972" s="5" t="str">
        <f t="shared" si="124"/>
        <v>ID1772G8055</v>
      </c>
      <c r="B7972">
        <v>8055</v>
      </c>
      <c r="C7972" t="s">
        <v>68</v>
      </c>
      <c r="D7972">
        <v>1772</v>
      </c>
      <c r="E7972" t="s">
        <v>92</v>
      </c>
      <c r="F7972" t="s">
        <v>162</v>
      </c>
      <c r="G7972" t="s">
        <v>772</v>
      </c>
      <c r="H7972" t="s">
        <v>790</v>
      </c>
      <c r="I7972">
        <v>1717</v>
      </c>
      <c r="K7972" s="1"/>
    </row>
    <row r="7973" spans="1:11" x14ac:dyDescent="0.25">
      <c r="A7973" s="5" t="str">
        <f t="shared" si="124"/>
        <v>ID1776G8056</v>
      </c>
      <c r="B7973">
        <v>8056</v>
      </c>
      <c r="C7973" t="s">
        <v>68</v>
      </c>
      <c r="D7973">
        <v>1776</v>
      </c>
      <c r="E7973" t="s">
        <v>92</v>
      </c>
      <c r="F7973" t="s">
        <v>162</v>
      </c>
      <c r="G7973" t="s">
        <v>772</v>
      </c>
      <c r="H7973" t="s">
        <v>791</v>
      </c>
      <c r="I7973">
        <v>1717</v>
      </c>
      <c r="K7973" s="1"/>
    </row>
    <row r="7974" spans="1:11" x14ac:dyDescent="0.25">
      <c r="A7974" s="5" t="str">
        <f t="shared" si="124"/>
        <v>ID1777G8057</v>
      </c>
      <c r="B7974">
        <v>8057</v>
      </c>
      <c r="C7974" t="s">
        <v>68</v>
      </c>
      <c r="D7974">
        <v>1777</v>
      </c>
      <c r="E7974" t="s">
        <v>92</v>
      </c>
      <c r="F7974" t="s">
        <v>162</v>
      </c>
      <c r="G7974" t="s">
        <v>772</v>
      </c>
      <c r="H7974" t="s">
        <v>78</v>
      </c>
      <c r="I7974">
        <v>1717</v>
      </c>
      <c r="K7974" s="1"/>
    </row>
    <row r="7975" spans="1:11" x14ac:dyDescent="0.25">
      <c r="A7975" s="5" t="str">
        <f t="shared" si="124"/>
        <v>ID1778G8058</v>
      </c>
      <c r="B7975">
        <v>8058</v>
      </c>
      <c r="C7975" t="s">
        <v>68</v>
      </c>
      <c r="D7975">
        <v>1778</v>
      </c>
      <c r="E7975" t="s">
        <v>92</v>
      </c>
      <c r="F7975" t="s">
        <v>162</v>
      </c>
      <c r="G7975" t="s">
        <v>792</v>
      </c>
      <c r="H7975" t="s">
        <v>792</v>
      </c>
      <c r="I7975">
        <v>395</v>
      </c>
      <c r="K7975" s="1"/>
    </row>
    <row r="7976" spans="1:11" x14ac:dyDescent="0.25">
      <c r="A7976" s="5" t="str">
        <f t="shared" si="124"/>
        <v>ID1779G8059</v>
      </c>
      <c r="B7976">
        <v>8059</v>
      </c>
      <c r="C7976" t="s">
        <v>107</v>
      </c>
      <c r="D7976">
        <v>1779</v>
      </c>
      <c r="E7976" t="s">
        <v>92</v>
      </c>
      <c r="F7976" t="s">
        <v>162</v>
      </c>
      <c r="G7976" t="s">
        <v>792</v>
      </c>
      <c r="H7976" t="s">
        <v>793</v>
      </c>
      <c r="I7976">
        <v>1778</v>
      </c>
      <c r="K7976" s="1"/>
    </row>
    <row r="7977" spans="1:11" x14ac:dyDescent="0.25">
      <c r="A7977" s="5" t="str">
        <f t="shared" si="124"/>
        <v>ID1780G8060</v>
      </c>
      <c r="B7977">
        <v>8060</v>
      </c>
      <c r="C7977" t="s">
        <v>107</v>
      </c>
      <c r="D7977">
        <v>1780</v>
      </c>
      <c r="E7977" t="s">
        <v>92</v>
      </c>
      <c r="F7977" t="s">
        <v>162</v>
      </c>
      <c r="G7977" t="s">
        <v>792</v>
      </c>
      <c r="H7977" t="s">
        <v>78</v>
      </c>
      <c r="I7977">
        <v>1778</v>
      </c>
      <c r="K7977" s="1"/>
    </row>
    <row r="7978" spans="1:11" x14ac:dyDescent="0.25">
      <c r="A7978" s="5" t="str">
        <f t="shared" si="124"/>
        <v>ID1956G8061</v>
      </c>
      <c r="B7978">
        <v>8061</v>
      </c>
      <c r="C7978" t="s">
        <v>68</v>
      </c>
      <c r="D7978">
        <v>1956</v>
      </c>
      <c r="E7978" t="s">
        <v>92</v>
      </c>
      <c r="F7978" t="s">
        <v>162</v>
      </c>
      <c r="G7978" t="s">
        <v>802</v>
      </c>
      <c r="H7978" t="s">
        <v>842</v>
      </c>
      <c r="I7978">
        <v>1789</v>
      </c>
      <c r="K7978" s="1"/>
    </row>
    <row r="7979" spans="1:11" x14ac:dyDescent="0.25">
      <c r="A7979" s="5" t="str">
        <f t="shared" si="124"/>
        <v>ID1957G8062</v>
      </c>
      <c r="B7979">
        <v>8062</v>
      </c>
      <c r="C7979" t="s">
        <v>68</v>
      </c>
      <c r="D7979">
        <v>1957</v>
      </c>
      <c r="E7979" t="s">
        <v>92</v>
      </c>
      <c r="F7979" t="s">
        <v>162</v>
      </c>
      <c r="G7979" t="s">
        <v>802</v>
      </c>
      <c r="H7979" t="s">
        <v>843</v>
      </c>
      <c r="I7979">
        <v>1789</v>
      </c>
      <c r="K7979" s="1"/>
    </row>
    <row r="7980" spans="1:11" x14ac:dyDescent="0.25">
      <c r="A7980" s="5" t="str">
        <f t="shared" si="124"/>
        <v>ID1958G8063</v>
      </c>
      <c r="B7980">
        <v>8063</v>
      </c>
      <c r="C7980" t="s">
        <v>68</v>
      </c>
      <c r="D7980">
        <v>1958</v>
      </c>
      <c r="E7980" t="s">
        <v>92</v>
      </c>
      <c r="F7980" t="s">
        <v>162</v>
      </c>
      <c r="G7980" t="s">
        <v>802</v>
      </c>
      <c r="H7980" t="s">
        <v>844</v>
      </c>
      <c r="I7980">
        <v>1789</v>
      </c>
      <c r="K7980" s="1"/>
    </row>
    <row r="7981" spans="1:11" x14ac:dyDescent="0.25">
      <c r="A7981" s="5" t="str">
        <f t="shared" si="124"/>
        <v>ID1959G8064</v>
      </c>
      <c r="B7981">
        <v>8064</v>
      </c>
      <c r="C7981" t="s">
        <v>68</v>
      </c>
      <c r="D7981">
        <v>1959</v>
      </c>
      <c r="E7981" t="s">
        <v>92</v>
      </c>
      <c r="F7981" t="s">
        <v>162</v>
      </c>
      <c r="G7981" t="s">
        <v>802</v>
      </c>
      <c r="H7981" t="s">
        <v>78</v>
      </c>
      <c r="I7981">
        <v>1789</v>
      </c>
      <c r="K7981" s="1"/>
    </row>
    <row r="7982" spans="1:11" x14ac:dyDescent="0.25">
      <c r="A7982" s="5" t="str">
        <f t="shared" si="124"/>
        <v>ID1789G8065</v>
      </c>
      <c r="B7982">
        <v>8065</v>
      </c>
      <c r="C7982" t="s">
        <v>68</v>
      </c>
      <c r="D7982">
        <v>1789</v>
      </c>
      <c r="E7982" t="s">
        <v>92</v>
      </c>
      <c r="F7982" t="s">
        <v>162</v>
      </c>
      <c r="G7982" t="s">
        <v>802</v>
      </c>
      <c r="H7982" t="s">
        <v>802</v>
      </c>
      <c r="I7982">
        <v>395</v>
      </c>
      <c r="K7982" s="1"/>
    </row>
    <row r="7983" spans="1:11" x14ac:dyDescent="0.25">
      <c r="A7983" s="5" t="str">
        <f t="shared" si="124"/>
        <v>ID1790G8066</v>
      </c>
      <c r="B7983">
        <v>8066</v>
      </c>
      <c r="C7983" t="s">
        <v>68</v>
      </c>
      <c r="D7983">
        <v>1790</v>
      </c>
      <c r="E7983" t="s">
        <v>92</v>
      </c>
      <c r="F7983" t="s">
        <v>162</v>
      </c>
      <c r="G7983" t="s">
        <v>802</v>
      </c>
      <c r="H7983" t="s">
        <v>803</v>
      </c>
      <c r="I7983">
        <v>1789</v>
      </c>
      <c r="K7983" s="1"/>
    </row>
    <row r="7984" spans="1:11" x14ac:dyDescent="0.25">
      <c r="A7984" s="5" t="str">
        <f t="shared" si="124"/>
        <v>ID1791G8067</v>
      </c>
      <c r="B7984">
        <v>8067</v>
      </c>
      <c r="C7984" t="s">
        <v>68</v>
      </c>
      <c r="D7984">
        <v>1791</v>
      </c>
      <c r="E7984" t="s">
        <v>92</v>
      </c>
      <c r="F7984" t="s">
        <v>162</v>
      </c>
      <c r="G7984" t="s">
        <v>802</v>
      </c>
      <c r="H7984" t="s">
        <v>804</v>
      </c>
      <c r="I7984">
        <v>1789</v>
      </c>
      <c r="K7984" s="1"/>
    </row>
    <row r="7985" spans="1:11" x14ac:dyDescent="0.25">
      <c r="A7985" s="5" t="str">
        <f t="shared" si="124"/>
        <v>ID1836G8068</v>
      </c>
      <c r="B7985">
        <v>8068</v>
      </c>
      <c r="C7985" t="s">
        <v>68</v>
      </c>
      <c r="D7985">
        <v>1836</v>
      </c>
      <c r="E7985" t="s">
        <v>92</v>
      </c>
      <c r="F7985" t="s">
        <v>162</v>
      </c>
      <c r="G7985" t="s">
        <v>802</v>
      </c>
      <c r="H7985" t="s">
        <v>808</v>
      </c>
      <c r="I7985">
        <v>1789</v>
      </c>
      <c r="K7985" s="1"/>
    </row>
    <row r="7986" spans="1:11" x14ac:dyDescent="0.25">
      <c r="A7986" s="5" t="str">
        <f t="shared" si="124"/>
        <v>ID1850G8069</v>
      </c>
      <c r="B7986">
        <v>8069</v>
      </c>
      <c r="C7986" t="s">
        <v>68</v>
      </c>
      <c r="D7986">
        <v>1850</v>
      </c>
      <c r="E7986" t="s">
        <v>92</v>
      </c>
      <c r="F7986" t="s">
        <v>162</v>
      </c>
      <c r="G7986" t="s">
        <v>802</v>
      </c>
      <c r="H7986" t="s">
        <v>809</v>
      </c>
      <c r="I7986">
        <v>1789</v>
      </c>
      <c r="K7986" s="1"/>
    </row>
    <row r="7987" spans="1:11" x14ac:dyDescent="0.25">
      <c r="A7987" s="5" t="str">
        <f t="shared" si="124"/>
        <v>ID1955G8070</v>
      </c>
      <c r="B7987">
        <v>8070</v>
      </c>
      <c r="C7987" t="s">
        <v>68</v>
      </c>
      <c r="D7987">
        <v>1955</v>
      </c>
      <c r="E7987" t="s">
        <v>92</v>
      </c>
      <c r="F7987" t="s">
        <v>162</v>
      </c>
      <c r="G7987" t="s">
        <v>802</v>
      </c>
      <c r="H7987" t="s">
        <v>841</v>
      </c>
      <c r="I7987">
        <v>1789</v>
      </c>
      <c r="K7987" s="1"/>
    </row>
    <row r="7988" spans="1:11" x14ac:dyDescent="0.25">
      <c r="A7988" s="5" t="str">
        <f t="shared" si="124"/>
        <v>ID1960G8071</v>
      </c>
      <c r="B7988">
        <v>8071</v>
      </c>
      <c r="C7988" t="s">
        <v>68</v>
      </c>
      <c r="D7988">
        <v>1960</v>
      </c>
      <c r="E7988" t="s">
        <v>92</v>
      </c>
      <c r="F7988" t="s">
        <v>162</v>
      </c>
      <c r="G7988" t="s">
        <v>845</v>
      </c>
      <c r="H7988" t="s">
        <v>845</v>
      </c>
      <c r="I7988">
        <v>395</v>
      </c>
      <c r="K7988" s="1"/>
    </row>
    <row r="7989" spans="1:11" x14ac:dyDescent="0.25">
      <c r="A7989" s="5" t="str">
        <f t="shared" si="124"/>
        <v>ID1961G8072</v>
      </c>
      <c r="B7989">
        <v>8072</v>
      </c>
      <c r="C7989" t="s">
        <v>107</v>
      </c>
      <c r="D7989">
        <v>1961</v>
      </c>
      <c r="E7989" t="s">
        <v>92</v>
      </c>
      <c r="F7989" t="s">
        <v>162</v>
      </c>
      <c r="G7989" t="s">
        <v>845</v>
      </c>
      <c r="H7989" t="s">
        <v>846</v>
      </c>
      <c r="I7989">
        <v>1960</v>
      </c>
      <c r="K7989" s="1"/>
    </row>
    <row r="7990" spans="1:11" x14ac:dyDescent="0.25">
      <c r="A7990" s="5" t="str">
        <f t="shared" si="124"/>
        <v>ID1962G8073</v>
      </c>
      <c r="B7990">
        <v>8073</v>
      </c>
      <c r="C7990" t="s">
        <v>68</v>
      </c>
      <c r="D7990">
        <v>1962</v>
      </c>
      <c r="E7990" t="s">
        <v>92</v>
      </c>
      <c r="F7990" t="s">
        <v>162</v>
      </c>
      <c r="G7990" t="s">
        <v>845</v>
      </c>
      <c r="H7990" t="s">
        <v>847</v>
      </c>
      <c r="I7990">
        <v>1960</v>
      </c>
      <c r="K7990" s="1"/>
    </row>
    <row r="7991" spans="1:11" x14ac:dyDescent="0.25">
      <c r="A7991" s="5" t="str">
        <f t="shared" si="124"/>
        <v>ID1963G8074</v>
      </c>
      <c r="B7991">
        <v>8074</v>
      </c>
      <c r="C7991" t="s">
        <v>68</v>
      </c>
      <c r="D7991">
        <v>1963</v>
      </c>
      <c r="E7991" t="s">
        <v>92</v>
      </c>
      <c r="F7991" t="s">
        <v>162</v>
      </c>
      <c r="G7991" t="s">
        <v>845</v>
      </c>
      <c r="H7991" t="s">
        <v>848</v>
      </c>
      <c r="I7991">
        <v>1960</v>
      </c>
      <c r="K7991" s="1"/>
    </row>
    <row r="7992" spans="1:11" x14ac:dyDescent="0.25">
      <c r="A7992" s="5" t="str">
        <f t="shared" si="124"/>
        <v>ID1964G8075</v>
      </c>
      <c r="B7992">
        <v>8075</v>
      </c>
      <c r="C7992" t="s">
        <v>68</v>
      </c>
      <c r="D7992">
        <v>1964</v>
      </c>
      <c r="E7992" t="s">
        <v>92</v>
      </c>
      <c r="F7992" t="s">
        <v>162</v>
      </c>
      <c r="G7992" t="s">
        <v>845</v>
      </c>
      <c r="H7992" t="s">
        <v>556</v>
      </c>
      <c r="I7992">
        <v>1960</v>
      </c>
      <c r="K7992" s="1"/>
    </row>
    <row r="7993" spans="1:11" x14ac:dyDescent="0.25">
      <c r="A7993" s="5" t="str">
        <f t="shared" si="124"/>
        <v>ID1965G8076</v>
      </c>
      <c r="B7993">
        <v>8076</v>
      </c>
      <c r="C7993" t="s">
        <v>68</v>
      </c>
      <c r="D7993">
        <v>1965</v>
      </c>
      <c r="E7993" t="s">
        <v>92</v>
      </c>
      <c r="F7993" t="s">
        <v>162</v>
      </c>
      <c r="G7993" t="s">
        <v>845</v>
      </c>
      <c r="H7993" t="s">
        <v>849</v>
      </c>
      <c r="I7993">
        <v>1960</v>
      </c>
      <c r="K7993" s="1"/>
    </row>
    <row r="7994" spans="1:11" x14ac:dyDescent="0.25">
      <c r="A7994" s="5" t="str">
        <f t="shared" si="124"/>
        <v>ID1966G8077</v>
      </c>
      <c r="B7994">
        <v>8077</v>
      </c>
      <c r="C7994" t="s">
        <v>68</v>
      </c>
      <c r="D7994">
        <v>1966</v>
      </c>
      <c r="E7994" t="s">
        <v>92</v>
      </c>
      <c r="F7994" t="s">
        <v>162</v>
      </c>
      <c r="G7994" t="s">
        <v>845</v>
      </c>
      <c r="H7994" t="s">
        <v>78</v>
      </c>
      <c r="I7994">
        <v>1960</v>
      </c>
      <c r="K7994" s="1"/>
    </row>
    <row r="7995" spans="1:11" x14ac:dyDescent="0.25">
      <c r="A7995" s="5" t="str">
        <f t="shared" si="124"/>
        <v>ID1967G8078</v>
      </c>
      <c r="B7995">
        <v>8078</v>
      </c>
      <c r="C7995" t="s">
        <v>68</v>
      </c>
      <c r="D7995">
        <v>1967</v>
      </c>
      <c r="E7995" t="s">
        <v>92</v>
      </c>
      <c r="F7995" t="s">
        <v>162</v>
      </c>
      <c r="G7995" t="s">
        <v>850</v>
      </c>
      <c r="H7995" t="s">
        <v>850</v>
      </c>
      <c r="I7995">
        <v>395</v>
      </c>
      <c r="K7995" s="1"/>
    </row>
    <row r="7996" spans="1:11" x14ac:dyDescent="0.25">
      <c r="A7996" s="5" t="str">
        <f t="shared" si="124"/>
        <v>ID1968G8079</v>
      </c>
      <c r="B7996">
        <v>8079</v>
      </c>
      <c r="C7996" t="s">
        <v>68</v>
      </c>
      <c r="D7996">
        <v>1968</v>
      </c>
      <c r="E7996" t="s">
        <v>92</v>
      </c>
      <c r="F7996" t="s">
        <v>162</v>
      </c>
      <c r="G7996" t="s">
        <v>850</v>
      </c>
      <c r="H7996" t="s">
        <v>851</v>
      </c>
      <c r="I7996">
        <v>1967</v>
      </c>
      <c r="K7996" s="1"/>
    </row>
    <row r="7997" spans="1:11" x14ac:dyDescent="0.25">
      <c r="A7997" s="5" t="str">
        <f t="shared" si="124"/>
        <v>ID1969G8080</v>
      </c>
      <c r="B7997">
        <v>8080</v>
      </c>
      <c r="C7997" t="s">
        <v>68</v>
      </c>
      <c r="D7997">
        <v>1969</v>
      </c>
      <c r="E7997" t="s">
        <v>92</v>
      </c>
      <c r="F7997" t="s">
        <v>162</v>
      </c>
      <c r="G7997" t="s">
        <v>850</v>
      </c>
      <c r="H7997" t="s">
        <v>852</v>
      </c>
      <c r="I7997">
        <v>1967</v>
      </c>
      <c r="K7997" s="1"/>
    </row>
    <row r="7998" spans="1:11" x14ac:dyDescent="0.25">
      <c r="A7998" s="5" t="str">
        <f t="shared" si="124"/>
        <v>ID1970G8081</v>
      </c>
      <c r="B7998">
        <v>8081</v>
      </c>
      <c r="C7998" t="s">
        <v>68</v>
      </c>
      <c r="D7998">
        <v>1970</v>
      </c>
      <c r="E7998" t="s">
        <v>92</v>
      </c>
      <c r="F7998" t="s">
        <v>162</v>
      </c>
      <c r="G7998" t="s">
        <v>850</v>
      </c>
      <c r="H7998" t="s">
        <v>853</v>
      </c>
      <c r="I7998">
        <v>1967</v>
      </c>
      <c r="K7998" s="1"/>
    </row>
    <row r="7999" spans="1:11" x14ac:dyDescent="0.25">
      <c r="A7999" s="5" t="str">
        <f t="shared" si="124"/>
        <v>ID1971G8082</v>
      </c>
      <c r="B7999">
        <v>8082</v>
      </c>
      <c r="C7999" t="s">
        <v>68</v>
      </c>
      <c r="D7999">
        <v>1971</v>
      </c>
      <c r="E7999" t="s">
        <v>92</v>
      </c>
      <c r="F7999" t="s">
        <v>162</v>
      </c>
      <c r="G7999" t="s">
        <v>850</v>
      </c>
      <c r="H7999" t="s">
        <v>854</v>
      </c>
      <c r="I7999">
        <v>1967</v>
      </c>
      <c r="K7999" s="1"/>
    </row>
    <row r="8000" spans="1:11" x14ac:dyDescent="0.25">
      <c r="A8000" s="5" t="str">
        <f t="shared" si="124"/>
        <v>ID1972G8083</v>
      </c>
      <c r="B8000">
        <v>8083</v>
      </c>
      <c r="C8000" t="s">
        <v>68</v>
      </c>
      <c r="D8000">
        <v>1972</v>
      </c>
      <c r="E8000" t="s">
        <v>92</v>
      </c>
      <c r="F8000" t="s">
        <v>162</v>
      </c>
      <c r="G8000" t="s">
        <v>850</v>
      </c>
      <c r="H8000" t="s">
        <v>855</v>
      </c>
      <c r="I8000">
        <v>1967</v>
      </c>
      <c r="K8000" s="1"/>
    </row>
    <row r="8001" spans="1:11" x14ac:dyDescent="0.25">
      <c r="A8001" s="5" t="str">
        <f t="shared" si="124"/>
        <v>ID1973G8084</v>
      </c>
      <c r="B8001">
        <v>8084</v>
      </c>
      <c r="C8001" t="s">
        <v>68</v>
      </c>
      <c r="D8001">
        <v>1973</v>
      </c>
      <c r="E8001" t="s">
        <v>92</v>
      </c>
      <c r="F8001" t="s">
        <v>162</v>
      </c>
      <c r="G8001" t="s">
        <v>850</v>
      </c>
      <c r="H8001" t="s">
        <v>856</v>
      </c>
      <c r="I8001">
        <v>1967</v>
      </c>
      <c r="K8001" s="1"/>
    </row>
    <row r="8002" spans="1:11" x14ac:dyDescent="0.25">
      <c r="A8002" s="5" t="str">
        <f t="shared" si="124"/>
        <v>ID1974G8085</v>
      </c>
      <c r="B8002">
        <v>8085</v>
      </c>
      <c r="C8002" t="s">
        <v>68</v>
      </c>
      <c r="D8002">
        <v>1974</v>
      </c>
      <c r="E8002" t="s">
        <v>92</v>
      </c>
      <c r="F8002" t="s">
        <v>162</v>
      </c>
      <c r="G8002" t="s">
        <v>850</v>
      </c>
      <c r="H8002" t="s">
        <v>857</v>
      </c>
      <c r="I8002">
        <v>1967</v>
      </c>
      <c r="K8002" s="1"/>
    </row>
    <row r="8003" spans="1:11" x14ac:dyDescent="0.25">
      <c r="A8003" s="5" t="str">
        <f t="shared" ref="A8003:A8066" si="125">"ID"&amp;D8003&amp;"G"&amp;B8003</f>
        <v>ID1975G8086</v>
      </c>
      <c r="B8003">
        <v>8086</v>
      </c>
      <c r="C8003" t="s">
        <v>68</v>
      </c>
      <c r="D8003">
        <v>1975</v>
      </c>
      <c r="E8003" t="s">
        <v>92</v>
      </c>
      <c r="F8003" t="s">
        <v>162</v>
      </c>
      <c r="G8003" t="s">
        <v>850</v>
      </c>
      <c r="H8003" t="s">
        <v>858</v>
      </c>
      <c r="I8003">
        <v>1967</v>
      </c>
      <c r="K8003" s="1"/>
    </row>
    <row r="8004" spans="1:11" x14ac:dyDescent="0.25">
      <c r="A8004" s="5" t="str">
        <f t="shared" si="125"/>
        <v>ID1976G8087</v>
      </c>
      <c r="B8004">
        <v>8087</v>
      </c>
      <c r="C8004" t="s">
        <v>68</v>
      </c>
      <c r="D8004">
        <v>1976</v>
      </c>
      <c r="E8004" t="s">
        <v>92</v>
      </c>
      <c r="F8004" t="s">
        <v>162</v>
      </c>
      <c r="G8004" t="s">
        <v>850</v>
      </c>
      <c r="H8004" t="s">
        <v>859</v>
      </c>
      <c r="I8004">
        <v>1967</v>
      </c>
      <c r="K8004" s="1"/>
    </row>
    <row r="8005" spans="1:11" x14ac:dyDescent="0.25">
      <c r="A8005" s="5" t="str">
        <f t="shared" si="125"/>
        <v>ID1977G8088</v>
      </c>
      <c r="B8005">
        <v>8088</v>
      </c>
      <c r="C8005" t="s">
        <v>68</v>
      </c>
      <c r="D8005">
        <v>1977</v>
      </c>
      <c r="E8005" t="s">
        <v>92</v>
      </c>
      <c r="F8005" t="s">
        <v>162</v>
      </c>
      <c r="G8005" t="s">
        <v>850</v>
      </c>
      <c r="H8005" t="s">
        <v>78</v>
      </c>
      <c r="I8005">
        <v>1967</v>
      </c>
      <c r="K8005" s="1"/>
    </row>
    <row r="8006" spans="1:11" x14ac:dyDescent="0.25">
      <c r="A8006" s="5" t="str">
        <f t="shared" si="125"/>
        <v>ID1978G8089</v>
      </c>
      <c r="B8006">
        <v>8089</v>
      </c>
      <c r="C8006" t="s">
        <v>68</v>
      </c>
      <c r="D8006">
        <v>1978</v>
      </c>
      <c r="E8006" t="s">
        <v>92</v>
      </c>
      <c r="F8006" t="s">
        <v>162</v>
      </c>
      <c r="G8006" t="s">
        <v>860</v>
      </c>
      <c r="H8006" t="s">
        <v>860</v>
      </c>
      <c r="I8006">
        <v>395</v>
      </c>
      <c r="K8006" s="1"/>
    </row>
    <row r="8007" spans="1:11" x14ac:dyDescent="0.25">
      <c r="A8007" s="5" t="str">
        <f t="shared" si="125"/>
        <v>ID1979G8090</v>
      </c>
      <c r="B8007">
        <v>8090</v>
      </c>
      <c r="C8007" t="s">
        <v>68</v>
      </c>
      <c r="D8007">
        <v>1979</v>
      </c>
      <c r="E8007" t="s">
        <v>92</v>
      </c>
      <c r="F8007" t="s">
        <v>162</v>
      </c>
      <c r="G8007" t="s">
        <v>860</v>
      </c>
      <c r="H8007" t="s">
        <v>861</v>
      </c>
      <c r="I8007">
        <v>1978</v>
      </c>
      <c r="K8007" s="1"/>
    </row>
    <row r="8008" spans="1:11" x14ac:dyDescent="0.25">
      <c r="A8008" s="5" t="str">
        <f t="shared" si="125"/>
        <v>ID1980G8091</v>
      </c>
      <c r="B8008">
        <v>8091</v>
      </c>
      <c r="C8008" t="s">
        <v>68</v>
      </c>
      <c r="D8008">
        <v>1980</v>
      </c>
      <c r="E8008" t="s">
        <v>92</v>
      </c>
      <c r="F8008" t="s">
        <v>162</v>
      </c>
      <c r="G8008" t="s">
        <v>860</v>
      </c>
      <c r="H8008" t="s">
        <v>556</v>
      </c>
      <c r="I8008">
        <v>1978</v>
      </c>
      <c r="K8008" s="1"/>
    </row>
    <row r="8009" spans="1:11" x14ac:dyDescent="0.25">
      <c r="A8009" s="5" t="str">
        <f t="shared" si="125"/>
        <v>ID1981G8092</v>
      </c>
      <c r="B8009">
        <v>8092</v>
      </c>
      <c r="C8009" t="s">
        <v>68</v>
      </c>
      <c r="D8009">
        <v>1981</v>
      </c>
      <c r="E8009" t="s">
        <v>92</v>
      </c>
      <c r="F8009" t="s">
        <v>162</v>
      </c>
      <c r="G8009" t="s">
        <v>860</v>
      </c>
      <c r="H8009" t="s">
        <v>862</v>
      </c>
      <c r="I8009">
        <v>1978</v>
      </c>
      <c r="K8009" s="1"/>
    </row>
    <row r="8010" spans="1:11" x14ac:dyDescent="0.25">
      <c r="A8010" s="5" t="str">
        <f t="shared" si="125"/>
        <v>ID1982G8093</v>
      </c>
      <c r="B8010">
        <v>8093</v>
      </c>
      <c r="C8010" t="s">
        <v>68</v>
      </c>
      <c r="D8010">
        <v>1982</v>
      </c>
      <c r="E8010" t="s">
        <v>92</v>
      </c>
      <c r="F8010" t="s">
        <v>162</v>
      </c>
      <c r="G8010" t="s">
        <v>860</v>
      </c>
      <c r="H8010" t="s">
        <v>863</v>
      </c>
      <c r="I8010">
        <v>1978</v>
      </c>
      <c r="K8010" s="1"/>
    </row>
    <row r="8011" spans="1:11" x14ac:dyDescent="0.25">
      <c r="A8011" s="5" t="str">
        <f t="shared" si="125"/>
        <v>ID1983G8094</v>
      </c>
      <c r="B8011">
        <v>8094</v>
      </c>
      <c r="C8011" t="s">
        <v>68</v>
      </c>
      <c r="D8011">
        <v>1983</v>
      </c>
      <c r="E8011" t="s">
        <v>92</v>
      </c>
      <c r="F8011" t="s">
        <v>162</v>
      </c>
      <c r="G8011" t="s">
        <v>860</v>
      </c>
      <c r="H8011" t="s">
        <v>864</v>
      </c>
      <c r="I8011">
        <v>1978</v>
      </c>
      <c r="K8011" s="1"/>
    </row>
    <row r="8012" spans="1:11" x14ac:dyDescent="0.25">
      <c r="A8012" s="5" t="str">
        <f t="shared" si="125"/>
        <v>ID1984G8095</v>
      </c>
      <c r="B8012">
        <v>8095</v>
      </c>
      <c r="C8012" t="s">
        <v>68</v>
      </c>
      <c r="D8012">
        <v>1984</v>
      </c>
      <c r="E8012" t="s">
        <v>92</v>
      </c>
      <c r="F8012" t="s">
        <v>162</v>
      </c>
      <c r="G8012" t="s">
        <v>860</v>
      </c>
      <c r="H8012" t="s">
        <v>78</v>
      </c>
      <c r="I8012">
        <v>1978</v>
      </c>
      <c r="K8012" s="1"/>
    </row>
    <row r="8013" spans="1:11" x14ac:dyDescent="0.25">
      <c r="A8013" s="5" t="str">
        <f t="shared" si="125"/>
        <v>ID1992G8096</v>
      </c>
      <c r="B8013">
        <v>8096</v>
      </c>
      <c r="C8013" t="s">
        <v>107</v>
      </c>
      <c r="D8013">
        <v>1992</v>
      </c>
      <c r="E8013" t="s">
        <v>92</v>
      </c>
      <c r="F8013" t="s">
        <v>162</v>
      </c>
      <c r="G8013" t="s">
        <v>866</v>
      </c>
      <c r="H8013" t="s">
        <v>871</v>
      </c>
      <c r="I8013">
        <v>1986</v>
      </c>
      <c r="K8013" s="1"/>
    </row>
    <row r="8014" spans="1:11" x14ac:dyDescent="0.25">
      <c r="A8014" s="5" t="str">
        <f t="shared" si="125"/>
        <v>ID2004G8097</v>
      </c>
      <c r="B8014">
        <v>8097</v>
      </c>
      <c r="C8014" t="s">
        <v>107</v>
      </c>
      <c r="D8014">
        <v>2004</v>
      </c>
      <c r="E8014" t="s">
        <v>92</v>
      </c>
      <c r="F8014" t="s">
        <v>162</v>
      </c>
      <c r="G8014" t="s">
        <v>866</v>
      </c>
      <c r="H8014" t="s">
        <v>873</v>
      </c>
      <c r="I8014">
        <v>1986</v>
      </c>
      <c r="K8014" s="1"/>
    </row>
    <row r="8015" spans="1:11" x14ac:dyDescent="0.25">
      <c r="A8015" s="5" t="str">
        <f t="shared" si="125"/>
        <v>ID2005G8098</v>
      </c>
      <c r="B8015">
        <v>8098</v>
      </c>
      <c r="C8015" t="s">
        <v>107</v>
      </c>
      <c r="D8015">
        <v>2005</v>
      </c>
      <c r="E8015" t="s">
        <v>92</v>
      </c>
      <c r="F8015" t="s">
        <v>162</v>
      </c>
      <c r="G8015" t="s">
        <v>866</v>
      </c>
      <c r="H8015" t="s">
        <v>858</v>
      </c>
      <c r="I8015">
        <v>1986</v>
      </c>
      <c r="K8015" s="1"/>
    </row>
    <row r="8016" spans="1:11" x14ac:dyDescent="0.25">
      <c r="A8016" s="5" t="str">
        <f t="shared" si="125"/>
        <v>ID2021G8099</v>
      </c>
      <c r="B8016">
        <v>8099</v>
      </c>
      <c r="C8016" t="s">
        <v>68</v>
      </c>
      <c r="D8016">
        <v>2021</v>
      </c>
      <c r="E8016" t="s">
        <v>92</v>
      </c>
      <c r="F8016" t="s">
        <v>162</v>
      </c>
      <c r="G8016" t="s">
        <v>866</v>
      </c>
      <c r="H8016" t="s">
        <v>78</v>
      </c>
      <c r="I8016">
        <v>1986</v>
      </c>
      <c r="K8016" s="1"/>
    </row>
    <row r="8017" spans="1:11" x14ac:dyDescent="0.25">
      <c r="A8017" s="5" t="str">
        <f t="shared" si="125"/>
        <v>ID1986G8100</v>
      </c>
      <c r="B8017">
        <v>8100</v>
      </c>
      <c r="C8017" t="s">
        <v>68</v>
      </c>
      <c r="D8017">
        <v>1986</v>
      </c>
      <c r="E8017" t="s">
        <v>92</v>
      </c>
      <c r="F8017" t="s">
        <v>162</v>
      </c>
      <c r="G8017" t="s">
        <v>866</v>
      </c>
      <c r="H8017" t="s">
        <v>866</v>
      </c>
      <c r="I8017">
        <v>395</v>
      </c>
      <c r="K8017" s="1"/>
    </row>
    <row r="8018" spans="1:11" x14ac:dyDescent="0.25">
      <c r="A8018" s="5" t="str">
        <f t="shared" si="125"/>
        <v>ID1987G8101</v>
      </c>
      <c r="B8018">
        <v>8101</v>
      </c>
      <c r="C8018" t="s">
        <v>107</v>
      </c>
      <c r="D8018">
        <v>1987</v>
      </c>
      <c r="E8018" t="s">
        <v>92</v>
      </c>
      <c r="F8018" t="s">
        <v>162</v>
      </c>
      <c r="G8018" t="s">
        <v>866</v>
      </c>
      <c r="H8018" t="s">
        <v>867</v>
      </c>
      <c r="I8018">
        <v>1986</v>
      </c>
      <c r="K8018" s="1"/>
    </row>
    <row r="8019" spans="1:11" x14ac:dyDescent="0.25">
      <c r="A8019" s="5" t="str">
        <f t="shared" si="125"/>
        <v>ID1988G8102</v>
      </c>
      <c r="B8019">
        <v>8102</v>
      </c>
      <c r="C8019" t="s">
        <v>107</v>
      </c>
      <c r="D8019">
        <v>1988</v>
      </c>
      <c r="E8019" t="s">
        <v>92</v>
      </c>
      <c r="F8019" t="s">
        <v>162</v>
      </c>
      <c r="G8019" t="s">
        <v>866</v>
      </c>
      <c r="H8019" t="s">
        <v>868</v>
      </c>
      <c r="I8019">
        <v>1986</v>
      </c>
      <c r="K8019" s="1"/>
    </row>
    <row r="8020" spans="1:11" x14ac:dyDescent="0.25">
      <c r="A8020" s="5" t="str">
        <f t="shared" si="125"/>
        <v>ID1989G8103</v>
      </c>
      <c r="B8020">
        <v>8103</v>
      </c>
      <c r="C8020" t="s">
        <v>107</v>
      </c>
      <c r="D8020">
        <v>1989</v>
      </c>
      <c r="E8020" t="s">
        <v>92</v>
      </c>
      <c r="F8020" t="s">
        <v>162</v>
      </c>
      <c r="G8020" t="s">
        <v>866</v>
      </c>
      <c r="H8020" t="s">
        <v>869</v>
      </c>
      <c r="I8020">
        <v>1986</v>
      </c>
      <c r="K8020" s="1"/>
    </row>
    <row r="8021" spans="1:11" x14ac:dyDescent="0.25">
      <c r="A8021" s="5" t="str">
        <f t="shared" si="125"/>
        <v>ID1990G8104</v>
      </c>
      <c r="B8021">
        <v>8104</v>
      </c>
      <c r="C8021" t="s">
        <v>107</v>
      </c>
      <c r="D8021">
        <v>1990</v>
      </c>
      <c r="E8021" t="s">
        <v>92</v>
      </c>
      <c r="F8021" t="s">
        <v>162</v>
      </c>
      <c r="G8021" t="s">
        <v>866</v>
      </c>
      <c r="H8021" t="s">
        <v>870</v>
      </c>
      <c r="I8021">
        <v>1986</v>
      </c>
      <c r="K8021" s="1"/>
    </row>
    <row r="8022" spans="1:11" x14ac:dyDescent="0.25">
      <c r="A8022" s="5" t="str">
        <f t="shared" si="125"/>
        <v>ID1991G8105</v>
      </c>
      <c r="B8022">
        <v>8105</v>
      </c>
      <c r="C8022" t="s">
        <v>68</v>
      </c>
      <c r="D8022">
        <v>1991</v>
      </c>
      <c r="E8022" t="s">
        <v>92</v>
      </c>
      <c r="F8022" t="s">
        <v>162</v>
      </c>
      <c r="G8022" t="s">
        <v>866</v>
      </c>
      <c r="H8022" t="s">
        <v>556</v>
      </c>
      <c r="I8022">
        <v>1986</v>
      </c>
      <c r="K8022" s="1"/>
    </row>
    <row r="8023" spans="1:11" x14ac:dyDescent="0.25">
      <c r="A8023" s="5" t="str">
        <f t="shared" si="125"/>
        <v>ID2167G8106</v>
      </c>
      <c r="B8023">
        <v>8106</v>
      </c>
      <c r="C8023" t="s">
        <v>107</v>
      </c>
      <c r="D8023">
        <v>2167</v>
      </c>
      <c r="E8023" t="s">
        <v>92</v>
      </c>
      <c r="F8023" t="s">
        <v>162</v>
      </c>
      <c r="G8023" t="s">
        <v>876</v>
      </c>
      <c r="H8023" t="s">
        <v>924</v>
      </c>
      <c r="I8023">
        <v>2054</v>
      </c>
      <c r="K8023" s="1"/>
    </row>
    <row r="8024" spans="1:11" x14ac:dyDescent="0.25">
      <c r="A8024" s="5" t="str">
        <f t="shared" si="125"/>
        <v>ID2168G8107</v>
      </c>
      <c r="B8024">
        <v>8107</v>
      </c>
      <c r="C8024" t="s">
        <v>107</v>
      </c>
      <c r="D8024">
        <v>2168</v>
      </c>
      <c r="E8024" t="s">
        <v>92</v>
      </c>
      <c r="F8024" t="s">
        <v>162</v>
      </c>
      <c r="G8024" t="s">
        <v>876</v>
      </c>
      <c r="H8024" t="s">
        <v>78</v>
      </c>
      <c r="I8024">
        <v>2054</v>
      </c>
      <c r="K8024" s="1"/>
    </row>
    <row r="8025" spans="1:11" x14ac:dyDescent="0.25">
      <c r="A8025" s="5" t="str">
        <f t="shared" si="125"/>
        <v>ID2054G8108</v>
      </c>
      <c r="B8025">
        <v>8108</v>
      </c>
      <c r="C8025" t="s">
        <v>68</v>
      </c>
      <c r="D8025">
        <v>2054</v>
      </c>
      <c r="E8025" t="s">
        <v>92</v>
      </c>
      <c r="F8025" t="s">
        <v>162</v>
      </c>
      <c r="G8025" t="s">
        <v>876</v>
      </c>
      <c r="H8025" t="s">
        <v>876</v>
      </c>
      <c r="I8025">
        <v>395</v>
      </c>
      <c r="K8025" s="1"/>
    </row>
    <row r="8026" spans="1:11" x14ac:dyDescent="0.25">
      <c r="A8026" s="5" t="str">
        <f t="shared" si="125"/>
        <v>ID2065G8109</v>
      </c>
      <c r="B8026">
        <v>8109</v>
      </c>
      <c r="C8026" t="s">
        <v>107</v>
      </c>
      <c r="D8026">
        <v>2065</v>
      </c>
      <c r="E8026" t="s">
        <v>92</v>
      </c>
      <c r="F8026" t="s">
        <v>162</v>
      </c>
      <c r="G8026" t="s">
        <v>876</v>
      </c>
      <c r="H8026" t="s">
        <v>877</v>
      </c>
      <c r="I8026">
        <v>2054</v>
      </c>
      <c r="K8026" s="1"/>
    </row>
    <row r="8027" spans="1:11" x14ac:dyDescent="0.25">
      <c r="A8027" s="5" t="str">
        <f t="shared" si="125"/>
        <v>ID2101G8110</v>
      </c>
      <c r="B8027">
        <v>8110</v>
      </c>
      <c r="C8027" t="s">
        <v>107</v>
      </c>
      <c r="D8027">
        <v>2101</v>
      </c>
      <c r="E8027" t="s">
        <v>92</v>
      </c>
      <c r="F8027" t="s">
        <v>162</v>
      </c>
      <c r="G8027" t="s">
        <v>876</v>
      </c>
      <c r="H8027" t="s">
        <v>887</v>
      </c>
      <c r="I8027">
        <v>2054</v>
      </c>
      <c r="K8027" s="1"/>
    </row>
    <row r="8028" spans="1:11" x14ac:dyDescent="0.25">
      <c r="A8028" s="5" t="str">
        <f t="shared" si="125"/>
        <v>ID2102G8111</v>
      </c>
      <c r="B8028">
        <v>8111</v>
      </c>
      <c r="C8028" t="s">
        <v>68</v>
      </c>
      <c r="D8028">
        <v>2102</v>
      </c>
      <c r="E8028" t="s">
        <v>92</v>
      </c>
      <c r="F8028" t="s">
        <v>162</v>
      </c>
      <c r="G8028" t="s">
        <v>876</v>
      </c>
      <c r="H8028" t="s">
        <v>888</v>
      </c>
      <c r="I8028">
        <v>2054</v>
      </c>
      <c r="K8028" s="1"/>
    </row>
    <row r="8029" spans="1:11" x14ac:dyDescent="0.25">
      <c r="A8029" s="5" t="str">
        <f t="shared" si="125"/>
        <v>ID2103G8112</v>
      </c>
      <c r="B8029">
        <v>8112</v>
      </c>
      <c r="C8029" t="s">
        <v>107</v>
      </c>
      <c r="D8029">
        <v>2103</v>
      </c>
      <c r="E8029" t="s">
        <v>92</v>
      </c>
      <c r="F8029" t="s">
        <v>162</v>
      </c>
      <c r="G8029" t="s">
        <v>876</v>
      </c>
      <c r="H8029" t="s">
        <v>889</v>
      </c>
      <c r="I8029">
        <v>2054</v>
      </c>
      <c r="K8029" s="1"/>
    </row>
    <row r="8030" spans="1:11" x14ac:dyDescent="0.25">
      <c r="A8030" s="5" t="str">
        <f t="shared" si="125"/>
        <v>ID2122G8113</v>
      </c>
      <c r="B8030">
        <v>8113</v>
      </c>
      <c r="C8030" t="s">
        <v>107</v>
      </c>
      <c r="D8030">
        <v>2122</v>
      </c>
      <c r="E8030" t="s">
        <v>92</v>
      </c>
      <c r="F8030" t="s">
        <v>162</v>
      </c>
      <c r="G8030" t="s">
        <v>876</v>
      </c>
      <c r="H8030" t="s">
        <v>899</v>
      </c>
      <c r="I8030">
        <v>2054</v>
      </c>
      <c r="K8030" s="1"/>
    </row>
    <row r="8031" spans="1:11" x14ac:dyDescent="0.25">
      <c r="A8031" s="5" t="str">
        <f t="shared" si="125"/>
        <v>ID2169G8114</v>
      </c>
      <c r="B8031">
        <v>8114</v>
      </c>
      <c r="C8031" t="s">
        <v>68</v>
      </c>
      <c r="D8031">
        <v>2169</v>
      </c>
      <c r="E8031" t="s">
        <v>92</v>
      </c>
      <c r="F8031" t="s">
        <v>162</v>
      </c>
      <c r="G8031" t="s">
        <v>925</v>
      </c>
      <c r="H8031" t="s">
        <v>925</v>
      </c>
      <c r="I8031">
        <v>395</v>
      </c>
      <c r="K8031" s="1"/>
    </row>
    <row r="8032" spans="1:11" x14ac:dyDescent="0.25">
      <c r="A8032" s="5" t="str">
        <f t="shared" si="125"/>
        <v>ID1706G8115</v>
      </c>
      <c r="B8032">
        <v>8115</v>
      </c>
      <c r="C8032" t="s">
        <v>107</v>
      </c>
      <c r="D8032">
        <v>1706</v>
      </c>
      <c r="E8032" t="s">
        <v>92</v>
      </c>
      <c r="F8032" t="s">
        <v>162</v>
      </c>
      <c r="G8032" t="s">
        <v>770</v>
      </c>
      <c r="H8032" t="s">
        <v>771</v>
      </c>
      <c r="I8032">
        <v>3791</v>
      </c>
      <c r="K8032" s="1"/>
    </row>
    <row r="8033" spans="1:11" x14ac:dyDescent="0.25">
      <c r="A8033" s="5" t="str">
        <f t="shared" si="125"/>
        <v>ID1707G8116</v>
      </c>
      <c r="B8033">
        <v>8116</v>
      </c>
      <c r="C8033" t="s">
        <v>68</v>
      </c>
      <c r="D8033">
        <v>1707</v>
      </c>
      <c r="E8033" t="s">
        <v>92</v>
      </c>
      <c r="F8033" t="s">
        <v>162</v>
      </c>
      <c r="G8033" t="s">
        <v>770</v>
      </c>
      <c r="H8033" t="s">
        <v>759</v>
      </c>
      <c r="I8033">
        <v>3791</v>
      </c>
      <c r="K8033" s="1"/>
    </row>
    <row r="8034" spans="1:11" x14ac:dyDescent="0.25">
      <c r="A8034" s="5" t="str">
        <f t="shared" si="125"/>
        <v>ID2032G8117</v>
      </c>
      <c r="B8034">
        <v>8117</v>
      </c>
      <c r="C8034" t="s">
        <v>68</v>
      </c>
      <c r="D8034">
        <v>2032</v>
      </c>
      <c r="E8034" t="s">
        <v>92</v>
      </c>
      <c r="F8034" t="s">
        <v>162</v>
      </c>
      <c r="G8034" t="s">
        <v>874</v>
      </c>
      <c r="H8034" t="s">
        <v>875</v>
      </c>
      <c r="I8034">
        <v>3794</v>
      </c>
      <c r="K8034" s="1"/>
    </row>
    <row r="8035" spans="1:11" x14ac:dyDescent="0.25">
      <c r="A8035" s="5" t="str">
        <f t="shared" si="125"/>
        <v>ID2043G8118</v>
      </c>
      <c r="B8035">
        <v>8118</v>
      </c>
      <c r="C8035" t="s">
        <v>68</v>
      </c>
      <c r="D8035">
        <v>2043</v>
      </c>
      <c r="E8035" t="s">
        <v>92</v>
      </c>
      <c r="F8035" t="s">
        <v>162</v>
      </c>
      <c r="G8035" t="s">
        <v>874</v>
      </c>
      <c r="H8035" t="s">
        <v>78</v>
      </c>
      <c r="I8035">
        <v>3794</v>
      </c>
      <c r="K8035" s="1"/>
    </row>
    <row r="8036" spans="1:11" x14ac:dyDescent="0.25">
      <c r="A8036" s="5" t="str">
        <f t="shared" si="125"/>
        <v>ID1985G8119</v>
      </c>
      <c r="B8036">
        <v>8119</v>
      </c>
      <c r="C8036" t="s">
        <v>68</v>
      </c>
      <c r="D8036">
        <v>1985</v>
      </c>
      <c r="E8036" t="s">
        <v>92</v>
      </c>
      <c r="F8036" t="s">
        <v>162</v>
      </c>
      <c r="G8036" t="s">
        <v>865</v>
      </c>
      <c r="H8036" t="s">
        <v>78</v>
      </c>
      <c r="I8036">
        <v>6092</v>
      </c>
      <c r="K8036" s="1"/>
    </row>
    <row r="8037" spans="1:11" x14ac:dyDescent="0.25">
      <c r="A8037" s="5" t="str">
        <f t="shared" si="125"/>
        <v>ID2179G8120</v>
      </c>
      <c r="B8037">
        <v>8120</v>
      </c>
      <c r="C8037" t="s">
        <v>107</v>
      </c>
      <c r="D8037">
        <v>2179</v>
      </c>
      <c r="E8037" t="s">
        <v>80</v>
      </c>
      <c r="F8037" t="s">
        <v>111</v>
      </c>
      <c r="G8037" t="s">
        <v>113</v>
      </c>
      <c r="H8037" t="s">
        <v>931</v>
      </c>
      <c r="I8037">
        <v>31</v>
      </c>
      <c r="K8037" s="1"/>
    </row>
    <row r="8038" spans="1:11" x14ac:dyDescent="0.25">
      <c r="A8038" s="5" t="str">
        <f t="shared" si="125"/>
        <v>ID2183G8121</v>
      </c>
      <c r="B8038">
        <v>8121</v>
      </c>
      <c r="C8038" t="s">
        <v>107</v>
      </c>
      <c r="D8038">
        <v>2183</v>
      </c>
      <c r="E8038" t="s">
        <v>80</v>
      </c>
      <c r="F8038" t="s">
        <v>111</v>
      </c>
      <c r="G8038" t="s">
        <v>113</v>
      </c>
      <c r="H8038" t="s">
        <v>932</v>
      </c>
      <c r="I8038">
        <v>31</v>
      </c>
      <c r="K8038" s="1"/>
    </row>
    <row r="8039" spans="1:11" x14ac:dyDescent="0.25">
      <c r="A8039" s="5" t="str">
        <f t="shared" si="125"/>
        <v>ID2211G8122</v>
      </c>
      <c r="B8039">
        <v>8122</v>
      </c>
      <c r="C8039" t="s">
        <v>107</v>
      </c>
      <c r="D8039">
        <v>2211</v>
      </c>
      <c r="E8039" t="s">
        <v>80</v>
      </c>
      <c r="F8039" t="s">
        <v>111</v>
      </c>
      <c r="G8039" t="s">
        <v>113</v>
      </c>
      <c r="H8039" t="s">
        <v>939</v>
      </c>
      <c r="I8039">
        <v>31</v>
      </c>
      <c r="K8039" s="1"/>
    </row>
    <row r="8040" spans="1:11" x14ac:dyDescent="0.25">
      <c r="A8040" s="5" t="str">
        <f t="shared" si="125"/>
        <v>ID2221G8123</v>
      </c>
      <c r="B8040">
        <v>8123</v>
      </c>
      <c r="C8040" t="s">
        <v>107</v>
      </c>
      <c r="D8040">
        <v>2221</v>
      </c>
      <c r="E8040" t="s">
        <v>80</v>
      </c>
      <c r="F8040" t="s">
        <v>111</v>
      </c>
      <c r="G8040" t="s">
        <v>113</v>
      </c>
      <c r="H8040" t="s">
        <v>940</v>
      </c>
      <c r="I8040">
        <v>31</v>
      </c>
      <c r="K8040" s="1"/>
    </row>
    <row r="8041" spans="1:11" x14ac:dyDescent="0.25">
      <c r="A8041" s="5" t="str">
        <f t="shared" si="125"/>
        <v>ID9743G8124</v>
      </c>
      <c r="B8041">
        <v>8124</v>
      </c>
      <c r="C8041" t="s">
        <v>68</v>
      </c>
      <c r="D8041">
        <v>9743</v>
      </c>
      <c r="E8041" t="s">
        <v>92</v>
      </c>
      <c r="F8041" t="s">
        <v>162</v>
      </c>
      <c r="G8041" t="s">
        <v>876</v>
      </c>
      <c r="H8041" t="s">
        <v>448</v>
      </c>
      <c r="I8041">
        <v>2054</v>
      </c>
      <c r="K8041" s="1"/>
    </row>
    <row r="8042" spans="1:11" x14ac:dyDescent="0.25">
      <c r="A8042" s="5" t="str">
        <f t="shared" si="125"/>
        <v>ID9746G8125</v>
      </c>
      <c r="B8042">
        <v>8125</v>
      </c>
      <c r="C8042" t="s">
        <v>68</v>
      </c>
      <c r="D8042">
        <v>9746</v>
      </c>
      <c r="E8042" t="s">
        <v>83</v>
      </c>
      <c r="F8042" t="s">
        <v>741</v>
      </c>
      <c r="G8042" t="s">
        <v>4135</v>
      </c>
      <c r="H8042" t="s">
        <v>4135</v>
      </c>
      <c r="I8042">
        <v>1511</v>
      </c>
      <c r="K8042" s="1"/>
    </row>
    <row r="8043" spans="1:11" x14ac:dyDescent="0.25">
      <c r="A8043" s="5" t="str">
        <f t="shared" si="125"/>
        <v>ID9744G8126</v>
      </c>
      <c r="B8043">
        <v>8126</v>
      </c>
      <c r="C8043" t="s">
        <v>68</v>
      </c>
      <c r="D8043">
        <v>9744</v>
      </c>
      <c r="E8043" t="s">
        <v>83</v>
      </c>
      <c r="F8043" t="s">
        <v>1297</v>
      </c>
      <c r="G8043" t="s">
        <v>4133</v>
      </c>
      <c r="H8043" t="s">
        <v>4133</v>
      </c>
      <c r="I8043">
        <v>6045</v>
      </c>
      <c r="K8043" s="1"/>
    </row>
    <row r="8044" spans="1:11" x14ac:dyDescent="0.25">
      <c r="A8044" s="5" t="str">
        <f t="shared" si="125"/>
        <v>ID9745G8127</v>
      </c>
      <c r="B8044">
        <v>8127</v>
      </c>
      <c r="C8044" t="s">
        <v>68</v>
      </c>
      <c r="D8044">
        <v>9745</v>
      </c>
      <c r="E8044" t="s">
        <v>83</v>
      </c>
      <c r="F8044" t="s">
        <v>955</v>
      </c>
      <c r="G8044" t="s">
        <v>4134</v>
      </c>
      <c r="H8044" t="s">
        <v>4134</v>
      </c>
      <c r="I8044">
        <v>6771</v>
      </c>
      <c r="K8044" s="1"/>
    </row>
    <row r="8045" spans="1:11" x14ac:dyDescent="0.25">
      <c r="A8045" s="5" t="str">
        <f t="shared" si="125"/>
        <v>ID9747G8128</v>
      </c>
      <c r="B8045">
        <v>8128</v>
      </c>
      <c r="C8045" t="s">
        <v>68</v>
      </c>
      <c r="D8045">
        <v>9747</v>
      </c>
      <c r="E8045" t="s">
        <v>83</v>
      </c>
      <c r="F8045" t="s">
        <v>127</v>
      </c>
      <c r="G8045" t="s">
        <v>1657</v>
      </c>
      <c r="H8045" t="s">
        <v>4136</v>
      </c>
      <c r="I8045">
        <v>4020</v>
      </c>
      <c r="K8045" s="1"/>
    </row>
    <row r="8046" spans="1:11" x14ac:dyDescent="0.25">
      <c r="A8046" s="5" t="str">
        <f t="shared" si="125"/>
        <v>ID9748G8129</v>
      </c>
      <c r="B8046">
        <v>8129</v>
      </c>
      <c r="C8046" t="s">
        <v>68</v>
      </c>
      <c r="D8046">
        <v>9748</v>
      </c>
      <c r="E8046" t="s">
        <v>83</v>
      </c>
      <c r="F8046" t="s">
        <v>127</v>
      </c>
      <c r="G8046" t="s">
        <v>1657</v>
      </c>
      <c r="H8046" t="s">
        <v>4137</v>
      </c>
      <c r="I8046">
        <v>4020</v>
      </c>
      <c r="K8046" s="1"/>
    </row>
    <row r="8047" spans="1:11" x14ac:dyDescent="0.25">
      <c r="A8047" s="5" t="str">
        <f t="shared" si="125"/>
        <v>ID9749G8130</v>
      </c>
      <c r="B8047">
        <v>8130</v>
      </c>
      <c r="C8047" t="s">
        <v>68</v>
      </c>
      <c r="D8047">
        <v>9749</v>
      </c>
      <c r="E8047" t="s">
        <v>83</v>
      </c>
      <c r="F8047" t="s">
        <v>127</v>
      </c>
      <c r="G8047" t="s">
        <v>1657</v>
      </c>
      <c r="H8047" t="s">
        <v>4138</v>
      </c>
      <c r="I8047">
        <v>4020</v>
      </c>
      <c r="K8047" s="1"/>
    </row>
    <row r="8048" spans="1:11" x14ac:dyDescent="0.25">
      <c r="A8048" s="5" t="str">
        <f t="shared" si="125"/>
        <v>ID9750G8131</v>
      </c>
      <c r="B8048">
        <v>8131</v>
      </c>
      <c r="C8048" t="s">
        <v>68</v>
      </c>
      <c r="D8048">
        <v>9750</v>
      </c>
      <c r="E8048" t="s">
        <v>83</v>
      </c>
      <c r="F8048" t="s">
        <v>127</v>
      </c>
      <c r="G8048" t="s">
        <v>1657</v>
      </c>
      <c r="H8048" t="s">
        <v>4139</v>
      </c>
      <c r="I8048">
        <v>4020</v>
      </c>
      <c r="K8048" s="1"/>
    </row>
    <row r="8049" spans="1:11" x14ac:dyDescent="0.25">
      <c r="A8049" s="5" t="str">
        <f t="shared" si="125"/>
        <v>ID9751G8132</v>
      </c>
      <c r="B8049">
        <v>8132</v>
      </c>
      <c r="C8049" t="s">
        <v>68</v>
      </c>
      <c r="D8049">
        <v>9751</v>
      </c>
      <c r="E8049" t="s">
        <v>83</v>
      </c>
      <c r="F8049" t="s">
        <v>127</v>
      </c>
      <c r="G8049" t="s">
        <v>1657</v>
      </c>
      <c r="H8049" t="s">
        <v>4140</v>
      </c>
      <c r="I8049">
        <v>4020</v>
      </c>
      <c r="K8049" s="1"/>
    </row>
    <row r="8050" spans="1:11" x14ac:dyDescent="0.25">
      <c r="A8050" s="5" t="str">
        <f t="shared" si="125"/>
        <v>ID9752G8133</v>
      </c>
      <c r="B8050">
        <v>8133</v>
      </c>
      <c r="C8050" t="s">
        <v>68</v>
      </c>
      <c r="D8050">
        <v>9752</v>
      </c>
      <c r="E8050" t="s">
        <v>1510</v>
      </c>
      <c r="F8050" t="s">
        <v>259</v>
      </c>
      <c r="G8050" t="s">
        <v>4141</v>
      </c>
      <c r="H8050" t="s">
        <v>4141</v>
      </c>
      <c r="I8050">
        <v>5990</v>
      </c>
      <c r="K8050" s="1"/>
    </row>
    <row r="8051" spans="1:11" x14ac:dyDescent="0.25">
      <c r="A8051" s="5" t="str">
        <f t="shared" si="125"/>
        <v>ID9753G8134</v>
      </c>
      <c r="B8051">
        <v>8134</v>
      </c>
      <c r="C8051" t="s">
        <v>68</v>
      </c>
      <c r="D8051">
        <v>9753</v>
      </c>
      <c r="E8051" t="s">
        <v>1510</v>
      </c>
      <c r="F8051" t="s">
        <v>4142</v>
      </c>
      <c r="G8051" t="s">
        <v>4142</v>
      </c>
      <c r="H8051" t="s">
        <v>4142</v>
      </c>
      <c r="I8051">
        <v>5964</v>
      </c>
      <c r="K8051" s="1"/>
    </row>
    <row r="8052" spans="1:11" x14ac:dyDescent="0.25">
      <c r="A8052" s="5" t="str">
        <f t="shared" si="125"/>
        <v>ID9758G8135</v>
      </c>
      <c r="B8052">
        <v>8135</v>
      </c>
      <c r="C8052" t="s">
        <v>68</v>
      </c>
      <c r="D8052">
        <v>9758</v>
      </c>
      <c r="E8052" t="s">
        <v>83</v>
      </c>
      <c r="F8052" t="s">
        <v>127</v>
      </c>
      <c r="G8052" t="s">
        <v>1657</v>
      </c>
      <c r="H8052" t="s">
        <v>4147</v>
      </c>
      <c r="I8052">
        <v>4020</v>
      </c>
      <c r="K8052" s="1"/>
    </row>
    <row r="8053" spans="1:11" x14ac:dyDescent="0.25">
      <c r="A8053" s="5" t="str">
        <f t="shared" si="125"/>
        <v>ID9754G8136</v>
      </c>
      <c r="B8053">
        <v>8136</v>
      </c>
      <c r="C8053" t="s">
        <v>68</v>
      </c>
      <c r="D8053">
        <v>9754</v>
      </c>
      <c r="E8053" t="s">
        <v>83</v>
      </c>
      <c r="F8053" t="s">
        <v>127</v>
      </c>
      <c r="G8053" t="s">
        <v>3522</v>
      </c>
      <c r="H8053" t="s">
        <v>4143</v>
      </c>
      <c r="I8053">
        <v>8350</v>
      </c>
      <c r="K8053" s="1"/>
    </row>
    <row r="8054" spans="1:11" x14ac:dyDescent="0.25">
      <c r="A8054" s="5" t="str">
        <f t="shared" si="125"/>
        <v>ID9755G8137</v>
      </c>
      <c r="B8054">
        <v>8137</v>
      </c>
      <c r="C8054" t="s">
        <v>68</v>
      </c>
      <c r="D8054">
        <v>9755</v>
      </c>
      <c r="E8054" t="s">
        <v>83</v>
      </c>
      <c r="F8054" t="s">
        <v>127</v>
      </c>
      <c r="G8054" t="s">
        <v>3522</v>
      </c>
      <c r="H8054" t="s">
        <v>4144</v>
      </c>
      <c r="I8054">
        <v>8350</v>
      </c>
      <c r="K8054" s="1"/>
    </row>
    <row r="8055" spans="1:11" x14ac:dyDescent="0.25">
      <c r="A8055" s="5" t="str">
        <f t="shared" si="125"/>
        <v>ID9756G8138</v>
      </c>
      <c r="B8055">
        <v>8138</v>
      </c>
      <c r="C8055" t="s">
        <v>68</v>
      </c>
      <c r="D8055">
        <v>9756</v>
      </c>
      <c r="E8055" t="s">
        <v>83</v>
      </c>
      <c r="F8055" t="s">
        <v>127</v>
      </c>
      <c r="G8055" t="s">
        <v>3522</v>
      </c>
      <c r="H8055" t="s">
        <v>4145</v>
      </c>
      <c r="I8055">
        <v>8350</v>
      </c>
      <c r="K8055" s="1"/>
    </row>
    <row r="8056" spans="1:11" x14ac:dyDescent="0.25">
      <c r="A8056" s="5" t="str">
        <f t="shared" si="125"/>
        <v>ID9757G8139</v>
      </c>
      <c r="B8056">
        <v>8139</v>
      </c>
      <c r="C8056" t="s">
        <v>68</v>
      </c>
      <c r="D8056">
        <v>9757</v>
      </c>
      <c r="E8056" t="s">
        <v>83</v>
      </c>
      <c r="F8056" t="s">
        <v>127</v>
      </c>
      <c r="G8056" t="s">
        <v>3522</v>
      </c>
      <c r="H8056" t="s">
        <v>4146</v>
      </c>
      <c r="I8056">
        <v>8350</v>
      </c>
      <c r="K8056" s="1"/>
    </row>
    <row r="8057" spans="1:11" x14ac:dyDescent="0.25">
      <c r="A8057" s="5" t="str">
        <f t="shared" si="125"/>
        <v>ID9800G8140</v>
      </c>
      <c r="B8057">
        <v>8140</v>
      </c>
      <c r="C8057" t="s">
        <v>68</v>
      </c>
      <c r="D8057">
        <v>9800</v>
      </c>
      <c r="E8057" t="s">
        <v>100</v>
      </c>
      <c r="F8057" t="s">
        <v>196</v>
      </c>
      <c r="G8057" t="s">
        <v>253</v>
      </c>
      <c r="H8057" t="s">
        <v>1321</v>
      </c>
      <c r="I8057">
        <v>225</v>
      </c>
      <c r="K8057" s="1"/>
    </row>
    <row r="8058" spans="1:11" x14ac:dyDescent="0.25">
      <c r="A8058" s="5" t="str">
        <f t="shared" si="125"/>
        <v>ID9801G8141</v>
      </c>
      <c r="B8058">
        <v>8141</v>
      </c>
      <c r="C8058" t="s">
        <v>68</v>
      </c>
      <c r="D8058">
        <v>9801</v>
      </c>
      <c r="E8058" t="s">
        <v>100</v>
      </c>
      <c r="F8058" t="s">
        <v>196</v>
      </c>
      <c r="G8058" t="s">
        <v>253</v>
      </c>
      <c r="H8058" t="s">
        <v>4180</v>
      </c>
      <c r="I8058">
        <v>225</v>
      </c>
      <c r="K8058" s="1"/>
    </row>
    <row r="8059" spans="1:11" x14ac:dyDescent="0.25">
      <c r="A8059" s="5" t="str">
        <f t="shared" si="125"/>
        <v>ID9802G8142</v>
      </c>
      <c r="B8059">
        <v>8142</v>
      </c>
      <c r="C8059" t="s">
        <v>68</v>
      </c>
      <c r="D8059">
        <v>9802</v>
      </c>
      <c r="E8059" t="s">
        <v>100</v>
      </c>
      <c r="F8059" t="s">
        <v>196</v>
      </c>
      <c r="G8059" t="s">
        <v>253</v>
      </c>
      <c r="H8059" t="s">
        <v>134</v>
      </c>
      <c r="I8059">
        <v>225</v>
      </c>
      <c r="K8059" s="1"/>
    </row>
    <row r="8060" spans="1:11" x14ac:dyDescent="0.25">
      <c r="A8060" s="5" t="str">
        <f t="shared" si="125"/>
        <v>ID9803G8143</v>
      </c>
      <c r="B8060">
        <v>8143</v>
      </c>
      <c r="C8060" t="s">
        <v>68</v>
      </c>
      <c r="D8060">
        <v>9803</v>
      </c>
      <c r="E8060" t="s">
        <v>100</v>
      </c>
      <c r="F8060" t="s">
        <v>196</v>
      </c>
      <c r="G8060" t="s">
        <v>253</v>
      </c>
      <c r="H8060" t="s">
        <v>4181</v>
      </c>
      <c r="I8060">
        <v>225</v>
      </c>
      <c r="K8060" s="1"/>
    </row>
    <row r="8061" spans="1:11" x14ac:dyDescent="0.25">
      <c r="A8061" s="5" t="str">
        <f t="shared" si="125"/>
        <v>ID9804G8144</v>
      </c>
      <c r="B8061">
        <v>8144</v>
      </c>
      <c r="C8061" t="s">
        <v>68</v>
      </c>
      <c r="D8061">
        <v>9804</v>
      </c>
      <c r="E8061" t="s">
        <v>100</v>
      </c>
      <c r="F8061" t="s">
        <v>196</v>
      </c>
      <c r="G8061" t="s">
        <v>253</v>
      </c>
      <c r="H8061" t="s">
        <v>4182</v>
      </c>
      <c r="I8061">
        <v>225</v>
      </c>
      <c r="K8061" s="1"/>
    </row>
    <row r="8062" spans="1:11" x14ac:dyDescent="0.25">
      <c r="A8062" s="5" t="str">
        <f t="shared" si="125"/>
        <v>ID9805G8145</v>
      </c>
      <c r="B8062">
        <v>8145</v>
      </c>
      <c r="C8062" t="s">
        <v>68</v>
      </c>
      <c r="D8062">
        <v>9805</v>
      </c>
      <c r="E8062" t="s">
        <v>100</v>
      </c>
      <c r="F8062" t="s">
        <v>196</v>
      </c>
      <c r="G8062" t="s">
        <v>253</v>
      </c>
      <c r="H8062" t="s">
        <v>4183</v>
      </c>
      <c r="I8062">
        <v>225</v>
      </c>
      <c r="K8062" s="1"/>
    </row>
    <row r="8063" spans="1:11" x14ac:dyDescent="0.25">
      <c r="A8063" s="5" t="str">
        <f t="shared" si="125"/>
        <v>ID9806G8146</v>
      </c>
      <c r="B8063">
        <v>8146</v>
      </c>
      <c r="C8063" t="s">
        <v>68</v>
      </c>
      <c r="D8063">
        <v>9806</v>
      </c>
      <c r="E8063" t="s">
        <v>100</v>
      </c>
      <c r="F8063" t="s">
        <v>196</v>
      </c>
      <c r="G8063" t="s">
        <v>253</v>
      </c>
      <c r="H8063" t="s">
        <v>4184</v>
      </c>
      <c r="I8063">
        <v>225</v>
      </c>
      <c r="K8063" s="1"/>
    </row>
    <row r="8064" spans="1:11" x14ac:dyDescent="0.25">
      <c r="A8064" s="5" t="str">
        <f t="shared" si="125"/>
        <v>ID9807G8147</v>
      </c>
      <c r="B8064">
        <v>8147</v>
      </c>
      <c r="C8064" t="s">
        <v>68</v>
      </c>
      <c r="D8064">
        <v>9807</v>
      </c>
      <c r="E8064" t="s">
        <v>100</v>
      </c>
      <c r="F8064" t="s">
        <v>196</v>
      </c>
      <c r="G8064" t="s">
        <v>253</v>
      </c>
      <c r="H8064" t="s">
        <v>2776</v>
      </c>
      <c r="I8064">
        <v>225</v>
      </c>
      <c r="K8064" s="1"/>
    </row>
    <row r="8065" spans="1:11" x14ac:dyDescent="0.25">
      <c r="A8065" s="5" t="str">
        <f t="shared" si="125"/>
        <v>ID9808G8148</v>
      </c>
      <c r="B8065">
        <v>8148</v>
      </c>
      <c r="C8065" t="s">
        <v>68</v>
      </c>
      <c r="D8065">
        <v>9808</v>
      </c>
      <c r="E8065" t="s">
        <v>100</v>
      </c>
      <c r="F8065" t="s">
        <v>196</v>
      </c>
      <c r="G8065" t="s">
        <v>253</v>
      </c>
      <c r="H8065" t="s">
        <v>4185</v>
      </c>
      <c r="I8065">
        <v>225</v>
      </c>
      <c r="K8065" s="1"/>
    </row>
    <row r="8066" spans="1:11" x14ac:dyDescent="0.25">
      <c r="A8066" s="5" t="str">
        <f t="shared" si="125"/>
        <v>ID9809G8149</v>
      </c>
      <c r="B8066">
        <v>8149</v>
      </c>
      <c r="C8066" t="s">
        <v>68</v>
      </c>
      <c r="D8066">
        <v>9809</v>
      </c>
      <c r="E8066" t="s">
        <v>100</v>
      </c>
      <c r="F8066" t="s">
        <v>196</v>
      </c>
      <c r="G8066" t="s">
        <v>253</v>
      </c>
      <c r="H8066" t="s">
        <v>4186</v>
      </c>
      <c r="I8066">
        <v>225</v>
      </c>
      <c r="K8066" s="1"/>
    </row>
    <row r="8067" spans="1:11" x14ac:dyDescent="0.25">
      <c r="A8067" s="5" t="str">
        <f t="shared" ref="A8067:A8130" si="126">"ID"&amp;D8067&amp;"G"&amp;B8067</f>
        <v>ID9810G8150</v>
      </c>
      <c r="B8067">
        <v>8150</v>
      </c>
      <c r="C8067" t="s">
        <v>68</v>
      </c>
      <c r="D8067">
        <v>9810</v>
      </c>
      <c r="E8067" t="s">
        <v>100</v>
      </c>
      <c r="F8067" t="s">
        <v>196</v>
      </c>
      <c r="G8067" t="s">
        <v>253</v>
      </c>
      <c r="H8067" t="s">
        <v>1837</v>
      </c>
      <c r="I8067">
        <v>225</v>
      </c>
      <c r="K8067" s="1"/>
    </row>
    <row r="8068" spans="1:11" x14ac:dyDescent="0.25">
      <c r="A8068" s="5" t="str">
        <f t="shared" si="126"/>
        <v>ID9811G8151</v>
      </c>
      <c r="B8068">
        <v>8151</v>
      </c>
      <c r="C8068" t="s">
        <v>68</v>
      </c>
      <c r="D8068">
        <v>9811</v>
      </c>
      <c r="E8068" t="s">
        <v>100</v>
      </c>
      <c r="F8068" t="s">
        <v>196</v>
      </c>
      <c r="G8068" t="s">
        <v>253</v>
      </c>
      <c r="H8068" t="s">
        <v>2162</v>
      </c>
      <c r="I8068">
        <v>225</v>
      </c>
      <c r="K8068" s="1"/>
    </row>
    <row r="8069" spans="1:11" x14ac:dyDescent="0.25">
      <c r="A8069" s="5" t="str">
        <f t="shared" si="126"/>
        <v>ID9812G8152</v>
      </c>
      <c r="B8069">
        <v>8152</v>
      </c>
      <c r="C8069" t="s">
        <v>68</v>
      </c>
      <c r="D8069">
        <v>9812</v>
      </c>
      <c r="E8069" t="s">
        <v>100</v>
      </c>
      <c r="F8069" t="s">
        <v>196</v>
      </c>
      <c r="G8069" t="s">
        <v>253</v>
      </c>
      <c r="H8069" t="s">
        <v>4176</v>
      </c>
      <c r="I8069">
        <v>225</v>
      </c>
      <c r="K8069" s="1"/>
    </row>
    <row r="8070" spans="1:11" x14ac:dyDescent="0.25">
      <c r="A8070" s="5" t="str">
        <f t="shared" si="126"/>
        <v>ID9786G8153</v>
      </c>
      <c r="B8070">
        <v>8153</v>
      </c>
      <c r="C8070" t="s">
        <v>68</v>
      </c>
      <c r="D8070">
        <v>9786</v>
      </c>
      <c r="E8070" t="s">
        <v>83</v>
      </c>
      <c r="F8070" t="s">
        <v>127</v>
      </c>
      <c r="G8070" t="s">
        <v>440</v>
      </c>
      <c r="H8070" t="s">
        <v>4169</v>
      </c>
      <c r="I8070">
        <v>578</v>
      </c>
      <c r="K8070" s="1"/>
    </row>
    <row r="8071" spans="1:11" x14ac:dyDescent="0.25">
      <c r="A8071" s="5" t="str">
        <f t="shared" si="126"/>
        <v>ID9794G8154</v>
      </c>
      <c r="B8071">
        <v>8154</v>
      </c>
      <c r="C8071" t="s">
        <v>68</v>
      </c>
      <c r="D8071">
        <v>9794</v>
      </c>
      <c r="E8071" t="s">
        <v>84</v>
      </c>
      <c r="F8071" t="s">
        <v>134</v>
      </c>
      <c r="G8071" t="s">
        <v>1170</v>
      </c>
      <c r="H8071" t="s">
        <v>4175</v>
      </c>
      <c r="I8071">
        <v>2824</v>
      </c>
      <c r="K8071" s="1"/>
    </row>
    <row r="8072" spans="1:11" x14ac:dyDescent="0.25">
      <c r="A8072" s="5" t="str">
        <f t="shared" si="126"/>
        <v>ID9787G8155</v>
      </c>
      <c r="B8072">
        <v>8155</v>
      </c>
      <c r="C8072" t="s">
        <v>68</v>
      </c>
      <c r="D8072">
        <v>9787</v>
      </c>
      <c r="E8072" t="s">
        <v>84</v>
      </c>
      <c r="F8072" t="s">
        <v>134</v>
      </c>
      <c r="G8072" t="s">
        <v>1685</v>
      </c>
      <c r="H8072" t="s">
        <v>4170</v>
      </c>
      <c r="I8072">
        <v>4054</v>
      </c>
      <c r="K8072" s="1"/>
    </row>
    <row r="8073" spans="1:11" x14ac:dyDescent="0.25">
      <c r="A8073" s="5" t="str">
        <f t="shared" si="126"/>
        <v>ID9788G8156</v>
      </c>
      <c r="B8073">
        <v>8156</v>
      </c>
      <c r="C8073" t="s">
        <v>68</v>
      </c>
      <c r="D8073">
        <v>9788</v>
      </c>
      <c r="E8073" t="s">
        <v>84</v>
      </c>
      <c r="F8073" t="s">
        <v>134</v>
      </c>
      <c r="G8073" t="s">
        <v>1685</v>
      </c>
      <c r="H8073" t="s">
        <v>4171</v>
      </c>
      <c r="I8073">
        <v>4054</v>
      </c>
      <c r="K8073" s="1"/>
    </row>
    <row r="8074" spans="1:11" x14ac:dyDescent="0.25">
      <c r="A8074" s="5" t="str">
        <f t="shared" si="126"/>
        <v>ID9789G8157</v>
      </c>
      <c r="B8074">
        <v>8157</v>
      </c>
      <c r="C8074" t="s">
        <v>68</v>
      </c>
      <c r="D8074">
        <v>9789</v>
      </c>
      <c r="E8074" t="s">
        <v>84</v>
      </c>
      <c r="F8074" t="s">
        <v>134</v>
      </c>
      <c r="G8074" t="s">
        <v>1685</v>
      </c>
      <c r="H8074" t="s">
        <v>884</v>
      </c>
      <c r="I8074">
        <v>4054</v>
      </c>
      <c r="K8074" s="1"/>
    </row>
    <row r="8075" spans="1:11" x14ac:dyDescent="0.25">
      <c r="A8075" s="5" t="str">
        <f t="shared" si="126"/>
        <v>ID9790G8158</v>
      </c>
      <c r="B8075">
        <v>8158</v>
      </c>
      <c r="C8075" t="s">
        <v>68</v>
      </c>
      <c r="D8075">
        <v>9790</v>
      </c>
      <c r="E8075" t="s">
        <v>84</v>
      </c>
      <c r="F8075" t="s">
        <v>134</v>
      </c>
      <c r="G8075" t="s">
        <v>1685</v>
      </c>
      <c r="H8075" t="s">
        <v>4172</v>
      </c>
      <c r="I8075">
        <v>4054</v>
      </c>
      <c r="K8075" s="1"/>
    </row>
    <row r="8076" spans="1:11" x14ac:dyDescent="0.25">
      <c r="A8076" s="5" t="str">
        <f t="shared" si="126"/>
        <v>ID9791G8159</v>
      </c>
      <c r="B8076">
        <v>8159</v>
      </c>
      <c r="C8076" t="s">
        <v>68</v>
      </c>
      <c r="D8076">
        <v>9791</v>
      </c>
      <c r="E8076" t="s">
        <v>84</v>
      </c>
      <c r="F8076" t="s">
        <v>134</v>
      </c>
      <c r="G8076" t="s">
        <v>1685</v>
      </c>
      <c r="H8076" t="s">
        <v>4173</v>
      </c>
      <c r="I8076">
        <v>4054</v>
      </c>
    </row>
    <row r="8077" spans="1:11" x14ac:dyDescent="0.25">
      <c r="A8077" s="5" t="str">
        <f t="shared" si="126"/>
        <v>ID9792G8160</v>
      </c>
      <c r="B8077">
        <v>8160</v>
      </c>
      <c r="C8077" t="s">
        <v>68</v>
      </c>
      <c r="D8077">
        <v>9792</v>
      </c>
      <c r="E8077" t="s">
        <v>84</v>
      </c>
      <c r="F8077" t="s">
        <v>134</v>
      </c>
      <c r="G8077" t="s">
        <v>1685</v>
      </c>
      <c r="H8077" t="s">
        <v>1507</v>
      </c>
      <c r="I8077">
        <v>4054</v>
      </c>
    </row>
    <row r="8078" spans="1:11" x14ac:dyDescent="0.25">
      <c r="A8078" s="5" t="str">
        <f t="shared" si="126"/>
        <v>ID9793G8161</v>
      </c>
      <c r="B8078">
        <v>8161</v>
      </c>
      <c r="C8078" t="s">
        <v>68</v>
      </c>
      <c r="D8078">
        <v>9793</v>
      </c>
      <c r="E8078" t="s">
        <v>84</v>
      </c>
      <c r="F8078" t="s">
        <v>134</v>
      </c>
      <c r="G8078" t="s">
        <v>1685</v>
      </c>
      <c r="H8078" t="s">
        <v>4174</v>
      </c>
      <c r="I8078">
        <v>4054</v>
      </c>
      <c r="K8078" s="1"/>
    </row>
    <row r="8079" spans="1:11" x14ac:dyDescent="0.25">
      <c r="A8079" s="5" t="str">
        <f t="shared" si="126"/>
        <v>ID9759G8162</v>
      </c>
      <c r="B8079">
        <v>8162</v>
      </c>
      <c r="C8079" t="s">
        <v>68</v>
      </c>
      <c r="D8079">
        <v>9759</v>
      </c>
      <c r="E8079" t="s">
        <v>84</v>
      </c>
      <c r="F8079" t="s">
        <v>134</v>
      </c>
      <c r="G8079" t="s">
        <v>448</v>
      </c>
      <c r="H8079" t="s">
        <v>4148</v>
      </c>
      <c r="I8079">
        <v>596</v>
      </c>
    </row>
    <row r="8080" spans="1:11" x14ac:dyDescent="0.25">
      <c r="A8080" s="5" t="str">
        <f t="shared" si="126"/>
        <v>ID9760G8163</v>
      </c>
      <c r="B8080">
        <v>8163</v>
      </c>
      <c r="C8080" t="s">
        <v>68</v>
      </c>
      <c r="D8080">
        <v>9760</v>
      </c>
      <c r="E8080" t="s">
        <v>84</v>
      </c>
      <c r="F8080" t="s">
        <v>134</v>
      </c>
      <c r="G8080" t="s">
        <v>448</v>
      </c>
      <c r="H8080" t="s">
        <v>4149</v>
      </c>
      <c r="I8080">
        <v>596</v>
      </c>
      <c r="K8080" s="1"/>
    </row>
    <row r="8081" spans="1:11" x14ac:dyDescent="0.25">
      <c r="A8081" s="5" t="str">
        <f t="shared" si="126"/>
        <v>ID9761G8164</v>
      </c>
      <c r="B8081">
        <v>8164</v>
      </c>
      <c r="C8081" t="s">
        <v>68</v>
      </c>
      <c r="D8081">
        <v>9761</v>
      </c>
      <c r="E8081" t="s">
        <v>84</v>
      </c>
      <c r="F8081" t="s">
        <v>134</v>
      </c>
      <c r="G8081" t="s">
        <v>448</v>
      </c>
      <c r="H8081" t="s">
        <v>4150</v>
      </c>
      <c r="I8081">
        <v>596</v>
      </c>
      <c r="K8081" s="1"/>
    </row>
    <row r="8082" spans="1:11" x14ac:dyDescent="0.25">
      <c r="A8082" s="5" t="str">
        <f t="shared" si="126"/>
        <v>ID9762G8165</v>
      </c>
      <c r="B8082">
        <v>8165</v>
      </c>
      <c r="C8082" t="s">
        <v>68</v>
      </c>
      <c r="D8082">
        <v>9762</v>
      </c>
      <c r="E8082" t="s">
        <v>84</v>
      </c>
      <c r="F8082" t="s">
        <v>134</v>
      </c>
      <c r="G8082" t="s">
        <v>448</v>
      </c>
      <c r="H8082" t="s">
        <v>4151</v>
      </c>
      <c r="I8082">
        <v>596</v>
      </c>
      <c r="K8082" s="1"/>
    </row>
    <row r="8083" spans="1:11" x14ac:dyDescent="0.25">
      <c r="A8083" s="5" t="str">
        <f t="shared" si="126"/>
        <v>ID9763G8166</v>
      </c>
      <c r="B8083">
        <v>8166</v>
      </c>
      <c r="C8083" t="s">
        <v>68</v>
      </c>
      <c r="D8083">
        <v>9763</v>
      </c>
      <c r="E8083" t="s">
        <v>84</v>
      </c>
      <c r="F8083" t="s">
        <v>134</v>
      </c>
      <c r="G8083" t="s">
        <v>448</v>
      </c>
      <c r="H8083" t="s">
        <v>2016</v>
      </c>
      <c r="I8083">
        <v>596</v>
      </c>
      <c r="K8083" s="1"/>
    </row>
    <row r="8084" spans="1:11" x14ac:dyDescent="0.25">
      <c r="A8084" s="5" t="str">
        <f t="shared" si="126"/>
        <v>ID9764G8167</v>
      </c>
      <c r="B8084">
        <v>8167</v>
      </c>
      <c r="C8084" t="s">
        <v>68</v>
      </c>
      <c r="D8084">
        <v>9764</v>
      </c>
      <c r="E8084" t="s">
        <v>84</v>
      </c>
      <c r="F8084" t="s">
        <v>134</v>
      </c>
      <c r="G8084" t="s">
        <v>448</v>
      </c>
      <c r="H8084" t="s">
        <v>4152</v>
      </c>
      <c r="I8084">
        <v>596</v>
      </c>
      <c r="K8084" s="1"/>
    </row>
    <row r="8085" spans="1:11" x14ac:dyDescent="0.25">
      <c r="A8085" s="5" t="str">
        <f t="shared" si="126"/>
        <v>ID9765G8168</v>
      </c>
      <c r="B8085">
        <v>8168</v>
      </c>
      <c r="C8085" t="s">
        <v>68</v>
      </c>
      <c r="D8085">
        <v>9765</v>
      </c>
      <c r="E8085" t="s">
        <v>84</v>
      </c>
      <c r="F8085" t="s">
        <v>134</v>
      </c>
      <c r="G8085" t="s">
        <v>448</v>
      </c>
      <c r="H8085" t="s">
        <v>4153</v>
      </c>
      <c r="I8085">
        <v>596</v>
      </c>
      <c r="K8085" s="1"/>
    </row>
    <row r="8086" spans="1:11" x14ac:dyDescent="0.25">
      <c r="A8086" s="5" t="str">
        <f t="shared" si="126"/>
        <v>ID9766G8169</v>
      </c>
      <c r="B8086">
        <v>8169</v>
      </c>
      <c r="C8086" t="s">
        <v>68</v>
      </c>
      <c r="D8086">
        <v>9766</v>
      </c>
      <c r="E8086" t="s">
        <v>84</v>
      </c>
      <c r="F8086" t="s">
        <v>134</v>
      </c>
      <c r="G8086" t="s">
        <v>448</v>
      </c>
      <c r="H8086" t="s">
        <v>4154</v>
      </c>
      <c r="I8086">
        <v>596</v>
      </c>
      <c r="K8086" s="1"/>
    </row>
    <row r="8087" spans="1:11" x14ac:dyDescent="0.25">
      <c r="A8087" s="5" t="str">
        <f t="shared" si="126"/>
        <v>ID9767G8170</v>
      </c>
      <c r="B8087">
        <v>8170</v>
      </c>
      <c r="C8087" t="s">
        <v>68</v>
      </c>
      <c r="D8087">
        <v>9767</v>
      </c>
      <c r="E8087" t="s">
        <v>84</v>
      </c>
      <c r="F8087" t="s">
        <v>134</v>
      </c>
      <c r="G8087" t="s">
        <v>448</v>
      </c>
      <c r="H8087" t="s">
        <v>4155</v>
      </c>
      <c r="I8087">
        <v>596</v>
      </c>
      <c r="K8087" s="1"/>
    </row>
    <row r="8088" spans="1:11" x14ac:dyDescent="0.25">
      <c r="A8088" s="5" t="str">
        <f t="shared" si="126"/>
        <v>ID9768G8171</v>
      </c>
      <c r="B8088">
        <v>8171</v>
      </c>
      <c r="C8088" t="s">
        <v>68</v>
      </c>
      <c r="D8088">
        <v>9768</v>
      </c>
      <c r="E8088" t="s">
        <v>84</v>
      </c>
      <c r="F8088" t="s">
        <v>134</v>
      </c>
      <c r="G8088" t="s">
        <v>448</v>
      </c>
      <c r="H8088" t="s">
        <v>4156</v>
      </c>
      <c r="I8088">
        <v>596</v>
      </c>
      <c r="K8088" s="1"/>
    </row>
    <row r="8089" spans="1:11" x14ac:dyDescent="0.25">
      <c r="A8089" s="5" t="str">
        <f t="shared" si="126"/>
        <v>ID9769G8172</v>
      </c>
      <c r="B8089">
        <v>8172</v>
      </c>
      <c r="C8089" t="s">
        <v>68</v>
      </c>
      <c r="D8089">
        <v>9769</v>
      </c>
      <c r="E8089" t="s">
        <v>84</v>
      </c>
      <c r="F8089" t="s">
        <v>134</v>
      </c>
      <c r="G8089" t="s">
        <v>448</v>
      </c>
      <c r="H8089" t="s">
        <v>4157</v>
      </c>
      <c r="I8089">
        <v>596</v>
      </c>
      <c r="K8089" s="1"/>
    </row>
    <row r="8090" spans="1:11" x14ac:dyDescent="0.25">
      <c r="A8090" s="5" t="str">
        <f t="shared" si="126"/>
        <v>ID9770G8173</v>
      </c>
      <c r="B8090">
        <v>8173</v>
      </c>
      <c r="C8090" t="s">
        <v>68</v>
      </c>
      <c r="D8090">
        <v>9770</v>
      </c>
      <c r="E8090" t="s">
        <v>84</v>
      </c>
      <c r="F8090" t="s">
        <v>134</v>
      </c>
      <c r="G8090" t="s">
        <v>448</v>
      </c>
      <c r="H8090" t="s">
        <v>1059</v>
      </c>
      <c r="I8090">
        <v>596</v>
      </c>
      <c r="K8090" s="1"/>
    </row>
    <row r="8091" spans="1:11" x14ac:dyDescent="0.25">
      <c r="A8091" s="5" t="str">
        <f t="shared" si="126"/>
        <v>ID9771G8174</v>
      </c>
      <c r="B8091">
        <v>8174</v>
      </c>
      <c r="C8091" t="s">
        <v>68</v>
      </c>
      <c r="D8091">
        <v>9771</v>
      </c>
      <c r="E8091" t="s">
        <v>84</v>
      </c>
      <c r="F8091" t="s">
        <v>134</v>
      </c>
      <c r="G8091" t="s">
        <v>448</v>
      </c>
      <c r="H8091" t="s">
        <v>4158</v>
      </c>
      <c r="I8091">
        <v>596</v>
      </c>
      <c r="K8091" s="1"/>
    </row>
    <row r="8092" spans="1:11" x14ac:dyDescent="0.25">
      <c r="A8092" s="5" t="str">
        <f t="shared" si="126"/>
        <v>ID9772G8175</v>
      </c>
      <c r="B8092">
        <v>8175</v>
      </c>
      <c r="C8092" t="s">
        <v>68</v>
      </c>
      <c r="D8092">
        <v>9772</v>
      </c>
      <c r="E8092" t="s">
        <v>84</v>
      </c>
      <c r="F8092" t="s">
        <v>134</v>
      </c>
      <c r="G8092" t="s">
        <v>448</v>
      </c>
      <c r="H8092" t="s">
        <v>4159</v>
      </c>
      <c r="I8092">
        <v>596</v>
      </c>
      <c r="K8092" s="1"/>
    </row>
    <row r="8093" spans="1:11" x14ac:dyDescent="0.25">
      <c r="A8093" s="5" t="str">
        <f t="shared" si="126"/>
        <v>ID9773G8176</v>
      </c>
      <c r="B8093">
        <v>8176</v>
      </c>
      <c r="C8093" t="s">
        <v>68</v>
      </c>
      <c r="D8093">
        <v>9773</v>
      </c>
      <c r="E8093" t="s">
        <v>84</v>
      </c>
      <c r="F8093" t="s">
        <v>134</v>
      </c>
      <c r="G8093" t="s">
        <v>1220</v>
      </c>
      <c r="H8093" t="s">
        <v>1220</v>
      </c>
      <c r="I8093">
        <v>380</v>
      </c>
      <c r="K8093" s="1"/>
    </row>
    <row r="8094" spans="1:11" x14ac:dyDescent="0.25">
      <c r="A8094" s="5" t="str">
        <f t="shared" si="126"/>
        <v>ID9774G8177</v>
      </c>
      <c r="B8094">
        <v>8177</v>
      </c>
      <c r="C8094" t="s">
        <v>68</v>
      </c>
      <c r="D8094">
        <v>9774</v>
      </c>
      <c r="E8094" t="s">
        <v>84</v>
      </c>
      <c r="F8094" t="s">
        <v>134</v>
      </c>
      <c r="G8094" t="s">
        <v>1220</v>
      </c>
      <c r="H8094" t="s">
        <v>3460</v>
      </c>
      <c r="I8094">
        <v>9773</v>
      </c>
      <c r="K8094" s="1"/>
    </row>
    <row r="8095" spans="1:11" x14ac:dyDescent="0.25">
      <c r="A8095" s="5" t="str">
        <f t="shared" si="126"/>
        <v>ID9775G8178</v>
      </c>
      <c r="B8095">
        <v>8178</v>
      </c>
      <c r="C8095" t="s">
        <v>68</v>
      </c>
      <c r="D8095">
        <v>9775</v>
      </c>
      <c r="E8095" t="s">
        <v>84</v>
      </c>
      <c r="F8095" t="s">
        <v>134</v>
      </c>
      <c r="G8095" t="s">
        <v>1220</v>
      </c>
      <c r="H8095" t="s">
        <v>4160</v>
      </c>
      <c r="I8095">
        <v>9773</v>
      </c>
      <c r="K8095" s="1"/>
    </row>
    <row r="8096" spans="1:11" x14ac:dyDescent="0.25">
      <c r="A8096" s="5" t="str">
        <f t="shared" si="126"/>
        <v>ID9776G8179</v>
      </c>
      <c r="B8096">
        <v>8179</v>
      </c>
      <c r="C8096" t="s">
        <v>68</v>
      </c>
      <c r="D8096">
        <v>9776</v>
      </c>
      <c r="E8096" t="s">
        <v>84</v>
      </c>
      <c r="F8096" t="s">
        <v>134</v>
      </c>
      <c r="G8096" t="s">
        <v>1220</v>
      </c>
      <c r="H8096" t="s">
        <v>4161</v>
      </c>
      <c r="I8096">
        <v>9773</v>
      </c>
      <c r="K8096" s="1"/>
    </row>
    <row r="8097" spans="1:11" x14ac:dyDescent="0.25">
      <c r="A8097" s="5" t="str">
        <f t="shared" si="126"/>
        <v>ID9777G8180</v>
      </c>
      <c r="B8097">
        <v>8180</v>
      </c>
      <c r="C8097" t="s">
        <v>68</v>
      </c>
      <c r="D8097">
        <v>9777</v>
      </c>
      <c r="E8097" t="s">
        <v>84</v>
      </c>
      <c r="F8097" t="s">
        <v>134</v>
      </c>
      <c r="G8097" t="s">
        <v>1220</v>
      </c>
      <c r="H8097" t="s">
        <v>4162</v>
      </c>
      <c r="I8097">
        <v>9773</v>
      </c>
      <c r="K8097" s="1"/>
    </row>
    <row r="8098" spans="1:11" x14ac:dyDescent="0.25">
      <c r="A8098" s="5" t="str">
        <f t="shared" si="126"/>
        <v>ID9778G8181</v>
      </c>
      <c r="B8098">
        <v>8181</v>
      </c>
      <c r="C8098" t="s">
        <v>68</v>
      </c>
      <c r="D8098">
        <v>9778</v>
      </c>
      <c r="E8098" t="s">
        <v>84</v>
      </c>
      <c r="F8098" t="s">
        <v>134</v>
      </c>
      <c r="G8098" t="s">
        <v>1220</v>
      </c>
      <c r="H8098" t="s">
        <v>4163</v>
      </c>
      <c r="I8098">
        <v>9773</v>
      </c>
      <c r="K8098" s="1"/>
    </row>
    <row r="8099" spans="1:11" x14ac:dyDescent="0.25">
      <c r="A8099" s="5" t="str">
        <f t="shared" si="126"/>
        <v>ID9779G8182</v>
      </c>
      <c r="B8099">
        <v>8182</v>
      </c>
      <c r="C8099" t="s">
        <v>68</v>
      </c>
      <c r="D8099">
        <v>9779</v>
      </c>
      <c r="E8099" t="s">
        <v>84</v>
      </c>
      <c r="F8099" t="s">
        <v>134</v>
      </c>
      <c r="G8099" t="s">
        <v>1220</v>
      </c>
      <c r="H8099" t="s">
        <v>4164</v>
      </c>
      <c r="I8099">
        <v>9773</v>
      </c>
      <c r="K8099" s="1"/>
    </row>
    <row r="8100" spans="1:11" x14ac:dyDescent="0.25">
      <c r="A8100" s="5" t="str">
        <f t="shared" si="126"/>
        <v>ID9780G8183</v>
      </c>
      <c r="B8100">
        <v>8183</v>
      </c>
      <c r="C8100" t="s">
        <v>68</v>
      </c>
      <c r="D8100">
        <v>9780</v>
      </c>
      <c r="E8100" t="s">
        <v>84</v>
      </c>
      <c r="F8100" t="s">
        <v>134</v>
      </c>
      <c r="G8100" t="s">
        <v>1220</v>
      </c>
      <c r="H8100" t="s">
        <v>4165</v>
      </c>
      <c r="I8100">
        <v>9773</v>
      </c>
      <c r="K8100" s="1"/>
    </row>
    <row r="8101" spans="1:11" x14ac:dyDescent="0.25">
      <c r="A8101" s="5" t="str">
        <f t="shared" si="126"/>
        <v>ID9781G8184</v>
      </c>
      <c r="B8101">
        <v>8184</v>
      </c>
      <c r="C8101" t="s">
        <v>68</v>
      </c>
      <c r="D8101">
        <v>9781</v>
      </c>
      <c r="E8101" t="s">
        <v>84</v>
      </c>
      <c r="F8101" t="s">
        <v>134</v>
      </c>
      <c r="G8101" t="s">
        <v>1220</v>
      </c>
      <c r="H8101" t="s">
        <v>1417</v>
      </c>
      <c r="I8101">
        <v>9773</v>
      </c>
      <c r="K8101" s="1"/>
    </row>
    <row r="8102" spans="1:11" x14ac:dyDescent="0.25">
      <c r="A8102" s="5" t="str">
        <f t="shared" si="126"/>
        <v>ID9782G8185</v>
      </c>
      <c r="B8102">
        <v>8185</v>
      </c>
      <c r="C8102" t="s">
        <v>68</v>
      </c>
      <c r="D8102">
        <v>9782</v>
      </c>
      <c r="E8102" t="s">
        <v>84</v>
      </c>
      <c r="F8102" t="s">
        <v>134</v>
      </c>
      <c r="G8102" t="s">
        <v>1220</v>
      </c>
      <c r="H8102" t="s">
        <v>4166</v>
      </c>
      <c r="I8102">
        <v>9773</v>
      </c>
      <c r="K8102" s="1"/>
    </row>
    <row r="8103" spans="1:11" x14ac:dyDescent="0.25">
      <c r="A8103" s="5" t="str">
        <f t="shared" si="126"/>
        <v>ID9783G8186</v>
      </c>
      <c r="B8103">
        <v>8186</v>
      </c>
      <c r="C8103" t="s">
        <v>68</v>
      </c>
      <c r="D8103">
        <v>9783</v>
      </c>
      <c r="E8103" t="s">
        <v>84</v>
      </c>
      <c r="F8103" t="s">
        <v>134</v>
      </c>
      <c r="G8103" t="s">
        <v>1220</v>
      </c>
      <c r="H8103" t="s">
        <v>4167</v>
      </c>
      <c r="I8103">
        <v>9773</v>
      </c>
      <c r="K8103" s="1"/>
    </row>
    <row r="8104" spans="1:11" x14ac:dyDescent="0.25">
      <c r="A8104" s="5" t="str">
        <f t="shared" si="126"/>
        <v>ID9784G8187</v>
      </c>
      <c r="B8104">
        <v>8187</v>
      </c>
      <c r="C8104" t="s">
        <v>68</v>
      </c>
      <c r="D8104">
        <v>9784</v>
      </c>
      <c r="E8104" t="s">
        <v>84</v>
      </c>
      <c r="F8104" t="s">
        <v>134</v>
      </c>
      <c r="G8104" t="s">
        <v>1220</v>
      </c>
      <c r="H8104" t="s">
        <v>4168</v>
      </c>
      <c r="I8104">
        <v>9773</v>
      </c>
      <c r="K8104" s="1"/>
    </row>
    <row r="8105" spans="1:11" x14ac:dyDescent="0.25">
      <c r="A8105" s="5" t="str">
        <f t="shared" si="126"/>
        <v>ID9785G8188</v>
      </c>
      <c r="B8105">
        <v>8188</v>
      </c>
      <c r="C8105" t="s">
        <v>68</v>
      </c>
      <c r="D8105">
        <v>9785</v>
      </c>
      <c r="E8105" t="s">
        <v>84</v>
      </c>
      <c r="F8105" t="s">
        <v>134</v>
      </c>
      <c r="G8105" t="s">
        <v>1220</v>
      </c>
      <c r="H8105" t="s">
        <v>78</v>
      </c>
      <c r="I8105">
        <v>9773</v>
      </c>
      <c r="K8105" s="1"/>
    </row>
    <row r="8106" spans="1:11" x14ac:dyDescent="0.25">
      <c r="A8106" s="5" t="str">
        <f t="shared" si="126"/>
        <v>ID9795G8189</v>
      </c>
      <c r="B8106">
        <v>8189</v>
      </c>
      <c r="C8106" t="s">
        <v>68</v>
      </c>
      <c r="D8106">
        <v>9795</v>
      </c>
      <c r="E8106" t="s">
        <v>84</v>
      </c>
      <c r="F8106" t="s">
        <v>4176</v>
      </c>
      <c r="G8106" t="s">
        <v>4176</v>
      </c>
      <c r="H8106" t="s">
        <v>4176</v>
      </c>
      <c r="I8106">
        <v>5</v>
      </c>
      <c r="K8106" s="1"/>
    </row>
    <row r="8107" spans="1:11" x14ac:dyDescent="0.25">
      <c r="A8107" s="5" t="str">
        <f t="shared" si="126"/>
        <v>ID9796G8190</v>
      </c>
      <c r="B8107">
        <v>8190</v>
      </c>
      <c r="C8107" t="s">
        <v>68</v>
      </c>
      <c r="D8107">
        <v>9796</v>
      </c>
      <c r="E8107" t="s">
        <v>84</v>
      </c>
      <c r="F8107" t="s">
        <v>4177</v>
      </c>
      <c r="G8107" t="s">
        <v>4177</v>
      </c>
      <c r="H8107" t="s">
        <v>4177</v>
      </c>
      <c r="I8107">
        <v>5</v>
      </c>
      <c r="K8107" s="1"/>
    </row>
    <row r="8108" spans="1:11" x14ac:dyDescent="0.25">
      <c r="A8108" s="5" t="str">
        <f t="shared" si="126"/>
        <v>ID9797G8191</v>
      </c>
      <c r="B8108">
        <v>8191</v>
      </c>
      <c r="C8108" t="s">
        <v>68</v>
      </c>
      <c r="D8108">
        <v>9797</v>
      </c>
      <c r="E8108" t="s">
        <v>84</v>
      </c>
      <c r="F8108" t="s">
        <v>4178</v>
      </c>
      <c r="G8108" t="s">
        <v>4178</v>
      </c>
      <c r="H8108" t="s">
        <v>4178</v>
      </c>
      <c r="I8108">
        <v>5</v>
      </c>
      <c r="K8108" s="1"/>
    </row>
    <row r="8109" spans="1:11" x14ac:dyDescent="0.25">
      <c r="A8109" s="5" t="str">
        <f t="shared" si="126"/>
        <v>ID9798G8192</v>
      </c>
      <c r="B8109">
        <v>8192</v>
      </c>
      <c r="C8109" t="s">
        <v>68</v>
      </c>
      <c r="D8109">
        <v>9798</v>
      </c>
      <c r="E8109" t="s">
        <v>84</v>
      </c>
      <c r="F8109" t="s">
        <v>2973</v>
      </c>
      <c r="G8109" t="s">
        <v>2973</v>
      </c>
      <c r="H8109" t="s">
        <v>2973</v>
      </c>
      <c r="I8109">
        <v>5</v>
      </c>
      <c r="K8109" s="1"/>
    </row>
    <row r="8110" spans="1:11" x14ac:dyDescent="0.25">
      <c r="A8110" s="5" t="str">
        <f t="shared" si="126"/>
        <v>ID9799G8193</v>
      </c>
      <c r="B8110">
        <v>8193</v>
      </c>
      <c r="C8110" t="s">
        <v>68</v>
      </c>
      <c r="D8110">
        <v>9799</v>
      </c>
      <c r="E8110" t="s">
        <v>84</v>
      </c>
      <c r="F8110" t="s">
        <v>4179</v>
      </c>
      <c r="G8110" t="s">
        <v>4179</v>
      </c>
      <c r="H8110" t="s">
        <v>4179</v>
      </c>
      <c r="I8110">
        <v>5</v>
      </c>
      <c r="K8110" s="1"/>
    </row>
    <row r="8111" spans="1:11" x14ac:dyDescent="0.25">
      <c r="A8111" s="5" t="str">
        <f t="shared" si="126"/>
        <v>ID9818G8194</v>
      </c>
      <c r="B8111">
        <v>8194</v>
      </c>
      <c r="C8111" t="s">
        <v>68</v>
      </c>
      <c r="D8111">
        <v>9818</v>
      </c>
      <c r="E8111" t="s">
        <v>1510</v>
      </c>
      <c r="F8111" t="s">
        <v>160</v>
      </c>
      <c r="G8111" t="s">
        <v>2497</v>
      </c>
      <c r="H8111" t="s">
        <v>4191</v>
      </c>
      <c r="I8111">
        <v>6003</v>
      </c>
      <c r="K8111" s="1"/>
    </row>
    <row r="8112" spans="1:11" x14ac:dyDescent="0.25">
      <c r="A8112" s="5" t="str">
        <f t="shared" si="126"/>
        <v>ID9819G8195</v>
      </c>
      <c r="B8112">
        <v>8195</v>
      </c>
      <c r="C8112" t="s">
        <v>68</v>
      </c>
      <c r="D8112">
        <v>9819</v>
      </c>
      <c r="E8112" t="s">
        <v>1510</v>
      </c>
      <c r="F8112" t="s">
        <v>160</v>
      </c>
      <c r="G8112" t="s">
        <v>2497</v>
      </c>
      <c r="H8112" t="s">
        <v>4192</v>
      </c>
      <c r="I8112">
        <v>6003</v>
      </c>
      <c r="K8112" s="1"/>
    </row>
    <row r="8113" spans="1:11" x14ac:dyDescent="0.25">
      <c r="A8113" s="5" t="str">
        <f t="shared" si="126"/>
        <v>ID9820G8196</v>
      </c>
      <c r="B8113">
        <v>8196</v>
      </c>
      <c r="C8113" t="s">
        <v>68</v>
      </c>
      <c r="D8113">
        <v>9820</v>
      </c>
      <c r="E8113" t="s">
        <v>1510</v>
      </c>
      <c r="F8113" t="s">
        <v>160</v>
      </c>
      <c r="G8113" t="s">
        <v>2497</v>
      </c>
      <c r="H8113" t="s">
        <v>4193</v>
      </c>
      <c r="I8113">
        <v>6003</v>
      </c>
      <c r="K8113" s="1"/>
    </row>
    <row r="8114" spans="1:11" x14ac:dyDescent="0.25">
      <c r="A8114" s="5" t="str">
        <f t="shared" si="126"/>
        <v>ID9821G8197</v>
      </c>
      <c r="B8114">
        <v>8197</v>
      </c>
      <c r="C8114" t="s">
        <v>68</v>
      </c>
      <c r="D8114">
        <v>9821</v>
      </c>
      <c r="E8114" t="s">
        <v>1510</v>
      </c>
      <c r="F8114" t="s">
        <v>160</v>
      </c>
      <c r="G8114" t="s">
        <v>2497</v>
      </c>
      <c r="H8114" t="s">
        <v>1814</v>
      </c>
      <c r="I8114">
        <v>6003</v>
      </c>
      <c r="K8114" s="1"/>
    </row>
    <row r="8115" spans="1:11" x14ac:dyDescent="0.25">
      <c r="A8115" s="5" t="str">
        <f t="shared" si="126"/>
        <v>ID9822G8198</v>
      </c>
      <c r="B8115">
        <v>8198</v>
      </c>
      <c r="C8115" t="s">
        <v>68</v>
      </c>
      <c r="D8115">
        <v>9822</v>
      </c>
      <c r="E8115" t="s">
        <v>1510</v>
      </c>
      <c r="F8115" t="s">
        <v>160</v>
      </c>
      <c r="G8115" t="s">
        <v>2497</v>
      </c>
      <c r="H8115" t="s">
        <v>1816</v>
      </c>
      <c r="I8115">
        <v>6003</v>
      </c>
      <c r="K8115" s="1"/>
    </row>
    <row r="8116" spans="1:11" x14ac:dyDescent="0.25">
      <c r="A8116" s="5" t="str">
        <f t="shared" si="126"/>
        <v>ID9823G8199</v>
      </c>
      <c r="B8116">
        <v>8199</v>
      </c>
      <c r="C8116" t="s">
        <v>68</v>
      </c>
      <c r="D8116">
        <v>9823</v>
      </c>
      <c r="E8116" t="s">
        <v>1510</v>
      </c>
      <c r="F8116" t="s">
        <v>160</v>
      </c>
      <c r="G8116" t="s">
        <v>2497</v>
      </c>
      <c r="H8116" t="s">
        <v>1818</v>
      </c>
      <c r="I8116">
        <v>6003</v>
      </c>
      <c r="K8116" s="1"/>
    </row>
    <row r="8117" spans="1:11" x14ac:dyDescent="0.25">
      <c r="A8117" s="5" t="str">
        <f t="shared" si="126"/>
        <v>ID9824G8200</v>
      </c>
      <c r="B8117">
        <v>8200</v>
      </c>
      <c r="C8117" t="s">
        <v>68</v>
      </c>
      <c r="D8117">
        <v>9824</v>
      </c>
      <c r="E8117" t="s">
        <v>1510</v>
      </c>
      <c r="F8117" t="s">
        <v>160</v>
      </c>
      <c r="G8117" t="s">
        <v>2497</v>
      </c>
      <c r="H8117" t="s">
        <v>4194</v>
      </c>
      <c r="I8117">
        <v>6003</v>
      </c>
      <c r="K8117" s="1"/>
    </row>
    <row r="8118" spans="1:11" x14ac:dyDescent="0.25">
      <c r="A8118" s="5" t="str">
        <f t="shared" si="126"/>
        <v>ID9825G8201</v>
      </c>
      <c r="B8118">
        <v>8201</v>
      </c>
      <c r="C8118" t="s">
        <v>68</v>
      </c>
      <c r="D8118">
        <v>9825</v>
      </c>
      <c r="E8118" t="s">
        <v>1510</v>
      </c>
      <c r="F8118" t="s">
        <v>160</v>
      </c>
      <c r="G8118" t="s">
        <v>1515</v>
      </c>
      <c r="H8118" t="s">
        <v>4172</v>
      </c>
      <c r="I8118">
        <v>6004</v>
      </c>
      <c r="K8118" s="1"/>
    </row>
    <row r="8119" spans="1:11" x14ac:dyDescent="0.25">
      <c r="A8119" s="5" t="str">
        <f t="shared" si="126"/>
        <v>ID9826G8202</v>
      </c>
      <c r="B8119">
        <v>8202</v>
      </c>
      <c r="C8119" t="s">
        <v>68</v>
      </c>
      <c r="D8119">
        <v>9826</v>
      </c>
      <c r="E8119" t="s">
        <v>1510</v>
      </c>
      <c r="F8119" t="s">
        <v>160</v>
      </c>
      <c r="G8119" t="s">
        <v>1511</v>
      </c>
      <c r="H8119" t="s">
        <v>3587</v>
      </c>
      <c r="I8119">
        <v>6015</v>
      </c>
      <c r="K8119" s="1"/>
    </row>
    <row r="8120" spans="1:11" x14ac:dyDescent="0.25">
      <c r="A8120" s="5" t="str">
        <f t="shared" si="126"/>
        <v>ID9827G8203</v>
      </c>
      <c r="B8120">
        <v>8203</v>
      </c>
      <c r="C8120" t="s">
        <v>68</v>
      </c>
      <c r="D8120">
        <v>9827</v>
      </c>
      <c r="E8120" t="s">
        <v>1510</v>
      </c>
      <c r="F8120" t="s">
        <v>160</v>
      </c>
      <c r="G8120" t="s">
        <v>1511</v>
      </c>
      <c r="H8120" t="s">
        <v>4195</v>
      </c>
      <c r="I8120">
        <v>6015</v>
      </c>
      <c r="K8120" s="1"/>
    </row>
    <row r="8121" spans="1:11" x14ac:dyDescent="0.25">
      <c r="A8121" s="5" t="str">
        <f t="shared" si="126"/>
        <v>ID9828G8204</v>
      </c>
      <c r="B8121">
        <v>8204</v>
      </c>
      <c r="C8121" t="s">
        <v>68</v>
      </c>
      <c r="D8121">
        <v>9828</v>
      </c>
      <c r="E8121" t="s">
        <v>1510</v>
      </c>
      <c r="F8121" t="s">
        <v>160</v>
      </c>
      <c r="G8121" t="s">
        <v>1511</v>
      </c>
      <c r="H8121" t="s">
        <v>4196</v>
      </c>
      <c r="I8121">
        <v>6015</v>
      </c>
      <c r="K8121" s="1"/>
    </row>
    <row r="8122" spans="1:11" x14ac:dyDescent="0.25">
      <c r="A8122" s="5" t="str">
        <f t="shared" si="126"/>
        <v>ID9829G8205</v>
      </c>
      <c r="B8122">
        <v>8205</v>
      </c>
      <c r="C8122" t="s">
        <v>68</v>
      </c>
      <c r="D8122">
        <v>9829</v>
      </c>
      <c r="E8122" t="s">
        <v>1510</v>
      </c>
      <c r="F8122" t="s">
        <v>160</v>
      </c>
      <c r="G8122" t="s">
        <v>1511</v>
      </c>
      <c r="H8122" t="s">
        <v>4197</v>
      </c>
      <c r="I8122">
        <v>6015</v>
      </c>
      <c r="K8122" s="1"/>
    </row>
    <row r="8123" spans="1:11" x14ac:dyDescent="0.25">
      <c r="A8123" s="5" t="str">
        <f t="shared" si="126"/>
        <v>ID9830G8206</v>
      </c>
      <c r="B8123">
        <v>8206</v>
      </c>
      <c r="C8123" t="s">
        <v>68</v>
      </c>
      <c r="D8123">
        <v>9830</v>
      </c>
      <c r="E8123" t="s">
        <v>1510</v>
      </c>
      <c r="F8123" t="s">
        <v>160</v>
      </c>
      <c r="G8123" t="s">
        <v>1511</v>
      </c>
      <c r="H8123" t="s">
        <v>4172</v>
      </c>
      <c r="I8123">
        <v>6015</v>
      </c>
      <c r="K8123" s="1"/>
    </row>
    <row r="8124" spans="1:11" x14ac:dyDescent="0.25">
      <c r="A8124" s="5" t="str">
        <f t="shared" si="126"/>
        <v>ID9813G8207</v>
      </c>
      <c r="B8124">
        <v>8207</v>
      </c>
      <c r="C8124" t="s">
        <v>68</v>
      </c>
      <c r="D8124">
        <v>9813</v>
      </c>
      <c r="E8124" t="s">
        <v>1510</v>
      </c>
      <c r="F8124" t="s">
        <v>160</v>
      </c>
      <c r="G8124" t="s">
        <v>2496</v>
      </c>
      <c r="H8124" t="s">
        <v>2496</v>
      </c>
      <c r="I8124">
        <v>5999</v>
      </c>
      <c r="K8124" s="1"/>
    </row>
    <row r="8125" spans="1:11" x14ac:dyDescent="0.25">
      <c r="A8125" s="5" t="str">
        <f t="shared" si="126"/>
        <v>ID9814G8208</v>
      </c>
      <c r="B8125">
        <v>8208</v>
      </c>
      <c r="C8125" t="s">
        <v>68</v>
      </c>
      <c r="D8125">
        <v>9814</v>
      </c>
      <c r="E8125" t="s">
        <v>1510</v>
      </c>
      <c r="F8125" t="s">
        <v>160</v>
      </c>
      <c r="G8125" t="s">
        <v>2496</v>
      </c>
      <c r="H8125" t="s">
        <v>4187</v>
      </c>
      <c r="I8125">
        <v>9813</v>
      </c>
      <c r="K8125" s="1"/>
    </row>
    <row r="8126" spans="1:11" x14ac:dyDescent="0.25">
      <c r="A8126" s="5" t="str">
        <f t="shared" si="126"/>
        <v>ID9815G8209</v>
      </c>
      <c r="B8126">
        <v>8209</v>
      </c>
      <c r="C8126" t="s">
        <v>68</v>
      </c>
      <c r="D8126">
        <v>9815</v>
      </c>
      <c r="E8126" t="s">
        <v>1510</v>
      </c>
      <c r="F8126" t="s">
        <v>160</v>
      </c>
      <c r="G8126" t="s">
        <v>2496</v>
      </c>
      <c r="H8126" t="s">
        <v>4188</v>
      </c>
      <c r="I8126">
        <v>9813</v>
      </c>
      <c r="K8126" s="1"/>
    </row>
    <row r="8127" spans="1:11" x14ac:dyDescent="0.25">
      <c r="A8127" s="5" t="str">
        <f t="shared" si="126"/>
        <v>ID9816G8210</v>
      </c>
      <c r="B8127">
        <v>8210</v>
      </c>
      <c r="C8127" t="s">
        <v>68</v>
      </c>
      <c r="D8127">
        <v>9816</v>
      </c>
      <c r="E8127" t="s">
        <v>1510</v>
      </c>
      <c r="F8127" t="s">
        <v>160</v>
      </c>
      <c r="G8127" t="s">
        <v>2496</v>
      </c>
      <c r="H8127" t="s">
        <v>4189</v>
      </c>
      <c r="I8127">
        <v>9813</v>
      </c>
      <c r="K8127" s="1"/>
    </row>
    <row r="8128" spans="1:11" x14ac:dyDescent="0.25">
      <c r="A8128" s="5" t="str">
        <f t="shared" si="126"/>
        <v>ID9817G8211</v>
      </c>
      <c r="B8128">
        <v>8211</v>
      </c>
      <c r="C8128" t="s">
        <v>68</v>
      </c>
      <c r="D8128">
        <v>9817</v>
      </c>
      <c r="E8128" t="s">
        <v>1510</v>
      </c>
      <c r="F8128" t="s">
        <v>160</v>
      </c>
      <c r="G8128" t="s">
        <v>2496</v>
      </c>
      <c r="H8128" t="s">
        <v>4190</v>
      </c>
      <c r="I8128">
        <v>9813</v>
      </c>
      <c r="K8128" s="1"/>
    </row>
    <row r="8129" spans="1:11" x14ac:dyDescent="0.25">
      <c r="A8129" s="5" t="str">
        <f t="shared" si="126"/>
        <v>ID9831G8212</v>
      </c>
      <c r="B8129">
        <v>8212</v>
      </c>
      <c r="C8129" t="s">
        <v>458</v>
      </c>
      <c r="D8129">
        <v>9831</v>
      </c>
      <c r="E8129" t="s">
        <v>459</v>
      </c>
      <c r="F8129" t="s">
        <v>4198</v>
      </c>
      <c r="G8129" t="s">
        <v>4198</v>
      </c>
      <c r="H8129" t="s">
        <v>4198</v>
      </c>
      <c r="I8129">
        <v>5000</v>
      </c>
      <c r="K8129" s="1"/>
    </row>
    <row r="8130" spans="1:11" x14ac:dyDescent="0.25">
      <c r="A8130" s="5" t="str">
        <f t="shared" si="126"/>
        <v>ID9844G8213</v>
      </c>
      <c r="B8130">
        <v>8213</v>
      </c>
      <c r="C8130" t="s">
        <v>68</v>
      </c>
      <c r="D8130">
        <v>9844</v>
      </c>
      <c r="E8130" t="s">
        <v>81</v>
      </c>
      <c r="F8130" t="s">
        <v>1609</v>
      </c>
      <c r="G8130" t="s">
        <v>1609</v>
      </c>
      <c r="H8130" t="s">
        <v>1609</v>
      </c>
      <c r="I8130">
        <v>2</v>
      </c>
      <c r="K8130" s="1"/>
    </row>
    <row r="8131" spans="1:11" x14ac:dyDescent="0.25">
      <c r="A8131" s="5" t="str">
        <f t="shared" ref="A8131:A8194" si="127">"ID"&amp;D8131&amp;"G"&amp;B8131</f>
        <v>ID9845G8214</v>
      </c>
      <c r="B8131">
        <v>8214</v>
      </c>
      <c r="C8131" t="s">
        <v>68</v>
      </c>
      <c r="D8131">
        <v>9845</v>
      </c>
      <c r="E8131" t="s">
        <v>81</v>
      </c>
      <c r="F8131" t="s">
        <v>1609</v>
      </c>
      <c r="G8131" t="s">
        <v>4207</v>
      </c>
      <c r="H8131" t="s">
        <v>4207</v>
      </c>
      <c r="I8131">
        <v>9844</v>
      </c>
      <c r="K8131" s="1"/>
    </row>
    <row r="8132" spans="1:11" x14ac:dyDescent="0.25">
      <c r="A8132" s="5" t="str">
        <f t="shared" si="127"/>
        <v>ID9839G8215</v>
      </c>
      <c r="B8132">
        <v>8215</v>
      </c>
      <c r="C8132" t="s">
        <v>68</v>
      </c>
      <c r="D8132">
        <v>9839</v>
      </c>
      <c r="E8132" t="s">
        <v>85</v>
      </c>
      <c r="F8132" t="s">
        <v>85</v>
      </c>
      <c r="G8132" t="s">
        <v>363</v>
      </c>
      <c r="H8132" t="s">
        <v>4205</v>
      </c>
      <c r="I8132">
        <v>430</v>
      </c>
      <c r="K8132" s="1"/>
    </row>
    <row r="8133" spans="1:11" x14ac:dyDescent="0.25">
      <c r="A8133" s="5" t="str">
        <f t="shared" si="127"/>
        <v>ID9840G8216</v>
      </c>
      <c r="B8133">
        <v>8216</v>
      </c>
      <c r="C8133" t="s">
        <v>68</v>
      </c>
      <c r="D8133">
        <v>9840</v>
      </c>
      <c r="E8133" t="s">
        <v>85</v>
      </c>
      <c r="F8133" t="s">
        <v>85</v>
      </c>
      <c r="G8133" t="s">
        <v>363</v>
      </c>
      <c r="H8133" t="s">
        <v>4206</v>
      </c>
      <c r="I8133">
        <v>430</v>
      </c>
      <c r="K8133" s="1"/>
    </row>
    <row r="8134" spans="1:11" x14ac:dyDescent="0.25">
      <c r="A8134" s="5" t="str">
        <f t="shared" si="127"/>
        <v>ID9832G8217</v>
      </c>
      <c r="B8134">
        <v>8217</v>
      </c>
      <c r="C8134" t="s">
        <v>68</v>
      </c>
      <c r="D8134">
        <v>9832</v>
      </c>
      <c r="E8134" t="s">
        <v>85</v>
      </c>
      <c r="F8134" t="s">
        <v>85</v>
      </c>
      <c r="G8134" t="s">
        <v>385</v>
      </c>
      <c r="H8134" t="s">
        <v>385</v>
      </c>
      <c r="I8134">
        <v>422</v>
      </c>
      <c r="K8134" s="1"/>
    </row>
    <row r="8135" spans="1:11" x14ac:dyDescent="0.25">
      <c r="A8135" s="5" t="str">
        <f t="shared" si="127"/>
        <v>ID9833G8218</v>
      </c>
      <c r="B8135">
        <v>8218</v>
      </c>
      <c r="C8135" t="s">
        <v>68</v>
      </c>
      <c r="D8135">
        <v>9833</v>
      </c>
      <c r="E8135" t="s">
        <v>85</v>
      </c>
      <c r="F8135" t="s">
        <v>85</v>
      </c>
      <c r="G8135" t="s">
        <v>385</v>
      </c>
      <c r="H8135" t="s">
        <v>4199</v>
      </c>
      <c r="I8135">
        <v>9832</v>
      </c>
      <c r="K8135" s="1"/>
    </row>
    <row r="8136" spans="1:11" x14ac:dyDescent="0.25">
      <c r="A8136" s="5" t="str">
        <f t="shared" si="127"/>
        <v>ID9834G8219</v>
      </c>
      <c r="B8136">
        <v>8219</v>
      </c>
      <c r="C8136" t="s">
        <v>68</v>
      </c>
      <c r="D8136">
        <v>9834</v>
      </c>
      <c r="E8136" t="s">
        <v>85</v>
      </c>
      <c r="F8136" t="s">
        <v>85</v>
      </c>
      <c r="G8136" t="s">
        <v>385</v>
      </c>
      <c r="H8136" t="s">
        <v>4200</v>
      </c>
      <c r="I8136">
        <v>9832</v>
      </c>
      <c r="K8136" s="1"/>
    </row>
    <row r="8137" spans="1:11" x14ac:dyDescent="0.25">
      <c r="A8137" s="5" t="str">
        <f t="shared" si="127"/>
        <v>ID9835G8220</v>
      </c>
      <c r="B8137">
        <v>8220</v>
      </c>
      <c r="C8137" t="s">
        <v>68</v>
      </c>
      <c r="D8137">
        <v>9835</v>
      </c>
      <c r="E8137" t="s">
        <v>85</v>
      </c>
      <c r="F8137" t="s">
        <v>85</v>
      </c>
      <c r="G8137" t="s">
        <v>385</v>
      </c>
      <c r="H8137" t="s">
        <v>4201</v>
      </c>
      <c r="I8137">
        <v>9832</v>
      </c>
      <c r="K8137" s="1"/>
    </row>
    <row r="8138" spans="1:11" x14ac:dyDescent="0.25">
      <c r="A8138" s="5" t="str">
        <f t="shared" si="127"/>
        <v>ID9836G8221</v>
      </c>
      <c r="B8138">
        <v>8221</v>
      </c>
      <c r="C8138" t="s">
        <v>68</v>
      </c>
      <c r="D8138">
        <v>9836</v>
      </c>
      <c r="E8138" t="s">
        <v>85</v>
      </c>
      <c r="F8138" t="s">
        <v>85</v>
      </c>
      <c r="G8138" t="s">
        <v>385</v>
      </c>
      <c r="H8138" t="s">
        <v>4202</v>
      </c>
      <c r="I8138">
        <v>9832</v>
      </c>
      <c r="K8138" s="1"/>
    </row>
    <row r="8139" spans="1:11" x14ac:dyDescent="0.25">
      <c r="A8139" s="5" t="str">
        <f t="shared" si="127"/>
        <v>ID9837G8222</v>
      </c>
      <c r="B8139">
        <v>8222</v>
      </c>
      <c r="C8139" t="s">
        <v>68</v>
      </c>
      <c r="D8139">
        <v>9837</v>
      </c>
      <c r="E8139" t="s">
        <v>85</v>
      </c>
      <c r="F8139" t="s">
        <v>85</v>
      </c>
      <c r="G8139" t="s">
        <v>385</v>
      </c>
      <c r="H8139" t="s">
        <v>4203</v>
      </c>
      <c r="I8139">
        <v>9832</v>
      </c>
      <c r="K8139" s="1"/>
    </row>
    <row r="8140" spans="1:11" x14ac:dyDescent="0.25">
      <c r="A8140" s="5" t="str">
        <f t="shared" si="127"/>
        <v>ID9838G8223</v>
      </c>
      <c r="B8140">
        <v>8223</v>
      </c>
      <c r="C8140" t="s">
        <v>68</v>
      </c>
      <c r="D8140">
        <v>9838</v>
      </c>
      <c r="E8140" t="s">
        <v>85</v>
      </c>
      <c r="F8140" t="s">
        <v>85</v>
      </c>
      <c r="G8140" t="s">
        <v>385</v>
      </c>
      <c r="H8140" t="s">
        <v>4204</v>
      </c>
      <c r="I8140">
        <v>9832</v>
      </c>
      <c r="K8140" s="1"/>
    </row>
    <row r="8141" spans="1:11" x14ac:dyDescent="0.25">
      <c r="A8141" s="5" t="str">
        <f t="shared" si="127"/>
        <v>ID9841G8224</v>
      </c>
      <c r="B8141">
        <v>8224</v>
      </c>
      <c r="C8141" t="s">
        <v>68</v>
      </c>
      <c r="D8141">
        <v>9841</v>
      </c>
      <c r="E8141" t="s">
        <v>83</v>
      </c>
      <c r="F8141" t="s">
        <v>1082</v>
      </c>
      <c r="G8141" t="s">
        <v>2024</v>
      </c>
      <c r="H8141" t="s">
        <v>78</v>
      </c>
      <c r="I8141">
        <v>3267</v>
      </c>
      <c r="K8141" s="1"/>
    </row>
    <row r="8142" spans="1:11" x14ac:dyDescent="0.25">
      <c r="A8142" s="5" t="str">
        <f t="shared" si="127"/>
        <v>ID9842G8225</v>
      </c>
      <c r="B8142">
        <v>8225</v>
      </c>
      <c r="C8142" t="s">
        <v>68</v>
      </c>
      <c r="D8142">
        <v>9842</v>
      </c>
      <c r="E8142" t="s">
        <v>83</v>
      </c>
      <c r="F8142" t="s">
        <v>1015</v>
      </c>
      <c r="G8142" t="s">
        <v>1292</v>
      </c>
      <c r="H8142" t="s">
        <v>1017</v>
      </c>
      <c r="I8142">
        <v>2379</v>
      </c>
      <c r="K8142" s="1"/>
    </row>
    <row r="8143" spans="1:11" x14ac:dyDescent="0.25">
      <c r="A8143" s="5" t="str">
        <f t="shared" si="127"/>
        <v>ID9843G8226</v>
      </c>
      <c r="B8143">
        <v>8226</v>
      </c>
      <c r="C8143" t="s">
        <v>68</v>
      </c>
      <c r="D8143">
        <v>9843</v>
      </c>
      <c r="E8143" t="s">
        <v>83</v>
      </c>
      <c r="F8143" t="s">
        <v>1015</v>
      </c>
      <c r="G8143" t="s">
        <v>1296</v>
      </c>
      <c r="H8143" t="s">
        <v>1017</v>
      </c>
      <c r="I8143">
        <v>2379</v>
      </c>
      <c r="K8143" s="1"/>
    </row>
    <row r="8144" spans="1:11" x14ac:dyDescent="0.25">
      <c r="A8144" s="5" t="str">
        <f t="shared" si="127"/>
        <v>ID2101G8227</v>
      </c>
      <c r="B8144">
        <v>8227</v>
      </c>
      <c r="C8144" t="s">
        <v>107</v>
      </c>
      <c r="D8144">
        <v>2101</v>
      </c>
      <c r="E8144" t="s">
        <v>92</v>
      </c>
      <c r="F8144" t="s">
        <v>162</v>
      </c>
      <c r="G8144" t="s">
        <v>876</v>
      </c>
      <c r="H8144" t="s">
        <v>887</v>
      </c>
      <c r="I8144">
        <v>2054</v>
      </c>
      <c r="K8144" s="1"/>
    </row>
    <row r="8145" spans="1:11" x14ac:dyDescent="0.25">
      <c r="A8145" s="5" t="str">
        <f t="shared" si="127"/>
        <v>ID2167G8228</v>
      </c>
      <c r="B8145">
        <v>8228</v>
      </c>
      <c r="C8145" t="s">
        <v>107</v>
      </c>
      <c r="D8145">
        <v>2167</v>
      </c>
      <c r="E8145" t="s">
        <v>92</v>
      </c>
      <c r="F8145" t="s">
        <v>162</v>
      </c>
      <c r="G8145" t="s">
        <v>876</v>
      </c>
      <c r="H8145" t="s">
        <v>924</v>
      </c>
      <c r="I8145">
        <v>2054</v>
      </c>
      <c r="K8145" s="1"/>
    </row>
    <row r="8146" spans="1:11" x14ac:dyDescent="0.25">
      <c r="A8146" s="5" t="str">
        <f t="shared" si="127"/>
        <v>ID2168G8229</v>
      </c>
      <c r="B8146">
        <v>8229</v>
      </c>
      <c r="C8146" t="s">
        <v>107</v>
      </c>
      <c r="D8146">
        <v>2168</v>
      </c>
      <c r="E8146" t="s">
        <v>92</v>
      </c>
      <c r="F8146" t="s">
        <v>162</v>
      </c>
      <c r="G8146" t="s">
        <v>876</v>
      </c>
      <c r="H8146" t="s">
        <v>78</v>
      </c>
      <c r="I8146">
        <v>2054</v>
      </c>
      <c r="K8146" s="1"/>
    </row>
    <row r="8147" spans="1:11" x14ac:dyDescent="0.25">
      <c r="A8147" s="5" t="str">
        <f t="shared" si="127"/>
        <v>ID2065G8230</v>
      </c>
      <c r="B8147">
        <v>8230</v>
      </c>
      <c r="C8147" t="s">
        <v>107</v>
      </c>
      <c r="D8147">
        <v>2065</v>
      </c>
      <c r="E8147" t="s">
        <v>92</v>
      </c>
      <c r="F8147" t="s">
        <v>162</v>
      </c>
      <c r="G8147" t="s">
        <v>876</v>
      </c>
      <c r="H8147" t="s">
        <v>877</v>
      </c>
      <c r="I8147">
        <v>2054</v>
      </c>
      <c r="K8147" s="1"/>
    </row>
    <row r="8148" spans="1:11" x14ac:dyDescent="0.25">
      <c r="A8148" s="5" t="str">
        <f t="shared" si="127"/>
        <v>ID2103G8231</v>
      </c>
      <c r="B8148">
        <v>8231</v>
      </c>
      <c r="C8148" t="s">
        <v>107</v>
      </c>
      <c r="D8148">
        <v>2103</v>
      </c>
      <c r="E8148" t="s">
        <v>92</v>
      </c>
      <c r="F8148" t="s">
        <v>162</v>
      </c>
      <c r="G8148" t="s">
        <v>876</v>
      </c>
      <c r="H8148" t="s">
        <v>889</v>
      </c>
      <c r="I8148">
        <v>2054</v>
      </c>
      <c r="K8148" s="1"/>
    </row>
    <row r="8149" spans="1:11" x14ac:dyDescent="0.25">
      <c r="A8149" s="5" t="str">
        <f t="shared" si="127"/>
        <v>ID2122G8232</v>
      </c>
      <c r="B8149">
        <v>8232</v>
      </c>
      <c r="C8149" t="s">
        <v>107</v>
      </c>
      <c r="D8149">
        <v>2122</v>
      </c>
      <c r="E8149" t="s">
        <v>92</v>
      </c>
      <c r="F8149" t="s">
        <v>162</v>
      </c>
      <c r="G8149" t="s">
        <v>876</v>
      </c>
      <c r="H8149" t="s">
        <v>899</v>
      </c>
      <c r="I8149">
        <v>2054</v>
      </c>
      <c r="K8149" s="1"/>
    </row>
    <row r="8150" spans="1:11" x14ac:dyDescent="0.25">
      <c r="A8150" s="5" t="str">
        <f t="shared" si="127"/>
        <v>ID9846G8233</v>
      </c>
      <c r="B8150">
        <v>8233</v>
      </c>
      <c r="C8150" t="s">
        <v>79</v>
      </c>
      <c r="D8150">
        <v>9846</v>
      </c>
      <c r="E8150" t="s">
        <v>80</v>
      </c>
      <c r="F8150" t="s">
        <v>106</v>
      </c>
      <c r="G8150" t="s">
        <v>197</v>
      </c>
      <c r="H8150" t="s">
        <v>4208</v>
      </c>
      <c r="I8150">
        <v>135</v>
      </c>
      <c r="K8150" s="1"/>
    </row>
    <row r="8151" spans="1:11" x14ac:dyDescent="0.25">
      <c r="A8151" s="5" t="str">
        <f t="shared" si="127"/>
        <v>ID9847G8234</v>
      </c>
      <c r="B8151">
        <v>8234</v>
      </c>
      <c r="C8151" t="s">
        <v>79</v>
      </c>
      <c r="D8151">
        <v>9847</v>
      </c>
      <c r="E8151" t="s">
        <v>80</v>
      </c>
      <c r="F8151" t="s">
        <v>106</v>
      </c>
      <c r="G8151" t="s">
        <v>197</v>
      </c>
      <c r="H8151" t="s">
        <v>4209</v>
      </c>
      <c r="I8151">
        <v>135</v>
      </c>
      <c r="K8151" s="1"/>
    </row>
    <row r="8152" spans="1:11" x14ac:dyDescent="0.25">
      <c r="A8152" s="5" t="str">
        <f t="shared" si="127"/>
        <v>ID9848G8235</v>
      </c>
      <c r="B8152">
        <v>8235</v>
      </c>
      <c r="C8152" t="s">
        <v>79</v>
      </c>
      <c r="D8152">
        <v>9848</v>
      </c>
      <c r="E8152" t="s">
        <v>80</v>
      </c>
      <c r="F8152" t="s">
        <v>106</v>
      </c>
      <c r="G8152" t="s">
        <v>197</v>
      </c>
      <c r="H8152" t="s">
        <v>1829</v>
      </c>
      <c r="I8152">
        <v>135</v>
      </c>
      <c r="K8152" s="1"/>
    </row>
    <row r="8153" spans="1:11" x14ac:dyDescent="0.25">
      <c r="A8153" s="5" t="str">
        <f t="shared" si="127"/>
        <v>ID9849G8236</v>
      </c>
      <c r="B8153">
        <v>8236</v>
      </c>
      <c r="C8153" t="s">
        <v>79</v>
      </c>
      <c r="D8153">
        <v>9849</v>
      </c>
      <c r="E8153" t="s">
        <v>80</v>
      </c>
      <c r="F8153" t="s">
        <v>106</v>
      </c>
      <c r="G8153" t="s">
        <v>197</v>
      </c>
      <c r="H8153" t="s">
        <v>4210</v>
      </c>
      <c r="I8153">
        <v>135</v>
      </c>
      <c r="K8153" s="1"/>
    </row>
    <row r="8154" spans="1:11" x14ac:dyDescent="0.25">
      <c r="A8154" s="5" t="str">
        <f t="shared" si="127"/>
        <v>ID9850G8237</v>
      </c>
      <c r="B8154">
        <v>8237</v>
      </c>
      <c r="C8154" t="s">
        <v>79</v>
      </c>
      <c r="D8154">
        <v>9850</v>
      </c>
      <c r="E8154" t="s">
        <v>80</v>
      </c>
      <c r="F8154" t="s">
        <v>106</v>
      </c>
      <c r="G8154" t="s">
        <v>197</v>
      </c>
      <c r="H8154" t="s">
        <v>4211</v>
      </c>
      <c r="I8154">
        <v>135</v>
      </c>
      <c r="K8154" s="1"/>
    </row>
    <row r="8155" spans="1:11" x14ac:dyDescent="0.25">
      <c r="A8155" s="5" t="str">
        <f t="shared" si="127"/>
        <v>ID9851G8238</v>
      </c>
      <c r="B8155">
        <v>8238</v>
      </c>
      <c r="C8155" t="s">
        <v>79</v>
      </c>
      <c r="D8155">
        <v>9851</v>
      </c>
      <c r="E8155" t="s">
        <v>80</v>
      </c>
      <c r="F8155" t="s">
        <v>106</v>
      </c>
      <c r="G8155" t="s">
        <v>197</v>
      </c>
      <c r="H8155" t="s">
        <v>4212</v>
      </c>
      <c r="I8155">
        <v>135</v>
      </c>
      <c r="K8155" s="1"/>
    </row>
    <row r="8156" spans="1:11" x14ac:dyDescent="0.25">
      <c r="A8156" s="5" t="str">
        <f t="shared" si="127"/>
        <v>ID9852G8239</v>
      </c>
      <c r="B8156">
        <v>8239</v>
      </c>
      <c r="C8156" t="s">
        <v>79</v>
      </c>
      <c r="D8156">
        <v>9852</v>
      </c>
      <c r="E8156" t="s">
        <v>80</v>
      </c>
      <c r="F8156" t="s">
        <v>106</v>
      </c>
      <c r="G8156" t="s">
        <v>197</v>
      </c>
      <c r="H8156" t="s">
        <v>4213</v>
      </c>
      <c r="I8156">
        <v>135</v>
      </c>
      <c r="K8156" s="1"/>
    </row>
    <row r="8157" spans="1:11" x14ac:dyDescent="0.25">
      <c r="A8157" s="5" t="str">
        <f t="shared" si="127"/>
        <v>ID9853G8240</v>
      </c>
      <c r="B8157">
        <v>8240</v>
      </c>
      <c r="C8157" t="s">
        <v>79</v>
      </c>
      <c r="D8157">
        <v>9853</v>
      </c>
      <c r="E8157" t="s">
        <v>80</v>
      </c>
      <c r="F8157" t="s">
        <v>106</v>
      </c>
      <c r="G8157" t="s">
        <v>197</v>
      </c>
      <c r="H8157" t="s">
        <v>1417</v>
      </c>
      <c r="I8157">
        <v>135</v>
      </c>
      <c r="K8157" s="1"/>
    </row>
    <row r="8158" spans="1:11" x14ac:dyDescent="0.25">
      <c r="A8158" s="5" t="str">
        <f t="shared" si="127"/>
        <v>ID9854G8241</v>
      </c>
      <c r="B8158">
        <v>8241</v>
      </c>
      <c r="C8158" t="s">
        <v>79</v>
      </c>
      <c r="D8158">
        <v>9854</v>
      </c>
      <c r="E8158" t="s">
        <v>80</v>
      </c>
      <c r="F8158" t="s">
        <v>106</v>
      </c>
      <c r="G8158" t="s">
        <v>197</v>
      </c>
      <c r="H8158" t="s">
        <v>4214</v>
      </c>
      <c r="I8158">
        <v>135</v>
      </c>
      <c r="K8158" s="1"/>
    </row>
    <row r="8159" spans="1:11" x14ac:dyDescent="0.25">
      <c r="A8159" s="5" t="str">
        <f t="shared" si="127"/>
        <v>ID9855G8242</v>
      </c>
      <c r="B8159">
        <v>8242</v>
      </c>
      <c r="C8159" t="s">
        <v>79</v>
      </c>
      <c r="D8159">
        <v>9855</v>
      </c>
      <c r="E8159" t="s">
        <v>80</v>
      </c>
      <c r="F8159" t="s">
        <v>106</v>
      </c>
      <c r="G8159" t="s">
        <v>197</v>
      </c>
      <c r="H8159" t="s">
        <v>4215</v>
      </c>
      <c r="I8159">
        <v>135</v>
      </c>
      <c r="K8159" s="1"/>
    </row>
    <row r="8160" spans="1:11" x14ac:dyDescent="0.25">
      <c r="A8160" s="5" t="str">
        <f t="shared" si="127"/>
        <v>ID9856G8243</v>
      </c>
      <c r="B8160">
        <v>8243</v>
      </c>
      <c r="C8160" t="s">
        <v>79</v>
      </c>
      <c r="D8160">
        <v>9856</v>
      </c>
      <c r="E8160" t="s">
        <v>80</v>
      </c>
      <c r="F8160" t="s">
        <v>106</v>
      </c>
      <c r="G8160" t="s">
        <v>197</v>
      </c>
      <c r="H8160" t="s">
        <v>4216</v>
      </c>
      <c r="I8160">
        <v>135</v>
      </c>
      <c r="K8160" s="1"/>
    </row>
    <row r="8161" spans="1:11" x14ac:dyDescent="0.25">
      <c r="A8161" s="5" t="str">
        <f t="shared" si="127"/>
        <v>ID9857G8244</v>
      </c>
      <c r="B8161">
        <v>8244</v>
      </c>
      <c r="C8161" t="s">
        <v>79</v>
      </c>
      <c r="D8161">
        <v>9857</v>
      </c>
      <c r="E8161" t="s">
        <v>80</v>
      </c>
      <c r="F8161" t="s">
        <v>106</v>
      </c>
      <c r="G8161" t="s">
        <v>197</v>
      </c>
      <c r="H8161" t="s">
        <v>4217</v>
      </c>
      <c r="I8161">
        <v>135</v>
      </c>
      <c r="K8161" s="1"/>
    </row>
    <row r="8162" spans="1:11" x14ac:dyDescent="0.25">
      <c r="A8162" s="5" t="str">
        <f t="shared" si="127"/>
        <v>ID9873G8245</v>
      </c>
      <c r="B8162">
        <v>8245</v>
      </c>
      <c r="C8162" t="s">
        <v>79</v>
      </c>
      <c r="D8162">
        <v>9873</v>
      </c>
      <c r="E8162" t="s">
        <v>80</v>
      </c>
      <c r="F8162" t="s">
        <v>111</v>
      </c>
      <c r="G8162" t="s">
        <v>556</v>
      </c>
      <c r="H8162" t="s">
        <v>4225</v>
      </c>
      <c r="I8162">
        <v>3935</v>
      </c>
      <c r="K8162" s="1"/>
    </row>
    <row r="8163" spans="1:11" x14ac:dyDescent="0.25">
      <c r="A8163" s="5" t="str">
        <f t="shared" si="127"/>
        <v>ID9874G8246</v>
      </c>
      <c r="B8163">
        <v>8246</v>
      </c>
      <c r="C8163" t="s">
        <v>79</v>
      </c>
      <c r="D8163">
        <v>9874</v>
      </c>
      <c r="E8163" t="s">
        <v>80</v>
      </c>
      <c r="F8163" t="s">
        <v>111</v>
      </c>
      <c r="G8163" t="s">
        <v>556</v>
      </c>
      <c r="H8163" t="s">
        <v>4226</v>
      </c>
      <c r="I8163">
        <v>3935</v>
      </c>
      <c r="K8163" s="1"/>
    </row>
    <row r="8164" spans="1:11" x14ac:dyDescent="0.25">
      <c r="A8164" s="5" t="str">
        <f t="shared" si="127"/>
        <v>ID9875G8247</v>
      </c>
      <c r="B8164">
        <v>8247</v>
      </c>
      <c r="C8164" t="s">
        <v>79</v>
      </c>
      <c r="D8164">
        <v>9875</v>
      </c>
      <c r="E8164" t="s">
        <v>80</v>
      </c>
      <c r="F8164" t="s">
        <v>111</v>
      </c>
      <c r="G8164" t="s">
        <v>556</v>
      </c>
      <c r="H8164" t="s">
        <v>2957</v>
      </c>
      <c r="I8164">
        <v>3935</v>
      </c>
      <c r="K8164" s="1"/>
    </row>
    <row r="8165" spans="1:11" x14ac:dyDescent="0.25">
      <c r="A8165" s="5" t="str">
        <f t="shared" si="127"/>
        <v>ID9876G8248</v>
      </c>
      <c r="B8165">
        <v>8248</v>
      </c>
      <c r="C8165" t="s">
        <v>79</v>
      </c>
      <c r="D8165">
        <v>9876</v>
      </c>
      <c r="E8165" t="s">
        <v>80</v>
      </c>
      <c r="F8165" t="s">
        <v>111</v>
      </c>
      <c r="G8165" t="s">
        <v>556</v>
      </c>
      <c r="H8165" t="s">
        <v>4227</v>
      </c>
      <c r="I8165">
        <v>3935</v>
      </c>
      <c r="K8165" s="1"/>
    </row>
    <row r="8166" spans="1:11" x14ac:dyDescent="0.25">
      <c r="A8166" s="5" t="str">
        <f t="shared" si="127"/>
        <v>ID9877G8249</v>
      </c>
      <c r="B8166">
        <v>8249</v>
      </c>
      <c r="C8166" t="s">
        <v>79</v>
      </c>
      <c r="D8166">
        <v>9877</v>
      </c>
      <c r="E8166" t="s">
        <v>80</v>
      </c>
      <c r="F8166" t="s">
        <v>111</v>
      </c>
      <c r="G8166" t="s">
        <v>556</v>
      </c>
      <c r="H8166" t="s">
        <v>3110</v>
      </c>
      <c r="I8166">
        <v>3935</v>
      </c>
      <c r="K8166" s="1"/>
    </row>
    <row r="8167" spans="1:11" x14ac:dyDescent="0.25">
      <c r="A8167" s="5" t="str">
        <f t="shared" si="127"/>
        <v>ID9878G8250</v>
      </c>
      <c r="B8167">
        <v>8250</v>
      </c>
      <c r="C8167" t="s">
        <v>79</v>
      </c>
      <c r="D8167">
        <v>9878</v>
      </c>
      <c r="E8167" t="s">
        <v>80</v>
      </c>
      <c r="F8167" t="s">
        <v>111</v>
      </c>
      <c r="G8167" t="s">
        <v>556</v>
      </c>
      <c r="H8167" t="s">
        <v>4228</v>
      </c>
      <c r="I8167">
        <v>3935</v>
      </c>
      <c r="K8167" s="1"/>
    </row>
    <row r="8168" spans="1:11" x14ac:dyDescent="0.25">
      <c r="A8168" s="5" t="str">
        <f t="shared" si="127"/>
        <v>ID9872G8251</v>
      </c>
      <c r="B8168">
        <v>8251</v>
      </c>
      <c r="C8168" t="s">
        <v>68</v>
      </c>
      <c r="D8168">
        <v>9872</v>
      </c>
      <c r="E8168" t="s">
        <v>137</v>
      </c>
      <c r="F8168" t="s">
        <v>950</v>
      </c>
      <c r="G8168" t="s">
        <v>4224</v>
      </c>
      <c r="H8168" t="s">
        <v>4224</v>
      </c>
      <c r="I8168">
        <v>2259</v>
      </c>
      <c r="K8168" s="1"/>
    </row>
    <row r="8169" spans="1:11" x14ac:dyDescent="0.25">
      <c r="A8169" s="5" t="str">
        <f t="shared" si="127"/>
        <v>ID9859G8252</v>
      </c>
      <c r="B8169">
        <v>8252</v>
      </c>
      <c r="C8169" t="s">
        <v>68</v>
      </c>
      <c r="D8169">
        <v>9859</v>
      </c>
      <c r="E8169" t="s">
        <v>137</v>
      </c>
      <c r="F8169" t="s">
        <v>1440</v>
      </c>
      <c r="G8169" t="s">
        <v>1441</v>
      </c>
      <c r="H8169" t="s">
        <v>4219</v>
      </c>
      <c r="I8169">
        <v>3421</v>
      </c>
      <c r="K8169" s="1"/>
    </row>
    <row r="8170" spans="1:11" x14ac:dyDescent="0.25">
      <c r="A8170" s="5" t="str">
        <f t="shared" si="127"/>
        <v>ID9861G8253</v>
      </c>
      <c r="B8170">
        <v>8253</v>
      </c>
      <c r="C8170" t="s">
        <v>68</v>
      </c>
      <c r="D8170">
        <v>9861</v>
      </c>
      <c r="E8170" t="s">
        <v>137</v>
      </c>
      <c r="F8170" t="s">
        <v>1440</v>
      </c>
      <c r="G8170" t="s">
        <v>89</v>
      </c>
      <c r="H8170" t="s">
        <v>4221</v>
      </c>
      <c r="I8170">
        <v>3423</v>
      </c>
      <c r="K8170" s="1"/>
    </row>
    <row r="8171" spans="1:11" x14ac:dyDescent="0.25">
      <c r="A8171" s="5" t="str">
        <f t="shared" si="127"/>
        <v>ID9862G8254</v>
      </c>
      <c r="B8171">
        <v>8254</v>
      </c>
      <c r="C8171" t="s">
        <v>68</v>
      </c>
      <c r="D8171">
        <v>9862</v>
      </c>
      <c r="E8171" t="s">
        <v>137</v>
      </c>
      <c r="F8171" t="s">
        <v>1440</v>
      </c>
      <c r="G8171" t="s">
        <v>89</v>
      </c>
      <c r="H8171" t="s">
        <v>385</v>
      </c>
      <c r="I8171">
        <v>3423</v>
      </c>
      <c r="K8171" s="1"/>
    </row>
    <row r="8172" spans="1:11" x14ac:dyDescent="0.25">
      <c r="A8172" s="5" t="str">
        <f t="shared" si="127"/>
        <v>ID9863G8255</v>
      </c>
      <c r="B8172">
        <v>8255</v>
      </c>
      <c r="C8172" t="s">
        <v>68</v>
      </c>
      <c r="D8172">
        <v>9863</v>
      </c>
      <c r="E8172" t="s">
        <v>137</v>
      </c>
      <c r="F8172" t="s">
        <v>1440</v>
      </c>
      <c r="G8172" t="s">
        <v>89</v>
      </c>
      <c r="H8172" t="s">
        <v>4222</v>
      </c>
      <c r="I8172">
        <v>3423</v>
      </c>
      <c r="K8172" s="1"/>
    </row>
    <row r="8173" spans="1:11" x14ac:dyDescent="0.25">
      <c r="A8173" s="5" t="str">
        <f t="shared" si="127"/>
        <v>ID9860G8256</v>
      </c>
      <c r="B8173">
        <v>8256</v>
      </c>
      <c r="C8173" t="s">
        <v>68</v>
      </c>
      <c r="D8173">
        <v>9860</v>
      </c>
      <c r="E8173" t="s">
        <v>137</v>
      </c>
      <c r="F8173" t="s">
        <v>1440</v>
      </c>
      <c r="G8173" t="s">
        <v>4220</v>
      </c>
      <c r="H8173" t="s">
        <v>4220</v>
      </c>
      <c r="I8173">
        <v>3419</v>
      </c>
      <c r="K8173" s="1"/>
    </row>
    <row r="8174" spans="1:11" x14ac:dyDescent="0.25">
      <c r="A8174" s="5" t="str">
        <f t="shared" si="127"/>
        <v>ID9864G8257</v>
      </c>
      <c r="B8174">
        <v>8257</v>
      </c>
      <c r="C8174" t="s">
        <v>68</v>
      </c>
      <c r="D8174">
        <v>9864</v>
      </c>
      <c r="E8174" t="s">
        <v>137</v>
      </c>
      <c r="F8174" t="s">
        <v>1440</v>
      </c>
      <c r="G8174" t="s">
        <v>1448</v>
      </c>
      <c r="H8174" t="s">
        <v>1448</v>
      </c>
      <c r="I8174">
        <v>3419</v>
      </c>
      <c r="K8174" s="1"/>
    </row>
    <row r="8175" spans="1:11" x14ac:dyDescent="0.25">
      <c r="A8175" s="5" t="str">
        <f t="shared" si="127"/>
        <v>ID9865G8258</v>
      </c>
      <c r="B8175">
        <v>8258</v>
      </c>
      <c r="C8175" t="s">
        <v>68</v>
      </c>
      <c r="D8175">
        <v>9865</v>
      </c>
      <c r="E8175" t="s">
        <v>137</v>
      </c>
      <c r="F8175" t="s">
        <v>1440</v>
      </c>
      <c r="G8175" t="s">
        <v>1448</v>
      </c>
      <c r="H8175" t="s">
        <v>1826</v>
      </c>
      <c r="I8175">
        <v>9864</v>
      </c>
      <c r="K8175" s="1"/>
    </row>
    <row r="8176" spans="1:11" x14ac:dyDescent="0.25">
      <c r="A8176" s="5" t="str">
        <f t="shared" si="127"/>
        <v>ID9866G8259</v>
      </c>
      <c r="B8176">
        <v>8259</v>
      </c>
      <c r="C8176" t="s">
        <v>68</v>
      </c>
      <c r="D8176">
        <v>9866</v>
      </c>
      <c r="E8176" t="s">
        <v>137</v>
      </c>
      <c r="F8176" t="s">
        <v>1440</v>
      </c>
      <c r="G8176" t="s">
        <v>1448</v>
      </c>
      <c r="H8176" t="s">
        <v>1827</v>
      </c>
      <c r="I8176">
        <v>9864</v>
      </c>
      <c r="K8176" s="1"/>
    </row>
    <row r="8177" spans="1:11" x14ac:dyDescent="0.25">
      <c r="A8177" s="5" t="str">
        <f t="shared" si="127"/>
        <v>ID9867G8260</v>
      </c>
      <c r="B8177">
        <v>8260</v>
      </c>
      <c r="C8177" t="s">
        <v>68</v>
      </c>
      <c r="D8177">
        <v>9867</v>
      </c>
      <c r="E8177" t="s">
        <v>137</v>
      </c>
      <c r="F8177" t="s">
        <v>1440</v>
      </c>
      <c r="G8177" t="s">
        <v>1448</v>
      </c>
      <c r="H8177" t="s">
        <v>4079</v>
      </c>
      <c r="I8177">
        <v>9864</v>
      </c>
      <c r="K8177" s="1"/>
    </row>
    <row r="8178" spans="1:11" x14ac:dyDescent="0.25">
      <c r="A8178" s="5" t="str">
        <f t="shared" si="127"/>
        <v>ID9868G8261</v>
      </c>
      <c r="B8178">
        <v>8261</v>
      </c>
      <c r="C8178" t="s">
        <v>68</v>
      </c>
      <c r="D8178">
        <v>9868</v>
      </c>
      <c r="E8178" t="s">
        <v>137</v>
      </c>
      <c r="F8178" t="s">
        <v>1440</v>
      </c>
      <c r="G8178" t="s">
        <v>1448</v>
      </c>
      <c r="H8178" t="s">
        <v>1398</v>
      </c>
      <c r="I8178">
        <v>9864</v>
      </c>
      <c r="K8178" s="1"/>
    </row>
    <row r="8179" spans="1:11" x14ac:dyDescent="0.25">
      <c r="A8179" s="5" t="str">
        <f t="shared" si="127"/>
        <v>ID9869G8262</v>
      </c>
      <c r="B8179">
        <v>8262</v>
      </c>
      <c r="C8179" t="s">
        <v>68</v>
      </c>
      <c r="D8179">
        <v>9869</v>
      </c>
      <c r="E8179" t="s">
        <v>137</v>
      </c>
      <c r="F8179" t="s">
        <v>1440</v>
      </c>
      <c r="G8179" t="s">
        <v>1448</v>
      </c>
      <c r="H8179" t="s">
        <v>1828</v>
      </c>
      <c r="I8179">
        <v>9864</v>
      </c>
      <c r="K8179" s="1"/>
    </row>
    <row r="8180" spans="1:11" x14ac:dyDescent="0.25">
      <c r="A8180" s="5" t="str">
        <f t="shared" si="127"/>
        <v>ID9870G8263</v>
      </c>
      <c r="B8180">
        <v>8263</v>
      </c>
      <c r="C8180" t="s">
        <v>68</v>
      </c>
      <c r="D8180">
        <v>9870</v>
      </c>
      <c r="E8180" t="s">
        <v>137</v>
      </c>
      <c r="F8180" t="s">
        <v>1440</v>
      </c>
      <c r="G8180" t="s">
        <v>4223</v>
      </c>
      <c r="H8180" t="s">
        <v>4223</v>
      </c>
      <c r="I8180">
        <v>3419</v>
      </c>
      <c r="K8180" s="1"/>
    </row>
    <row r="8181" spans="1:11" x14ac:dyDescent="0.25">
      <c r="A8181" s="5" t="str">
        <f t="shared" si="127"/>
        <v>ID9871G8264</v>
      </c>
      <c r="B8181">
        <v>8264</v>
      </c>
      <c r="C8181" t="s">
        <v>68</v>
      </c>
      <c r="D8181">
        <v>9871</v>
      </c>
      <c r="E8181" t="s">
        <v>137</v>
      </c>
      <c r="F8181" t="s">
        <v>193</v>
      </c>
      <c r="G8181" t="s">
        <v>86</v>
      </c>
      <c r="H8181" t="s">
        <v>2670</v>
      </c>
      <c r="I8181">
        <v>758</v>
      </c>
      <c r="K8181" s="1"/>
    </row>
    <row r="8182" spans="1:11" x14ac:dyDescent="0.25">
      <c r="A8182" s="5" t="str">
        <f t="shared" si="127"/>
        <v>ID9881G8265</v>
      </c>
      <c r="B8182">
        <v>8265</v>
      </c>
      <c r="C8182" t="s">
        <v>68</v>
      </c>
      <c r="D8182">
        <v>9881</v>
      </c>
      <c r="E8182" t="s">
        <v>81</v>
      </c>
      <c r="F8182" t="s">
        <v>1609</v>
      </c>
      <c r="G8182" t="s">
        <v>2010</v>
      </c>
      <c r="H8182" t="s">
        <v>2022</v>
      </c>
      <c r="I8182">
        <v>9879</v>
      </c>
      <c r="K8182" s="1"/>
    </row>
    <row r="8183" spans="1:11" x14ac:dyDescent="0.25">
      <c r="A8183" s="5" t="str">
        <f t="shared" si="127"/>
        <v>ID9882G8266</v>
      </c>
      <c r="B8183">
        <v>8266</v>
      </c>
      <c r="C8183" t="s">
        <v>68</v>
      </c>
      <c r="D8183">
        <v>9882</v>
      </c>
      <c r="E8183" t="s">
        <v>81</v>
      </c>
      <c r="F8183" t="s">
        <v>1609</v>
      </c>
      <c r="G8183" t="s">
        <v>2010</v>
      </c>
      <c r="H8183" t="s">
        <v>333</v>
      </c>
      <c r="I8183">
        <v>9879</v>
      </c>
      <c r="K8183" s="1"/>
    </row>
    <row r="8184" spans="1:11" x14ac:dyDescent="0.25">
      <c r="A8184" s="5" t="str">
        <f t="shared" si="127"/>
        <v>ID9883G8267</v>
      </c>
      <c r="B8184">
        <v>8267</v>
      </c>
      <c r="C8184" t="s">
        <v>68</v>
      </c>
      <c r="D8184">
        <v>9883</v>
      </c>
      <c r="E8184" t="s">
        <v>81</v>
      </c>
      <c r="F8184" t="s">
        <v>1609</v>
      </c>
      <c r="G8184" t="s">
        <v>2010</v>
      </c>
      <c r="H8184" t="s">
        <v>78</v>
      </c>
      <c r="I8184">
        <v>9879</v>
      </c>
      <c r="K8184" s="1"/>
    </row>
    <row r="8185" spans="1:11" x14ac:dyDescent="0.25">
      <c r="A8185" s="5" t="str">
        <f t="shared" si="127"/>
        <v>ID9879G8268</v>
      </c>
      <c r="B8185">
        <v>8268</v>
      </c>
      <c r="C8185" t="s">
        <v>68</v>
      </c>
      <c r="D8185">
        <v>9879</v>
      </c>
      <c r="E8185" t="s">
        <v>81</v>
      </c>
      <c r="F8185" t="s">
        <v>1609</v>
      </c>
      <c r="G8185" t="s">
        <v>2010</v>
      </c>
      <c r="H8185" t="s">
        <v>2010</v>
      </c>
      <c r="I8185">
        <v>9844</v>
      </c>
      <c r="K8185" s="1"/>
    </row>
    <row r="8186" spans="1:11" x14ac:dyDescent="0.25">
      <c r="A8186" s="5" t="str">
        <f t="shared" si="127"/>
        <v>ID9880G8269</v>
      </c>
      <c r="B8186">
        <v>8269</v>
      </c>
      <c r="C8186" t="s">
        <v>68</v>
      </c>
      <c r="D8186">
        <v>9880</v>
      </c>
      <c r="E8186" t="s">
        <v>81</v>
      </c>
      <c r="F8186" t="s">
        <v>1609</v>
      </c>
      <c r="G8186" t="s">
        <v>4229</v>
      </c>
      <c r="H8186" t="s">
        <v>4229</v>
      </c>
      <c r="I8186">
        <v>9844</v>
      </c>
      <c r="K8186" s="1"/>
    </row>
    <row r="8187" spans="1:11" x14ac:dyDescent="0.25">
      <c r="A8187" s="5" t="str">
        <f t="shared" si="127"/>
        <v>ID9884G8270</v>
      </c>
      <c r="B8187">
        <v>8270</v>
      </c>
      <c r="C8187" t="s">
        <v>68</v>
      </c>
      <c r="D8187">
        <v>9884</v>
      </c>
      <c r="E8187" t="s">
        <v>81</v>
      </c>
      <c r="F8187" t="s">
        <v>1609</v>
      </c>
      <c r="G8187" t="s">
        <v>4229</v>
      </c>
      <c r="H8187" t="s">
        <v>333</v>
      </c>
      <c r="I8187">
        <v>9880</v>
      </c>
      <c r="K8187" s="1"/>
    </row>
    <row r="8188" spans="1:11" x14ac:dyDescent="0.25">
      <c r="A8188" s="5" t="str">
        <f t="shared" si="127"/>
        <v>ID9885G8271</v>
      </c>
      <c r="B8188">
        <v>8271</v>
      </c>
      <c r="C8188" t="s">
        <v>68</v>
      </c>
      <c r="D8188">
        <v>9885</v>
      </c>
      <c r="E8188" t="s">
        <v>81</v>
      </c>
      <c r="F8188" t="s">
        <v>1609</v>
      </c>
      <c r="G8188" t="s">
        <v>4229</v>
      </c>
      <c r="H8188" t="s">
        <v>95</v>
      </c>
      <c r="I8188">
        <v>9880</v>
      </c>
      <c r="K8188" s="1"/>
    </row>
    <row r="8189" spans="1:11" x14ac:dyDescent="0.25">
      <c r="A8189" s="5" t="str">
        <f t="shared" si="127"/>
        <v>ID9886G8272</v>
      </c>
      <c r="B8189">
        <v>8272</v>
      </c>
      <c r="C8189" t="s">
        <v>68</v>
      </c>
      <c r="D8189">
        <v>9886</v>
      </c>
      <c r="E8189" t="s">
        <v>81</v>
      </c>
      <c r="F8189" t="s">
        <v>1609</v>
      </c>
      <c r="G8189" t="s">
        <v>4229</v>
      </c>
      <c r="H8189" t="s">
        <v>2022</v>
      </c>
      <c r="I8189">
        <v>9880</v>
      </c>
      <c r="K8189" s="1"/>
    </row>
    <row r="8190" spans="1:11" x14ac:dyDescent="0.25">
      <c r="A8190" s="5" t="str">
        <f t="shared" si="127"/>
        <v>ID9887G8273</v>
      </c>
      <c r="B8190">
        <v>8273</v>
      </c>
      <c r="C8190" t="s">
        <v>68</v>
      </c>
      <c r="D8190">
        <v>9887</v>
      </c>
      <c r="E8190" t="s">
        <v>81</v>
      </c>
      <c r="F8190" t="s">
        <v>1609</v>
      </c>
      <c r="G8190" t="s">
        <v>4229</v>
      </c>
      <c r="H8190" t="s">
        <v>78</v>
      </c>
      <c r="I8190">
        <v>9880</v>
      </c>
      <c r="K8190" s="1"/>
    </row>
    <row r="8191" spans="1:11" x14ac:dyDescent="0.25">
      <c r="A8191" s="5" t="str">
        <f t="shared" si="127"/>
        <v>ID9858G8274</v>
      </c>
      <c r="B8191">
        <v>8274</v>
      </c>
      <c r="C8191" t="s">
        <v>68</v>
      </c>
      <c r="D8191">
        <v>9858</v>
      </c>
      <c r="E8191" t="s">
        <v>84</v>
      </c>
      <c r="F8191" t="s">
        <v>2162</v>
      </c>
      <c r="G8191" t="s">
        <v>4218</v>
      </c>
      <c r="H8191" t="s">
        <v>4218</v>
      </c>
      <c r="I8191">
        <v>4939</v>
      </c>
      <c r="K8191" s="1"/>
    </row>
    <row r="8192" spans="1:11" x14ac:dyDescent="0.25">
      <c r="A8192" s="5" t="str">
        <f t="shared" si="127"/>
        <v>ID9892G8275</v>
      </c>
      <c r="B8192">
        <v>8275</v>
      </c>
      <c r="C8192" t="s">
        <v>68</v>
      </c>
      <c r="D8192">
        <v>9892</v>
      </c>
      <c r="E8192" t="s">
        <v>137</v>
      </c>
      <c r="F8192" t="s">
        <v>1440</v>
      </c>
      <c r="G8192" t="s">
        <v>1441</v>
      </c>
      <c r="H8192" t="s">
        <v>4079</v>
      </c>
      <c r="I8192">
        <v>3421</v>
      </c>
      <c r="K8192" s="1"/>
    </row>
    <row r="8193" spans="1:11" x14ac:dyDescent="0.25">
      <c r="A8193" s="5" t="str">
        <f t="shared" si="127"/>
        <v>ID9893G8276</v>
      </c>
      <c r="B8193">
        <v>8276</v>
      </c>
      <c r="C8193" t="s">
        <v>68</v>
      </c>
      <c r="D8193">
        <v>9893</v>
      </c>
      <c r="E8193" t="s">
        <v>137</v>
      </c>
      <c r="F8193" t="s">
        <v>1440</v>
      </c>
      <c r="G8193" t="s">
        <v>1441</v>
      </c>
      <c r="H8193" t="s">
        <v>1398</v>
      </c>
      <c r="I8193">
        <v>3421</v>
      </c>
      <c r="K8193" s="1"/>
    </row>
    <row r="8194" spans="1:11" x14ac:dyDescent="0.25">
      <c r="A8194" s="5" t="str">
        <f t="shared" si="127"/>
        <v>ID9888G8277</v>
      </c>
      <c r="B8194">
        <v>8277</v>
      </c>
      <c r="C8194" t="s">
        <v>68</v>
      </c>
      <c r="D8194">
        <v>9888</v>
      </c>
      <c r="E8194" t="s">
        <v>137</v>
      </c>
      <c r="F8194" t="s">
        <v>193</v>
      </c>
      <c r="G8194" t="s">
        <v>4230</v>
      </c>
      <c r="H8194" t="s">
        <v>4230</v>
      </c>
      <c r="I8194">
        <v>429</v>
      </c>
      <c r="K8194" s="1"/>
    </row>
    <row r="8195" spans="1:11" x14ac:dyDescent="0.25">
      <c r="A8195" s="5" t="str">
        <f t="shared" ref="A8195:A8258" si="128">"ID"&amp;D8195&amp;"G"&amp;B8195</f>
        <v>ID9889G8278</v>
      </c>
      <c r="B8195">
        <v>8278</v>
      </c>
      <c r="C8195" t="s">
        <v>68</v>
      </c>
      <c r="D8195">
        <v>9889</v>
      </c>
      <c r="E8195" t="s">
        <v>137</v>
      </c>
      <c r="F8195" t="s">
        <v>193</v>
      </c>
      <c r="G8195" t="s">
        <v>4231</v>
      </c>
      <c r="H8195" t="s">
        <v>4231</v>
      </c>
      <c r="I8195">
        <v>429</v>
      </c>
      <c r="K8195" s="1"/>
    </row>
    <row r="8196" spans="1:11" x14ac:dyDescent="0.25">
      <c r="A8196" s="5" t="str">
        <f t="shared" si="128"/>
        <v>ID9890G8279</v>
      </c>
      <c r="B8196">
        <v>8279</v>
      </c>
      <c r="C8196" t="s">
        <v>68</v>
      </c>
      <c r="D8196">
        <v>9890</v>
      </c>
      <c r="E8196" t="s">
        <v>137</v>
      </c>
      <c r="F8196" t="s">
        <v>193</v>
      </c>
      <c r="G8196" t="s">
        <v>4232</v>
      </c>
      <c r="H8196" t="s">
        <v>4232</v>
      </c>
      <c r="I8196">
        <v>429</v>
      </c>
      <c r="K8196" s="1"/>
    </row>
    <row r="8197" spans="1:11" x14ac:dyDescent="0.25">
      <c r="A8197" s="5" t="str">
        <f t="shared" si="128"/>
        <v>ID9891G8280</v>
      </c>
      <c r="B8197">
        <v>8280</v>
      </c>
      <c r="C8197" t="s">
        <v>68</v>
      </c>
      <c r="D8197">
        <v>9891</v>
      </c>
      <c r="E8197" t="s">
        <v>137</v>
      </c>
      <c r="F8197" t="s">
        <v>193</v>
      </c>
      <c r="G8197" t="s">
        <v>4233</v>
      </c>
      <c r="H8197" t="s">
        <v>4233</v>
      </c>
      <c r="I8197">
        <v>429</v>
      </c>
      <c r="K8197" s="1"/>
    </row>
    <row r="8198" spans="1:11" x14ac:dyDescent="0.25">
      <c r="A8198" s="5" t="str">
        <f t="shared" si="128"/>
        <v>ID9914G8281</v>
      </c>
      <c r="B8198">
        <v>8281</v>
      </c>
      <c r="C8198" t="s">
        <v>68</v>
      </c>
      <c r="D8198">
        <v>9914</v>
      </c>
      <c r="E8198" t="s">
        <v>81</v>
      </c>
      <c r="F8198" t="s">
        <v>1609</v>
      </c>
      <c r="G8198" t="s">
        <v>3933</v>
      </c>
      <c r="H8198" t="s">
        <v>4239</v>
      </c>
      <c r="I8198">
        <v>9333</v>
      </c>
      <c r="K8198" s="1"/>
    </row>
    <row r="8199" spans="1:11" x14ac:dyDescent="0.25">
      <c r="A8199" s="5" t="str">
        <f t="shared" si="128"/>
        <v>ID9915G8282</v>
      </c>
      <c r="B8199">
        <v>8282</v>
      </c>
      <c r="C8199" t="s">
        <v>68</v>
      </c>
      <c r="D8199">
        <v>9915</v>
      </c>
      <c r="E8199" t="s">
        <v>81</v>
      </c>
      <c r="F8199" t="s">
        <v>1609</v>
      </c>
      <c r="G8199" t="s">
        <v>3933</v>
      </c>
      <c r="H8199" t="s">
        <v>4240</v>
      </c>
      <c r="I8199">
        <v>9333</v>
      </c>
      <c r="K8199" s="1"/>
    </row>
    <row r="8200" spans="1:11" x14ac:dyDescent="0.25">
      <c r="A8200" s="5" t="str">
        <f t="shared" si="128"/>
        <v>ID9916G8283</v>
      </c>
      <c r="B8200">
        <v>8283</v>
      </c>
      <c r="C8200" t="s">
        <v>68</v>
      </c>
      <c r="D8200">
        <v>9916</v>
      </c>
      <c r="E8200" t="s">
        <v>81</v>
      </c>
      <c r="F8200" t="s">
        <v>1609</v>
      </c>
      <c r="G8200" t="s">
        <v>3933</v>
      </c>
      <c r="H8200" t="s">
        <v>4241</v>
      </c>
      <c r="I8200">
        <v>9333</v>
      </c>
      <c r="K8200" s="1"/>
    </row>
    <row r="8201" spans="1:11" x14ac:dyDescent="0.25">
      <c r="A8201" s="5" t="str">
        <f t="shared" si="128"/>
        <v>ID9917G8284</v>
      </c>
      <c r="B8201">
        <v>8284</v>
      </c>
      <c r="C8201" t="s">
        <v>68</v>
      </c>
      <c r="D8201">
        <v>9917</v>
      </c>
      <c r="E8201" t="s">
        <v>81</v>
      </c>
      <c r="F8201" t="s">
        <v>1609</v>
      </c>
      <c r="G8201" t="s">
        <v>3933</v>
      </c>
      <c r="H8201" t="s">
        <v>4242</v>
      </c>
      <c r="I8201">
        <v>9333</v>
      </c>
      <c r="K8201" s="1"/>
    </row>
    <row r="8202" spans="1:11" x14ac:dyDescent="0.25">
      <c r="A8202" s="5" t="str">
        <f t="shared" si="128"/>
        <v>ID9918G8285</v>
      </c>
      <c r="B8202">
        <v>8285</v>
      </c>
      <c r="C8202" t="s">
        <v>68</v>
      </c>
      <c r="D8202">
        <v>9918</v>
      </c>
      <c r="E8202" t="s">
        <v>81</v>
      </c>
      <c r="F8202" t="s">
        <v>1609</v>
      </c>
      <c r="G8202" t="s">
        <v>3933</v>
      </c>
      <c r="H8202" t="s">
        <v>4243</v>
      </c>
      <c r="I8202">
        <v>9333</v>
      </c>
      <c r="K8202" s="1"/>
    </row>
    <row r="8203" spans="1:11" x14ac:dyDescent="0.25">
      <c r="A8203" s="5" t="str">
        <f t="shared" si="128"/>
        <v>ID9894G8286</v>
      </c>
      <c r="B8203">
        <v>8286</v>
      </c>
      <c r="C8203" t="s">
        <v>68</v>
      </c>
      <c r="D8203">
        <v>9894</v>
      </c>
      <c r="E8203" t="s">
        <v>97</v>
      </c>
      <c r="F8203" t="s">
        <v>4234</v>
      </c>
      <c r="G8203" t="s">
        <v>4234</v>
      </c>
      <c r="H8203" t="s">
        <v>4234</v>
      </c>
      <c r="I8203">
        <v>202</v>
      </c>
      <c r="K8203" s="1"/>
    </row>
    <row r="8204" spans="1:11" x14ac:dyDescent="0.25">
      <c r="A8204" s="5" t="str">
        <f t="shared" si="128"/>
        <v>ID9895G8287</v>
      </c>
      <c r="B8204">
        <v>8287</v>
      </c>
      <c r="C8204" t="s">
        <v>68</v>
      </c>
      <c r="D8204">
        <v>9895</v>
      </c>
      <c r="E8204" t="s">
        <v>97</v>
      </c>
      <c r="F8204" t="s">
        <v>4234</v>
      </c>
      <c r="G8204" t="s">
        <v>86</v>
      </c>
      <c r="H8204" t="s">
        <v>86</v>
      </c>
      <c r="I8204">
        <v>9894</v>
      </c>
      <c r="K8204" s="1"/>
    </row>
    <row r="8205" spans="1:11" x14ac:dyDescent="0.25">
      <c r="A8205" s="5" t="str">
        <f t="shared" si="128"/>
        <v>ID9896G8288</v>
      </c>
      <c r="B8205">
        <v>8288</v>
      </c>
      <c r="C8205" t="s">
        <v>68</v>
      </c>
      <c r="D8205">
        <v>9896</v>
      </c>
      <c r="E8205" t="s">
        <v>97</v>
      </c>
      <c r="F8205" t="s">
        <v>4234</v>
      </c>
      <c r="G8205" t="s">
        <v>248</v>
      </c>
      <c r="H8205" t="s">
        <v>248</v>
      </c>
      <c r="I8205">
        <v>9894</v>
      </c>
      <c r="K8205" s="1"/>
    </row>
    <row r="8206" spans="1:11" x14ac:dyDescent="0.25">
      <c r="A8206" s="5" t="str">
        <f t="shared" si="128"/>
        <v>ID9897G8289</v>
      </c>
      <c r="B8206">
        <v>8289</v>
      </c>
      <c r="C8206" t="s">
        <v>68</v>
      </c>
      <c r="D8206">
        <v>9897</v>
      </c>
      <c r="E8206" t="s">
        <v>97</v>
      </c>
      <c r="F8206" t="s">
        <v>4234</v>
      </c>
      <c r="G8206" t="s">
        <v>203</v>
      </c>
      <c r="H8206" t="s">
        <v>203</v>
      </c>
      <c r="I8206">
        <v>9894</v>
      </c>
      <c r="K8206" s="1"/>
    </row>
    <row r="8207" spans="1:11" x14ac:dyDescent="0.25">
      <c r="A8207" s="5" t="str">
        <f t="shared" si="128"/>
        <v>ID9898G8290</v>
      </c>
      <c r="B8207">
        <v>8290</v>
      </c>
      <c r="C8207" t="s">
        <v>68</v>
      </c>
      <c r="D8207">
        <v>9898</v>
      </c>
      <c r="E8207" t="s">
        <v>97</v>
      </c>
      <c r="F8207" t="s">
        <v>4235</v>
      </c>
      <c r="G8207" t="s">
        <v>4235</v>
      </c>
      <c r="H8207" t="s">
        <v>4235</v>
      </c>
      <c r="I8207">
        <v>202</v>
      </c>
      <c r="K8207" s="1"/>
    </row>
    <row r="8208" spans="1:11" x14ac:dyDescent="0.25">
      <c r="A8208" s="5" t="str">
        <f t="shared" si="128"/>
        <v>ID9899G8291</v>
      </c>
      <c r="B8208">
        <v>8291</v>
      </c>
      <c r="C8208" t="s">
        <v>68</v>
      </c>
      <c r="D8208">
        <v>9899</v>
      </c>
      <c r="E8208" t="s">
        <v>97</v>
      </c>
      <c r="F8208" t="s">
        <v>4235</v>
      </c>
      <c r="G8208" t="s">
        <v>86</v>
      </c>
      <c r="H8208" t="s">
        <v>86</v>
      </c>
      <c r="I8208">
        <v>9898</v>
      </c>
      <c r="K8208" s="1"/>
    </row>
    <row r="8209" spans="1:11" x14ac:dyDescent="0.25">
      <c r="A8209" s="5" t="str">
        <f t="shared" si="128"/>
        <v>ID9900G8292</v>
      </c>
      <c r="B8209">
        <v>8292</v>
      </c>
      <c r="C8209" t="s">
        <v>68</v>
      </c>
      <c r="D8209">
        <v>9900</v>
      </c>
      <c r="E8209" t="s">
        <v>97</v>
      </c>
      <c r="F8209" t="s">
        <v>4235</v>
      </c>
      <c r="G8209" t="s">
        <v>248</v>
      </c>
      <c r="H8209" t="s">
        <v>248</v>
      </c>
      <c r="I8209">
        <v>9898</v>
      </c>
      <c r="K8209" s="1"/>
    </row>
    <row r="8210" spans="1:11" x14ac:dyDescent="0.25">
      <c r="A8210" s="5" t="str">
        <f t="shared" si="128"/>
        <v>ID9901G8293</v>
      </c>
      <c r="B8210">
        <v>8293</v>
      </c>
      <c r="C8210" t="s">
        <v>68</v>
      </c>
      <c r="D8210">
        <v>9901</v>
      </c>
      <c r="E8210" t="s">
        <v>97</v>
      </c>
      <c r="F8210" t="s">
        <v>4235</v>
      </c>
      <c r="G8210" t="s">
        <v>203</v>
      </c>
      <c r="H8210" t="s">
        <v>203</v>
      </c>
      <c r="I8210">
        <v>9898</v>
      </c>
      <c r="K8210" s="1"/>
    </row>
    <row r="8211" spans="1:11" x14ac:dyDescent="0.25">
      <c r="A8211" s="5" t="str">
        <f t="shared" si="128"/>
        <v>ID9902G8294</v>
      </c>
      <c r="B8211">
        <v>8294</v>
      </c>
      <c r="C8211" t="s">
        <v>68</v>
      </c>
      <c r="D8211">
        <v>9902</v>
      </c>
      <c r="E8211" t="s">
        <v>97</v>
      </c>
      <c r="F8211" t="s">
        <v>4236</v>
      </c>
      <c r="G8211" t="s">
        <v>4236</v>
      </c>
      <c r="H8211" t="s">
        <v>4236</v>
      </c>
      <c r="I8211">
        <v>202</v>
      </c>
      <c r="K8211" s="1"/>
    </row>
    <row r="8212" spans="1:11" x14ac:dyDescent="0.25">
      <c r="A8212" s="5" t="str">
        <f t="shared" si="128"/>
        <v>ID9903G8295</v>
      </c>
      <c r="B8212">
        <v>8295</v>
      </c>
      <c r="C8212" t="s">
        <v>68</v>
      </c>
      <c r="D8212">
        <v>9903</v>
      </c>
      <c r="E8212" t="s">
        <v>97</v>
      </c>
      <c r="F8212" t="s">
        <v>4236</v>
      </c>
      <c r="G8212" t="s">
        <v>86</v>
      </c>
      <c r="H8212" t="s">
        <v>86</v>
      </c>
      <c r="I8212">
        <v>9902</v>
      </c>
      <c r="K8212" s="1"/>
    </row>
    <row r="8213" spans="1:11" x14ac:dyDescent="0.25">
      <c r="A8213" s="5" t="str">
        <f t="shared" si="128"/>
        <v>ID9904G8296</v>
      </c>
      <c r="B8213">
        <v>8296</v>
      </c>
      <c r="C8213" t="s">
        <v>68</v>
      </c>
      <c r="D8213">
        <v>9904</v>
      </c>
      <c r="E8213" t="s">
        <v>97</v>
      </c>
      <c r="F8213" t="s">
        <v>4236</v>
      </c>
      <c r="G8213" t="s">
        <v>248</v>
      </c>
      <c r="H8213" t="s">
        <v>248</v>
      </c>
      <c r="I8213">
        <v>9902</v>
      </c>
      <c r="K8213" s="1"/>
    </row>
    <row r="8214" spans="1:11" x14ac:dyDescent="0.25">
      <c r="A8214" s="5" t="str">
        <f t="shared" si="128"/>
        <v>ID9905G8297</v>
      </c>
      <c r="B8214">
        <v>8297</v>
      </c>
      <c r="C8214" t="s">
        <v>68</v>
      </c>
      <c r="D8214">
        <v>9905</v>
      </c>
      <c r="E8214" t="s">
        <v>97</v>
      </c>
      <c r="F8214" t="s">
        <v>4236</v>
      </c>
      <c r="G8214" t="s">
        <v>203</v>
      </c>
      <c r="H8214" t="s">
        <v>203</v>
      </c>
      <c r="I8214">
        <v>9902</v>
      </c>
      <c r="K8214" s="1"/>
    </row>
    <row r="8215" spans="1:11" x14ac:dyDescent="0.25">
      <c r="A8215" s="5" t="str">
        <f t="shared" si="128"/>
        <v>ID9906G8298</v>
      </c>
      <c r="B8215">
        <v>8298</v>
      </c>
      <c r="C8215" t="s">
        <v>68</v>
      </c>
      <c r="D8215">
        <v>9906</v>
      </c>
      <c r="E8215" t="s">
        <v>97</v>
      </c>
      <c r="F8215" t="s">
        <v>4237</v>
      </c>
      <c r="G8215" t="s">
        <v>4237</v>
      </c>
      <c r="H8215" t="s">
        <v>4237</v>
      </c>
      <c r="I8215">
        <v>202</v>
      </c>
      <c r="K8215" s="1"/>
    </row>
    <row r="8216" spans="1:11" x14ac:dyDescent="0.25">
      <c r="A8216" s="5" t="str">
        <f t="shared" si="128"/>
        <v>ID9907G8299</v>
      </c>
      <c r="B8216">
        <v>8299</v>
      </c>
      <c r="C8216" t="s">
        <v>68</v>
      </c>
      <c r="D8216">
        <v>9907</v>
      </c>
      <c r="E8216" t="s">
        <v>97</v>
      </c>
      <c r="F8216" t="s">
        <v>4237</v>
      </c>
      <c r="G8216" t="s">
        <v>86</v>
      </c>
      <c r="H8216" t="s">
        <v>86</v>
      </c>
      <c r="I8216">
        <v>9906</v>
      </c>
      <c r="K8216" s="1"/>
    </row>
    <row r="8217" spans="1:11" x14ac:dyDescent="0.25">
      <c r="A8217" s="5" t="str">
        <f t="shared" si="128"/>
        <v>ID9908G8300</v>
      </c>
      <c r="B8217">
        <v>8300</v>
      </c>
      <c r="C8217" t="s">
        <v>68</v>
      </c>
      <c r="D8217">
        <v>9908</v>
      </c>
      <c r="E8217" t="s">
        <v>97</v>
      </c>
      <c r="F8217" t="s">
        <v>4237</v>
      </c>
      <c r="G8217" t="s">
        <v>248</v>
      </c>
      <c r="H8217" t="s">
        <v>248</v>
      </c>
      <c r="I8217">
        <v>9906</v>
      </c>
      <c r="K8217" s="1"/>
    </row>
    <row r="8218" spans="1:11" x14ac:dyDescent="0.25">
      <c r="A8218" s="5" t="str">
        <f t="shared" si="128"/>
        <v>ID9909G8301</v>
      </c>
      <c r="B8218">
        <v>8301</v>
      </c>
      <c r="C8218" t="s">
        <v>68</v>
      </c>
      <c r="D8218">
        <v>9909</v>
      </c>
      <c r="E8218" t="s">
        <v>97</v>
      </c>
      <c r="F8218" t="s">
        <v>4237</v>
      </c>
      <c r="G8218" t="s">
        <v>203</v>
      </c>
      <c r="H8218" t="s">
        <v>203</v>
      </c>
      <c r="I8218">
        <v>9906</v>
      </c>
      <c r="K8218" s="1"/>
    </row>
    <row r="8219" spans="1:11" x14ac:dyDescent="0.25">
      <c r="A8219" s="5" t="str">
        <f t="shared" si="128"/>
        <v>ID9910G8302</v>
      </c>
      <c r="B8219">
        <v>8302</v>
      </c>
      <c r="C8219" t="s">
        <v>68</v>
      </c>
      <c r="D8219">
        <v>9910</v>
      </c>
      <c r="E8219" t="s">
        <v>97</v>
      </c>
      <c r="F8219" t="s">
        <v>4238</v>
      </c>
      <c r="G8219" t="s">
        <v>4238</v>
      </c>
      <c r="H8219" t="s">
        <v>4238</v>
      </c>
      <c r="I8219">
        <v>202</v>
      </c>
      <c r="K8219" s="1"/>
    </row>
    <row r="8220" spans="1:11" x14ac:dyDescent="0.25">
      <c r="A8220" s="5" t="str">
        <f t="shared" si="128"/>
        <v>ID9911G8303</v>
      </c>
      <c r="B8220">
        <v>8303</v>
      </c>
      <c r="C8220" t="s">
        <v>68</v>
      </c>
      <c r="D8220">
        <v>9911</v>
      </c>
      <c r="E8220" t="s">
        <v>97</v>
      </c>
      <c r="F8220" t="s">
        <v>4238</v>
      </c>
      <c r="G8220" t="s">
        <v>86</v>
      </c>
      <c r="H8220" t="s">
        <v>86</v>
      </c>
      <c r="I8220">
        <v>9910</v>
      </c>
      <c r="K8220" s="1"/>
    </row>
    <row r="8221" spans="1:11" x14ac:dyDescent="0.25">
      <c r="A8221" s="5" t="str">
        <f t="shared" si="128"/>
        <v>ID9912G8304</v>
      </c>
      <c r="B8221">
        <v>8304</v>
      </c>
      <c r="C8221" t="s">
        <v>68</v>
      </c>
      <c r="D8221">
        <v>9912</v>
      </c>
      <c r="E8221" t="s">
        <v>97</v>
      </c>
      <c r="F8221" t="s">
        <v>4238</v>
      </c>
      <c r="G8221" t="s">
        <v>248</v>
      </c>
      <c r="H8221" t="s">
        <v>248</v>
      </c>
      <c r="I8221">
        <v>9910</v>
      </c>
      <c r="K8221" s="1"/>
    </row>
    <row r="8222" spans="1:11" x14ac:dyDescent="0.25">
      <c r="A8222" s="5" t="str">
        <f t="shared" si="128"/>
        <v>ID9913G8305</v>
      </c>
      <c r="B8222">
        <v>8305</v>
      </c>
      <c r="C8222" t="s">
        <v>68</v>
      </c>
      <c r="D8222">
        <v>9913</v>
      </c>
      <c r="E8222" t="s">
        <v>97</v>
      </c>
      <c r="F8222" t="s">
        <v>4238</v>
      </c>
      <c r="G8222" t="s">
        <v>203</v>
      </c>
      <c r="H8222" t="s">
        <v>203</v>
      </c>
      <c r="I8222">
        <v>9910</v>
      </c>
      <c r="K8222" s="1"/>
    </row>
    <row r="8223" spans="1:11" x14ac:dyDescent="0.25">
      <c r="A8223" s="5" t="str">
        <f t="shared" si="128"/>
        <v>ID9931G8306</v>
      </c>
      <c r="B8223">
        <v>8306</v>
      </c>
      <c r="C8223" t="s">
        <v>68</v>
      </c>
      <c r="D8223">
        <v>9931</v>
      </c>
      <c r="E8223" t="s">
        <v>92</v>
      </c>
      <c r="F8223" t="s">
        <v>353</v>
      </c>
      <c r="G8223" t="s">
        <v>3740</v>
      </c>
      <c r="H8223" t="s">
        <v>3740</v>
      </c>
      <c r="I8223">
        <v>396</v>
      </c>
      <c r="K8223" s="1"/>
    </row>
    <row r="8224" spans="1:11" x14ac:dyDescent="0.25">
      <c r="A8224" s="5" t="str">
        <f t="shared" si="128"/>
        <v>ID9932G8307</v>
      </c>
      <c r="B8224">
        <v>8307</v>
      </c>
      <c r="C8224" t="s">
        <v>68</v>
      </c>
      <c r="D8224">
        <v>9932</v>
      </c>
      <c r="E8224" t="s">
        <v>92</v>
      </c>
      <c r="F8224" t="s">
        <v>353</v>
      </c>
      <c r="G8224" t="s">
        <v>3740</v>
      </c>
      <c r="H8224" t="s">
        <v>4249</v>
      </c>
      <c r="I8224">
        <v>9931</v>
      </c>
      <c r="K8224" s="1"/>
    </row>
    <row r="8225" spans="1:11" x14ac:dyDescent="0.25">
      <c r="A8225" s="5" t="str">
        <f t="shared" si="128"/>
        <v>ID9933G8308</v>
      </c>
      <c r="B8225">
        <v>8308</v>
      </c>
      <c r="C8225" t="s">
        <v>68</v>
      </c>
      <c r="D8225">
        <v>9933</v>
      </c>
      <c r="E8225" t="s">
        <v>92</v>
      </c>
      <c r="F8225" t="s">
        <v>353</v>
      </c>
      <c r="G8225" t="s">
        <v>3740</v>
      </c>
      <c r="H8225" t="s">
        <v>4250</v>
      </c>
      <c r="I8225">
        <v>9931</v>
      </c>
      <c r="K8225" s="1"/>
    </row>
    <row r="8226" spans="1:11" x14ac:dyDescent="0.25">
      <c r="A8226" s="5" t="str">
        <f t="shared" si="128"/>
        <v>ID9934G8309</v>
      </c>
      <c r="B8226">
        <v>8309</v>
      </c>
      <c r="C8226" t="s">
        <v>68</v>
      </c>
      <c r="D8226">
        <v>9934</v>
      </c>
      <c r="E8226" t="s">
        <v>92</v>
      </c>
      <c r="F8226" t="s">
        <v>353</v>
      </c>
      <c r="G8226" t="s">
        <v>3740</v>
      </c>
      <c r="H8226" t="s">
        <v>4251</v>
      </c>
      <c r="I8226">
        <v>9931</v>
      </c>
      <c r="K8226" s="1"/>
    </row>
    <row r="8227" spans="1:11" x14ac:dyDescent="0.25">
      <c r="A8227" s="5" t="str">
        <f t="shared" si="128"/>
        <v>ID9935G8310</v>
      </c>
      <c r="B8227">
        <v>8310</v>
      </c>
      <c r="C8227" t="s">
        <v>68</v>
      </c>
      <c r="D8227">
        <v>9935</v>
      </c>
      <c r="E8227" t="s">
        <v>92</v>
      </c>
      <c r="F8227" t="s">
        <v>353</v>
      </c>
      <c r="G8227" t="s">
        <v>3740</v>
      </c>
      <c r="H8227" t="s">
        <v>4252</v>
      </c>
      <c r="I8227">
        <v>9931</v>
      </c>
      <c r="K8227" s="1"/>
    </row>
    <row r="8228" spans="1:11" x14ac:dyDescent="0.25">
      <c r="A8228" s="5" t="str">
        <f t="shared" si="128"/>
        <v>ID9926G8311</v>
      </c>
      <c r="B8228">
        <v>8311</v>
      </c>
      <c r="C8228" t="s">
        <v>68</v>
      </c>
      <c r="D8228">
        <v>9926</v>
      </c>
      <c r="E8228" t="s">
        <v>137</v>
      </c>
      <c r="F8228" t="s">
        <v>1427</v>
      </c>
      <c r="G8228" t="s">
        <v>2882</v>
      </c>
      <c r="H8228" t="s">
        <v>2882</v>
      </c>
      <c r="I8228">
        <v>3405</v>
      </c>
      <c r="K8228" s="1"/>
    </row>
    <row r="8229" spans="1:11" x14ac:dyDescent="0.25">
      <c r="A8229" s="5" t="str">
        <f t="shared" si="128"/>
        <v>ID9927G8312</v>
      </c>
      <c r="B8229">
        <v>8312</v>
      </c>
      <c r="C8229" t="s">
        <v>68</v>
      </c>
      <c r="D8229">
        <v>9927</v>
      </c>
      <c r="E8229" t="s">
        <v>137</v>
      </c>
      <c r="F8229" t="s">
        <v>1427</v>
      </c>
      <c r="G8229" t="s">
        <v>2882</v>
      </c>
      <c r="H8229" t="s">
        <v>1826</v>
      </c>
      <c r="I8229">
        <v>9926</v>
      </c>
      <c r="K8229" s="1"/>
    </row>
    <row r="8230" spans="1:11" x14ac:dyDescent="0.25">
      <c r="A8230" s="5" t="str">
        <f t="shared" si="128"/>
        <v>ID9928G8313</v>
      </c>
      <c r="B8230">
        <v>8313</v>
      </c>
      <c r="C8230" t="s">
        <v>68</v>
      </c>
      <c r="D8230">
        <v>9928</v>
      </c>
      <c r="E8230" t="s">
        <v>137</v>
      </c>
      <c r="F8230" t="s">
        <v>1427</v>
      </c>
      <c r="G8230" t="s">
        <v>2882</v>
      </c>
      <c r="H8230" t="s">
        <v>1827</v>
      </c>
      <c r="I8230">
        <v>9926</v>
      </c>
      <c r="K8230" s="1"/>
    </row>
    <row r="8231" spans="1:11" x14ac:dyDescent="0.25">
      <c r="A8231" s="5" t="str">
        <f t="shared" si="128"/>
        <v>ID9929G8314</v>
      </c>
      <c r="B8231">
        <v>8314</v>
      </c>
      <c r="C8231" t="s">
        <v>68</v>
      </c>
      <c r="D8231">
        <v>9929</v>
      </c>
      <c r="E8231" t="s">
        <v>137</v>
      </c>
      <c r="F8231" t="s">
        <v>1427</v>
      </c>
      <c r="G8231" t="s">
        <v>2882</v>
      </c>
      <c r="H8231" t="s">
        <v>397</v>
      </c>
      <c r="I8231">
        <v>9926</v>
      </c>
      <c r="K8231" s="1"/>
    </row>
    <row r="8232" spans="1:11" x14ac:dyDescent="0.25">
      <c r="A8232" s="5" t="str">
        <f t="shared" si="128"/>
        <v>ID9930G8315</v>
      </c>
      <c r="B8232">
        <v>8315</v>
      </c>
      <c r="C8232" t="s">
        <v>68</v>
      </c>
      <c r="D8232">
        <v>9930</v>
      </c>
      <c r="E8232" t="s">
        <v>137</v>
      </c>
      <c r="F8232" t="s">
        <v>1427</v>
      </c>
      <c r="G8232" t="s">
        <v>2882</v>
      </c>
      <c r="H8232" t="s">
        <v>4248</v>
      </c>
      <c r="I8232">
        <v>9926</v>
      </c>
      <c r="K8232" s="1"/>
    </row>
    <row r="8233" spans="1:11" x14ac:dyDescent="0.25">
      <c r="A8233" s="5" t="str">
        <f t="shared" si="128"/>
        <v>ID9947G8316</v>
      </c>
      <c r="B8233">
        <v>8316</v>
      </c>
      <c r="C8233" t="s">
        <v>68</v>
      </c>
      <c r="D8233">
        <v>9947</v>
      </c>
      <c r="E8233" t="s">
        <v>206</v>
      </c>
      <c r="F8233" t="s">
        <v>370</v>
      </c>
      <c r="G8233" t="s">
        <v>879</v>
      </c>
      <c r="H8233" t="s">
        <v>4260</v>
      </c>
      <c r="I8233">
        <v>2087</v>
      </c>
      <c r="K8233" s="1"/>
    </row>
    <row r="8234" spans="1:11" x14ac:dyDescent="0.25">
      <c r="A8234" s="5" t="str">
        <f t="shared" si="128"/>
        <v>ID9948G8317</v>
      </c>
      <c r="B8234">
        <v>8317</v>
      </c>
      <c r="C8234" t="s">
        <v>68</v>
      </c>
      <c r="D8234">
        <v>9948</v>
      </c>
      <c r="E8234" t="s">
        <v>206</v>
      </c>
      <c r="F8234" t="s">
        <v>370</v>
      </c>
      <c r="G8234" t="s">
        <v>879</v>
      </c>
      <c r="H8234" t="s">
        <v>878</v>
      </c>
      <c r="I8234">
        <v>2087</v>
      </c>
      <c r="K8234" s="1"/>
    </row>
    <row r="8235" spans="1:11" x14ac:dyDescent="0.25">
      <c r="A8235" s="5" t="str">
        <f t="shared" si="128"/>
        <v>ID9936G8318</v>
      </c>
      <c r="B8235">
        <v>8318</v>
      </c>
      <c r="C8235" t="s">
        <v>68</v>
      </c>
      <c r="D8235">
        <v>9936</v>
      </c>
      <c r="E8235" t="s">
        <v>206</v>
      </c>
      <c r="F8235" t="s">
        <v>370</v>
      </c>
      <c r="G8235" t="s">
        <v>1567</v>
      </c>
      <c r="H8235" t="s">
        <v>4253</v>
      </c>
      <c r="I8235">
        <v>3851</v>
      </c>
      <c r="K8235" s="1"/>
    </row>
    <row r="8236" spans="1:11" x14ac:dyDescent="0.25">
      <c r="A8236" s="5" t="str">
        <f t="shared" si="128"/>
        <v>ID9937G8319</v>
      </c>
      <c r="B8236">
        <v>8319</v>
      </c>
      <c r="C8236" t="s">
        <v>68</v>
      </c>
      <c r="D8236">
        <v>9937</v>
      </c>
      <c r="E8236" t="s">
        <v>206</v>
      </c>
      <c r="F8236" t="s">
        <v>370</v>
      </c>
      <c r="G8236" t="s">
        <v>1567</v>
      </c>
      <c r="H8236" t="s">
        <v>4254</v>
      </c>
      <c r="I8236">
        <v>3851</v>
      </c>
      <c r="K8236" s="1"/>
    </row>
    <row r="8237" spans="1:11" x14ac:dyDescent="0.25">
      <c r="A8237" s="5" t="str">
        <f t="shared" si="128"/>
        <v>ID9938G8320</v>
      </c>
      <c r="B8237">
        <v>8320</v>
      </c>
      <c r="C8237" t="s">
        <v>68</v>
      </c>
      <c r="D8237">
        <v>9938</v>
      </c>
      <c r="E8237" t="s">
        <v>206</v>
      </c>
      <c r="F8237" t="s">
        <v>370</v>
      </c>
      <c r="G8237" t="s">
        <v>1567</v>
      </c>
      <c r="H8237" t="s">
        <v>1751</v>
      </c>
      <c r="I8237">
        <v>3851</v>
      </c>
      <c r="K8237" s="1"/>
    </row>
    <row r="8238" spans="1:11" x14ac:dyDescent="0.25">
      <c r="A8238" s="5" t="str">
        <f t="shared" si="128"/>
        <v>ID9939G8321</v>
      </c>
      <c r="B8238">
        <v>8321</v>
      </c>
      <c r="C8238" t="s">
        <v>68</v>
      </c>
      <c r="D8238">
        <v>9939</v>
      </c>
      <c r="E8238" t="s">
        <v>206</v>
      </c>
      <c r="F8238" t="s">
        <v>370</v>
      </c>
      <c r="G8238" t="s">
        <v>1567</v>
      </c>
      <c r="H8238" t="s">
        <v>4255</v>
      </c>
      <c r="I8238">
        <v>3851</v>
      </c>
      <c r="K8238" s="1"/>
    </row>
    <row r="8239" spans="1:11" x14ac:dyDescent="0.25">
      <c r="A8239" s="5" t="str">
        <f t="shared" si="128"/>
        <v>ID9940G8322</v>
      </c>
      <c r="B8239">
        <v>8322</v>
      </c>
      <c r="C8239" t="s">
        <v>68</v>
      </c>
      <c r="D8239">
        <v>9940</v>
      </c>
      <c r="E8239" t="s">
        <v>206</v>
      </c>
      <c r="F8239" t="s">
        <v>370</v>
      </c>
      <c r="G8239" t="s">
        <v>1567</v>
      </c>
      <c r="H8239" t="s">
        <v>4256</v>
      </c>
      <c r="I8239">
        <v>3851</v>
      </c>
      <c r="K8239" s="1"/>
    </row>
    <row r="8240" spans="1:11" x14ac:dyDescent="0.25">
      <c r="A8240" s="5" t="str">
        <f t="shared" si="128"/>
        <v>ID9941G8323</v>
      </c>
      <c r="B8240">
        <v>8323</v>
      </c>
      <c r="C8240" t="s">
        <v>68</v>
      </c>
      <c r="D8240">
        <v>9941</v>
      </c>
      <c r="E8240" t="s">
        <v>206</v>
      </c>
      <c r="F8240" t="s">
        <v>370</v>
      </c>
      <c r="G8240" t="s">
        <v>1567</v>
      </c>
      <c r="H8240" t="s">
        <v>3541</v>
      </c>
      <c r="I8240">
        <v>3851</v>
      </c>
      <c r="K8240" s="1"/>
    </row>
    <row r="8241" spans="1:11" x14ac:dyDescent="0.25">
      <c r="A8241" s="5" t="str">
        <f t="shared" si="128"/>
        <v>ID9942G8324</v>
      </c>
      <c r="B8241">
        <v>8324</v>
      </c>
      <c r="C8241" t="s">
        <v>68</v>
      </c>
      <c r="D8241">
        <v>9942</v>
      </c>
      <c r="E8241" t="s">
        <v>206</v>
      </c>
      <c r="F8241" t="s">
        <v>370</v>
      </c>
      <c r="G8241" t="s">
        <v>1567</v>
      </c>
      <c r="H8241" t="s">
        <v>2111</v>
      </c>
      <c r="I8241">
        <v>3851</v>
      </c>
      <c r="K8241" s="1"/>
    </row>
    <row r="8242" spans="1:11" x14ac:dyDescent="0.25">
      <c r="A8242" s="5" t="str">
        <f t="shared" si="128"/>
        <v>ID9943G8325</v>
      </c>
      <c r="B8242">
        <v>8325</v>
      </c>
      <c r="C8242" t="s">
        <v>68</v>
      </c>
      <c r="D8242">
        <v>9943</v>
      </c>
      <c r="E8242" t="s">
        <v>206</v>
      </c>
      <c r="F8242" t="s">
        <v>370</v>
      </c>
      <c r="G8242" t="s">
        <v>1567</v>
      </c>
      <c r="H8242" t="s">
        <v>4257</v>
      </c>
      <c r="I8242">
        <v>3851</v>
      </c>
      <c r="K8242" s="1"/>
    </row>
    <row r="8243" spans="1:11" x14ac:dyDescent="0.25">
      <c r="A8243" s="5" t="str">
        <f t="shared" si="128"/>
        <v>ID9944G8326</v>
      </c>
      <c r="B8243">
        <v>8326</v>
      </c>
      <c r="C8243" t="s">
        <v>68</v>
      </c>
      <c r="D8243">
        <v>9944</v>
      </c>
      <c r="E8243" t="s">
        <v>206</v>
      </c>
      <c r="F8243" t="s">
        <v>370</v>
      </c>
      <c r="G8243" t="s">
        <v>1567</v>
      </c>
      <c r="H8243" t="s">
        <v>3230</v>
      </c>
      <c r="I8243">
        <v>3851</v>
      </c>
      <c r="K8243" s="1"/>
    </row>
    <row r="8244" spans="1:11" x14ac:dyDescent="0.25">
      <c r="A8244" s="5" t="str">
        <f t="shared" si="128"/>
        <v>ID9945G8327</v>
      </c>
      <c r="B8244">
        <v>8327</v>
      </c>
      <c r="C8244" t="s">
        <v>68</v>
      </c>
      <c r="D8244">
        <v>9945</v>
      </c>
      <c r="E8244" t="s">
        <v>206</v>
      </c>
      <c r="F8244" t="s">
        <v>370</v>
      </c>
      <c r="G8244" t="s">
        <v>1567</v>
      </c>
      <c r="H8244" t="s">
        <v>4258</v>
      </c>
      <c r="I8244">
        <v>3851</v>
      </c>
      <c r="K8244" s="1"/>
    </row>
    <row r="8245" spans="1:11" x14ac:dyDescent="0.25">
      <c r="A8245" s="5" t="str">
        <f t="shared" si="128"/>
        <v>ID9946G8328</v>
      </c>
      <c r="B8245">
        <v>8328</v>
      </c>
      <c r="C8245" t="s">
        <v>68</v>
      </c>
      <c r="D8245">
        <v>9946</v>
      </c>
      <c r="E8245" t="s">
        <v>206</v>
      </c>
      <c r="F8245" t="s">
        <v>370</v>
      </c>
      <c r="G8245" t="s">
        <v>86</v>
      </c>
      <c r="H8245" t="s">
        <v>4259</v>
      </c>
      <c r="I8245">
        <v>760</v>
      </c>
      <c r="K8245" s="1"/>
    </row>
    <row r="8246" spans="1:11" x14ac:dyDescent="0.25">
      <c r="A8246" s="5" t="str">
        <f t="shared" si="128"/>
        <v>ID9919G8329</v>
      </c>
      <c r="B8246">
        <v>8329</v>
      </c>
      <c r="C8246" t="s">
        <v>68</v>
      </c>
      <c r="D8246">
        <v>9919</v>
      </c>
      <c r="E8246" t="s">
        <v>1376</v>
      </c>
      <c r="F8246" t="s">
        <v>1381</v>
      </c>
      <c r="G8246" t="s">
        <v>3990</v>
      </c>
      <c r="H8246" t="s">
        <v>3990</v>
      </c>
      <c r="I8246">
        <v>9437</v>
      </c>
      <c r="K8246" s="1"/>
    </row>
    <row r="8247" spans="1:11" x14ac:dyDescent="0.25">
      <c r="A8247" s="5" t="str">
        <f t="shared" si="128"/>
        <v>ID9920G8330</v>
      </c>
      <c r="B8247">
        <v>8330</v>
      </c>
      <c r="C8247" t="s">
        <v>68</v>
      </c>
      <c r="D8247">
        <v>9920</v>
      </c>
      <c r="E8247" t="s">
        <v>1376</v>
      </c>
      <c r="F8247" t="s">
        <v>1381</v>
      </c>
      <c r="G8247" t="s">
        <v>3990</v>
      </c>
      <c r="H8247" t="s">
        <v>4244</v>
      </c>
      <c r="I8247">
        <v>9919</v>
      </c>
      <c r="K8247" s="1"/>
    </row>
    <row r="8248" spans="1:11" x14ac:dyDescent="0.25">
      <c r="A8248" s="5" t="str">
        <f t="shared" si="128"/>
        <v>ID9921G8331</v>
      </c>
      <c r="B8248">
        <v>8331</v>
      </c>
      <c r="C8248" t="s">
        <v>68</v>
      </c>
      <c r="D8248">
        <v>9921</v>
      </c>
      <c r="E8248" t="s">
        <v>1376</v>
      </c>
      <c r="F8248" t="s">
        <v>1381</v>
      </c>
      <c r="G8248" t="s">
        <v>3990</v>
      </c>
      <c r="H8248" t="s">
        <v>4245</v>
      </c>
      <c r="I8248">
        <v>9919</v>
      </c>
      <c r="K8248" s="1"/>
    </row>
    <row r="8249" spans="1:11" x14ac:dyDescent="0.25">
      <c r="A8249" s="5" t="str">
        <f t="shared" si="128"/>
        <v>ID9922G8332</v>
      </c>
      <c r="B8249">
        <v>8332</v>
      </c>
      <c r="C8249" t="s">
        <v>68</v>
      </c>
      <c r="D8249">
        <v>9922</v>
      </c>
      <c r="E8249" t="s">
        <v>1376</v>
      </c>
      <c r="F8249" t="s">
        <v>1381</v>
      </c>
      <c r="G8249" t="s">
        <v>3990</v>
      </c>
      <c r="H8249" t="s">
        <v>1130</v>
      </c>
      <c r="I8249">
        <v>9919</v>
      </c>
      <c r="K8249" s="1"/>
    </row>
    <row r="8250" spans="1:11" x14ac:dyDescent="0.25">
      <c r="A8250" s="5" t="str">
        <f t="shared" si="128"/>
        <v>ID9923G8333</v>
      </c>
      <c r="B8250">
        <v>8333</v>
      </c>
      <c r="C8250" t="s">
        <v>68</v>
      </c>
      <c r="D8250">
        <v>9923</v>
      </c>
      <c r="E8250" t="s">
        <v>1376</v>
      </c>
      <c r="F8250" t="s">
        <v>1381</v>
      </c>
      <c r="G8250" t="s">
        <v>3990</v>
      </c>
      <c r="H8250" t="s">
        <v>4246</v>
      </c>
      <c r="I8250">
        <v>9919</v>
      </c>
      <c r="K8250" s="1"/>
    </row>
    <row r="8251" spans="1:11" x14ac:dyDescent="0.25">
      <c r="A8251" s="5" t="str">
        <f t="shared" si="128"/>
        <v>ID9924G8334</v>
      </c>
      <c r="B8251">
        <v>8334</v>
      </c>
      <c r="C8251" t="s">
        <v>68</v>
      </c>
      <c r="D8251">
        <v>9924</v>
      </c>
      <c r="E8251" t="s">
        <v>1376</v>
      </c>
      <c r="F8251" t="s">
        <v>1381</v>
      </c>
      <c r="G8251" t="s">
        <v>3990</v>
      </c>
      <c r="H8251" t="s">
        <v>2538</v>
      </c>
      <c r="I8251">
        <v>9919</v>
      </c>
      <c r="K8251" s="1"/>
    </row>
    <row r="8252" spans="1:11" x14ac:dyDescent="0.25">
      <c r="A8252" s="5" t="str">
        <f t="shared" si="128"/>
        <v>ID9925G8335</v>
      </c>
      <c r="B8252">
        <v>8335</v>
      </c>
      <c r="C8252" t="s">
        <v>68</v>
      </c>
      <c r="D8252">
        <v>9925</v>
      </c>
      <c r="E8252" t="s">
        <v>1376</v>
      </c>
      <c r="F8252" t="s">
        <v>1381</v>
      </c>
      <c r="G8252" t="s">
        <v>4247</v>
      </c>
      <c r="H8252" t="s">
        <v>4247</v>
      </c>
      <c r="I8252">
        <v>9437</v>
      </c>
      <c r="K8252" s="1"/>
    </row>
    <row r="8253" spans="1:11" x14ac:dyDescent="0.25">
      <c r="A8253" s="5" t="str">
        <f t="shared" si="128"/>
        <v>ID1565G8336</v>
      </c>
      <c r="B8253">
        <v>8336</v>
      </c>
      <c r="C8253" t="s">
        <v>68</v>
      </c>
      <c r="D8253">
        <v>1565</v>
      </c>
      <c r="E8253" t="s">
        <v>83</v>
      </c>
      <c r="F8253" t="s">
        <v>747</v>
      </c>
      <c r="G8253" t="s">
        <v>748</v>
      </c>
      <c r="H8253" t="s">
        <v>748</v>
      </c>
      <c r="I8253">
        <v>2848</v>
      </c>
      <c r="K8253" s="1"/>
    </row>
    <row r="8254" spans="1:11" x14ac:dyDescent="0.25">
      <c r="A8254" s="5" t="str">
        <f t="shared" si="128"/>
        <v>ID2222G8337</v>
      </c>
      <c r="B8254">
        <v>8337</v>
      </c>
      <c r="C8254" t="s">
        <v>68</v>
      </c>
      <c r="D8254">
        <v>2222</v>
      </c>
      <c r="E8254" t="s">
        <v>83</v>
      </c>
      <c r="F8254" t="s">
        <v>747</v>
      </c>
      <c r="G8254" t="s">
        <v>941</v>
      </c>
      <c r="H8254" t="s">
        <v>941</v>
      </c>
      <c r="I8254">
        <v>2848</v>
      </c>
      <c r="K8254" s="1"/>
    </row>
    <row r="8255" spans="1:11" x14ac:dyDescent="0.25">
      <c r="A8255" s="5" t="str">
        <f t="shared" si="128"/>
        <v>ID2234G8338</v>
      </c>
      <c r="B8255">
        <v>8338</v>
      </c>
      <c r="C8255" t="s">
        <v>68</v>
      </c>
      <c r="D8255">
        <v>2234</v>
      </c>
      <c r="E8255" t="s">
        <v>83</v>
      </c>
      <c r="F8255" t="s">
        <v>747</v>
      </c>
      <c r="G8255" t="s">
        <v>942</v>
      </c>
      <c r="H8255" t="s">
        <v>942</v>
      </c>
      <c r="I8255">
        <v>2848</v>
      </c>
      <c r="K8255" s="1"/>
    </row>
    <row r="8256" spans="1:11" x14ac:dyDescent="0.25">
      <c r="A8256" s="5" t="str">
        <f t="shared" si="128"/>
        <v>ID2564G8339</v>
      </c>
      <c r="B8256">
        <v>8339</v>
      </c>
      <c r="C8256" t="s">
        <v>68</v>
      </c>
      <c r="D8256">
        <v>2564</v>
      </c>
      <c r="E8256" t="s">
        <v>83</v>
      </c>
      <c r="F8256" t="s">
        <v>1082</v>
      </c>
      <c r="G8256" t="s">
        <v>1083</v>
      </c>
      <c r="H8256" t="s">
        <v>1084</v>
      </c>
      <c r="I8256">
        <v>8324</v>
      </c>
      <c r="K8256" s="1"/>
    </row>
    <row r="8257" spans="1:11" x14ac:dyDescent="0.25">
      <c r="A8257" s="5" t="str">
        <f t="shared" si="128"/>
        <v>ID2574G8340</v>
      </c>
      <c r="B8257">
        <v>8340</v>
      </c>
      <c r="C8257" t="s">
        <v>68</v>
      </c>
      <c r="D8257">
        <v>2574</v>
      </c>
      <c r="E8257" t="s">
        <v>83</v>
      </c>
      <c r="F8257" t="s">
        <v>1082</v>
      </c>
      <c r="G8257" t="s">
        <v>1083</v>
      </c>
      <c r="H8257" t="s">
        <v>453</v>
      </c>
      <c r="I8257">
        <v>8324</v>
      </c>
      <c r="K8257" s="1"/>
    </row>
    <row r="8258" spans="1:11" x14ac:dyDescent="0.25">
      <c r="A8258" s="5" t="str">
        <f t="shared" si="128"/>
        <v>ID2587G8341</v>
      </c>
      <c r="B8258">
        <v>8341</v>
      </c>
      <c r="C8258" t="s">
        <v>68</v>
      </c>
      <c r="D8258">
        <v>2587</v>
      </c>
      <c r="E8258" t="s">
        <v>83</v>
      </c>
      <c r="F8258" t="s">
        <v>1082</v>
      </c>
      <c r="G8258" t="s">
        <v>1083</v>
      </c>
      <c r="H8258" t="s">
        <v>1085</v>
      </c>
      <c r="I8258">
        <v>8324</v>
      </c>
      <c r="K8258" s="1"/>
    </row>
    <row r="8259" spans="1:11" x14ac:dyDescent="0.25">
      <c r="A8259" s="5" t="str">
        <f t="shared" ref="A8259:A8322" si="129">"ID"&amp;D8259&amp;"G"&amp;B8259</f>
        <v>ID2604G8342</v>
      </c>
      <c r="B8259">
        <v>8342</v>
      </c>
      <c r="C8259" t="s">
        <v>68</v>
      </c>
      <c r="D8259">
        <v>2604</v>
      </c>
      <c r="E8259" t="s">
        <v>83</v>
      </c>
      <c r="F8259" t="s">
        <v>1082</v>
      </c>
      <c r="G8259" t="s">
        <v>1083</v>
      </c>
      <c r="H8259" t="s">
        <v>1086</v>
      </c>
      <c r="I8259">
        <v>8324</v>
      </c>
      <c r="K8259" s="1"/>
    </row>
    <row r="8260" spans="1:11" x14ac:dyDescent="0.25">
      <c r="A8260" s="5" t="str">
        <f t="shared" si="129"/>
        <v>ID2660G8343</v>
      </c>
      <c r="B8260">
        <v>8343</v>
      </c>
      <c r="C8260" t="s">
        <v>68</v>
      </c>
      <c r="D8260">
        <v>2660</v>
      </c>
      <c r="E8260" t="s">
        <v>83</v>
      </c>
      <c r="F8260" t="s">
        <v>1082</v>
      </c>
      <c r="G8260" t="s">
        <v>1083</v>
      </c>
      <c r="H8260" t="s">
        <v>1127</v>
      </c>
      <c r="I8260">
        <v>8324</v>
      </c>
      <c r="K8260" s="1"/>
    </row>
    <row r="8261" spans="1:11" x14ac:dyDescent="0.25">
      <c r="A8261" s="5" t="str">
        <f t="shared" si="129"/>
        <v>ID2811G8344</v>
      </c>
      <c r="B8261">
        <v>8344</v>
      </c>
      <c r="C8261" t="s">
        <v>68</v>
      </c>
      <c r="D8261">
        <v>2811</v>
      </c>
      <c r="E8261" t="s">
        <v>83</v>
      </c>
      <c r="F8261" t="s">
        <v>1082</v>
      </c>
      <c r="G8261" t="s">
        <v>1083</v>
      </c>
      <c r="H8261" t="s">
        <v>1164</v>
      </c>
      <c r="I8261">
        <v>8324</v>
      </c>
      <c r="K8261" s="1"/>
    </row>
    <row r="8262" spans="1:11" x14ac:dyDescent="0.25">
      <c r="A8262" s="5" t="str">
        <f t="shared" si="129"/>
        <v>ID3083G8345</v>
      </c>
      <c r="B8262">
        <v>8345</v>
      </c>
      <c r="C8262" t="s">
        <v>68</v>
      </c>
      <c r="D8262">
        <v>3083</v>
      </c>
      <c r="E8262" t="s">
        <v>83</v>
      </c>
      <c r="F8262" t="s">
        <v>1291</v>
      </c>
      <c r="G8262" t="s">
        <v>1024</v>
      </c>
      <c r="H8262" t="s">
        <v>1024</v>
      </c>
      <c r="I8262">
        <v>369</v>
      </c>
      <c r="K8262" s="1"/>
    </row>
    <row r="8263" spans="1:11" x14ac:dyDescent="0.25">
      <c r="A8263" s="5" t="str">
        <f t="shared" si="129"/>
        <v>ID3084G8346</v>
      </c>
      <c r="B8263">
        <v>8346</v>
      </c>
      <c r="C8263" t="s">
        <v>68</v>
      </c>
      <c r="D8263">
        <v>3084</v>
      </c>
      <c r="E8263" t="s">
        <v>83</v>
      </c>
      <c r="F8263" t="s">
        <v>1015</v>
      </c>
      <c r="G8263" t="s">
        <v>1292</v>
      </c>
      <c r="H8263" t="s">
        <v>1024</v>
      </c>
      <c r="I8263">
        <v>3083</v>
      </c>
      <c r="K8263" s="1"/>
    </row>
    <row r="8264" spans="1:11" x14ac:dyDescent="0.25">
      <c r="A8264" s="5" t="str">
        <f t="shared" si="129"/>
        <v>ID3085G8347</v>
      </c>
      <c r="B8264">
        <v>8347</v>
      </c>
      <c r="C8264" t="s">
        <v>68</v>
      </c>
      <c r="D8264">
        <v>3085</v>
      </c>
      <c r="E8264" t="s">
        <v>83</v>
      </c>
      <c r="F8264" t="s">
        <v>1015</v>
      </c>
      <c r="G8264" t="s">
        <v>1018</v>
      </c>
      <c r="H8264" t="s">
        <v>1024</v>
      </c>
      <c r="I8264">
        <v>3083</v>
      </c>
      <c r="K8264" s="1"/>
    </row>
    <row r="8265" spans="1:11" x14ac:dyDescent="0.25">
      <c r="A8265" s="5" t="str">
        <f t="shared" si="129"/>
        <v>ID3086G8348</v>
      </c>
      <c r="B8265">
        <v>8348</v>
      </c>
      <c r="C8265" t="s">
        <v>68</v>
      </c>
      <c r="D8265">
        <v>3086</v>
      </c>
      <c r="E8265" t="s">
        <v>83</v>
      </c>
      <c r="F8265" t="s">
        <v>1015</v>
      </c>
      <c r="G8265" t="s">
        <v>1019</v>
      </c>
      <c r="H8265" t="s">
        <v>1024</v>
      </c>
      <c r="I8265">
        <v>3083</v>
      </c>
      <c r="K8265" s="1"/>
    </row>
    <row r="8266" spans="1:11" x14ac:dyDescent="0.25">
      <c r="A8266" s="5" t="str">
        <f t="shared" si="129"/>
        <v>ID3114G8349</v>
      </c>
      <c r="B8266">
        <v>8349</v>
      </c>
      <c r="C8266" t="s">
        <v>68</v>
      </c>
      <c r="D8266">
        <v>3114</v>
      </c>
      <c r="E8266" t="s">
        <v>83</v>
      </c>
      <c r="F8266" t="s">
        <v>1015</v>
      </c>
      <c r="G8266" t="s">
        <v>1020</v>
      </c>
      <c r="H8266" t="s">
        <v>1024</v>
      </c>
      <c r="I8266">
        <v>3083</v>
      </c>
      <c r="K8266" s="1"/>
    </row>
    <row r="8267" spans="1:11" x14ac:dyDescent="0.25">
      <c r="A8267" s="5" t="str">
        <f t="shared" si="129"/>
        <v>ID3115G8350</v>
      </c>
      <c r="B8267">
        <v>8350</v>
      </c>
      <c r="C8267" t="s">
        <v>68</v>
      </c>
      <c r="D8267">
        <v>3115</v>
      </c>
      <c r="E8267" t="s">
        <v>83</v>
      </c>
      <c r="F8267" t="s">
        <v>1015</v>
      </c>
      <c r="G8267" t="s">
        <v>1296</v>
      </c>
      <c r="H8267" t="s">
        <v>1024</v>
      </c>
      <c r="I8267">
        <v>3083</v>
      </c>
      <c r="K8267" s="1"/>
    </row>
    <row r="8268" spans="1:11" x14ac:dyDescent="0.25">
      <c r="A8268" s="5" t="str">
        <f t="shared" si="129"/>
        <v>ID2472G8351</v>
      </c>
      <c r="B8268">
        <v>8351</v>
      </c>
      <c r="C8268" t="s">
        <v>68</v>
      </c>
      <c r="D8268">
        <v>2472</v>
      </c>
      <c r="E8268" t="s">
        <v>83</v>
      </c>
      <c r="F8268" t="s">
        <v>121</v>
      </c>
      <c r="G8268" t="s">
        <v>119</v>
      </c>
      <c r="H8268" t="s">
        <v>1047</v>
      </c>
      <c r="I8268">
        <v>1423</v>
      </c>
      <c r="K8268" s="1"/>
    </row>
    <row r="8269" spans="1:11" x14ac:dyDescent="0.25">
      <c r="A8269" s="5" t="str">
        <f t="shared" si="129"/>
        <v>ID2480G8352</v>
      </c>
      <c r="B8269">
        <v>8352</v>
      </c>
      <c r="C8269" t="s">
        <v>68</v>
      </c>
      <c r="D8269">
        <v>2480</v>
      </c>
      <c r="E8269" t="s">
        <v>83</v>
      </c>
      <c r="F8269" t="s">
        <v>121</v>
      </c>
      <c r="G8269" t="s">
        <v>1048</v>
      </c>
      <c r="H8269" t="s">
        <v>1048</v>
      </c>
      <c r="I8269">
        <v>371</v>
      </c>
      <c r="K8269" s="1"/>
    </row>
    <row r="8270" spans="1:11" x14ac:dyDescent="0.25">
      <c r="A8270" s="5" t="str">
        <f t="shared" si="129"/>
        <v>ID2507G8353</v>
      </c>
      <c r="B8270">
        <v>8353</v>
      </c>
      <c r="C8270" t="s">
        <v>68</v>
      </c>
      <c r="D8270">
        <v>2507</v>
      </c>
      <c r="E8270" t="s">
        <v>83</v>
      </c>
      <c r="F8270" t="s">
        <v>121</v>
      </c>
      <c r="G8270" t="s">
        <v>1048</v>
      </c>
      <c r="H8270" t="s">
        <v>913</v>
      </c>
      <c r="I8270">
        <v>2480</v>
      </c>
      <c r="K8270" s="1"/>
    </row>
    <row r="8271" spans="1:11" x14ac:dyDescent="0.25">
      <c r="A8271" s="5" t="str">
        <f t="shared" si="129"/>
        <v>ID2511G8354</v>
      </c>
      <c r="B8271">
        <v>8354</v>
      </c>
      <c r="C8271" t="s">
        <v>68</v>
      </c>
      <c r="D8271">
        <v>2511</v>
      </c>
      <c r="E8271" t="s">
        <v>83</v>
      </c>
      <c r="F8271" t="s">
        <v>121</v>
      </c>
      <c r="G8271" t="s">
        <v>1048</v>
      </c>
      <c r="H8271" t="s">
        <v>1063</v>
      </c>
      <c r="I8271">
        <v>2480</v>
      </c>
      <c r="K8271" s="1"/>
    </row>
    <row r="8272" spans="1:11" x14ac:dyDescent="0.25">
      <c r="A8272" s="5" t="str">
        <f t="shared" si="129"/>
        <v>ID2516G8355</v>
      </c>
      <c r="B8272">
        <v>8355</v>
      </c>
      <c r="C8272" t="s">
        <v>68</v>
      </c>
      <c r="D8272">
        <v>2516</v>
      </c>
      <c r="E8272" t="s">
        <v>83</v>
      </c>
      <c r="F8272" t="s">
        <v>121</v>
      </c>
      <c r="G8272" t="s">
        <v>1048</v>
      </c>
      <c r="H8272" t="s">
        <v>1064</v>
      </c>
      <c r="I8272">
        <v>2480</v>
      </c>
      <c r="K8272" s="1"/>
    </row>
    <row r="8273" spans="1:11" x14ac:dyDescent="0.25">
      <c r="A8273" s="5" t="str">
        <f t="shared" si="129"/>
        <v>ID2518G8356</v>
      </c>
      <c r="B8273">
        <v>8356</v>
      </c>
      <c r="C8273" t="s">
        <v>68</v>
      </c>
      <c r="D8273">
        <v>2518</v>
      </c>
      <c r="E8273" t="s">
        <v>83</v>
      </c>
      <c r="F8273" t="s">
        <v>121</v>
      </c>
      <c r="G8273" t="s">
        <v>1048</v>
      </c>
      <c r="H8273" t="s">
        <v>1065</v>
      </c>
      <c r="I8273">
        <v>2480</v>
      </c>
      <c r="K8273" s="1"/>
    </row>
    <row r="8274" spans="1:11" x14ac:dyDescent="0.25">
      <c r="A8274" s="5" t="str">
        <f t="shared" si="129"/>
        <v>ID2520G8357</v>
      </c>
      <c r="B8274">
        <v>8357</v>
      </c>
      <c r="C8274" t="s">
        <v>68</v>
      </c>
      <c r="D8274">
        <v>2520</v>
      </c>
      <c r="E8274" t="s">
        <v>83</v>
      </c>
      <c r="F8274" t="s">
        <v>121</v>
      </c>
      <c r="G8274" t="s">
        <v>1048</v>
      </c>
      <c r="H8274" t="s">
        <v>1066</v>
      </c>
      <c r="I8274">
        <v>2480</v>
      </c>
      <c r="K8274" s="1"/>
    </row>
    <row r="8275" spans="1:11" x14ac:dyDescent="0.25">
      <c r="A8275" s="5" t="str">
        <f t="shared" si="129"/>
        <v>ID2499G8358</v>
      </c>
      <c r="B8275">
        <v>8358</v>
      </c>
      <c r="C8275" t="s">
        <v>68</v>
      </c>
      <c r="D8275">
        <v>2499</v>
      </c>
      <c r="E8275" t="s">
        <v>83</v>
      </c>
      <c r="F8275" t="s">
        <v>121</v>
      </c>
      <c r="G8275" t="s">
        <v>1048</v>
      </c>
      <c r="H8275" t="s">
        <v>1056</v>
      </c>
      <c r="I8275">
        <v>2480</v>
      </c>
      <c r="K8275" s="1"/>
    </row>
    <row r="8276" spans="1:11" x14ac:dyDescent="0.25">
      <c r="A8276" s="5" t="str">
        <f t="shared" si="129"/>
        <v>ID2448G8359</v>
      </c>
      <c r="B8276">
        <v>8359</v>
      </c>
      <c r="C8276" t="s">
        <v>68</v>
      </c>
      <c r="D8276">
        <v>2448</v>
      </c>
      <c r="E8276" t="s">
        <v>83</v>
      </c>
      <c r="F8276" t="s">
        <v>121</v>
      </c>
      <c r="G8276" t="s">
        <v>1042</v>
      </c>
      <c r="H8276" t="s">
        <v>1043</v>
      </c>
      <c r="I8276">
        <v>3448</v>
      </c>
      <c r="K8276" s="1"/>
    </row>
    <row r="8277" spans="1:11" x14ac:dyDescent="0.25">
      <c r="A8277" s="5" t="str">
        <f t="shared" si="129"/>
        <v>ID2456G8360</v>
      </c>
      <c r="B8277">
        <v>8360</v>
      </c>
      <c r="C8277" t="s">
        <v>68</v>
      </c>
      <c r="D8277">
        <v>2456</v>
      </c>
      <c r="E8277" t="s">
        <v>83</v>
      </c>
      <c r="F8277" t="s">
        <v>121</v>
      </c>
      <c r="G8277" t="s">
        <v>1042</v>
      </c>
      <c r="H8277" t="s">
        <v>1044</v>
      </c>
      <c r="I8277">
        <v>3448</v>
      </c>
      <c r="K8277" s="1"/>
    </row>
    <row r="8278" spans="1:11" x14ac:dyDescent="0.25">
      <c r="A8278" s="5" t="str">
        <f t="shared" si="129"/>
        <v>ID2522G8361</v>
      </c>
      <c r="B8278">
        <v>8361</v>
      </c>
      <c r="C8278" t="s">
        <v>68</v>
      </c>
      <c r="D8278">
        <v>2522</v>
      </c>
      <c r="E8278" t="s">
        <v>83</v>
      </c>
      <c r="F8278" t="s">
        <v>121</v>
      </c>
      <c r="G8278" t="s">
        <v>434</v>
      </c>
      <c r="H8278" t="s">
        <v>1067</v>
      </c>
      <c r="I8278">
        <v>568</v>
      </c>
      <c r="K8278" s="1"/>
    </row>
    <row r="8279" spans="1:11" x14ac:dyDescent="0.25">
      <c r="A8279" s="5" t="str">
        <f t="shared" si="129"/>
        <v>ID2464G8362</v>
      </c>
      <c r="B8279">
        <v>8362</v>
      </c>
      <c r="C8279" t="s">
        <v>68</v>
      </c>
      <c r="D8279">
        <v>2464</v>
      </c>
      <c r="E8279" t="s">
        <v>83</v>
      </c>
      <c r="F8279" t="s">
        <v>121</v>
      </c>
      <c r="G8279" t="s">
        <v>1045</v>
      </c>
      <c r="H8279" t="s">
        <v>1046</v>
      </c>
      <c r="I8279">
        <v>6737</v>
      </c>
      <c r="K8279" s="1"/>
    </row>
    <row r="8280" spans="1:11" x14ac:dyDescent="0.25">
      <c r="A8280" s="5" t="str">
        <f t="shared" si="129"/>
        <v>ID2524G8363</v>
      </c>
      <c r="B8280">
        <v>8363</v>
      </c>
      <c r="C8280" t="s">
        <v>68</v>
      </c>
      <c r="D8280">
        <v>2524</v>
      </c>
      <c r="E8280" t="s">
        <v>83</v>
      </c>
      <c r="F8280" t="s">
        <v>123</v>
      </c>
      <c r="G8280" t="s">
        <v>1069</v>
      </c>
      <c r="H8280" t="s">
        <v>1069</v>
      </c>
      <c r="I8280">
        <v>373</v>
      </c>
      <c r="K8280" s="1"/>
    </row>
    <row r="8281" spans="1:11" x14ac:dyDescent="0.25">
      <c r="A8281" s="5" t="str">
        <f t="shared" si="129"/>
        <v>ID2550G8364</v>
      </c>
      <c r="B8281">
        <v>8364</v>
      </c>
      <c r="C8281" t="s">
        <v>68</v>
      </c>
      <c r="D8281">
        <v>2550</v>
      </c>
      <c r="E8281" t="s">
        <v>83</v>
      </c>
      <c r="F8281" t="s">
        <v>123</v>
      </c>
      <c r="G8281" t="s">
        <v>1080</v>
      </c>
      <c r="H8281" t="s">
        <v>1080</v>
      </c>
      <c r="I8281">
        <v>373</v>
      </c>
      <c r="K8281" s="1"/>
    </row>
    <row r="8282" spans="1:11" x14ac:dyDescent="0.25">
      <c r="A8282" s="5" t="str">
        <f t="shared" si="129"/>
        <v>ID2557G8365</v>
      </c>
      <c r="B8282">
        <v>8365</v>
      </c>
      <c r="C8282" t="s">
        <v>68</v>
      </c>
      <c r="D8282">
        <v>2557</v>
      </c>
      <c r="E8282" t="s">
        <v>83</v>
      </c>
      <c r="F8282" t="s">
        <v>123</v>
      </c>
      <c r="G8282" t="s">
        <v>1081</v>
      </c>
      <c r="H8282" t="s">
        <v>1081</v>
      </c>
      <c r="I8282">
        <v>373</v>
      </c>
      <c r="K8282" s="1"/>
    </row>
    <row r="8283" spans="1:11" x14ac:dyDescent="0.25">
      <c r="A8283" s="5" t="str">
        <f t="shared" si="129"/>
        <v>ID2563G8366</v>
      </c>
      <c r="B8283">
        <v>8366</v>
      </c>
      <c r="C8283" t="s">
        <v>68</v>
      </c>
      <c r="D8283">
        <v>2563</v>
      </c>
      <c r="E8283" t="s">
        <v>83</v>
      </c>
      <c r="F8283" t="s">
        <v>123</v>
      </c>
      <c r="G8283" t="s">
        <v>124</v>
      </c>
      <c r="H8283" t="s">
        <v>556</v>
      </c>
      <c r="I8283">
        <v>40</v>
      </c>
      <c r="K8283" s="1"/>
    </row>
    <row r="8284" spans="1:11" x14ac:dyDescent="0.25">
      <c r="A8284" s="5" t="str">
        <f t="shared" si="129"/>
        <v>ID2988G8367</v>
      </c>
      <c r="B8284">
        <v>8367</v>
      </c>
      <c r="C8284" t="s">
        <v>68</v>
      </c>
      <c r="D8284">
        <v>2988</v>
      </c>
      <c r="E8284" t="s">
        <v>83</v>
      </c>
      <c r="F8284" t="s">
        <v>127</v>
      </c>
      <c r="G8284" t="s">
        <v>1243</v>
      </c>
      <c r="H8284" t="s">
        <v>1255</v>
      </c>
      <c r="I8284">
        <v>2951</v>
      </c>
      <c r="K8284" s="1"/>
    </row>
    <row r="8285" spans="1:11" x14ac:dyDescent="0.25">
      <c r="A8285" s="5" t="str">
        <f t="shared" si="129"/>
        <v>ID2989G8368</v>
      </c>
      <c r="B8285">
        <v>8368</v>
      </c>
      <c r="C8285" t="s">
        <v>68</v>
      </c>
      <c r="D8285">
        <v>2989</v>
      </c>
      <c r="E8285" t="s">
        <v>83</v>
      </c>
      <c r="F8285" t="s">
        <v>127</v>
      </c>
      <c r="G8285" t="s">
        <v>1243</v>
      </c>
      <c r="H8285" t="s">
        <v>1256</v>
      </c>
      <c r="I8285">
        <v>2951</v>
      </c>
      <c r="K8285" s="1"/>
    </row>
    <row r="8286" spans="1:11" x14ac:dyDescent="0.25">
      <c r="A8286" s="5" t="str">
        <f t="shared" si="129"/>
        <v>ID2990G8369</v>
      </c>
      <c r="B8286">
        <v>8369</v>
      </c>
      <c r="C8286" t="s">
        <v>68</v>
      </c>
      <c r="D8286">
        <v>2990</v>
      </c>
      <c r="E8286" t="s">
        <v>83</v>
      </c>
      <c r="F8286" t="s">
        <v>127</v>
      </c>
      <c r="G8286" t="s">
        <v>1243</v>
      </c>
      <c r="H8286" t="s">
        <v>1257</v>
      </c>
      <c r="I8286">
        <v>2951</v>
      </c>
      <c r="K8286" s="1"/>
    </row>
    <row r="8287" spans="1:11" x14ac:dyDescent="0.25">
      <c r="A8287" s="5" t="str">
        <f t="shared" si="129"/>
        <v>ID2951G8370</v>
      </c>
      <c r="B8287">
        <v>8370</v>
      </c>
      <c r="C8287" t="s">
        <v>68</v>
      </c>
      <c r="D8287">
        <v>2951</v>
      </c>
      <c r="E8287" t="s">
        <v>83</v>
      </c>
      <c r="F8287" t="s">
        <v>127</v>
      </c>
      <c r="G8287" t="s">
        <v>1243</v>
      </c>
      <c r="H8287" t="s">
        <v>1243</v>
      </c>
      <c r="I8287">
        <v>375</v>
      </c>
      <c r="K8287" s="1"/>
    </row>
    <row r="8288" spans="1:11" x14ac:dyDescent="0.25">
      <c r="A8288" s="5" t="str">
        <f t="shared" si="129"/>
        <v>ID2992G8371</v>
      </c>
      <c r="B8288">
        <v>8371</v>
      </c>
      <c r="C8288" t="s">
        <v>68</v>
      </c>
      <c r="D8288">
        <v>2992</v>
      </c>
      <c r="E8288" t="s">
        <v>83</v>
      </c>
      <c r="F8288" t="s">
        <v>127</v>
      </c>
      <c r="G8288" t="s">
        <v>1258</v>
      </c>
      <c r="H8288" t="s">
        <v>1258</v>
      </c>
      <c r="I8288">
        <v>375</v>
      </c>
      <c r="K8288" s="1"/>
    </row>
    <row r="8289" spans="1:11" x14ac:dyDescent="0.25">
      <c r="A8289" s="5" t="str">
        <f t="shared" si="129"/>
        <v>ID2993G8372</v>
      </c>
      <c r="B8289">
        <v>8372</v>
      </c>
      <c r="C8289" t="s">
        <v>68</v>
      </c>
      <c r="D8289">
        <v>2993</v>
      </c>
      <c r="E8289" t="s">
        <v>83</v>
      </c>
      <c r="F8289" t="s">
        <v>127</v>
      </c>
      <c r="G8289" t="s">
        <v>1258</v>
      </c>
      <c r="H8289" t="s">
        <v>1258</v>
      </c>
      <c r="I8289">
        <v>2992</v>
      </c>
      <c r="K8289" s="1"/>
    </row>
    <row r="8290" spans="1:11" x14ac:dyDescent="0.25">
      <c r="A8290" s="5" t="str">
        <f t="shared" si="129"/>
        <v>ID3078G8373</v>
      </c>
      <c r="B8290">
        <v>8373</v>
      </c>
      <c r="C8290" t="s">
        <v>68</v>
      </c>
      <c r="D8290">
        <v>3078</v>
      </c>
      <c r="E8290" t="s">
        <v>83</v>
      </c>
      <c r="F8290" t="s">
        <v>127</v>
      </c>
      <c r="G8290" t="s">
        <v>1258</v>
      </c>
      <c r="H8290" t="s">
        <v>1286</v>
      </c>
      <c r="I8290">
        <v>2992</v>
      </c>
      <c r="K8290" s="1"/>
    </row>
    <row r="8291" spans="1:11" x14ac:dyDescent="0.25">
      <c r="A8291" s="5" t="str">
        <f t="shared" si="129"/>
        <v>ID3079G8374</v>
      </c>
      <c r="B8291">
        <v>8374</v>
      </c>
      <c r="C8291" t="s">
        <v>68</v>
      </c>
      <c r="D8291">
        <v>3079</v>
      </c>
      <c r="E8291" t="s">
        <v>83</v>
      </c>
      <c r="F8291" t="s">
        <v>127</v>
      </c>
      <c r="G8291" t="s">
        <v>1287</v>
      </c>
      <c r="H8291" t="s">
        <v>1287</v>
      </c>
      <c r="I8291">
        <v>375</v>
      </c>
      <c r="K8291" s="1"/>
    </row>
    <row r="8292" spans="1:11" x14ac:dyDescent="0.25">
      <c r="A8292" s="5" t="str">
        <f t="shared" si="129"/>
        <v>ID3080G8375</v>
      </c>
      <c r="B8292">
        <v>8375</v>
      </c>
      <c r="C8292" t="s">
        <v>68</v>
      </c>
      <c r="D8292">
        <v>3080</v>
      </c>
      <c r="E8292" t="s">
        <v>83</v>
      </c>
      <c r="F8292" t="s">
        <v>127</v>
      </c>
      <c r="G8292" t="s">
        <v>1287</v>
      </c>
      <c r="H8292" t="s">
        <v>1288</v>
      </c>
      <c r="I8292">
        <v>3079</v>
      </c>
      <c r="K8292" s="1"/>
    </row>
    <row r="8293" spans="1:11" x14ac:dyDescent="0.25">
      <c r="A8293" s="5" t="str">
        <f t="shared" si="129"/>
        <v>ID3081G8376</v>
      </c>
      <c r="B8293">
        <v>8376</v>
      </c>
      <c r="C8293" t="s">
        <v>68</v>
      </c>
      <c r="D8293">
        <v>3081</v>
      </c>
      <c r="E8293" t="s">
        <v>83</v>
      </c>
      <c r="F8293" t="s">
        <v>127</v>
      </c>
      <c r="G8293" t="s">
        <v>1287</v>
      </c>
      <c r="H8293" t="s">
        <v>1289</v>
      </c>
      <c r="I8293">
        <v>3079</v>
      </c>
      <c r="K8293" s="1"/>
    </row>
    <row r="8294" spans="1:11" x14ac:dyDescent="0.25">
      <c r="A8294" s="5" t="str">
        <f t="shared" si="129"/>
        <v>ID3082G8377</v>
      </c>
      <c r="B8294">
        <v>8377</v>
      </c>
      <c r="C8294" t="s">
        <v>68</v>
      </c>
      <c r="D8294">
        <v>3082</v>
      </c>
      <c r="E8294" t="s">
        <v>83</v>
      </c>
      <c r="F8294" t="s">
        <v>127</v>
      </c>
      <c r="G8294" t="s">
        <v>1287</v>
      </c>
      <c r="H8294" t="s">
        <v>1290</v>
      </c>
      <c r="I8294">
        <v>3079</v>
      </c>
      <c r="K8294" s="1"/>
    </row>
    <row r="8295" spans="1:11" x14ac:dyDescent="0.25">
      <c r="A8295" s="5" t="str">
        <f t="shared" si="129"/>
        <v>ID2523G8378</v>
      </c>
      <c r="B8295">
        <v>8378</v>
      </c>
      <c r="C8295" t="s">
        <v>68</v>
      </c>
      <c r="D8295">
        <v>2523</v>
      </c>
      <c r="E8295" t="s">
        <v>83</v>
      </c>
      <c r="F8295" t="s">
        <v>377</v>
      </c>
      <c r="G8295" t="s">
        <v>1068</v>
      </c>
      <c r="H8295" t="s">
        <v>1068</v>
      </c>
      <c r="I8295">
        <v>450</v>
      </c>
      <c r="K8295" s="1"/>
    </row>
    <row r="8296" spans="1:11" x14ac:dyDescent="0.25">
      <c r="A8296" s="5" t="str">
        <f t="shared" si="129"/>
        <v>ID3116G8379</v>
      </c>
      <c r="B8296">
        <v>8379</v>
      </c>
      <c r="C8296" t="s">
        <v>68</v>
      </c>
      <c r="D8296">
        <v>3116</v>
      </c>
      <c r="E8296" t="s">
        <v>83</v>
      </c>
      <c r="F8296" t="s">
        <v>1297</v>
      </c>
      <c r="G8296" t="s">
        <v>1296</v>
      </c>
      <c r="H8296" t="s">
        <v>1296</v>
      </c>
      <c r="I8296">
        <v>6045</v>
      </c>
      <c r="K8296" s="1"/>
    </row>
    <row r="8297" spans="1:11" x14ac:dyDescent="0.25">
      <c r="A8297" s="5" t="str">
        <f t="shared" si="129"/>
        <v>ID3117G8380</v>
      </c>
      <c r="B8297">
        <v>8380</v>
      </c>
      <c r="C8297" t="s">
        <v>68</v>
      </c>
      <c r="D8297">
        <v>3117</v>
      </c>
      <c r="E8297" t="s">
        <v>83</v>
      </c>
      <c r="F8297" t="s">
        <v>1297</v>
      </c>
      <c r="G8297" t="s">
        <v>1296</v>
      </c>
      <c r="H8297" t="s">
        <v>1298</v>
      </c>
      <c r="I8297">
        <v>3116</v>
      </c>
      <c r="K8297" s="1"/>
    </row>
    <row r="8298" spans="1:11" x14ac:dyDescent="0.25">
      <c r="A8298" s="5" t="str">
        <f t="shared" si="129"/>
        <v>ID3118G8381</v>
      </c>
      <c r="B8298">
        <v>8381</v>
      </c>
      <c r="C8298" t="s">
        <v>68</v>
      </c>
      <c r="D8298">
        <v>3118</v>
      </c>
      <c r="E8298" t="s">
        <v>83</v>
      </c>
      <c r="F8298" t="s">
        <v>1297</v>
      </c>
      <c r="G8298" t="s">
        <v>1296</v>
      </c>
      <c r="H8298" t="s">
        <v>1299</v>
      </c>
      <c r="I8298">
        <v>3116</v>
      </c>
      <c r="K8298" s="1"/>
    </row>
    <row r="8299" spans="1:11" x14ac:dyDescent="0.25">
      <c r="A8299" s="5" t="str">
        <f t="shared" si="129"/>
        <v>ID3119G8382</v>
      </c>
      <c r="B8299">
        <v>8382</v>
      </c>
      <c r="C8299" t="s">
        <v>68</v>
      </c>
      <c r="D8299">
        <v>3119</v>
      </c>
      <c r="E8299" t="s">
        <v>83</v>
      </c>
      <c r="F8299" t="s">
        <v>1297</v>
      </c>
      <c r="G8299" t="s">
        <v>1296</v>
      </c>
      <c r="H8299" t="s">
        <v>1300</v>
      </c>
      <c r="I8299">
        <v>3116</v>
      </c>
      <c r="K8299" s="1"/>
    </row>
    <row r="8300" spans="1:11" x14ac:dyDescent="0.25">
      <c r="A8300" s="5" t="str">
        <f t="shared" si="129"/>
        <v>ID3120G8383</v>
      </c>
      <c r="B8300">
        <v>8383</v>
      </c>
      <c r="C8300" t="s">
        <v>68</v>
      </c>
      <c r="D8300">
        <v>3120</v>
      </c>
      <c r="E8300" t="s">
        <v>83</v>
      </c>
      <c r="F8300" t="s">
        <v>1297</v>
      </c>
      <c r="G8300" t="s">
        <v>1296</v>
      </c>
      <c r="H8300" t="s">
        <v>1301</v>
      </c>
      <c r="I8300">
        <v>3116</v>
      </c>
      <c r="K8300" s="1"/>
    </row>
    <row r="8301" spans="1:11" x14ac:dyDescent="0.25">
      <c r="A8301" s="5" t="str">
        <f t="shared" si="129"/>
        <v>ID3121G8384</v>
      </c>
      <c r="B8301">
        <v>8384</v>
      </c>
      <c r="C8301" t="s">
        <v>68</v>
      </c>
      <c r="D8301">
        <v>3121</v>
      </c>
      <c r="E8301" t="s">
        <v>83</v>
      </c>
      <c r="F8301" t="s">
        <v>1297</v>
      </c>
      <c r="G8301" t="s">
        <v>1296</v>
      </c>
      <c r="H8301" t="s">
        <v>78</v>
      </c>
      <c r="I8301">
        <v>3116</v>
      </c>
      <c r="K8301" s="1"/>
    </row>
    <row r="8302" spans="1:11" x14ac:dyDescent="0.25">
      <c r="A8302" s="5" t="str">
        <f t="shared" si="129"/>
        <v>ID3122G8385</v>
      </c>
      <c r="B8302">
        <v>8385</v>
      </c>
      <c r="C8302" t="s">
        <v>68</v>
      </c>
      <c r="D8302">
        <v>3122</v>
      </c>
      <c r="E8302" t="s">
        <v>83</v>
      </c>
      <c r="F8302" t="s">
        <v>1297</v>
      </c>
      <c r="G8302" t="s">
        <v>1292</v>
      </c>
      <c r="H8302" t="s">
        <v>1292</v>
      </c>
      <c r="I8302">
        <v>6045</v>
      </c>
      <c r="K8302" s="1"/>
    </row>
    <row r="8303" spans="1:11" x14ac:dyDescent="0.25">
      <c r="A8303" s="5" t="str">
        <f t="shared" si="129"/>
        <v>ID3182G8386</v>
      </c>
      <c r="B8303">
        <v>8386</v>
      </c>
      <c r="C8303" t="s">
        <v>68</v>
      </c>
      <c r="D8303">
        <v>3182</v>
      </c>
      <c r="E8303" t="s">
        <v>83</v>
      </c>
      <c r="F8303" t="s">
        <v>1297</v>
      </c>
      <c r="G8303" t="s">
        <v>1292</v>
      </c>
      <c r="H8303" t="s">
        <v>1299</v>
      </c>
      <c r="I8303">
        <v>3122</v>
      </c>
      <c r="K8303" s="1"/>
    </row>
    <row r="8304" spans="1:11" x14ac:dyDescent="0.25">
      <c r="A8304" s="5" t="str">
        <f t="shared" si="129"/>
        <v>ID3150G8387</v>
      </c>
      <c r="B8304">
        <v>8387</v>
      </c>
      <c r="C8304" t="s">
        <v>68</v>
      </c>
      <c r="D8304">
        <v>3150</v>
      </c>
      <c r="E8304" t="s">
        <v>83</v>
      </c>
      <c r="F8304" t="s">
        <v>1297</v>
      </c>
      <c r="G8304" t="s">
        <v>1292</v>
      </c>
      <c r="H8304" t="s">
        <v>1298</v>
      </c>
      <c r="I8304">
        <v>3122</v>
      </c>
      <c r="K8304" s="1"/>
    </row>
    <row r="8305" spans="1:11" x14ac:dyDescent="0.25">
      <c r="A8305" s="5" t="str">
        <f t="shared" si="129"/>
        <v>ID3281G8388</v>
      </c>
      <c r="B8305">
        <v>8388</v>
      </c>
      <c r="C8305" t="s">
        <v>68</v>
      </c>
      <c r="D8305">
        <v>3281</v>
      </c>
      <c r="E8305" t="s">
        <v>83</v>
      </c>
      <c r="F8305" t="s">
        <v>1297</v>
      </c>
      <c r="G8305" t="s">
        <v>1292</v>
      </c>
      <c r="H8305" t="s">
        <v>78</v>
      </c>
      <c r="I8305">
        <v>3122</v>
      </c>
      <c r="K8305" s="1"/>
    </row>
    <row r="8306" spans="1:11" x14ac:dyDescent="0.25">
      <c r="A8306" s="5" t="str">
        <f t="shared" si="129"/>
        <v>ID3202G8389</v>
      </c>
      <c r="B8306">
        <v>8389</v>
      </c>
      <c r="C8306" t="s">
        <v>68</v>
      </c>
      <c r="D8306">
        <v>3202</v>
      </c>
      <c r="E8306" t="s">
        <v>83</v>
      </c>
      <c r="F8306" t="s">
        <v>1297</v>
      </c>
      <c r="G8306" t="s">
        <v>1292</v>
      </c>
      <c r="H8306" t="s">
        <v>1300</v>
      </c>
      <c r="I8306">
        <v>3122</v>
      </c>
      <c r="K8306" s="1"/>
    </row>
    <row r="8307" spans="1:11" x14ac:dyDescent="0.25">
      <c r="A8307" s="5" t="str">
        <f t="shared" si="129"/>
        <v>ID3262G8390</v>
      </c>
      <c r="B8307">
        <v>8390</v>
      </c>
      <c r="C8307" t="s">
        <v>68</v>
      </c>
      <c r="D8307">
        <v>3262</v>
      </c>
      <c r="E8307" t="s">
        <v>83</v>
      </c>
      <c r="F8307" t="s">
        <v>1297</v>
      </c>
      <c r="G8307" t="s">
        <v>1292</v>
      </c>
      <c r="H8307" t="s">
        <v>1301</v>
      </c>
      <c r="I8307">
        <v>3122</v>
      </c>
      <c r="K8307" s="1"/>
    </row>
    <row r="8308" spans="1:11" x14ac:dyDescent="0.25">
      <c r="A8308" s="5" t="str">
        <f t="shared" si="129"/>
        <v>ID2265G8391</v>
      </c>
      <c r="B8308">
        <v>8391</v>
      </c>
      <c r="C8308" t="s">
        <v>68</v>
      </c>
      <c r="D8308">
        <v>2265</v>
      </c>
      <c r="E8308" t="s">
        <v>83</v>
      </c>
      <c r="F8308" t="s">
        <v>955</v>
      </c>
      <c r="G8308" t="s">
        <v>956</v>
      </c>
      <c r="H8308" t="s">
        <v>956</v>
      </c>
      <c r="I8308">
        <v>6771</v>
      </c>
      <c r="K8308" s="1"/>
    </row>
    <row r="8309" spans="1:11" x14ac:dyDescent="0.25">
      <c r="A8309" s="5" t="str">
        <f t="shared" si="129"/>
        <v>ID2266G8392</v>
      </c>
      <c r="B8309">
        <v>8392</v>
      </c>
      <c r="C8309" t="s">
        <v>68</v>
      </c>
      <c r="D8309">
        <v>2266</v>
      </c>
      <c r="E8309" t="s">
        <v>83</v>
      </c>
      <c r="F8309" t="s">
        <v>955</v>
      </c>
      <c r="G8309" t="s">
        <v>957</v>
      </c>
      <c r="H8309" t="s">
        <v>957</v>
      </c>
      <c r="I8309">
        <v>6771</v>
      </c>
      <c r="K8309" s="1"/>
    </row>
    <row r="8310" spans="1:11" x14ac:dyDescent="0.25">
      <c r="A8310" s="5" t="str">
        <f t="shared" si="129"/>
        <v>ID2863G8393</v>
      </c>
      <c r="B8310">
        <v>8393</v>
      </c>
      <c r="C8310" t="s">
        <v>68</v>
      </c>
      <c r="D8310">
        <v>2863</v>
      </c>
      <c r="E8310" t="s">
        <v>83</v>
      </c>
      <c r="F8310" t="s">
        <v>1180</v>
      </c>
      <c r="G8310" t="s">
        <v>1181</v>
      </c>
      <c r="H8310" t="s">
        <v>1189</v>
      </c>
      <c r="I8310">
        <v>2836</v>
      </c>
      <c r="K8310" s="1"/>
    </row>
    <row r="8311" spans="1:11" x14ac:dyDescent="0.25">
      <c r="A8311" s="5" t="str">
        <f t="shared" si="129"/>
        <v>ID2864G8394</v>
      </c>
      <c r="B8311">
        <v>8394</v>
      </c>
      <c r="C8311" t="s">
        <v>68</v>
      </c>
      <c r="D8311">
        <v>2864</v>
      </c>
      <c r="E8311" t="s">
        <v>83</v>
      </c>
      <c r="F8311" t="s">
        <v>1180</v>
      </c>
      <c r="G8311" t="s">
        <v>1181</v>
      </c>
      <c r="H8311" t="s">
        <v>1190</v>
      </c>
      <c r="I8311">
        <v>2836</v>
      </c>
      <c r="K8311" s="1"/>
    </row>
    <row r="8312" spans="1:11" x14ac:dyDescent="0.25">
      <c r="A8312" s="5" t="str">
        <f t="shared" si="129"/>
        <v>ID2865G8395</v>
      </c>
      <c r="B8312">
        <v>8395</v>
      </c>
      <c r="C8312" t="s">
        <v>68</v>
      </c>
      <c r="D8312">
        <v>2865</v>
      </c>
      <c r="E8312" t="s">
        <v>83</v>
      </c>
      <c r="F8312" t="s">
        <v>1180</v>
      </c>
      <c r="G8312" t="s">
        <v>1181</v>
      </c>
      <c r="H8312" t="s">
        <v>1191</v>
      </c>
      <c r="I8312">
        <v>2836</v>
      </c>
      <c r="K8312" s="1"/>
    </row>
    <row r="8313" spans="1:11" x14ac:dyDescent="0.25">
      <c r="A8313" s="5" t="str">
        <f t="shared" si="129"/>
        <v>ID2866G8396</v>
      </c>
      <c r="B8313">
        <v>8396</v>
      </c>
      <c r="C8313" t="s">
        <v>68</v>
      </c>
      <c r="D8313">
        <v>2866</v>
      </c>
      <c r="E8313" t="s">
        <v>83</v>
      </c>
      <c r="F8313" t="s">
        <v>1180</v>
      </c>
      <c r="G8313" t="s">
        <v>1181</v>
      </c>
      <c r="H8313" t="s">
        <v>1192</v>
      </c>
      <c r="I8313">
        <v>2836</v>
      </c>
      <c r="K8313" s="1"/>
    </row>
    <row r="8314" spans="1:11" x14ac:dyDescent="0.25">
      <c r="A8314" s="5" t="str">
        <f t="shared" si="129"/>
        <v>ID2836G8397</v>
      </c>
      <c r="B8314">
        <v>8397</v>
      </c>
      <c r="C8314" t="s">
        <v>68</v>
      </c>
      <c r="D8314">
        <v>2836</v>
      </c>
      <c r="E8314" t="s">
        <v>83</v>
      </c>
      <c r="F8314" t="s">
        <v>1180</v>
      </c>
      <c r="G8314" t="s">
        <v>1181</v>
      </c>
      <c r="H8314" t="s">
        <v>1181</v>
      </c>
      <c r="I8314">
        <v>8308</v>
      </c>
      <c r="K8314" s="1"/>
    </row>
    <row r="8315" spans="1:11" x14ac:dyDescent="0.25">
      <c r="A8315" s="5" t="str">
        <f t="shared" si="129"/>
        <v>ID2906G8398</v>
      </c>
      <c r="B8315">
        <v>8398</v>
      </c>
      <c r="C8315" t="s">
        <v>68</v>
      </c>
      <c r="D8315">
        <v>2906</v>
      </c>
      <c r="E8315" t="s">
        <v>83</v>
      </c>
      <c r="F8315" t="s">
        <v>1180</v>
      </c>
      <c r="G8315" t="s">
        <v>1181</v>
      </c>
      <c r="H8315" t="s">
        <v>1214</v>
      </c>
      <c r="I8315">
        <v>2836</v>
      </c>
      <c r="K8315" s="1"/>
    </row>
    <row r="8316" spans="1:11" x14ac:dyDescent="0.25">
      <c r="A8316" s="5" t="str">
        <f t="shared" si="129"/>
        <v>ID2907G8399</v>
      </c>
      <c r="B8316">
        <v>8399</v>
      </c>
      <c r="C8316" t="s">
        <v>68</v>
      </c>
      <c r="D8316">
        <v>2907</v>
      </c>
      <c r="E8316" t="s">
        <v>83</v>
      </c>
      <c r="F8316" t="s">
        <v>1180</v>
      </c>
      <c r="G8316" t="s">
        <v>1181</v>
      </c>
      <c r="H8316" t="s">
        <v>1215</v>
      </c>
      <c r="I8316">
        <v>2836</v>
      </c>
      <c r="K8316" s="1"/>
    </row>
    <row r="8317" spans="1:11" x14ac:dyDescent="0.25">
      <c r="A8317" s="5" t="str">
        <f t="shared" si="129"/>
        <v>ID2908G8400</v>
      </c>
      <c r="B8317">
        <v>8400</v>
      </c>
      <c r="C8317" t="s">
        <v>68</v>
      </c>
      <c r="D8317">
        <v>2908</v>
      </c>
      <c r="E8317" t="s">
        <v>83</v>
      </c>
      <c r="F8317" t="s">
        <v>1180</v>
      </c>
      <c r="G8317" t="s">
        <v>1181</v>
      </c>
      <c r="H8317" t="s">
        <v>1216</v>
      </c>
      <c r="I8317">
        <v>2836</v>
      </c>
      <c r="K8317" s="1"/>
    </row>
    <row r="8318" spans="1:11" x14ac:dyDescent="0.25">
      <c r="A8318" s="5" t="str">
        <f t="shared" si="129"/>
        <v>ID2267G8401</v>
      </c>
      <c r="B8318">
        <v>8401</v>
      </c>
      <c r="C8318" t="s">
        <v>68</v>
      </c>
      <c r="D8318">
        <v>2267</v>
      </c>
      <c r="E8318" t="s">
        <v>83</v>
      </c>
      <c r="F8318" t="s">
        <v>958</v>
      </c>
      <c r="G8318" t="s">
        <v>959</v>
      </c>
      <c r="H8318" t="s">
        <v>959</v>
      </c>
      <c r="I8318">
        <v>9154</v>
      </c>
      <c r="K8318" s="1"/>
    </row>
    <row r="8319" spans="1:11" x14ac:dyDescent="0.25">
      <c r="A8319" s="5" t="str">
        <f t="shared" si="129"/>
        <v>ID2268G8402</v>
      </c>
      <c r="B8319">
        <v>8402</v>
      </c>
      <c r="C8319" t="s">
        <v>68</v>
      </c>
      <c r="D8319">
        <v>2268</v>
      </c>
      <c r="E8319" t="s">
        <v>83</v>
      </c>
      <c r="F8319" t="s">
        <v>958</v>
      </c>
      <c r="G8319" t="s">
        <v>960</v>
      </c>
      <c r="H8319" t="s">
        <v>960</v>
      </c>
      <c r="I8319">
        <v>9154</v>
      </c>
      <c r="K8319" s="1"/>
    </row>
    <row r="8320" spans="1:11" x14ac:dyDescent="0.25">
      <c r="A8320" s="5" t="str">
        <f t="shared" si="129"/>
        <v>ID2283G8403</v>
      </c>
      <c r="B8320">
        <v>8403</v>
      </c>
      <c r="C8320" t="s">
        <v>68</v>
      </c>
      <c r="D8320">
        <v>2283</v>
      </c>
      <c r="E8320" t="s">
        <v>83</v>
      </c>
      <c r="F8320" t="s">
        <v>958</v>
      </c>
      <c r="G8320" t="s">
        <v>969</v>
      </c>
      <c r="H8320" t="s">
        <v>969</v>
      </c>
      <c r="I8320">
        <v>9154</v>
      </c>
      <c r="K8320" s="1"/>
    </row>
    <row r="8321" spans="1:11" x14ac:dyDescent="0.25">
      <c r="A8321" s="5" t="str">
        <f t="shared" si="129"/>
        <v>ID2284G8404</v>
      </c>
      <c r="B8321">
        <v>8404</v>
      </c>
      <c r="C8321" t="s">
        <v>68</v>
      </c>
      <c r="D8321">
        <v>2284</v>
      </c>
      <c r="E8321" t="s">
        <v>83</v>
      </c>
      <c r="F8321" t="s">
        <v>958</v>
      </c>
      <c r="G8321" t="s">
        <v>970</v>
      </c>
      <c r="H8321" t="s">
        <v>970</v>
      </c>
      <c r="I8321">
        <v>9154</v>
      </c>
      <c r="K8321" s="1"/>
    </row>
    <row r="8322" spans="1:11" x14ac:dyDescent="0.25">
      <c r="A8322" s="5" t="str">
        <f t="shared" si="129"/>
        <v>ID2293G8405</v>
      </c>
      <c r="B8322">
        <v>8405</v>
      </c>
      <c r="C8322" t="s">
        <v>68</v>
      </c>
      <c r="D8322">
        <v>2293</v>
      </c>
      <c r="E8322" t="s">
        <v>83</v>
      </c>
      <c r="F8322" t="s">
        <v>958</v>
      </c>
      <c r="G8322" t="s">
        <v>971</v>
      </c>
      <c r="H8322" t="s">
        <v>971</v>
      </c>
      <c r="I8322">
        <v>9154</v>
      </c>
      <c r="K8322" s="1"/>
    </row>
    <row r="8323" spans="1:11" x14ac:dyDescent="0.25">
      <c r="A8323" s="5" t="str">
        <f t="shared" ref="A8323:A8386" si="130">"ID"&amp;D8323&amp;"G"&amp;B8323</f>
        <v>ID2347G8406</v>
      </c>
      <c r="B8323">
        <v>8406</v>
      </c>
      <c r="C8323" t="s">
        <v>68</v>
      </c>
      <c r="D8323">
        <v>2347</v>
      </c>
      <c r="E8323" t="s">
        <v>83</v>
      </c>
      <c r="F8323" t="s">
        <v>958</v>
      </c>
      <c r="G8323" t="s">
        <v>996</v>
      </c>
      <c r="H8323" t="s">
        <v>996</v>
      </c>
      <c r="I8323">
        <v>9154</v>
      </c>
      <c r="K8323" s="1"/>
    </row>
    <row r="8324" spans="1:11" x14ac:dyDescent="0.25">
      <c r="A8324" s="5" t="str">
        <f t="shared" si="130"/>
        <v>ID2429G8407</v>
      </c>
      <c r="B8324">
        <v>8407</v>
      </c>
      <c r="C8324" t="s">
        <v>68</v>
      </c>
      <c r="D8324">
        <v>2429</v>
      </c>
      <c r="E8324" t="s">
        <v>83</v>
      </c>
      <c r="F8324" t="s">
        <v>958</v>
      </c>
      <c r="G8324" t="s">
        <v>1034</v>
      </c>
      <c r="H8324" t="s">
        <v>1034</v>
      </c>
      <c r="I8324">
        <v>9154</v>
      </c>
      <c r="K8324" s="1"/>
    </row>
    <row r="8325" spans="1:11" x14ac:dyDescent="0.25">
      <c r="A8325" s="5" t="str">
        <f t="shared" si="130"/>
        <v>ID2440G8408</v>
      </c>
      <c r="B8325">
        <v>8408</v>
      </c>
      <c r="C8325" t="s">
        <v>68</v>
      </c>
      <c r="D8325">
        <v>2440</v>
      </c>
      <c r="E8325" t="s">
        <v>83</v>
      </c>
      <c r="F8325" t="s">
        <v>958</v>
      </c>
      <c r="G8325" t="s">
        <v>1041</v>
      </c>
      <c r="H8325" t="s">
        <v>1041</v>
      </c>
      <c r="I8325">
        <v>9154</v>
      </c>
      <c r="K8325" s="1"/>
    </row>
    <row r="8326" spans="1:11" x14ac:dyDescent="0.25">
      <c r="A8326" s="5" t="str">
        <f t="shared" si="130"/>
        <v>ID9949G8413</v>
      </c>
      <c r="B8326">
        <v>8413</v>
      </c>
      <c r="C8326" t="s">
        <v>68</v>
      </c>
      <c r="D8326">
        <v>9949</v>
      </c>
      <c r="E8326" t="s">
        <v>206</v>
      </c>
      <c r="F8326" t="s">
        <v>367</v>
      </c>
      <c r="G8326" t="s">
        <v>933</v>
      </c>
      <c r="H8326" t="s">
        <v>933</v>
      </c>
      <c r="I8326">
        <v>435</v>
      </c>
      <c r="K8326" s="1"/>
    </row>
    <row r="8327" spans="1:11" x14ac:dyDescent="0.25">
      <c r="A8327" s="5" t="str">
        <f t="shared" si="130"/>
        <v>ID9950G8414</v>
      </c>
      <c r="B8327">
        <v>8414</v>
      </c>
      <c r="C8327" t="s">
        <v>68</v>
      </c>
      <c r="D8327">
        <v>9950</v>
      </c>
      <c r="E8327" t="s">
        <v>83</v>
      </c>
      <c r="F8327" t="s">
        <v>1015</v>
      </c>
      <c r="G8327" t="s">
        <v>1021</v>
      </c>
      <c r="H8327" t="s">
        <v>1021</v>
      </c>
      <c r="I8327">
        <v>2379</v>
      </c>
      <c r="K8327" s="1"/>
    </row>
    <row r="8328" spans="1:11" x14ac:dyDescent="0.25">
      <c r="A8328" s="5" t="str">
        <f t="shared" si="130"/>
        <v>ID9951G8415</v>
      </c>
      <c r="B8328">
        <v>8415</v>
      </c>
      <c r="C8328" t="s">
        <v>68</v>
      </c>
      <c r="D8328">
        <v>9951</v>
      </c>
      <c r="E8328" t="s">
        <v>83</v>
      </c>
      <c r="F8328" t="s">
        <v>1015</v>
      </c>
      <c r="G8328" t="s">
        <v>1021</v>
      </c>
      <c r="H8328" t="s">
        <v>4261</v>
      </c>
      <c r="I8328">
        <v>9950</v>
      </c>
      <c r="K8328" s="1"/>
    </row>
    <row r="8329" spans="1:11" x14ac:dyDescent="0.25">
      <c r="A8329" s="5" t="str">
        <f t="shared" si="130"/>
        <v>ID9952G8416</v>
      </c>
      <c r="B8329">
        <v>8416</v>
      </c>
      <c r="C8329" t="s">
        <v>68</v>
      </c>
      <c r="D8329">
        <v>9952</v>
      </c>
      <c r="E8329" t="s">
        <v>83</v>
      </c>
      <c r="F8329" t="s">
        <v>1015</v>
      </c>
      <c r="G8329" t="s">
        <v>1021</v>
      </c>
      <c r="H8329" t="s">
        <v>2986</v>
      </c>
      <c r="I8329">
        <v>9950</v>
      </c>
      <c r="K8329" s="1"/>
    </row>
    <row r="8330" spans="1:11" x14ac:dyDescent="0.25">
      <c r="A8330" s="5" t="str">
        <f t="shared" si="130"/>
        <v>ID9953G8417</v>
      </c>
      <c r="B8330">
        <v>8417</v>
      </c>
      <c r="C8330" t="s">
        <v>68</v>
      </c>
      <c r="D8330">
        <v>9953</v>
      </c>
      <c r="E8330" t="s">
        <v>83</v>
      </c>
      <c r="F8330" t="s">
        <v>1015</v>
      </c>
      <c r="G8330" t="s">
        <v>1018</v>
      </c>
      <c r="H8330" t="s">
        <v>1018</v>
      </c>
      <c r="I8330">
        <v>2379</v>
      </c>
      <c r="K8330" s="1"/>
    </row>
    <row r="8331" spans="1:11" x14ac:dyDescent="0.25">
      <c r="A8331" s="5" t="str">
        <f t="shared" si="130"/>
        <v>ID9954G8418</v>
      </c>
      <c r="B8331">
        <v>8418</v>
      </c>
      <c r="C8331" t="s">
        <v>68</v>
      </c>
      <c r="D8331">
        <v>9954</v>
      </c>
      <c r="E8331" t="s">
        <v>83</v>
      </c>
      <c r="F8331" t="s">
        <v>1015</v>
      </c>
      <c r="G8331" t="s">
        <v>1018</v>
      </c>
      <c r="H8331" t="s">
        <v>2986</v>
      </c>
      <c r="I8331">
        <v>9953</v>
      </c>
      <c r="K8331" s="1"/>
    </row>
    <row r="8332" spans="1:11" x14ac:dyDescent="0.25">
      <c r="A8332" s="5" t="str">
        <f t="shared" si="130"/>
        <v>ID9955G8419</v>
      </c>
      <c r="B8332">
        <v>8419</v>
      </c>
      <c r="C8332" t="s">
        <v>68</v>
      </c>
      <c r="D8332">
        <v>9955</v>
      </c>
      <c r="E8332" t="s">
        <v>83</v>
      </c>
      <c r="F8332" t="s">
        <v>1015</v>
      </c>
      <c r="G8332" t="s">
        <v>1018</v>
      </c>
      <c r="H8332" t="s">
        <v>4261</v>
      </c>
      <c r="I8332">
        <v>9953</v>
      </c>
      <c r="K8332" s="1"/>
    </row>
    <row r="8333" spans="1:11" x14ac:dyDescent="0.25">
      <c r="A8333" s="5" t="str">
        <f t="shared" si="130"/>
        <v>ID9956G8420</v>
      </c>
      <c r="B8333">
        <v>8420</v>
      </c>
      <c r="C8333" t="s">
        <v>68</v>
      </c>
      <c r="D8333">
        <v>9956</v>
      </c>
      <c r="E8333" t="s">
        <v>83</v>
      </c>
      <c r="F8333" t="s">
        <v>1015</v>
      </c>
      <c r="G8333" t="s">
        <v>1020</v>
      </c>
      <c r="H8333" t="s">
        <v>1020</v>
      </c>
      <c r="I8333">
        <v>2379</v>
      </c>
      <c r="K8333" s="1"/>
    </row>
    <row r="8334" spans="1:11" x14ac:dyDescent="0.25">
      <c r="A8334" s="5" t="str">
        <f t="shared" si="130"/>
        <v>ID9957G8421</v>
      </c>
      <c r="B8334">
        <v>8421</v>
      </c>
      <c r="C8334" t="s">
        <v>68</v>
      </c>
      <c r="D8334">
        <v>9957</v>
      </c>
      <c r="E8334" t="s">
        <v>83</v>
      </c>
      <c r="F8334" t="s">
        <v>1015</v>
      </c>
      <c r="G8334" t="s">
        <v>1020</v>
      </c>
      <c r="H8334" t="s">
        <v>4261</v>
      </c>
      <c r="I8334">
        <v>9956</v>
      </c>
      <c r="K8334" s="1"/>
    </row>
    <row r="8335" spans="1:11" x14ac:dyDescent="0.25">
      <c r="A8335" s="5" t="str">
        <f t="shared" si="130"/>
        <v>ID9958G8422</v>
      </c>
      <c r="B8335">
        <v>8422</v>
      </c>
      <c r="C8335" t="s">
        <v>68</v>
      </c>
      <c r="D8335">
        <v>9958</v>
      </c>
      <c r="E8335" t="s">
        <v>83</v>
      </c>
      <c r="F8335" t="s">
        <v>1015</v>
      </c>
      <c r="G8335" t="s">
        <v>1020</v>
      </c>
      <c r="H8335" t="s">
        <v>2986</v>
      </c>
      <c r="I8335">
        <v>9956</v>
      </c>
      <c r="K8335" s="1"/>
    </row>
    <row r="8336" spans="1:11" x14ac:dyDescent="0.25">
      <c r="A8336" s="5" t="str">
        <f t="shared" si="130"/>
        <v>ID9959G8423</v>
      </c>
      <c r="B8336">
        <v>8423</v>
      </c>
      <c r="C8336" t="s">
        <v>68</v>
      </c>
      <c r="D8336">
        <v>9959</v>
      </c>
      <c r="E8336" t="s">
        <v>83</v>
      </c>
      <c r="F8336" t="s">
        <v>1015</v>
      </c>
      <c r="G8336" t="s">
        <v>1292</v>
      </c>
      <c r="H8336" t="s">
        <v>1292</v>
      </c>
      <c r="I8336">
        <v>2379</v>
      </c>
      <c r="K8336" s="1"/>
    </row>
    <row r="8337" spans="1:11" x14ac:dyDescent="0.25">
      <c r="A8337" s="5" t="str">
        <f t="shared" si="130"/>
        <v>ID9960G8424</v>
      </c>
      <c r="B8337">
        <v>8424</v>
      </c>
      <c r="C8337" t="s">
        <v>68</v>
      </c>
      <c r="D8337">
        <v>9960</v>
      </c>
      <c r="E8337" t="s">
        <v>83</v>
      </c>
      <c r="F8337" t="s">
        <v>1015</v>
      </c>
      <c r="G8337" t="s">
        <v>1292</v>
      </c>
      <c r="H8337" t="s">
        <v>4261</v>
      </c>
      <c r="I8337">
        <v>9959</v>
      </c>
      <c r="K8337" s="1"/>
    </row>
    <row r="8338" spans="1:11" x14ac:dyDescent="0.25">
      <c r="A8338" s="5" t="str">
        <f t="shared" si="130"/>
        <v>ID9961G8425</v>
      </c>
      <c r="B8338">
        <v>8425</v>
      </c>
      <c r="C8338" t="s">
        <v>68</v>
      </c>
      <c r="D8338">
        <v>9961</v>
      </c>
      <c r="E8338" t="s">
        <v>83</v>
      </c>
      <c r="F8338" t="s">
        <v>1015</v>
      </c>
      <c r="G8338" t="s">
        <v>1292</v>
      </c>
      <c r="H8338" t="s">
        <v>2986</v>
      </c>
      <c r="I8338">
        <v>9959</v>
      </c>
      <c r="K8338" s="1"/>
    </row>
    <row r="8339" spans="1:11" x14ac:dyDescent="0.25">
      <c r="A8339" s="5" t="str">
        <f t="shared" si="130"/>
        <v>ID9962G8426</v>
      </c>
      <c r="B8339">
        <v>8426</v>
      </c>
      <c r="C8339" t="s">
        <v>68</v>
      </c>
      <c r="D8339">
        <v>9962</v>
      </c>
      <c r="E8339" t="s">
        <v>83</v>
      </c>
      <c r="F8339" t="s">
        <v>1015</v>
      </c>
      <c r="G8339" t="s">
        <v>1019</v>
      </c>
      <c r="H8339" t="s">
        <v>1019</v>
      </c>
      <c r="I8339">
        <v>2379</v>
      </c>
      <c r="K8339" s="1"/>
    </row>
    <row r="8340" spans="1:11" x14ac:dyDescent="0.25">
      <c r="A8340" s="5" t="str">
        <f t="shared" si="130"/>
        <v>ID9963G8427</v>
      </c>
      <c r="B8340">
        <v>8427</v>
      </c>
      <c r="C8340" t="s">
        <v>68</v>
      </c>
      <c r="D8340">
        <v>9963</v>
      </c>
      <c r="E8340" t="s">
        <v>83</v>
      </c>
      <c r="F8340" t="s">
        <v>1015</v>
      </c>
      <c r="G8340" t="s">
        <v>1019</v>
      </c>
      <c r="H8340" t="s">
        <v>4261</v>
      </c>
      <c r="I8340">
        <v>9962</v>
      </c>
      <c r="K8340" s="1"/>
    </row>
    <row r="8341" spans="1:11" x14ac:dyDescent="0.25">
      <c r="A8341" s="5" t="str">
        <f t="shared" si="130"/>
        <v>ID9964G8428</v>
      </c>
      <c r="B8341">
        <v>8428</v>
      </c>
      <c r="C8341" t="s">
        <v>68</v>
      </c>
      <c r="D8341">
        <v>9964</v>
      </c>
      <c r="E8341" t="s">
        <v>83</v>
      </c>
      <c r="F8341" t="s">
        <v>1015</v>
      </c>
      <c r="G8341" t="s">
        <v>1019</v>
      </c>
      <c r="H8341" t="s">
        <v>2986</v>
      </c>
      <c r="I8341">
        <v>9962</v>
      </c>
      <c r="K8341" s="1"/>
    </row>
    <row r="8342" spans="1:11" x14ac:dyDescent="0.25">
      <c r="A8342" s="5" t="str">
        <f t="shared" si="130"/>
        <v>ID9965G8429</v>
      </c>
      <c r="B8342">
        <v>8429</v>
      </c>
      <c r="C8342" t="s">
        <v>68</v>
      </c>
      <c r="D8342">
        <v>9965</v>
      </c>
      <c r="E8342" t="s">
        <v>83</v>
      </c>
      <c r="F8342" t="s">
        <v>1015</v>
      </c>
      <c r="G8342" t="s">
        <v>1016</v>
      </c>
      <c r="H8342" t="s">
        <v>1016</v>
      </c>
      <c r="I8342">
        <v>2379</v>
      </c>
      <c r="K8342" s="1"/>
    </row>
    <row r="8343" spans="1:11" x14ac:dyDescent="0.25">
      <c r="A8343" s="5" t="str">
        <f t="shared" si="130"/>
        <v>ID9966G8430</v>
      </c>
      <c r="B8343">
        <v>8430</v>
      </c>
      <c r="C8343" t="s">
        <v>68</v>
      </c>
      <c r="D8343">
        <v>9966</v>
      </c>
      <c r="E8343" t="s">
        <v>83</v>
      </c>
      <c r="F8343" t="s">
        <v>1015</v>
      </c>
      <c r="G8343" t="s">
        <v>1016</v>
      </c>
      <c r="H8343" t="s">
        <v>4261</v>
      </c>
      <c r="I8343">
        <v>9965</v>
      </c>
      <c r="K8343" s="1"/>
    </row>
    <row r="8344" spans="1:11" x14ac:dyDescent="0.25">
      <c r="A8344" s="5" t="str">
        <f t="shared" si="130"/>
        <v>ID9967G8431</v>
      </c>
      <c r="B8344">
        <v>8431</v>
      </c>
      <c r="C8344" t="s">
        <v>68</v>
      </c>
      <c r="D8344">
        <v>9967</v>
      </c>
      <c r="E8344" t="s">
        <v>83</v>
      </c>
      <c r="F8344" t="s">
        <v>1015</v>
      </c>
      <c r="G8344" t="s">
        <v>1016</v>
      </c>
      <c r="H8344" t="s">
        <v>2986</v>
      </c>
      <c r="I8344">
        <v>9965</v>
      </c>
      <c r="K8344" s="1"/>
    </row>
    <row r="8345" spans="1:11" x14ac:dyDescent="0.25">
      <c r="A8345" s="5" t="str">
        <f t="shared" si="130"/>
        <v>ID9968G8432</v>
      </c>
      <c r="B8345">
        <v>8432</v>
      </c>
      <c r="C8345" t="s">
        <v>68</v>
      </c>
      <c r="D8345">
        <v>9968</v>
      </c>
      <c r="E8345" t="s">
        <v>83</v>
      </c>
      <c r="F8345" t="s">
        <v>1015</v>
      </c>
      <c r="G8345" t="s">
        <v>1296</v>
      </c>
      <c r="H8345" t="s">
        <v>1296</v>
      </c>
      <c r="I8345">
        <v>2379</v>
      </c>
      <c r="K8345" s="1"/>
    </row>
    <row r="8346" spans="1:11" x14ac:dyDescent="0.25">
      <c r="A8346" s="5" t="str">
        <f t="shared" si="130"/>
        <v>ID9969G8433</v>
      </c>
      <c r="B8346">
        <v>8433</v>
      </c>
      <c r="C8346" t="s">
        <v>68</v>
      </c>
      <c r="D8346">
        <v>9969</v>
      </c>
      <c r="E8346" t="s">
        <v>83</v>
      </c>
      <c r="F8346" t="s">
        <v>1015</v>
      </c>
      <c r="G8346" t="s">
        <v>1296</v>
      </c>
      <c r="H8346" t="s">
        <v>4261</v>
      </c>
      <c r="I8346">
        <v>9968</v>
      </c>
      <c r="K8346" s="1"/>
    </row>
    <row r="8347" spans="1:11" x14ac:dyDescent="0.25">
      <c r="A8347" s="5" t="str">
        <f t="shared" si="130"/>
        <v>ID9970G8434</v>
      </c>
      <c r="B8347">
        <v>8434</v>
      </c>
      <c r="C8347" t="s">
        <v>68</v>
      </c>
      <c r="D8347">
        <v>9970</v>
      </c>
      <c r="E8347" t="s">
        <v>83</v>
      </c>
      <c r="F8347" t="s">
        <v>1015</v>
      </c>
      <c r="G8347" t="s">
        <v>1296</v>
      </c>
      <c r="H8347" t="s">
        <v>2986</v>
      </c>
      <c r="I8347">
        <v>9968</v>
      </c>
      <c r="K8347" s="1"/>
    </row>
    <row r="8348" spans="1:11" x14ac:dyDescent="0.25">
      <c r="A8348" s="5" t="str">
        <f t="shared" si="130"/>
        <v>ID9971G8435</v>
      </c>
      <c r="B8348">
        <v>8435</v>
      </c>
      <c r="C8348" t="s">
        <v>107</v>
      </c>
      <c r="D8348">
        <v>9971</v>
      </c>
      <c r="E8348" t="s">
        <v>80</v>
      </c>
      <c r="F8348" t="s">
        <v>141</v>
      </c>
      <c r="G8348" t="s">
        <v>4262</v>
      </c>
      <c r="H8348" t="s">
        <v>4262</v>
      </c>
      <c r="I8348">
        <v>268</v>
      </c>
      <c r="K8348" s="1"/>
    </row>
    <row r="8349" spans="1:11" x14ac:dyDescent="0.25">
      <c r="A8349" s="5" t="str">
        <f t="shared" si="130"/>
        <v>ID9972G8436</v>
      </c>
      <c r="B8349">
        <v>8436</v>
      </c>
      <c r="C8349" t="s">
        <v>107</v>
      </c>
      <c r="D8349">
        <v>9972</v>
      </c>
      <c r="E8349" t="s">
        <v>80</v>
      </c>
      <c r="F8349" t="s">
        <v>141</v>
      </c>
      <c r="G8349" t="s">
        <v>4263</v>
      </c>
      <c r="H8349" t="s">
        <v>4263</v>
      </c>
      <c r="I8349">
        <v>268</v>
      </c>
      <c r="K8349" s="1"/>
    </row>
    <row r="8350" spans="1:11" x14ac:dyDescent="0.25">
      <c r="A8350" s="5" t="str">
        <f t="shared" si="130"/>
        <v>ID9973G8437</v>
      </c>
      <c r="B8350">
        <v>8437</v>
      </c>
      <c r="C8350" t="s">
        <v>107</v>
      </c>
      <c r="D8350">
        <v>9973</v>
      </c>
      <c r="E8350" t="s">
        <v>80</v>
      </c>
      <c r="F8350" t="s">
        <v>141</v>
      </c>
      <c r="G8350" t="s">
        <v>4264</v>
      </c>
      <c r="H8350" t="s">
        <v>4264</v>
      </c>
      <c r="I8350">
        <v>268</v>
      </c>
      <c r="K8350" s="1"/>
    </row>
    <row r="8351" spans="1:11" x14ac:dyDescent="0.25">
      <c r="A8351" s="5" t="str">
        <f t="shared" si="130"/>
        <v>ID9974G8438</v>
      </c>
      <c r="B8351">
        <v>8438</v>
      </c>
      <c r="C8351" t="s">
        <v>107</v>
      </c>
      <c r="D8351">
        <v>9974</v>
      </c>
      <c r="E8351" t="s">
        <v>80</v>
      </c>
      <c r="F8351" t="s">
        <v>141</v>
      </c>
      <c r="G8351" t="s">
        <v>719</v>
      </c>
      <c r="H8351" t="s">
        <v>719</v>
      </c>
      <c r="I8351">
        <v>268</v>
      </c>
      <c r="K8351" s="1"/>
    </row>
    <row r="8352" spans="1:11" x14ac:dyDescent="0.25">
      <c r="A8352" s="5" t="str">
        <f t="shared" si="130"/>
        <v>ID9975G8439</v>
      </c>
      <c r="B8352">
        <v>8439</v>
      </c>
      <c r="C8352" t="s">
        <v>107</v>
      </c>
      <c r="D8352">
        <v>9975</v>
      </c>
      <c r="E8352" t="s">
        <v>80</v>
      </c>
      <c r="F8352" t="s">
        <v>141</v>
      </c>
      <c r="G8352" t="s">
        <v>4265</v>
      </c>
      <c r="H8352" t="s">
        <v>4265</v>
      </c>
      <c r="I8352">
        <v>268</v>
      </c>
      <c r="K8352" s="1"/>
    </row>
    <row r="8353" spans="1:11" x14ac:dyDescent="0.25">
      <c r="A8353" s="5" t="str">
        <f t="shared" si="130"/>
        <v>ID9976G8440</v>
      </c>
      <c r="B8353">
        <v>8440</v>
      </c>
      <c r="C8353" t="s">
        <v>107</v>
      </c>
      <c r="D8353">
        <v>9976</v>
      </c>
      <c r="E8353" t="s">
        <v>80</v>
      </c>
      <c r="F8353" t="s">
        <v>141</v>
      </c>
      <c r="G8353" t="s">
        <v>4266</v>
      </c>
      <c r="H8353" t="s">
        <v>4266</v>
      </c>
      <c r="I8353">
        <v>268</v>
      </c>
      <c r="K8353" s="1"/>
    </row>
    <row r="8354" spans="1:11" x14ac:dyDescent="0.25">
      <c r="A8354" s="5" t="str">
        <f t="shared" si="130"/>
        <v>ID9977G8441</v>
      </c>
      <c r="B8354">
        <v>8441</v>
      </c>
      <c r="C8354" t="s">
        <v>107</v>
      </c>
      <c r="D8354">
        <v>9977</v>
      </c>
      <c r="E8354" t="s">
        <v>80</v>
      </c>
      <c r="F8354" t="s">
        <v>141</v>
      </c>
      <c r="G8354" t="s">
        <v>4267</v>
      </c>
      <c r="H8354" t="s">
        <v>4267</v>
      </c>
      <c r="I8354">
        <v>268</v>
      </c>
      <c r="K8354" s="1"/>
    </row>
    <row r="8355" spans="1:11" x14ac:dyDescent="0.25">
      <c r="A8355" s="5" t="str">
        <f t="shared" si="130"/>
        <v>ID9978G8442</v>
      </c>
      <c r="B8355">
        <v>8442</v>
      </c>
      <c r="C8355" t="s">
        <v>68</v>
      </c>
      <c r="D8355">
        <v>9978</v>
      </c>
      <c r="E8355" t="s">
        <v>84</v>
      </c>
      <c r="F8355" t="s">
        <v>347</v>
      </c>
      <c r="G8355" t="s">
        <v>3803</v>
      </c>
      <c r="H8355" t="s">
        <v>3803</v>
      </c>
      <c r="I8355">
        <v>386</v>
      </c>
      <c r="K8355" s="1"/>
    </row>
    <row r="8356" spans="1:11" x14ac:dyDescent="0.25">
      <c r="A8356" s="5" t="str">
        <f t="shared" si="130"/>
        <v>ID9979G8443</v>
      </c>
      <c r="B8356">
        <v>8443</v>
      </c>
      <c r="C8356" t="s">
        <v>68</v>
      </c>
      <c r="D8356">
        <v>9979</v>
      </c>
      <c r="E8356" t="s">
        <v>84</v>
      </c>
      <c r="F8356" t="s">
        <v>347</v>
      </c>
      <c r="G8356" t="s">
        <v>3803</v>
      </c>
      <c r="H8356" t="s">
        <v>4268</v>
      </c>
      <c r="I8356">
        <v>9978</v>
      </c>
      <c r="K8356" s="1"/>
    </row>
    <row r="8357" spans="1:11" x14ac:dyDescent="0.25">
      <c r="A8357" s="5" t="str">
        <f t="shared" si="130"/>
        <v>ID9980G8444</v>
      </c>
      <c r="B8357">
        <v>8444</v>
      </c>
      <c r="C8357" t="s">
        <v>68</v>
      </c>
      <c r="D8357">
        <v>9980</v>
      </c>
      <c r="E8357" t="s">
        <v>84</v>
      </c>
      <c r="F8357" t="s">
        <v>347</v>
      </c>
      <c r="G8357" t="s">
        <v>3803</v>
      </c>
      <c r="H8357" t="s">
        <v>4269</v>
      </c>
      <c r="I8357">
        <v>9978</v>
      </c>
      <c r="K8357" s="1"/>
    </row>
    <row r="8358" spans="1:11" x14ac:dyDescent="0.25">
      <c r="A8358" s="5" t="str">
        <f t="shared" si="130"/>
        <v>ID9981G8445</v>
      </c>
      <c r="B8358">
        <v>8445</v>
      </c>
      <c r="C8358" t="s">
        <v>68</v>
      </c>
      <c r="D8358">
        <v>9981</v>
      </c>
      <c r="E8358" t="s">
        <v>84</v>
      </c>
      <c r="F8358" t="s">
        <v>347</v>
      </c>
      <c r="G8358" t="s">
        <v>3803</v>
      </c>
      <c r="H8358" t="s">
        <v>4270</v>
      </c>
      <c r="I8358">
        <v>9978</v>
      </c>
      <c r="K8358" s="1"/>
    </row>
    <row r="8359" spans="1:11" x14ac:dyDescent="0.25">
      <c r="A8359" s="5" t="str">
        <f t="shared" si="130"/>
        <v>ID9990G8446</v>
      </c>
      <c r="B8359">
        <v>8446</v>
      </c>
      <c r="C8359" t="s">
        <v>68</v>
      </c>
      <c r="D8359">
        <v>9990</v>
      </c>
      <c r="E8359" t="s">
        <v>84</v>
      </c>
      <c r="F8359" t="s">
        <v>347</v>
      </c>
      <c r="G8359" t="s">
        <v>3803</v>
      </c>
      <c r="H8359" t="s">
        <v>4276</v>
      </c>
      <c r="I8359">
        <v>9978</v>
      </c>
      <c r="K8359" s="1"/>
    </row>
    <row r="8360" spans="1:11" x14ac:dyDescent="0.25">
      <c r="A8360" s="5" t="str">
        <f t="shared" si="130"/>
        <v>ID9985G8447</v>
      </c>
      <c r="B8360">
        <v>8447</v>
      </c>
      <c r="C8360" t="s">
        <v>68</v>
      </c>
      <c r="D8360">
        <v>9985</v>
      </c>
      <c r="E8360" t="s">
        <v>84</v>
      </c>
      <c r="F8360" t="s">
        <v>347</v>
      </c>
      <c r="G8360" t="s">
        <v>4048</v>
      </c>
      <c r="H8360" t="s">
        <v>3733</v>
      </c>
      <c r="I8360">
        <v>9982</v>
      </c>
      <c r="K8360" s="1"/>
    </row>
    <row r="8361" spans="1:11" x14ac:dyDescent="0.25">
      <c r="A8361" s="5" t="str">
        <f t="shared" si="130"/>
        <v>ID9986G8448</v>
      </c>
      <c r="B8361">
        <v>8448</v>
      </c>
      <c r="C8361" t="s">
        <v>68</v>
      </c>
      <c r="D8361">
        <v>9986</v>
      </c>
      <c r="E8361" t="s">
        <v>84</v>
      </c>
      <c r="F8361" t="s">
        <v>347</v>
      </c>
      <c r="G8361" t="s">
        <v>4048</v>
      </c>
      <c r="H8361" t="s">
        <v>4272</v>
      </c>
      <c r="I8361">
        <v>9982</v>
      </c>
      <c r="K8361" s="1"/>
    </row>
    <row r="8362" spans="1:11" x14ac:dyDescent="0.25">
      <c r="A8362" s="5" t="str">
        <f t="shared" si="130"/>
        <v>ID9987G8449</v>
      </c>
      <c r="B8362">
        <v>8449</v>
      </c>
      <c r="C8362" t="s">
        <v>68</v>
      </c>
      <c r="D8362">
        <v>9987</v>
      </c>
      <c r="E8362" t="s">
        <v>84</v>
      </c>
      <c r="F8362" t="s">
        <v>347</v>
      </c>
      <c r="G8362" t="s">
        <v>4048</v>
      </c>
      <c r="H8362" t="s">
        <v>4273</v>
      </c>
      <c r="I8362">
        <v>9982</v>
      </c>
      <c r="K8362" s="1"/>
    </row>
    <row r="8363" spans="1:11" x14ac:dyDescent="0.25">
      <c r="A8363" s="5" t="str">
        <f t="shared" si="130"/>
        <v>ID9988G8450</v>
      </c>
      <c r="B8363">
        <v>8450</v>
      </c>
      <c r="C8363" t="s">
        <v>68</v>
      </c>
      <c r="D8363">
        <v>9988</v>
      </c>
      <c r="E8363" t="s">
        <v>84</v>
      </c>
      <c r="F8363" t="s">
        <v>347</v>
      </c>
      <c r="G8363" t="s">
        <v>4048</v>
      </c>
      <c r="H8363" t="s">
        <v>4274</v>
      </c>
      <c r="I8363">
        <v>9982</v>
      </c>
      <c r="K8363" s="1"/>
    </row>
    <row r="8364" spans="1:11" x14ac:dyDescent="0.25">
      <c r="A8364" s="5" t="str">
        <f t="shared" si="130"/>
        <v>ID9989G8451</v>
      </c>
      <c r="B8364">
        <v>8451</v>
      </c>
      <c r="C8364" t="s">
        <v>68</v>
      </c>
      <c r="D8364">
        <v>9989</v>
      </c>
      <c r="E8364" t="s">
        <v>84</v>
      </c>
      <c r="F8364" t="s">
        <v>347</v>
      </c>
      <c r="G8364" t="s">
        <v>4048</v>
      </c>
      <c r="H8364" t="s">
        <v>4275</v>
      </c>
      <c r="I8364">
        <v>9982</v>
      </c>
      <c r="K8364" s="1"/>
    </row>
    <row r="8365" spans="1:11" x14ac:dyDescent="0.25">
      <c r="A8365" s="5" t="str">
        <f t="shared" si="130"/>
        <v>ID9982G8452</v>
      </c>
      <c r="B8365">
        <v>8452</v>
      </c>
      <c r="C8365" t="s">
        <v>68</v>
      </c>
      <c r="D8365">
        <v>9982</v>
      </c>
      <c r="E8365" t="s">
        <v>84</v>
      </c>
      <c r="F8365" t="s">
        <v>347</v>
      </c>
      <c r="G8365" t="s">
        <v>4048</v>
      </c>
      <c r="H8365" t="s">
        <v>4048</v>
      </c>
      <c r="I8365">
        <v>386</v>
      </c>
      <c r="K8365" s="1"/>
    </row>
    <row r="8366" spans="1:11" x14ac:dyDescent="0.25">
      <c r="A8366" s="5" t="str">
        <f t="shared" si="130"/>
        <v>ID9983G8453</v>
      </c>
      <c r="B8366">
        <v>8453</v>
      </c>
      <c r="C8366" t="s">
        <v>68</v>
      </c>
      <c r="D8366">
        <v>9983</v>
      </c>
      <c r="E8366" t="s">
        <v>84</v>
      </c>
      <c r="F8366" t="s">
        <v>347</v>
      </c>
      <c r="G8366" t="s">
        <v>4048</v>
      </c>
      <c r="H8366" t="s">
        <v>78</v>
      </c>
      <c r="I8366">
        <v>9982</v>
      </c>
      <c r="K8366" s="1"/>
    </row>
    <row r="8367" spans="1:11" x14ac:dyDescent="0.25">
      <c r="A8367" s="5" t="str">
        <f t="shared" si="130"/>
        <v>ID9984G8454</v>
      </c>
      <c r="B8367">
        <v>8454</v>
      </c>
      <c r="C8367" t="s">
        <v>68</v>
      </c>
      <c r="D8367">
        <v>9984</v>
      </c>
      <c r="E8367" t="s">
        <v>84</v>
      </c>
      <c r="F8367" t="s">
        <v>347</v>
      </c>
      <c r="G8367" t="s">
        <v>4271</v>
      </c>
      <c r="H8367" t="s">
        <v>4271</v>
      </c>
      <c r="I8367">
        <v>386</v>
      </c>
      <c r="K8367" s="1"/>
    </row>
    <row r="8368" spans="1:11" x14ac:dyDescent="0.25">
      <c r="A8368" s="5" t="str">
        <f t="shared" si="130"/>
        <v>ID2291G8455</v>
      </c>
      <c r="B8368">
        <v>8455</v>
      </c>
      <c r="C8368" t="s">
        <v>68</v>
      </c>
      <c r="D8368">
        <v>2291</v>
      </c>
      <c r="E8368" t="s">
        <v>84</v>
      </c>
      <c r="F8368" t="s">
        <v>347</v>
      </c>
      <c r="G8368" t="s">
        <v>911</v>
      </c>
      <c r="H8368" t="s">
        <v>911</v>
      </c>
      <c r="I8368">
        <v>386</v>
      </c>
      <c r="K8368" s="1"/>
    </row>
    <row r="8369" spans="1:11" x14ac:dyDescent="0.25">
      <c r="A8369" s="5" t="str">
        <f t="shared" si="130"/>
        <v>ID3290G8456</v>
      </c>
      <c r="B8369">
        <v>8456</v>
      </c>
      <c r="C8369" t="s">
        <v>68</v>
      </c>
      <c r="D8369">
        <v>3290</v>
      </c>
      <c r="E8369" t="s">
        <v>84</v>
      </c>
      <c r="F8369" t="s">
        <v>347</v>
      </c>
      <c r="G8369" t="s">
        <v>911</v>
      </c>
      <c r="H8369" t="s">
        <v>1371</v>
      </c>
      <c r="I8369">
        <v>2291</v>
      </c>
      <c r="K8369" s="1"/>
    </row>
    <row r="8370" spans="1:11" x14ac:dyDescent="0.25">
      <c r="A8370" s="5" t="str">
        <f t="shared" si="130"/>
        <v>ID3291G8457</v>
      </c>
      <c r="B8370">
        <v>8457</v>
      </c>
      <c r="C8370" t="s">
        <v>68</v>
      </c>
      <c r="D8370">
        <v>3291</v>
      </c>
      <c r="E8370" t="s">
        <v>84</v>
      </c>
      <c r="F8370" t="s">
        <v>347</v>
      </c>
      <c r="G8370" t="s">
        <v>911</v>
      </c>
      <c r="H8370" t="s">
        <v>1372</v>
      </c>
      <c r="I8370">
        <v>2291</v>
      </c>
      <c r="K8370" s="1"/>
    </row>
    <row r="8371" spans="1:11" x14ac:dyDescent="0.25">
      <c r="A8371" s="5" t="str">
        <f t="shared" si="130"/>
        <v>ID3292G8458</v>
      </c>
      <c r="B8371">
        <v>8458</v>
      </c>
      <c r="C8371" t="s">
        <v>68</v>
      </c>
      <c r="D8371">
        <v>3292</v>
      </c>
      <c r="E8371" t="s">
        <v>84</v>
      </c>
      <c r="F8371" t="s">
        <v>347</v>
      </c>
      <c r="G8371" t="s">
        <v>911</v>
      </c>
      <c r="H8371" t="s">
        <v>1373</v>
      </c>
      <c r="I8371">
        <v>2291</v>
      </c>
      <c r="K8371" s="1"/>
    </row>
    <row r="8372" spans="1:11" x14ac:dyDescent="0.25">
      <c r="A8372" s="5" t="str">
        <f t="shared" si="130"/>
        <v>ID3293G8459</v>
      </c>
      <c r="B8372">
        <v>8459</v>
      </c>
      <c r="C8372" t="s">
        <v>68</v>
      </c>
      <c r="D8372">
        <v>3293</v>
      </c>
      <c r="E8372" t="s">
        <v>84</v>
      </c>
      <c r="F8372" t="s">
        <v>347</v>
      </c>
      <c r="G8372" t="s">
        <v>911</v>
      </c>
      <c r="H8372" t="s">
        <v>1374</v>
      </c>
      <c r="I8372">
        <v>2291</v>
      </c>
      <c r="K8372" s="1"/>
    </row>
    <row r="8373" spans="1:11" x14ac:dyDescent="0.25">
      <c r="A8373" s="5" t="str">
        <f t="shared" si="130"/>
        <v>ID3294G8460</v>
      </c>
      <c r="B8373">
        <v>8460</v>
      </c>
      <c r="C8373" t="s">
        <v>68</v>
      </c>
      <c r="D8373">
        <v>3294</v>
      </c>
      <c r="E8373" t="s">
        <v>84</v>
      </c>
      <c r="F8373" t="s">
        <v>347</v>
      </c>
      <c r="G8373" t="s">
        <v>911</v>
      </c>
      <c r="H8373" t="s">
        <v>1375</v>
      </c>
      <c r="I8373">
        <v>2291</v>
      </c>
      <c r="K8373" s="1"/>
    </row>
    <row r="8374" spans="1:11" x14ac:dyDescent="0.25">
      <c r="A8374" s="5" t="str">
        <f t="shared" si="130"/>
        <v>ID3394G8461</v>
      </c>
      <c r="B8374">
        <v>8461</v>
      </c>
      <c r="C8374" t="s">
        <v>68</v>
      </c>
      <c r="D8374">
        <v>3394</v>
      </c>
      <c r="E8374" t="s">
        <v>84</v>
      </c>
      <c r="F8374" t="s">
        <v>347</v>
      </c>
      <c r="G8374" t="s">
        <v>914</v>
      </c>
      <c r="H8374" t="s">
        <v>914</v>
      </c>
      <c r="I8374">
        <v>386</v>
      </c>
      <c r="K8374" s="1"/>
    </row>
    <row r="8375" spans="1:11" x14ac:dyDescent="0.25">
      <c r="A8375" s="5" t="str">
        <f t="shared" si="130"/>
        <v>ID3436G8462</v>
      </c>
      <c r="B8375">
        <v>8462</v>
      </c>
      <c r="C8375" t="s">
        <v>68</v>
      </c>
      <c r="D8375">
        <v>3436</v>
      </c>
      <c r="E8375" t="s">
        <v>84</v>
      </c>
      <c r="F8375" t="s">
        <v>347</v>
      </c>
      <c r="G8375" t="s">
        <v>914</v>
      </c>
      <c r="H8375" t="s">
        <v>1371</v>
      </c>
      <c r="I8375">
        <v>3394</v>
      </c>
      <c r="K8375" s="1"/>
    </row>
    <row r="8376" spans="1:11" x14ac:dyDescent="0.25">
      <c r="A8376" s="5" t="str">
        <f t="shared" si="130"/>
        <v>ID3438G8463</v>
      </c>
      <c r="B8376">
        <v>8463</v>
      </c>
      <c r="C8376" t="s">
        <v>68</v>
      </c>
      <c r="D8376">
        <v>3438</v>
      </c>
      <c r="E8376" t="s">
        <v>84</v>
      </c>
      <c r="F8376" t="s">
        <v>347</v>
      </c>
      <c r="G8376" t="s">
        <v>914</v>
      </c>
      <c r="H8376" t="s">
        <v>1374</v>
      </c>
      <c r="I8376">
        <v>3394</v>
      </c>
      <c r="K8376" s="1"/>
    </row>
    <row r="8377" spans="1:11" x14ac:dyDescent="0.25">
      <c r="A8377" s="5" t="str">
        <f t="shared" si="130"/>
        <v>ID3542G8464</v>
      </c>
      <c r="B8377">
        <v>8464</v>
      </c>
      <c r="C8377" t="s">
        <v>68</v>
      </c>
      <c r="D8377">
        <v>3542</v>
      </c>
      <c r="E8377" t="s">
        <v>84</v>
      </c>
      <c r="F8377" t="s">
        <v>347</v>
      </c>
      <c r="G8377" t="s">
        <v>917</v>
      </c>
      <c r="H8377" t="s">
        <v>1496</v>
      </c>
      <c r="I8377">
        <v>3523</v>
      </c>
      <c r="K8377" s="1"/>
    </row>
    <row r="8378" spans="1:11" x14ac:dyDescent="0.25">
      <c r="A8378" s="5" t="str">
        <f t="shared" si="130"/>
        <v>ID3523G8465</v>
      </c>
      <c r="B8378">
        <v>8465</v>
      </c>
      <c r="C8378" t="s">
        <v>68</v>
      </c>
      <c r="D8378">
        <v>3523</v>
      </c>
      <c r="E8378" t="s">
        <v>84</v>
      </c>
      <c r="F8378" t="s">
        <v>347</v>
      </c>
      <c r="G8378" t="s">
        <v>917</v>
      </c>
      <c r="H8378" t="s">
        <v>917</v>
      </c>
      <c r="I8378">
        <v>386</v>
      </c>
      <c r="K8378" s="1"/>
    </row>
    <row r="8379" spans="1:11" x14ac:dyDescent="0.25">
      <c r="A8379" s="5" t="str">
        <f t="shared" si="130"/>
        <v>ID3524G8466</v>
      </c>
      <c r="B8379">
        <v>8466</v>
      </c>
      <c r="C8379" t="s">
        <v>68</v>
      </c>
      <c r="D8379">
        <v>3524</v>
      </c>
      <c r="E8379" t="s">
        <v>84</v>
      </c>
      <c r="F8379" t="s">
        <v>347</v>
      </c>
      <c r="G8379" t="s">
        <v>917</v>
      </c>
      <c r="H8379" t="s">
        <v>1487</v>
      </c>
      <c r="I8379">
        <v>3523</v>
      </c>
      <c r="K8379" s="1"/>
    </row>
    <row r="8380" spans="1:11" x14ac:dyDescent="0.25">
      <c r="A8380" s="5" t="str">
        <f t="shared" si="130"/>
        <v>ID3525G8467</v>
      </c>
      <c r="B8380">
        <v>8467</v>
      </c>
      <c r="C8380" t="s">
        <v>68</v>
      </c>
      <c r="D8380">
        <v>3525</v>
      </c>
      <c r="E8380" t="s">
        <v>84</v>
      </c>
      <c r="F8380" t="s">
        <v>347</v>
      </c>
      <c r="G8380" t="s">
        <v>917</v>
      </c>
      <c r="H8380" t="s">
        <v>1488</v>
      </c>
      <c r="I8380">
        <v>3523</v>
      </c>
      <c r="K8380" s="1"/>
    </row>
    <row r="8381" spans="1:11" x14ac:dyDescent="0.25">
      <c r="A8381" s="5" t="str">
        <f t="shared" si="130"/>
        <v>ID3526G8468</v>
      </c>
      <c r="B8381">
        <v>8468</v>
      </c>
      <c r="C8381" t="s">
        <v>68</v>
      </c>
      <c r="D8381">
        <v>3526</v>
      </c>
      <c r="E8381" t="s">
        <v>84</v>
      </c>
      <c r="F8381" t="s">
        <v>347</v>
      </c>
      <c r="G8381" t="s">
        <v>917</v>
      </c>
      <c r="H8381" t="s">
        <v>1489</v>
      </c>
      <c r="I8381">
        <v>3523</v>
      </c>
      <c r="K8381" s="1"/>
    </row>
    <row r="8382" spans="1:11" x14ac:dyDescent="0.25">
      <c r="A8382" s="5" t="str">
        <f t="shared" si="130"/>
        <v>ID3656G8469</v>
      </c>
      <c r="B8382">
        <v>8469</v>
      </c>
      <c r="C8382" t="s">
        <v>68</v>
      </c>
      <c r="D8382">
        <v>3656</v>
      </c>
      <c r="E8382" t="s">
        <v>1510</v>
      </c>
      <c r="F8382" t="s">
        <v>160</v>
      </c>
      <c r="G8382" t="s">
        <v>1515</v>
      </c>
      <c r="H8382" t="s">
        <v>1516</v>
      </c>
      <c r="I8382">
        <v>6004</v>
      </c>
      <c r="K8382" s="1"/>
    </row>
    <row r="8383" spans="1:11" x14ac:dyDescent="0.25">
      <c r="A8383" s="5" t="str">
        <f t="shared" si="130"/>
        <v>ID3610G8470</v>
      </c>
      <c r="B8383">
        <v>8470</v>
      </c>
      <c r="C8383" t="s">
        <v>68</v>
      </c>
      <c r="D8383">
        <v>3610</v>
      </c>
      <c r="E8383" t="s">
        <v>1510</v>
      </c>
      <c r="F8383" t="s">
        <v>160</v>
      </c>
      <c r="G8383" t="s">
        <v>1511</v>
      </c>
      <c r="H8383" t="s">
        <v>1512</v>
      </c>
      <c r="I8383">
        <v>6015</v>
      </c>
      <c r="K8383" s="1"/>
    </row>
    <row r="8384" spans="1:11" x14ac:dyDescent="0.25">
      <c r="A8384" s="5" t="str">
        <f t="shared" si="130"/>
        <v>ID3654G8471</v>
      </c>
      <c r="B8384">
        <v>8471</v>
      </c>
      <c r="C8384" t="s">
        <v>68</v>
      </c>
      <c r="D8384">
        <v>3654</v>
      </c>
      <c r="E8384" t="s">
        <v>1510</v>
      </c>
      <c r="F8384" t="s">
        <v>160</v>
      </c>
      <c r="G8384" t="s">
        <v>1511</v>
      </c>
      <c r="H8384" t="s">
        <v>867</v>
      </c>
      <c r="I8384">
        <v>6015</v>
      </c>
      <c r="K8384" s="1"/>
    </row>
    <row r="8385" spans="1:11" x14ac:dyDescent="0.25">
      <c r="A8385" s="5" t="str">
        <f t="shared" si="130"/>
        <v>ID3655G8472</v>
      </c>
      <c r="B8385">
        <v>8472</v>
      </c>
      <c r="C8385" t="s">
        <v>68</v>
      </c>
      <c r="D8385">
        <v>3655</v>
      </c>
      <c r="E8385" t="s">
        <v>1510</v>
      </c>
      <c r="F8385" t="s">
        <v>160</v>
      </c>
      <c r="G8385" t="s">
        <v>1511</v>
      </c>
      <c r="H8385" t="s">
        <v>1514</v>
      </c>
      <c r="I8385">
        <v>6015</v>
      </c>
      <c r="K8385" s="1"/>
    </row>
    <row r="8386" spans="1:11" x14ac:dyDescent="0.25">
      <c r="A8386" s="5" t="str">
        <f t="shared" si="130"/>
        <v>ID9995G8473</v>
      </c>
      <c r="B8386">
        <v>8473</v>
      </c>
      <c r="C8386" t="s">
        <v>68</v>
      </c>
      <c r="D8386">
        <v>9995</v>
      </c>
      <c r="E8386" t="s">
        <v>85</v>
      </c>
      <c r="F8386" t="s">
        <v>345</v>
      </c>
      <c r="G8386" t="s">
        <v>4162</v>
      </c>
      <c r="H8386" t="s">
        <v>4162</v>
      </c>
      <c r="I8386">
        <v>379</v>
      </c>
      <c r="K8386" s="1"/>
    </row>
    <row r="8387" spans="1:11" x14ac:dyDescent="0.25">
      <c r="A8387" s="5" t="str">
        <f t="shared" ref="A8387:A8450" si="131">"ID"&amp;D8387&amp;"G"&amp;B8387</f>
        <v>ID9996G8474</v>
      </c>
      <c r="B8387">
        <v>8474</v>
      </c>
      <c r="C8387" t="s">
        <v>68</v>
      </c>
      <c r="D8387">
        <v>9996</v>
      </c>
      <c r="E8387" t="s">
        <v>85</v>
      </c>
      <c r="F8387" t="s">
        <v>345</v>
      </c>
      <c r="G8387" t="s">
        <v>4281</v>
      </c>
      <c r="H8387" t="s">
        <v>4281</v>
      </c>
      <c r="I8387">
        <v>379</v>
      </c>
      <c r="K8387" s="1"/>
    </row>
    <row r="8388" spans="1:11" x14ac:dyDescent="0.25">
      <c r="A8388" s="5" t="str">
        <f t="shared" si="131"/>
        <v>ID9997G8475</v>
      </c>
      <c r="B8388">
        <v>8475</v>
      </c>
      <c r="C8388" t="s">
        <v>68</v>
      </c>
      <c r="D8388">
        <v>9997</v>
      </c>
      <c r="E8388" t="s">
        <v>85</v>
      </c>
      <c r="F8388" t="s">
        <v>345</v>
      </c>
      <c r="G8388" t="s">
        <v>4282</v>
      </c>
      <c r="H8388" t="s">
        <v>4282</v>
      </c>
      <c r="I8388">
        <v>379</v>
      </c>
      <c r="K8388" s="1"/>
    </row>
    <row r="8389" spans="1:11" x14ac:dyDescent="0.25">
      <c r="A8389" s="5" t="str">
        <f t="shared" si="131"/>
        <v>ID9998G8476</v>
      </c>
      <c r="B8389">
        <v>8476</v>
      </c>
      <c r="C8389" t="s">
        <v>68</v>
      </c>
      <c r="D8389">
        <v>9998</v>
      </c>
      <c r="E8389" t="s">
        <v>85</v>
      </c>
      <c r="F8389" t="s">
        <v>345</v>
      </c>
      <c r="G8389" t="s">
        <v>4283</v>
      </c>
      <c r="H8389" t="s">
        <v>4283</v>
      </c>
      <c r="I8389">
        <v>379</v>
      </c>
      <c r="K8389" s="1"/>
    </row>
    <row r="8390" spans="1:11" x14ac:dyDescent="0.25">
      <c r="A8390" s="5" t="str">
        <f t="shared" si="131"/>
        <v>ID3876G8477</v>
      </c>
      <c r="B8390">
        <v>8477</v>
      </c>
      <c r="C8390" t="s">
        <v>68</v>
      </c>
      <c r="D8390">
        <v>3876</v>
      </c>
      <c r="E8390" t="s">
        <v>85</v>
      </c>
      <c r="F8390" t="s">
        <v>85</v>
      </c>
      <c r="G8390" t="s">
        <v>383</v>
      </c>
      <c r="H8390" t="s">
        <v>1581</v>
      </c>
      <c r="I8390">
        <v>3737</v>
      </c>
      <c r="K8390" s="1"/>
    </row>
    <row r="8391" spans="1:11" x14ac:dyDescent="0.25">
      <c r="A8391" s="5" t="str">
        <f t="shared" si="131"/>
        <v>ID3737G8478</v>
      </c>
      <c r="B8391">
        <v>8478</v>
      </c>
      <c r="C8391" t="s">
        <v>68</v>
      </c>
      <c r="D8391">
        <v>3737</v>
      </c>
      <c r="E8391" t="s">
        <v>85</v>
      </c>
      <c r="F8391" t="s">
        <v>85</v>
      </c>
      <c r="G8391" t="s">
        <v>383</v>
      </c>
      <c r="H8391" t="s">
        <v>383</v>
      </c>
      <c r="I8391">
        <v>422</v>
      </c>
      <c r="K8391" s="1"/>
    </row>
    <row r="8392" spans="1:11" x14ac:dyDescent="0.25">
      <c r="A8392" s="5" t="str">
        <f t="shared" si="131"/>
        <v>ID3788G8479</v>
      </c>
      <c r="B8392">
        <v>8479</v>
      </c>
      <c r="C8392" t="s">
        <v>68</v>
      </c>
      <c r="D8392">
        <v>3788</v>
      </c>
      <c r="E8392" t="s">
        <v>85</v>
      </c>
      <c r="F8392" t="s">
        <v>85</v>
      </c>
      <c r="G8392" t="s">
        <v>383</v>
      </c>
      <c r="H8392" t="s">
        <v>1537</v>
      </c>
      <c r="I8392">
        <v>3737</v>
      </c>
      <c r="K8392" s="1"/>
    </row>
    <row r="8393" spans="1:11" x14ac:dyDescent="0.25">
      <c r="A8393" s="5" t="str">
        <f t="shared" si="131"/>
        <v>ID3884G8480</v>
      </c>
      <c r="B8393">
        <v>8480</v>
      </c>
      <c r="C8393" t="s">
        <v>68</v>
      </c>
      <c r="D8393">
        <v>3884</v>
      </c>
      <c r="E8393" t="s">
        <v>85</v>
      </c>
      <c r="F8393" t="s">
        <v>85</v>
      </c>
      <c r="G8393" t="s">
        <v>93</v>
      </c>
      <c r="H8393" t="s">
        <v>93</v>
      </c>
      <c r="I8393">
        <v>422</v>
      </c>
      <c r="K8393" s="1"/>
    </row>
    <row r="8394" spans="1:11" x14ac:dyDescent="0.25">
      <c r="A8394" s="5" t="str">
        <f t="shared" si="131"/>
        <v>ID3885G8481</v>
      </c>
      <c r="B8394">
        <v>8481</v>
      </c>
      <c r="C8394" t="s">
        <v>68</v>
      </c>
      <c r="D8394">
        <v>3885</v>
      </c>
      <c r="E8394" t="s">
        <v>85</v>
      </c>
      <c r="F8394" t="s">
        <v>85</v>
      </c>
      <c r="G8394" t="s">
        <v>93</v>
      </c>
      <c r="H8394" t="s">
        <v>1583</v>
      </c>
      <c r="I8394">
        <v>3884</v>
      </c>
      <c r="K8394" s="1"/>
    </row>
    <row r="8395" spans="1:11" x14ac:dyDescent="0.25">
      <c r="A8395" s="5" t="str">
        <f t="shared" si="131"/>
        <v>ID3889G8482</v>
      </c>
      <c r="B8395">
        <v>8482</v>
      </c>
      <c r="C8395" t="s">
        <v>68</v>
      </c>
      <c r="D8395">
        <v>3889</v>
      </c>
      <c r="E8395" t="s">
        <v>85</v>
      </c>
      <c r="F8395" t="s">
        <v>85</v>
      </c>
      <c r="G8395" t="s">
        <v>93</v>
      </c>
      <c r="H8395" t="s">
        <v>1587</v>
      </c>
      <c r="I8395">
        <v>3884</v>
      </c>
      <c r="K8395" s="1"/>
    </row>
    <row r="8396" spans="1:11" x14ac:dyDescent="0.25">
      <c r="A8396" s="5" t="str">
        <f t="shared" si="131"/>
        <v>ID3895G8483</v>
      </c>
      <c r="B8396">
        <v>8483</v>
      </c>
      <c r="C8396" t="s">
        <v>68</v>
      </c>
      <c r="D8396">
        <v>3895</v>
      </c>
      <c r="E8396" t="s">
        <v>85</v>
      </c>
      <c r="F8396" t="s">
        <v>85</v>
      </c>
      <c r="G8396" t="s">
        <v>93</v>
      </c>
      <c r="H8396" t="s">
        <v>1588</v>
      </c>
      <c r="I8396">
        <v>3884</v>
      </c>
      <c r="K8396" s="1"/>
    </row>
    <row r="8397" spans="1:11" x14ac:dyDescent="0.25">
      <c r="A8397" s="5" t="str">
        <f t="shared" si="131"/>
        <v>ID3917G8484</v>
      </c>
      <c r="B8397">
        <v>8484</v>
      </c>
      <c r="C8397" t="s">
        <v>68</v>
      </c>
      <c r="D8397">
        <v>3917</v>
      </c>
      <c r="E8397" t="s">
        <v>85</v>
      </c>
      <c r="F8397" t="s">
        <v>85</v>
      </c>
      <c r="G8397" t="s">
        <v>90</v>
      </c>
      <c r="H8397" t="s">
        <v>90</v>
      </c>
      <c r="I8397">
        <v>422</v>
      </c>
      <c r="K8397" s="1"/>
    </row>
    <row r="8398" spans="1:11" x14ac:dyDescent="0.25">
      <c r="A8398" s="5" t="str">
        <f t="shared" si="131"/>
        <v>ID3918G8485</v>
      </c>
      <c r="B8398">
        <v>8485</v>
      </c>
      <c r="C8398" t="s">
        <v>68</v>
      </c>
      <c r="D8398">
        <v>3918</v>
      </c>
      <c r="E8398" t="s">
        <v>85</v>
      </c>
      <c r="F8398" t="s">
        <v>85</v>
      </c>
      <c r="G8398" t="s">
        <v>90</v>
      </c>
      <c r="H8398" t="s">
        <v>1606</v>
      </c>
      <c r="I8398">
        <v>3917</v>
      </c>
      <c r="K8398" s="1"/>
    </row>
    <row r="8399" spans="1:11" x14ac:dyDescent="0.25">
      <c r="A8399" s="5" t="str">
        <f t="shared" si="131"/>
        <v>ID3919G8486</v>
      </c>
      <c r="B8399">
        <v>8486</v>
      </c>
      <c r="C8399" t="s">
        <v>68</v>
      </c>
      <c r="D8399">
        <v>3919</v>
      </c>
      <c r="E8399" t="s">
        <v>85</v>
      </c>
      <c r="F8399" t="s">
        <v>85</v>
      </c>
      <c r="G8399" t="s">
        <v>90</v>
      </c>
      <c r="H8399" t="s">
        <v>1607</v>
      </c>
      <c r="I8399">
        <v>3917</v>
      </c>
      <c r="K8399" s="1"/>
    </row>
    <row r="8400" spans="1:11" x14ac:dyDescent="0.25">
      <c r="A8400" s="5" t="str">
        <f t="shared" si="131"/>
        <v>ID3920G8487</v>
      </c>
      <c r="B8400">
        <v>8487</v>
      </c>
      <c r="C8400" t="s">
        <v>68</v>
      </c>
      <c r="D8400">
        <v>3920</v>
      </c>
      <c r="E8400" t="s">
        <v>85</v>
      </c>
      <c r="F8400" t="s">
        <v>85</v>
      </c>
      <c r="G8400" t="s">
        <v>90</v>
      </c>
      <c r="H8400" t="s">
        <v>646</v>
      </c>
      <c r="I8400">
        <v>3917</v>
      </c>
      <c r="K8400" s="1"/>
    </row>
    <row r="8401" spans="1:11" x14ac:dyDescent="0.25">
      <c r="A8401" s="5" t="str">
        <f t="shared" si="131"/>
        <v>ID3921G8488</v>
      </c>
      <c r="B8401">
        <v>8488</v>
      </c>
      <c r="C8401" t="s">
        <v>68</v>
      </c>
      <c r="D8401">
        <v>3921</v>
      </c>
      <c r="E8401" t="s">
        <v>85</v>
      </c>
      <c r="F8401" t="s">
        <v>85</v>
      </c>
      <c r="G8401" t="s">
        <v>338</v>
      </c>
      <c r="H8401" t="s">
        <v>338</v>
      </c>
      <c r="I8401">
        <v>422</v>
      </c>
      <c r="K8401" s="1"/>
    </row>
    <row r="8402" spans="1:11" x14ac:dyDescent="0.25">
      <c r="A8402" s="5" t="str">
        <f t="shared" si="131"/>
        <v>ID3922G8489</v>
      </c>
      <c r="B8402">
        <v>8489</v>
      </c>
      <c r="C8402" t="s">
        <v>68</v>
      </c>
      <c r="D8402">
        <v>3922</v>
      </c>
      <c r="E8402" t="s">
        <v>85</v>
      </c>
      <c r="F8402" t="s">
        <v>85</v>
      </c>
      <c r="G8402" t="s">
        <v>1608</v>
      </c>
      <c r="H8402" t="s">
        <v>1608</v>
      </c>
      <c r="I8402">
        <v>422</v>
      </c>
      <c r="K8402" s="1"/>
    </row>
    <row r="8403" spans="1:11" x14ac:dyDescent="0.25">
      <c r="A8403" s="5" t="str">
        <f t="shared" si="131"/>
        <v>ID3923G8490</v>
      </c>
      <c r="B8403">
        <v>8490</v>
      </c>
      <c r="C8403" t="s">
        <v>68</v>
      </c>
      <c r="D8403">
        <v>3923</v>
      </c>
      <c r="E8403" t="s">
        <v>85</v>
      </c>
      <c r="F8403" t="s">
        <v>85</v>
      </c>
      <c r="G8403" t="s">
        <v>1397</v>
      </c>
      <c r="H8403" t="s">
        <v>1397</v>
      </c>
      <c r="I8403">
        <v>422</v>
      </c>
      <c r="K8403" s="1"/>
    </row>
    <row r="8404" spans="1:11" x14ac:dyDescent="0.25">
      <c r="A8404" s="5" t="str">
        <f t="shared" si="131"/>
        <v>ID9991G8491</v>
      </c>
      <c r="B8404">
        <v>8491</v>
      </c>
      <c r="C8404" t="s">
        <v>68</v>
      </c>
      <c r="D8404">
        <v>9991</v>
      </c>
      <c r="E8404" t="s">
        <v>85</v>
      </c>
      <c r="F8404" t="s">
        <v>85</v>
      </c>
      <c r="G8404" t="s">
        <v>385</v>
      </c>
      <c r="H8404" t="s">
        <v>4277</v>
      </c>
      <c r="I8404">
        <v>9832</v>
      </c>
      <c r="K8404" s="1"/>
    </row>
    <row r="8405" spans="1:11" x14ac:dyDescent="0.25">
      <c r="A8405" s="5" t="str">
        <f t="shared" si="131"/>
        <v>ID9992G8492</v>
      </c>
      <c r="B8405">
        <v>8492</v>
      </c>
      <c r="C8405" t="s">
        <v>68</v>
      </c>
      <c r="D8405">
        <v>9992</v>
      </c>
      <c r="E8405" t="s">
        <v>85</v>
      </c>
      <c r="F8405" t="s">
        <v>85</v>
      </c>
      <c r="G8405" t="s">
        <v>385</v>
      </c>
      <c r="H8405" t="s">
        <v>4278</v>
      </c>
      <c r="I8405">
        <v>9832</v>
      </c>
      <c r="K8405" s="1"/>
    </row>
    <row r="8406" spans="1:11" x14ac:dyDescent="0.25">
      <c r="A8406" s="5" t="str">
        <f t="shared" si="131"/>
        <v>ID9993G8493</v>
      </c>
      <c r="B8406">
        <v>8493</v>
      </c>
      <c r="C8406" t="s">
        <v>68</v>
      </c>
      <c r="D8406">
        <v>9993</v>
      </c>
      <c r="E8406" t="s">
        <v>85</v>
      </c>
      <c r="F8406" t="s">
        <v>85</v>
      </c>
      <c r="G8406" t="s">
        <v>385</v>
      </c>
      <c r="H8406" t="s">
        <v>4279</v>
      </c>
      <c r="I8406">
        <v>9832</v>
      </c>
      <c r="K8406" s="1"/>
    </row>
    <row r="8407" spans="1:11" x14ac:dyDescent="0.25">
      <c r="A8407" s="5" t="str">
        <f t="shared" si="131"/>
        <v>ID9994G8494</v>
      </c>
      <c r="B8407">
        <v>8494</v>
      </c>
      <c r="C8407" t="s">
        <v>68</v>
      </c>
      <c r="D8407">
        <v>9994</v>
      </c>
      <c r="E8407" t="s">
        <v>85</v>
      </c>
      <c r="F8407" t="s">
        <v>85</v>
      </c>
      <c r="G8407" t="s">
        <v>385</v>
      </c>
      <c r="H8407" t="s">
        <v>4280</v>
      </c>
      <c r="I8407">
        <v>9832</v>
      </c>
      <c r="K8407" s="1"/>
    </row>
    <row r="8408" spans="1:11" x14ac:dyDescent="0.25">
      <c r="A8408" s="5" t="str">
        <f t="shared" si="131"/>
        <v>ID9999G8495</v>
      </c>
      <c r="B8408">
        <v>8495</v>
      </c>
      <c r="C8408" t="s">
        <v>68</v>
      </c>
      <c r="D8408">
        <v>9999</v>
      </c>
      <c r="E8408" t="s">
        <v>85</v>
      </c>
      <c r="F8408" t="s">
        <v>85</v>
      </c>
      <c r="G8408" t="s">
        <v>397</v>
      </c>
      <c r="H8408" t="s">
        <v>397</v>
      </c>
      <c r="I8408">
        <v>422</v>
      </c>
      <c r="K8408" s="1"/>
    </row>
    <row r="8409" spans="1:11" x14ac:dyDescent="0.25">
      <c r="A8409" s="5" t="str">
        <f t="shared" si="131"/>
        <v>ID3736G8496</v>
      </c>
      <c r="B8409">
        <v>8496</v>
      </c>
      <c r="C8409" t="s">
        <v>68</v>
      </c>
      <c r="D8409">
        <v>3736</v>
      </c>
      <c r="E8409" t="s">
        <v>85</v>
      </c>
      <c r="F8409" t="s">
        <v>85</v>
      </c>
      <c r="G8409" t="s">
        <v>397</v>
      </c>
      <c r="H8409" t="s">
        <v>1531</v>
      </c>
      <c r="I8409">
        <v>9999</v>
      </c>
      <c r="K8409" s="1"/>
    </row>
    <row r="8410" spans="1:11" x14ac:dyDescent="0.25">
      <c r="A8410" s="5" t="str">
        <f t="shared" si="131"/>
        <v>ID3732G8497</v>
      </c>
      <c r="B8410">
        <v>8497</v>
      </c>
      <c r="C8410" t="s">
        <v>68</v>
      </c>
      <c r="D8410">
        <v>3732</v>
      </c>
      <c r="E8410" t="s">
        <v>206</v>
      </c>
      <c r="F8410" t="s">
        <v>370</v>
      </c>
      <c r="G8410" t="s">
        <v>1302</v>
      </c>
      <c r="H8410" t="s">
        <v>1508</v>
      </c>
      <c r="I8410">
        <v>3669</v>
      </c>
      <c r="K8410" s="1"/>
    </row>
    <row r="8411" spans="1:11" x14ac:dyDescent="0.25">
      <c r="A8411" s="5" t="str">
        <f t="shared" si="131"/>
        <v>ID3733G8498</v>
      </c>
      <c r="B8411">
        <v>8498</v>
      </c>
      <c r="C8411" t="s">
        <v>68</v>
      </c>
      <c r="D8411">
        <v>3733</v>
      </c>
      <c r="E8411" t="s">
        <v>206</v>
      </c>
      <c r="F8411" t="s">
        <v>370</v>
      </c>
      <c r="G8411" t="s">
        <v>1302</v>
      </c>
      <c r="H8411" t="s">
        <v>1529</v>
      </c>
      <c r="I8411">
        <v>3669</v>
      </c>
      <c r="K8411" s="1"/>
    </row>
    <row r="8412" spans="1:11" x14ac:dyDescent="0.25">
      <c r="A8412" s="5" t="str">
        <f t="shared" si="131"/>
        <v>ID3669G8499</v>
      </c>
      <c r="B8412">
        <v>8499</v>
      </c>
      <c r="C8412" t="s">
        <v>68</v>
      </c>
      <c r="D8412">
        <v>3669</v>
      </c>
      <c r="E8412" t="s">
        <v>206</v>
      </c>
      <c r="F8412" t="s">
        <v>370</v>
      </c>
      <c r="G8412" t="s">
        <v>1302</v>
      </c>
      <c r="H8412" t="s">
        <v>1302</v>
      </c>
      <c r="I8412">
        <v>439</v>
      </c>
      <c r="K8412" s="1"/>
    </row>
    <row r="8413" spans="1:11" x14ac:dyDescent="0.25">
      <c r="A8413" s="5" t="str">
        <f t="shared" si="131"/>
        <v>ID3692G8500</v>
      </c>
      <c r="B8413">
        <v>8500</v>
      </c>
      <c r="C8413" t="s">
        <v>68</v>
      </c>
      <c r="D8413">
        <v>3692</v>
      </c>
      <c r="E8413" t="s">
        <v>206</v>
      </c>
      <c r="F8413" t="s">
        <v>370</v>
      </c>
      <c r="G8413" t="s">
        <v>1302</v>
      </c>
      <c r="H8413" t="s">
        <v>667</v>
      </c>
      <c r="I8413">
        <v>3669</v>
      </c>
      <c r="K8413" s="1"/>
    </row>
    <row r="8414" spans="1:11" x14ac:dyDescent="0.25">
      <c r="A8414" s="5" t="str">
        <f t="shared" si="131"/>
        <v>ID3693G8501</v>
      </c>
      <c r="B8414">
        <v>8501</v>
      </c>
      <c r="C8414" t="s">
        <v>68</v>
      </c>
      <c r="D8414">
        <v>3693</v>
      </c>
      <c r="E8414" t="s">
        <v>206</v>
      </c>
      <c r="F8414" t="s">
        <v>370</v>
      </c>
      <c r="G8414" t="s">
        <v>1302</v>
      </c>
      <c r="H8414" t="s">
        <v>1521</v>
      </c>
      <c r="I8414">
        <v>3669</v>
      </c>
      <c r="K8414" s="1"/>
    </row>
    <row r="8415" spans="1:11" x14ac:dyDescent="0.25">
      <c r="A8415" s="5" t="str">
        <f t="shared" si="131"/>
        <v>ID3694G8502</v>
      </c>
      <c r="B8415">
        <v>8502</v>
      </c>
      <c r="C8415" t="s">
        <v>68</v>
      </c>
      <c r="D8415">
        <v>3694</v>
      </c>
      <c r="E8415" t="s">
        <v>206</v>
      </c>
      <c r="F8415" t="s">
        <v>370</v>
      </c>
      <c r="G8415" t="s">
        <v>1302</v>
      </c>
      <c r="H8415" t="s">
        <v>1504</v>
      </c>
      <c r="I8415">
        <v>3669</v>
      </c>
      <c r="K8415" s="1"/>
    </row>
    <row r="8416" spans="1:11" x14ac:dyDescent="0.25">
      <c r="A8416" s="5" t="str">
        <f t="shared" si="131"/>
        <v>ID3695G8503</v>
      </c>
      <c r="B8416">
        <v>8503</v>
      </c>
      <c r="C8416" t="s">
        <v>68</v>
      </c>
      <c r="D8416">
        <v>3695</v>
      </c>
      <c r="E8416" t="s">
        <v>206</v>
      </c>
      <c r="F8416" t="s">
        <v>370</v>
      </c>
      <c r="G8416" t="s">
        <v>1302</v>
      </c>
      <c r="H8416" t="s">
        <v>1522</v>
      </c>
      <c r="I8416">
        <v>3669</v>
      </c>
      <c r="K8416" s="1"/>
    </row>
    <row r="8417" spans="1:11" x14ac:dyDescent="0.25">
      <c r="A8417" s="5" t="str">
        <f t="shared" si="131"/>
        <v>ID3696G8504</v>
      </c>
      <c r="B8417">
        <v>8504</v>
      </c>
      <c r="C8417" t="s">
        <v>68</v>
      </c>
      <c r="D8417">
        <v>3696</v>
      </c>
      <c r="E8417" t="s">
        <v>206</v>
      </c>
      <c r="F8417" t="s">
        <v>370</v>
      </c>
      <c r="G8417" t="s">
        <v>1302</v>
      </c>
      <c r="H8417" t="s">
        <v>1523</v>
      </c>
      <c r="I8417">
        <v>3669</v>
      </c>
      <c r="K8417" s="1"/>
    </row>
    <row r="8418" spans="1:11" x14ac:dyDescent="0.25">
      <c r="A8418" s="5" t="str">
        <f t="shared" si="131"/>
        <v>ID3734G8505</v>
      </c>
      <c r="B8418">
        <v>8505</v>
      </c>
      <c r="C8418" t="s">
        <v>68</v>
      </c>
      <c r="D8418">
        <v>3734</v>
      </c>
      <c r="E8418" t="s">
        <v>206</v>
      </c>
      <c r="F8418" t="s">
        <v>370</v>
      </c>
      <c r="G8418" t="s">
        <v>933</v>
      </c>
      <c r="H8418" t="s">
        <v>1530</v>
      </c>
      <c r="I8418">
        <v>6179</v>
      </c>
      <c r="K8418" s="1"/>
    </row>
    <row r="8419" spans="1:11" x14ac:dyDescent="0.25">
      <c r="A8419" s="5" t="str">
        <f t="shared" si="131"/>
        <v>ID3946G8506</v>
      </c>
      <c r="B8419">
        <v>8506</v>
      </c>
      <c r="C8419" t="s">
        <v>68</v>
      </c>
      <c r="D8419">
        <v>3946</v>
      </c>
      <c r="E8419" t="s">
        <v>81</v>
      </c>
      <c r="F8419" t="s">
        <v>114</v>
      </c>
      <c r="G8419" t="s">
        <v>89</v>
      </c>
      <c r="H8419" t="s">
        <v>217</v>
      </c>
      <c r="I8419">
        <v>2721</v>
      </c>
      <c r="K8419" s="1"/>
    </row>
    <row r="8420" spans="1:11" x14ac:dyDescent="0.25">
      <c r="A8420" s="5" t="str">
        <f t="shared" si="131"/>
        <v>ID3945G8507</v>
      </c>
      <c r="B8420">
        <v>8507</v>
      </c>
      <c r="C8420" t="s">
        <v>68</v>
      </c>
      <c r="D8420">
        <v>3945</v>
      </c>
      <c r="E8420" t="s">
        <v>81</v>
      </c>
      <c r="F8420" t="s">
        <v>114</v>
      </c>
      <c r="G8420" t="s">
        <v>1625</v>
      </c>
      <c r="H8420" t="s">
        <v>217</v>
      </c>
      <c r="I8420">
        <v>8741</v>
      </c>
      <c r="K8420" s="1"/>
    </row>
    <row r="8421" spans="1:11" x14ac:dyDescent="0.25">
      <c r="A8421" s="5" t="str">
        <f t="shared" si="131"/>
        <v>ID3947G8508</v>
      </c>
      <c r="B8421">
        <v>8508</v>
      </c>
      <c r="C8421" t="s">
        <v>68</v>
      </c>
      <c r="D8421">
        <v>3947</v>
      </c>
      <c r="E8421" t="s">
        <v>81</v>
      </c>
      <c r="F8421" t="s">
        <v>191</v>
      </c>
      <c r="G8421" t="s">
        <v>1626</v>
      </c>
      <c r="H8421" t="s">
        <v>1626</v>
      </c>
      <c r="I8421">
        <v>359</v>
      </c>
      <c r="K8421" s="1"/>
    </row>
    <row r="8422" spans="1:11" x14ac:dyDescent="0.25">
      <c r="A8422" s="5" t="str">
        <f t="shared" si="131"/>
        <v>ID3924G8509</v>
      </c>
      <c r="B8422">
        <v>8509</v>
      </c>
      <c r="C8422" t="s">
        <v>68</v>
      </c>
      <c r="D8422">
        <v>3924</v>
      </c>
      <c r="E8422" t="s">
        <v>81</v>
      </c>
      <c r="F8422" t="s">
        <v>1609</v>
      </c>
      <c r="G8422" t="s">
        <v>1610</v>
      </c>
      <c r="H8422" t="s">
        <v>1610</v>
      </c>
      <c r="I8422">
        <v>9844</v>
      </c>
      <c r="K8422" s="1"/>
    </row>
    <row r="8423" spans="1:11" x14ac:dyDescent="0.25">
      <c r="A8423" s="5" t="str">
        <f t="shared" si="131"/>
        <v>ID3925G8510</v>
      </c>
      <c r="B8423">
        <v>8510</v>
      </c>
      <c r="C8423" t="s">
        <v>68</v>
      </c>
      <c r="D8423">
        <v>3925</v>
      </c>
      <c r="E8423" t="s">
        <v>81</v>
      </c>
      <c r="F8423" t="s">
        <v>1609</v>
      </c>
      <c r="G8423" t="s">
        <v>1611</v>
      </c>
      <c r="H8423" t="s">
        <v>1611</v>
      </c>
      <c r="I8423">
        <v>9844</v>
      </c>
      <c r="K8423" s="1"/>
    </row>
    <row r="8424" spans="1:11" x14ac:dyDescent="0.25">
      <c r="A8424" s="5" t="str">
        <f t="shared" si="131"/>
        <v>ID3926G8511</v>
      </c>
      <c r="B8424">
        <v>8511</v>
      </c>
      <c r="C8424" t="s">
        <v>68</v>
      </c>
      <c r="D8424">
        <v>3926</v>
      </c>
      <c r="E8424" t="s">
        <v>81</v>
      </c>
      <c r="F8424" t="s">
        <v>1609</v>
      </c>
      <c r="G8424" t="s">
        <v>1611</v>
      </c>
      <c r="H8424" t="s">
        <v>360</v>
      </c>
      <c r="I8424">
        <v>3925</v>
      </c>
      <c r="K8424" s="1"/>
    </row>
    <row r="8425" spans="1:11" x14ac:dyDescent="0.25">
      <c r="A8425" s="5" t="str">
        <f t="shared" si="131"/>
        <v>ID3927G8512</v>
      </c>
      <c r="B8425">
        <v>8512</v>
      </c>
      <c r="C8425" t="s">
        <v>68</v>
      </c>
      <c r="D8425">
        <v>3927</v>
      </c>
      <c r="E8425" t="s">
        <v>81</v>
      </c>
      <c r="F8425" t="s">
        <v>1609</v>
      </c>
      <c r="G8425" t="s">
        <v>1611</v>
      </c>
      <c r="H8425" t="s">
        <v>1211</v>
      </c>
      <c r="I8425">
        <v>3925</v>
      </c>
      <c r="K8425" s="1"/>
    </row>
    <row r="8426" spans="1:11" x14ac:dyDescent="0.25">
      <c r="A8426" s="5" t="str">
        <f t="shared" si="131"/>
        <v>ID3928G8513</v>
      </c>
      <c r="B8426">
        <v>8513</v>
      </c>
      <c r="C8426" t="s">
        <v>68</v>
      </c>
      <c r="D8426">
        <v>3928</v>
      </c>
      <c r="E8426" t="s">
        <v>81</v>
      </c>
      <c r="F8426" t="s">
        <v>1609</v>
      </c>
      <c r="G8426" t="s">
        <v>1611</v>
      </c>
      <c r="H8426" t="s">
        <v>78</v>
      </c>
      <c r="I8426">
        <v>3925</v>
      </c>
      <c r="K8426" s="1"/>
    </row>
    <row r="8427" spans="1:11" x14ac:dyDescent="0.25">
      <c r="A8427" s="5" t="str">
        <f t="shared" si="131"/>
        <v>ID3953G8514</v>
      </c>
      <c r="B8427">
        <v>8514</v>
      </c>
      <c r="C8427" t="s">
        <v>68</v>
      </c>
      <c r="D8427">
        <v>3953</v>
      </c>
      <c r="E8427" t="s">
        <v>69</v>
      </c>
      <c r="F8427" t="s">
        <v>1633</v>
      </c>
      <c r="G8427" t="s">
        <v>1634</v>
      </c>
      <c r="H8427" t="s">
        <v>1634</v>
      </c>
      <c r="I8427">
        <v>9021</v>
      </c>
      <c r="K8427" s="1"/>
    </row>
    <row r="8428" spans="1:11" x14ac:dyDescent="0.25">
      <c r="A8428" s="5" t="str">
        <f t="shared" si="131"/>
        <v>ID3954G8515</v>
      </c>
      <c r="B8428">
        <v>8515</v>
      </c>
      <c r="C8428" t="s">
        <v>68</v>
      </c>
      <c r="D8428">
        <v>3954</v>
      </c>
      <c r="E8428" t="s">
        <v>69</v>
      </c>
      <c r="F8428" t="s">
        <v>1633</v>
      </c>
      <c r="G8428" t="s">
        <v>1635</v>
      </c>
      <c r="H8428" t="s">
        <v>1635</v>
      </c>
      <c r="I8428">
        <v>9021</v>
      </c>
      <c r="K8428" s="1"/>
    </row>
    <row r="8429" spans="1:11" x14ac:dyDescent="0.25">
      <c r="A8429" s="5" t="str">
        <f t="shared" si="131"/>
        <v>ID3955G8516</v>
      </c>
      <c r="B8429">
        <v>8516</v>
      </c>
      <c r="C8429" t="s">
        <v>68</v>
      </c>
      <c r="D8429">
        <v>3955</v>
      </c>
      <c r="E8429" t="s">
        <v>69</v>
      </c>
      <c r="F8429" t="s">
        <v>1633</v>
      </c>
      <c r="G8429" t="s">
        <v>1636</v>
      </c>
      <c r="H8429" t="s">
        <v>1636</v>
      </c>
      <c r="I8429">
        <v>9021</v>
      </c>
      <c r="K8429" s="1"/>
    </row>
    <row r="8430" spans="1:11" x14ac:dyDescent="0.25">
      <c r="A8430" s="5" t="str">
        <f t="shared" si="131"/>
        <v>ID3989G8517</v>
      </c>
      <c r="B8430">
        <v>8517</v>
      </c>
      <c r="C8430" t="s">
        <v>68</v>
      </c>
      <c r="D8430">
        <v>3989</v>
      </c>
      <c r="E8430" t="s">
        <v>69</v>
      </c>
      <c r="F8430" t="s">
        <v>1633</v>
      </c>
      <c r="G8430" t="s">
        <v>1643</v>
      </c>
      <c r="H8430" t="s">
        <v>1643</v>
      </c>
      <c r="I8430">
        <v>9021</v>
      </c>
      <c r="K8430" s="1"/>
    </row>
    <row r="8431" spans="1:11" x14ac:dyDescent="0.25">
      <c r="A8431" s="5" t="str">
        <f t="shared" si="131"/>
        <v>ID3990G8518</v>
      </c>
      <c r="B8431">
        <v>8518</v>
      </c>
      <c r="C8431" t="s">
        <v>68</v>
      </c>
      <c r="D8431">
        <v>3990</v>
      </c>
      <c r="E8431" t="s">
        <v>69</v>
      </c>
      <c r="F8431" t="s">
        <v>1633</v>
      </c>
      <c r="G8431" t="s">
        <v>1644</v>
      </c>
      <c r="H8431" t="s">
        <v>1644</v>
      </c>
      <c r="I8431">
        <v>9021</v>
      </c>
      <c r="K8431" s="1"/>
    </row>
    <row r="8432" spans="1:11" x14ac:dyDescent="0.25">
      <c r="A8432" s="5" t="str">
        <f t="shared" si="131"/>
        <v>ID4016G8519</v>
      </c>
      <c r="B8432">
        <v>8519</v>
      </c>
      <c r="C8432" t="s">
        <v>68</v>
      </c>
      <c r="D8432">
        <v>4016</v>
      </c>
      <c r="E8432" t="s">
        <v>69</v>
      </c>
      <c r="F8432" t="s">
        <v>1633</v>
      </c>
      <c r="G8432" t="s">
        <v>1654</v>
      </c>
      <c r="H8432" t="s">
        <v>1654</v>
      </c>
      <c r="I8432">
        <v>9021</v>
      </c>
      <c r="K8432" s="1"/>
    </row>
    <row r="8433" spans="1:11" x14ac:dyDescent="0.25">
      <c r="A8433" s="5" t="str">
        <f t="shared" si="131"/>
        <v>ID4019G8520</v>
      </c>
      <c r="B8433">
        <v>8520</v>
      </c>
      <c r="C8433" t="s">
        <v>68</v>
      </c>
      <c r="D8433">
        <v>4019</v>
      </c>
      <c r="E8433" t="s">
        <v>69</v>
      </c>
      <c r="F8433" t="s">
        <v>1633</v>
      </c>
      <c r="G8433" t="s">
        <v>1656</v>
      </c>
      <c r="H8433" t="s">
        <v>1656</v>
      </c>
      <c r="I8433">
        <v>9021</v>
      </c>
      <c r="K8433" s="1"/>
    </row>
    <row r="8434" spans="1:11" x14ac:dyDescent="0.25">
      <c r="A8434" s="5" t="str">
        <f t="shared" si="131"/>
        <v>ID4057G8521</v>
      </c>
      <c r="B8434">
        <v>8521</v>
      </c>
      <c r="C8434" t="s">
        <v>68</v>
      </c>
      <c r="D8434">
        <v>4057</v>
      </c>
      <c r="E8434" t="s">
        <v>69</v>
      </c>
      <c r="F8434" t="s">
        <v>1633</v>
      </c>
      <c r="G8434" t="s">
        <v>1686</v>
      </c>
      <c r="H8434" t="s">
        <v>1686</v>
      </c>
      <c r="I8434">
        <v>9021</v>
      </c>
      <c r="K8434" s="1"/>
    </row>
    <row r="8435" spans="1:11" x14ac:dyDescent="0.25">
      <c r="A8435" s="5" t="str">
        <f t="shared" si="131"/>
        <v>ID4072G8522</v>
      </c>
      <c r="B8435">
        <v>8522</v>
      </c>
      <c r="C8435" t="s">
        <v>68</v>
      </c>
      <c r="D8435">
        <v>4072</v>
      </c>
      <c r="E8435" t="s">
        <v>69</v>
      </c>
      <c r="F8435" t="s">
        <v>1633</v>
      </c>
      <c r="G8435" t="s">
        <v>1692</v>
      </c>
      <c r="H8435" t="s">
        <v>1692</v>
      </c>
      <c r="I8435">
        <v>9021</v>
      </c>
      <c r="K8435" s="1"/>
    </row>
    <row r="8436" spans="1:11" x14ac:dyDescent="0.25">
      <c r="A8436" s="5" t="str">
        <f t="shared" si="131"/>
        <v>ID4073G8523</v>
      </c>
      <c r="B8436">
        <v>8523</v>
      </c>
      <c r="C8436" t="s">
        <v>68</v>
      </c>
      <c r="D8436">
        <v>4073</v>
      </c>
      <c r="E8436" t="s">
        <v>69</v>
      </c>
      <c r="F8436" t="s">
        <v>1633</v>
      </c>
      <c r="G8436" t="s">
        <v>1693</v>
      </c>
      <c r="H8436" t="s">
        <v>1693</v>
      </c>
      <c r="I8436">
        <v>9021</v>
      </c>
      <c r="K8436" s="1"/>
    </row>
    <row r="8437" spans="1:11" x14ac:dyDescent="0.25">
      <c r="A8437" s="5" t="str">
        <f t="shared" si="131"/>
        <v>ID4074G8524</v>
      </c>
      <c r="B8437">
        <v>8524</v>
      </c>
      <c r="C8437" t="s">
        <v>68</v>
      </c>
      <c r="D8437">
        <v>4074</v>
      </c>
      <c r="E8437" t="s">
        <v>69</v>
      </c>
      <c r="F8437" t="s">
        <v>1633</v>
      </c>
      <c r="G8437" t="s">
        <v>294</v>
      </c>
      <c r="H8437" t="s">
        <v>294</v>
      </c>
      <c r="I8437">
        <v>9021</v>
      </c>
      <c r="K8437" s="1"/>
    </row>
    <row r="8438" spans="1:11" x14ac:dyDescent="0.25">
      <c r="A8438" s="5" t="str">
        <f t="shared" si="131"/>
        <v>ID4227G8525</v>
      </c>
      <c r="B8438">
        <v>8525</v>
      </c>
      <c r="C8438" t="s">
        <v>68</v>
      </c>
      <c r="D8438">
        <v>4227</v>
      </c>
      <c r="E8438" t="s">
        <v>69</v>
      </c>
      <c r="F8438" t="s">
        <v>1633</v>
      </c>
      <c r="G8438" t="s">
        <v>1768</v>
      </c>
      <c r="H8438" t="s">
        <v>1768</v>
      </c>
      <c r="I8438">
        <v>9021</v>
      </c>
      <c r="K8438" s="1"/>
    </row>
    <row r="8439" spans="1:11" x14ac:dyDescent="0.25">
      <c r="A8439" s="5" t="str">
        <f t="shared" si="131"/>
        <v>ID4289G8526</v>
      </c>
      <c r="B8439">
        <v>8526</v>
      </c>
      <c r="C8439" t="s">
        <v>68</v>
      </c>
      <c r="D8439">
        <v>4289</v>
      </c>
      <c r="E8439" t="s">
        <v>69</v>
      </c>
      <c r="F8439" t="s">
        <v>1633</v>
      </c>
      <c r="G8439" t="s">
        <v>1817</v>
      </c>
      <c r="H8439" t="s">
        <v>1817</v>
      </c>
      <c r="I8439">
        <v>9021</v>
      </c>
      <c r="K8439" s="1"/>
    </row>
    <row r="8440" spans="1:11" x14ac:dyDescent="0.25">
      <c r="A8440" s="5" t="str">
        <f t="shared" si="131"/>
        <v>ID4327G8527</v>
      </c>
      <c r="B8440">
        <v>8527</v>
      </c>
      <c r="C8440" t="s">
        <v>68</v>
      </c>
      <c r="D8440">
        <v>4327</v>
      </c>
      <c r="E8440" t="s">
        <v>69</v>
      </c>
      <c r="F8440" t="s">
        <v>1633</v>
      </c>
      <c r="G8440" t="s">
        <v>1838</v>
      </c>
      <c r="H8440" t="s">
        <v>1838</v>
      </c>
      <c r="I8440">
        <v>9021</v>
      </c>
      <c r="K8440" s="1"/>
    </row>
    <row r="8441" spans="1:11" x14ac:dyDescent="0.25">
      <c r="A8441" s="5" t="str">
        <f t="shared" si="131"/>
        <v>ID4372G8528</v>
      </c>
      <c r="B8441">
        <v>8528</v>
      </c>
      <c r="C8441" t="s">
        <v>68</v>
      </c>
      <c r="D8441">
        <v>4372</v>
      </c>
      <c r="E8441" t="s">
        <v>69</v>
      </c>
      <c r="F8441" t="s">
        <v>1633</v>
      </c>
      <c r="G8441" t="s">
        <v>1871</v>
      </c>
      <c r="H8441" t="s">
        <v>1871</v>
      </c>
      <c r="I8441">
        <v>9021</v>
      </c>
      <c r="K8441" s="1"/>
    </row>
    <row r="8442" spans="1:11" x14ac:dyDescent="0.25">
      <c r="A8442" s="5" t="str">
        <f t="shared" si="131"/>
        <v>ID4630G8529</v>
      </c>
      <c r="B8442">
        <v>8529</v>
      </c>
      <c r="C8442" t="s">
        <v>68</v>
      </c>
      <c r="D8442">
        <v>4630</v>
      </c>
      <c r="E8442" t="s">
        <v>69</v>
      </c>
      <c r="F8442" t="s">
        <v>1633</v>
      </c>
      <c r="G8442" t="s">
        <v>302</v>
      </c>
      <c r="H8442" t="s">
        <v>302</v>
      </c>
      <c r="I8442">
        <v>9021</v>
      </c>
      <c r="K8442" s="1"/>
    </row>
    <row r="8443" spans="1:11" x14ac:dyDescent="0.25">
      <c r="A8443" s="5" t="str">
        <f t="shared" si="131"/>
        <v>ID4631G8530</v>
      </c>
      <c r="B8443">
        <v>8530</v>
      </c>
      <c r="C8443" t="s">
        <v>68</v>
      </c>
      <c r="D8443">
        <v>4631</v>
      </c>
      <c r="E8443" t="s">
        <v>69</v>
      </c>
      <c r="F8443" t="s">
        <v>1633</v>
      </c>
      <c r="G8443" t="s">
        <v>1968</v>
      </c>
      <c r="H8443" t="s">
        <v>1968</v>
      </c>
      <c r="I8443">
        <v>9021</v>
      </c>
      <c r="K8443" s="1"/>
    </row>
    <row r="8444" spans="1:11" x14ac:dyDescent="0.25">
      <c r="A8444" s="5" t="str">
        <f t="shared" si="131"/>
        <v>ID4665G8531</v>
      </c>
      <c r="B8444">
        <v>8531</v>
      </c>
      <c r="C8444" t="s">
        <v>68</v>
      </c>
      <c r="D8444">
        <v>4665</v>
      </c>
      <c r="E8444" t="s">
        <v>69</v>
      </c>
      <c r="F8444" t="s">
        <v>1633</v>
      </c>
      <c r="G8444" t="s">
        <v>1994</v>
      </c>
      <c r="H8444" t="s">
        <v>1994</v>
      </c>
      <c r="I8444">
        <v>9021</v>
      </c>
      <c r="K8444" s="1"/>
    </row>
    <row r="8445" spans="1:11" x14ac:dyDescent="0.25">
      <c r="A8445" s="5" t="str">
        <f t="shared" si="131"/>
        <v>ID4675G8532</v>
      </c>
      <c r="B8445">
        <v>8532</v>
      </c>
      <c r="C8445" t="s">
        <v>68</v>
      </c>
      <c r="D8445">
        <v>4675</v>
      </c>
      <c r="E8445" t="s">
        <v>69</v>
      </c>
      <c r="F8445" t="s">
        <v>1633</v>
      </c>
      <c r="G8445" t="s">
        <v>2000</v>
      </c>
      <c r="H8445" t="s">
        <v>2000</v>
      </c>
      <c r="I8445">
        <v>9021</v>
      </c>
      <c r="K8445" s="1"/>
    </row>
    <row r="8446" spans="1:11" x14ac:dyDescent="0.25">
      <c r="A8446" s="5" t="str">
        <f t="shared" si="131"/>
        <v>ID4685G8533</v>
      </c>
      <c r="B8446">
        <v>8533</v>
      </c>
      <c r="C8446" t="s">
        <v>68</v>
      </c>
      <c r="D8446">
        <v>4685</v>
      </c>
      <c r="E8446" t="s">
        <v>69</v>
      </c>
      <c r="F8446" t="s">
        <v>1633</v>
      </c>
      <c r="G8446" t="s">
        <v>2001</v>
      </c>
      <c r="H8446" t="s">
        <v>2001</v>
      </c>
      <c r="I8446">
        <v>9021</v>
      </c>
      <c r="K8446" s="1"/>
    </row>
    <row r="8447" spans="1:11" x14ac:dyDescent="0.25">
      <c r="A8447" s="5" t="str">
        <f t="shared" si="131"/>
        <v>ID4695G8534</v>
      </c>
      <c r="B8447">
        <v>8534</v>
      </c>
      <c r="C8447" t="s">
        <v>68</v>
      </c>
      <c r="D8447">
        <v>4695</v>
      </c>
      <c r="E8447" t="s">
        <v>69</v>
      </c>
      <c r="F8447" t="s">
        <v>1633</v>
      </c>
      <c r="G8447" t="s">
        <v>2002</v>
      </c>
      <c r="H8447" t="s">
        <v>2002</v>
      </c>
      <c r="I8447">
        <v>9021</v>
      </c>
      <c r="K8447" s="1"/>
    </row>
    <row r="8448" spans="1:11" x14ac:dyDescent="0.25">
      <c r="A8448" s="5" t="str">
        <f t="shared" si="131"/>
        <v>ID4705G8535</v>
      </c>
      <c r="B8448">
        <v>8535</v>
      </c>
      <c r="C8448" t="s">
        <v>68</v>
      </c>
      <c r="D8448">
        <v>4705</v>
      </c>
      <c r="E8448" t="s">
        <v>69</v>
      </c>
      <c r="F8448" t="s">
        <v>1633</v>
      </c>
      <c r="G8448" t="s">
        <v>2003</v>
      </c>
      <c r="H8448" t="s">
        <v>2003</v>
      </c>
      <c r="I8448">
        <v>9021</v>
      </c>
      <c r="K8448" s="1"/>
    </row>
    <row r="8449" spans="1:11" x14ac:dyDescent="0.25">
      <c r="A8449" s="5" t="str">
        <f t="shared" si="131"/>
        <v>ID3948G8536</v>
      </c>
      <c r="B8449">
        <v>8536</v>
      </c>
      <c r="C8449" t="s">
        <v>68</v>
      </c>
      <c r="D8449">
        <v>3948</v>
      </c>
      <c r="E8449" t="s">
        <v>69</v>
      </c>
      <c r="F8449" t="s">
        <v>1627</v>
      </c>
      <c r="G8449" t="s">
        <v>1628</v>
      </c>
      <c r="H8449" t="s">
        <v>1628</v>
      </c>
      <c r="I8449">
        <v>9022</v>
      </c>
      <c r="K8449" s="1"/>
    </row>
    <row r="8450" spans="1:11" x14ac:dyDescent="0.25">
      <c r="A8450" s="5" t="str">
        <f t="shared" si="131"/>
        <v>ID3949G8537</v>
      </c>
      <c r="B8450">
        <v>8537</v>
      </c>
      <c r="C8450" t="s">
        <v>68</v>
      </c>
      <c r="D8450">
        <v>3949</v>
      </c>
      <c r="E8450" t="s">
        <v>69</v>
      </c>
      <c r="F8450" t="s">
        <v>1627</v>
      </c>
      <c r="G8450" t="s">
        <v>1629</v>
      </c>
      <c r="H8450" t="s">
        <v>1629</v>
      </c>
      <c r="I8450">
        <v>9022</v>
      </c>
      <c r="K8450" s="1"/>
    </row>
    <row r="8451" spans="1:11" x14ac:dyDescent="0.25">
      <c r="A8451" s="5" t="str">
        <f t="shared" ref="A8451:A8514" si="132">"ID"&amp;D8451&amp;"G"&amp;B8451</f>
        <v>ID3950G8538</v>
      </c>
      <c r="B8451">
        <v>8538</v>
      </c>
      <c r="C8451" t="s">
        <v>68</v>
      </c>
      <c r="D8451">
        <v>3950</v>
      </c>
      <c r="E8451" t="s">
        <v>69</v>
      </c>
      <c r="F8451" t="s">
        <v>1627</v>
      </c>
      <c r="G8451" t="s">
        <v>1630</v>
      </c>
      <c r="H8451" t="s">
        <v>1630</v>
      </c>
      <c r="I8451">
        <v>9022</v>
      </c>
      <c r="K8451" s="1"/>
    </row>
    <row r="8452" spans="1:11" x14ac:dyDescent="0.25">
      <c r="A8452" s="5" t="str">
        <f t="shared" si="132"/>
        <v>ID3951G8539</v>
      </c>
      <c r="B8452">
        <v>8539</v>
      </c>
      <c r="C8452" t="s">
        <v>68</v>
      </c>
      <c r="D8452">
        <v>3951</v>
      </c>
      <c r="E8452" t="s">
        <v>69</v>
      </c>
      <c r="F8452" t="s">
        <v>1627</v>
      </c>
      <c r="G8452" t="s">
        <v>1631</v>
      </c>
      <c r="H8452" t="s">
        <v>1631</v>
      </c>
      <c r="I8452">
        <v>9022</v>
      </c>
      <c r="K8452" s="1"/>
    </row>
    <row r="8453" spans="1:11" x14ac:dyDescent="0.25">
      <c r="A8453" s="5" t="str">
        <f t="shared" si="132"/>
        <v>ID3952G8540</v>
      </c>
      <c r="B8453">
        <v>8540</v>
      </c>
      <c r="C8453" t="s">
        <v>68</v>
      </c>
      <c r="D8453">
        <v>3952</v>
      </c>
      <c r="E8453" t="s">
        <v>69</v>
      </c>
      <c r="F8453" t="s">
        <v>1627</v>
      </c>
      <c r="G8453" t="s">
        <v>1632</v>
      </c>
      <c r="H8453" t="s">
        <v>1632</v>
      </c>
      <c r="I8453">
        <v>9022</v>
      </c>
      <c r="K8453" s="1"/>
    </row>
    <row r="8454" spans="1:11" x14ac:dyDescent="0.25">
      <c r="A8454" s="5" t="str">
        <f t="shared" si="132"/>
        <v>ID4965G8541</v>
      </c>
      <c r="B8454">
        <v>8541</v>
      </c>
      <c r="C8454" t="s">
        <v>68</v>
      </c>
      <c r="D8454">
        <v>4965</v>
      </c>
      <c r="E8454" t="s">
        <v>152</v>
      </c>
      <c r="F8454" t="s">
        <v>1235</v>
      </c>
      <c r="G8454" t="s">
        <v>2182</v>
      </c>
      <c r="H8454" t="s">
        <v>2182</v>
      </c>
      <c r="I8454">
        <v>3245</v>
      </c>
      <c r="K8454" s="1"/>
    </row>
    <row r="8455" spans="1:11" x14ac:dyDescent="0.25">
      <c r="A8455" s="5" t="str">
        <f t="shared" si="132"/>
        <v>ID4966G8542</v>
      </c>
      <c r="B8455">
        <v>8542</v>
      </c>
      <c r="C8455" t="s">
        <v>68</v>
      </c>
      <c r="D8455">
        <v>4966</v>
      </c>
      <c r="E8455" t="s">
        <v>152</v>
      </c>
      <c r="F8455" t="s">
        <v>2183</v>
      </c>
      <c r="G8455" t="s">
        <v>2184</v>
      </c>
      <c r="H8455" t="s">
        <v>2184</v>
      </c>
      <c r="I8455">
        <v>6830</v>
      </c>
      <c r="K8455" s="1"/>
    </row>
    <row r="8456" spans="1:11" x14ac:dyDescent="0.25">
      <c r="A8456" s="5" t="str">
        <f t="shared" si="132"/>
        <v>ID4967G8543</v>
      </c>
      <c r="B8456">
        <v>8543</v>
      </c>
      <c r="C8456" t="s">
        <v>68</v>
      </c>
      <c r="D8456">
        <v>4967</v>
      </c>
      <c r="E8456" t="s">
        <v>152</v>
      </c>
      <c r="F8456" t="s">
        <v>2183</v>
      </c>
      <c r="G8456" t="s">
        <v>2184</v>
      </c>
      <c r="H8456" t="s">
        <v>2185</v>
      </c>
      <c r="I8456">
        <v>4966</v>
      </c>
      <c r="K8456" s="1"/>
    </row>
    <row r="8457" spans="1:11" x14ac:dyDescent="0.25">
      <c r="A8457" s="5" t="str">
        <f t="shared" si="132"/>
        <v>ID4968G8544</v>
      </c>
      <c r="B8457">
        <v>8544</v>
      </c>
      <c r="C8457" t="s">
        <v>68</v>
      </c>
      <c r="D8457">
        <v>4968</v>
      </c>
      <c r="E8457" t="s">
        <v>152</v>
      </c>
      <c r="F8457" t="s">
        <v>2183</v>
      </c>
      <c r="G8457" t="s">
        <v>2184</v>
      </c>
      <c r="H8457" t="s">
        <v>2186</v>
      </c>
      <c r="I8457">
        <v>4966</v>
      </c>
      <c r="K8457" s="1"/>
    </row>
    <row r="8458" spans="1:11" x14ac:dyDescent="0.25">
      <c r="A8458" s="5" t="str">
        <f t="shared" si="132"/>
        <v>ID4744G8545</v>
      </c>
      <c r="B8458">
        <v>8545</v>
      </c>
      <c r="C8458" t="s">
        <v>68</v>
      </c>
      <c r="D8458">
        <v>4744</v>
      </c>
      <c r="E8458" t="s">
        <v>83</v>
      </c>
      <c r="F8458" t="s">
        <v>1082</v>
      </c>
      <c r="G8458" t="s">
        <v>2023</v>
      </c>
      <c r="H8458" t="s">
        <v>2023</v>
      </c>
      <c r="I8458">
        <v>3267</v>
      </c>
      <c r="K8458" s="1"/>
    </row>
    <row r="8459" spans="1:11" x14ac:dyDescent="0.25">
      <c r="A8459" s="5" t="str">
        <f t="shared" si="132"/>
        <v>ID4745G8546</v>
      </c>
      <c r="B8459">
        <v>8546</v>
      </c>
      <c r="C8459" t="s">
        <v>68</v>
      </c>
      <c r="D8459">
        <v>4745</v>
      </c>
      <c r="E8459" t="s">
        <v>83</v>
      </c>
      <c r="F8459" t="s">
        <v>1082</v>
      </c>
      <c r="G8459" t="s">
        <v>2024</v>
      </c>
      <c r="H8459" t="s">
        <v>2024</v>
      </c>
      <c r="I8459">
        <v>3267</v>
      </c>
      <c r="K8459" s="1"/>
    </row>
    <row r="8460" spans="1:11" x14ac:dyDescent="0.25">
      <c r="A8460" s="5" t="str">
        <f t="shared" si="132"/>
        <v>ID4746G8547</v>
      </c>
      <c r="B8460">
        <v>8547</v>
      </c>
      <c r="C8460" t="s">
        <v>68</v>
      </c>
      <c r="D8460">
        <v>4746</v>
      </c>
      <c r="E8460" t="s">
        <v>83</v>
      </c>
      <c r="F8460" t="s">
        <v>1082</v>
      </c>
      <c r="G8460" t="s">
        <v>2024</v>
      </c>
      <c r="H8460" t="s">
        <v>2025</v>
      </c>
      <c r="I8460">
        <v>4745</v>
      </c>
      <c r="K8460" s="1"/>
    </row>
    <row r="8461" spans="1:11" x14ac:dyDescent="0.25">
      <c r="A8461" s="5" t="str">
        <f t="shared" si="132"/>
        <v>ID4854G8548</v>
      </c>
      <c r="B8461">
        <v>8548</v>
      </c>
      <c r="C8461" t="s">
        <v>68</v>
      </c>
      <c r="D8461">
        <v>4854</v>
      </c>
      <c r="E8461" t="s">
        <v>83</v>
      </c>
      <c r="F8461" t="s">
        <v>1082</v>
      </c>
      <c r="G8461" t="s">
        <v>2024</v>
      </c>
      <c r="H8461" t="s">
        <v>2105</v>
      </c>
      <c r="I8461">
        <v>4745</v>
      </c>
      <c r="K8461" s="1"/>
    </row>
    <row r="8462" spans="1:11" x14ac:dyDescent="0.25">
      <c r="A8462" s="5" t="str">
        <f t="shared" si="132"/>
        <v>ID4952G8549</v>
      </c>
      <c r="B8462">
        <v>8549</v>
      </c>
      <c r="C8462" t="s">
        <v>68</v>
      </c>
      <c r="D8462">
        <v>4952</v>
      </c>
      <c r="E8462" t="s">
        <v>83</v>
      </c>
      <c r="F8462" t="s">
        <v>1082</v>
      </c>
      <c r="G8462" t="s">
        <v>2024</v>
      </c>
      <c r="H8462" t="s">
        <v>2170</v>
      </c>
      <c r="I8462">
        <v>4745</v>
      </c>
      <c r="K8462" s="1"/>
    </row>
    <row r="8463" spans="1:11" x14ac:dyDescent="0.25">
      <c r="A8463" s="5" t="str">
        <f t="shared" si="132"/>
        <v>ID4953G8550</v>
      </c>
      <c r="B8463">
        <v>8550</v>
      </c>
      <c r="C8463" t="s">
        <v>68</v>
      </c>
      <c r="D8463">
        <v>4953</v>
      </c>
      <c r="E8463" t="s">
        <v>83</v>
      </c>
      <c r="F8463" t="s">
        <v>1082</v>
      </c>
      <c r="G8463" t="s">
        <v>2024</v>
      </c>
      <c r="H8463" t="s">
        <v>2171</v>
      </c>
      <c r="I8463">
        <v>4745</v>
      </c>
      <c r="K8463" s="1"/>
    </row>
    <row r="8464" spans="1:11" x14ac:dyDescent="0.25">
      <c r="A8464" s="5" t="str">
        <f t="shared" si="132"/>
        <v>ID4954G8551</v>
      </c>
      <c r="B8464">
        <v>8551</v>
      </c>
      <c r="C8464" t="s">
        <v>68</v>
      </c>
      <c r="D8464">
        <v>4954</v>
      </c>
      <c r="E8464" t="s">
        <v>83</v>
      </c>
      <c r="F8464" t="s">
        <v>1082</v>
      </c>
      <c r="G8464" t="s">
        <v>2024</v>
      </c>
      <c r="H8464" t="s">
        <v>2172</v>
      </c>
      <c r="I8464">
        <v>4745</v>
      </c>
      <c r="K8464" s="1"/>
    </row>
    <row r="8465" spans="1:11" x14ac:dyDescent="0.25">
      <c r="A8465" s="5" t="str">
        <f t="shared" si="132"/>
        <v>ID4955G8552</v>
      </c>
      <c r="B8465">
        <v>8552</v>
      </c>
      <c r="C8465" t="s">
        <v>68</v>
      </c>
      <c r="D8465">
        <v>4955</v>
      </c>
      <c r="E8465" t="s">
        <v>83</v>
      </c>
      <c r="F8465" t="s">
        <v>1082</v>
      </c>
      <c r="G8465" t="s">
        <v>2024</v>
      </c>
      <c r="H8465" t="s">
        <v>2173</v>
      </c>
      <c r="I8465">
        <v>4745</v>
      </c>
      <c r="K8465" s="1"/>
    </row>
    <row r="8466" spans="1:11" x14ac:dyDescent="0.25">
      <c r="A8466" s="5" t="str">
        <f t="shared" si="132"/>
        <v>ID4956G8553</v>
      </c>
      <c r="B8466">
        <v>8553</v>
      </c>
      <c r="C8466" t="s">
        <v>68</v>
      </c>
      <c r="D8466">
        <v>4956</v>
      </c>
      <c r="E8466" t="s">
        <v>83</v>
      </c>
      <c r="F8466" t="s">
        <v>1082</v>
      </c>
      <c r="G8466" t="s">
        <v>2024</v>
      </c>
      <c r="H8466" t="s">
        <v>2174</v>
      </c>
      <c r="I8466">
        <v>4745</v>
      </c>
      <c r="K8466" s="1"/>
    </row>
    <row r="8467" spans="1:11" x14ac:dyDescent="0.25">
      <c r="A8467" s="5" t="str">
        <f t="shared" si="132"/>
        <v>ID4959G8554</v>
      </c>
      <c r="B8467">
        <v>8554</v>
      </c>
      <c r="C8467" t="s">
        <v>458</v>
      </c>
      <c r="D8467">
        <v>4959</v>
      </c>
      <c r="E8467" t="s">
        <v>459</v>
      </c>
      <c r="F8467" t="s">
        <v>2177</v>
      </c>
      <c r="G8467" t="s">
        <v>2177</v>
      </c>
      <c r="H8467" t="s">
        <v>2177</v>
      </c>
      <c r="I8467">
        <v>5000</v>
      </c>
      <c r="K8467" s="1"/>
    </row>
    <row r="8468" spans="1:11" x14ac:dyDescent="0.25">
      <c r="A8468" s="5" t="str">
        <f t="shared" si="132"/>
        <v>ID4960G8555</v>
      </c>
      <c r="B8468">
        <v>8555</v>
      </c>
      <c r="C8468" t="s">
        <v>458</v>
      </c>
      <c r="D8468">
        <v>4960</v>
      </c>
      <c r="E8468" t="s">
        <v>459</v>
      </c>
      <c r="F8468" t="s">
        <v>2177</v>
      </c>
      <c r="G8468" t="s">
        <v>2178</v>
      </c>
      <c r="H8468" t="s">
        <v>2178</v>
      </c>
      <c r="I8468">
        <v>4959</v>
      </c>
      <c r="K8468" s="1"/>
    </row>
    <row r="8469" spans="1:11" x14ac:dyDescent="0.25">
      <c r="A8469" s="5" t="str">
        <f t="shared" si="132"/>
        <v>ID4961G8556</v>
      </c>
      <c r="B8469">
        <v>8556</v>
      </c>
      <c r="C8469" t="s">
        <v>458</v>
      </c>
      <c r="D8469">
        <v>4961</v>
      </c>
      <c r="E8469" t="s">
        <v>459</v>
      </c>
      <c r="F8469" t="s">
        <v>2177</v>
      </c>
      <c r="G8469" t="s">
        <v>2179</v>
      </c>
      <c r="H8469" t="s">
        <v>2179</v>
      </c>
      <c r="I8469">
        <v>4959</v>
      </c>
      <c r="K8469" s="1"/>
    </row>
    <row r="8470" spans="1:11" x14ac:dyDescent="0.25">
      <c r="A8470" s="5" t="str">
        <f t="shared" si="132"/>
        <v>ID4962G8557</v>
      </c>
      <c r="B8470">
        <v>8557</v>
      </c>
      <c r="C8470" t="s">
        <v>458</v>
      </c>
      <c r="D8470">
        <v>4962</v>
      </c>
      <c r="E8470" t="s">
        <v>459</v>
      </c>
      <c r="F8470" t="s">
        <v>2177</v>
      </c>
      <c r="G8470" t="s">
        <v>1992</v>
      </c>
      <c r="H8470" t="s">
        <v>1992</v>
      </c>
      <c r="I8470">
        <v>4959</v>
      </c>
      <c r="K8470" s="1"/>
    </row>
    <row r="8471" spans="1:11" x14ac:dyDescent="0.25">
      <c r="A8471" s="5" t="str">
        <f t="shared" si="132"/>
        <v>ID4963G8558</v>
      </c>
      <c r="B8471">
        <v>8558</v>
      </c>
      <c r="C8471" t="s">
        <v>458</v>
      </c>
      <c r="D8471">
        <v>4963</v>
      </c>
      <c r="E8471" t="s">
        <v>459</v>
      </c>
      <c r="F8471" t="s">
        <v>2177</v>
      </c>
      <c r="G8471" t="s">
        <v>2180</v>
      </c>
      <c r="H8471" t="s">
        <v>2180</v>
      </c>
      <c r="I8471">
        <v>4959</v>
      </c>
      <c r="K8471" s="1"/>
    </row>
    <row r="8472" spans="1:11" x14ac:dyDescent="0.25">
      <c r="A8472" s="5" t="str">
        <f t="shared" si="132"/>
        <v>ID4964G8559</v>
      </c>
      <c r="B8472">
        <v>8559</v>
      </c>
      <c r="C8472" t="s">
        <v>458</v>
      </c>
      <c r="D8472">
        <v>4964</v>
      </c>
      <c r="E8472" t="s">
        <v>459</v>
      </c>
      <c r="F8472" t="s">
        <v>2177</v>
      </c>
      <c r="G8472" t="s">
        <v>2181</v>
      </c>
      <c r="H8472" t="s">
        <v>2181</v>
      </c>
      <c r="I8472">
        <v>4959</v>
      </c>
      <c r="K8472" s="1"/>
    </row>
    <row r="8473" spans="1:11" x14ac:dyDescent="0.25">
      <c r="A8473" s="5" t="str">
        <f t="shared" si="132"/>
        <v>ID4957G8560</v>
      </c>
      <c r="B8473">
        <v>8560</v>
      </c>
      <c r="C8473" t="s">
        <v>458</v>
      </c>
      <c r="D8473">
        <v>4957</v>
      </c>
      <c r="E8473" t="s">
        <v>459</v>
      </c>
      <c r="F8473" t="s">
        <v>491</v>
      </c>
      <c r="G8473" t="s">
        <v>2175</v>
      </c>
      <c r="H8473" t="s">
        <v>2175</v>
      </c>
      <c r="I8473">
        <v>5033</v>
      </c>
      <c r="K8473" s="1"/>
    </row>
    <row r="8474" spans="1:11" x14ac:dyDescent="0.25">
      <c r="A8474" s="5" t="str">
        <f t="shared" si="132"/>
        <v>ID4958G8561</v>
      </c>
      <c r="B8474">
        <v>8561</v>
      </c>
      <c r="C8474" t="s">
        <v>458</v>
      </c>
      <c r="D8474">
        <v>4958</v>
      </c>
      <c r="E8474" t="s">
        <v>459</v>
      </c>
      <c r="F8474" t="s">
        <v>2176</v>
      </c>
      <c r="G8474" t="s">
        <v>2175</v>
      </c>
      <c r="H8474" t="s">
        <v>2175</v>
      </c>
      <c r="I8474">
        <v>5106</v>
      </c>
      <c r="K8474" s="1"/>
    </row>
    <row r="8475" spans="1:11" x14ac:dyDescent="0.25">
      <c r="A8475" s="5" t="str">
        <f t="shared" si="132"/>
        <v>ID4983G8562</v>
      </c>
      <c r="B8475">
        <v>8562</v>
      </c>
      <c r="C8475" t="s">
        <v>68</v>
      </c>
      <c r="D8475">
        <v>4983</v>
      </c>
      <c r="E8475" t="s">
        <v>85</v>
      </c>
      <c r="F8475" t="s">
        <v>85</v>
      </c>
      <c r="G8475" t="s">
        <v>363</v>
      </c>
      <c r="H8475" t="s">
        <v>2196</v>
      </c>
      <c r="I8475">
        <v>430</v>
      </c>
      <c r="K8475" s="1"/>
    </row>
    <row r="8476" spans="1:11" x14ac:dyDescent="0.25">
      <c r="A8476" s="5" t="str">
        <f t="shared" si="132"/>
        <v>ID4984G8563</v>
      </c>
      <c r="B8476">
        <v>8563</v>
      </c>
      <c r="C8476" t="s">
        <v>68</v>
      </c>
      <c r="D8476">
        <v>4984</v>
      </c>
      <c r="E8476" t="s">
        <v>85</v>
      </c>
      <c r="F8476" t="s">
        <v>85</v>
      </c>
      <c r="G8476" t="s">
        <v>363</v>
      </c>
      <c r="H8476" t="s">
        <v>2197</v>
      </c>
      <c r="I8476">
        <v>430</v>
      </c>
      <c r="K8476" s="1"/>
    </row>
    <row r="8477" spans="1:11" x14ac:dyDescent="0.25">
      <c r="A8477" s="5" t="str">
        <f t="shared" si="132"/>
        <v>ID4743G8564</v>
      </c>
      <c r="B8477">
        <v>8564</v>
      </c>
      <c r="C8477" t="s">
        <v>68</v>
      </c>
      <c r="D8477">
        <v>4743</v>
      </c>
      <c r="E8477" t="s">
        <v>81</v>
      </c>
      <c r="F8477" t="s">
        <v>1609</v>
      </c>
      <c r="G8477" t="s">
        <v>1610</v>
      </c>
      <c r="H8477" t="s">
        <v>2022</v>
      </c>
      <c r="I8477">
        <v>3924</v>
      </c>
      <c r="K8477" s="1"/>
    </row>
    <row r="8478" spans="1:11" x14ac:dyDescent="0.25">
      <c r="A8478" s="5" t="str">
        <f t="shared" si="132"/>
        <v>ID4976G8565</v>
      </c>
      <c r="B8478">
        <v>8565</v>
      </c>
      <c r="C8478" t="s">
        <v>68</v>
      </c>
      <c r="D8478">
        <v>4976</v>
      </c>
      <c r="E8478" t="s">
        <v>84</v>
      </c>
      <c r="F8478" t="s">
        <v>347</v>
      </c>
      <c r="G8478" t="s">
        <v>1449</v>
      </c>
      <c r="H8478" t="s">
        <v>1449</v>
      </c>
      <c r="I8478">
        <v>386</v>
      </c>
      <c r="K8478" s="1"/>
    </row>
    <row r="8479" spans="1:11" x14ac:dyDescent="0.25">
      <c r="A8479" s="5" t="str">
        <f t="shared" si="132"/>
        <v>ID4977G8566</v>
      </c>
      <c r="B8479">
        <v>8566</v>
      </c>
      <c r="C8479" t="s">
        <v>68</v>
      </c>
      <c r="D8479">
        <v>4977</v>
      </c>
      <c r="E8479" t="s">
        <v>84</v>
      </c>
      <c r="F8479" t="s">
        <v>347</v>
      </c>
      <c r="G8479" t="s">
        <v>1449</v>
      </c>
      <c r="H8479" t="s">
        <v>86</v>
      </c>
      <c r="I8479">
        <v>4976</v>
      </c>
      <c r="K8479" s="1"/>
    </row>
    <row r="8480" spans="1:11" x14ac:dyDescent="0.25">
      <c r="A8480" s="5" t="str">
        <f t="shared" si="132"/>
        <v>ID4978G8567</v>
      </c>
      <c r="B8480">
        <v>8567</v>
      </c>
      <c r="C8480" t="s">
        <v>68</v>
      </c>
      <c r="D8480">
        <v>4978</v>
      </c>
      <c r="E8480" t="s">
        <v>84</v>
      </c>
      <c r="F8480" t="s">
        <v>347</v>
      </c>
      <c r="G8480" t="s">
        <v>1449</v>
      </c>
      <c r="H8480" t="s">
        <v>2191</v>
      </c>
      <c r="I8480">
        <v>4976</v>
      </c>
      <c r="K8480" s="1"/>
    </row>
    <row r="8481" spans="1:11" x14ac:dyDescent="0.25">
      <c r="A8481" s="5" t="str">
        <f t="shared" si="132"/>
        <v>ID4979G8568</v>
      </c>
      <c r="B8481">
        <v>8568</v>
      </c>
      <c r="C8481" t="s">
        <v>68</v>
      </c>
      <c r="D8481">
        <v>4979</v>
      </c>
      <c r="E8481" t="s">
        <v>84</v>
      </c>
      <c r="F8481" t="s">
        <v>347</v>
      </c>
      <c r="G8481" t="s">
        <v>1449</v>
      </c>
      <c r="H8481" t="s">
        <v>2192</v>
      </c>
      <c r="I8481">
        <v>4976</v>
      </c>
      <c r="K8481" s="1"/>
    </row>
    <row r="8482" spans="1:11" x14ac:dyDescent="0.25">
      <c r="A8482" s="5" t="str">
        <f t="shared" si="132"/>
        <v>ID4980G8569</v>
      </c>
      <c r="B8482">
        <v>8569</v>
      </c>
      <c r="C8482" t="s">
        <v>68</v>
      </c>
      <c r="D8482">
        <v>4980</v>
      </c>
      <c r="E8482" t="s">
        <v>84</v>
      </c>
      <c r="F8482" t="s">
        <v>347</v>
      </c>
      <c r="G8482" t="s">
        <v>1449</v>
      </c>
      <c r="H8482" t="s">
        <v>2193</v>
      </c>
      <c r="I8482">
        <v>4976</v>
      </c>
      <c r="K8482" s="1"/>
    </row>
    <row r="8483" spans="1:11" x14ac:dyDescent="0.25">
      <c r="A8483" s="5" t="str">
        <f t="shared" si="132"/>
        <v>ID4981G8570</v>
      </c>
      <c r="B8483">
        <v>8570</v>
      </c>
      <c r="C8483" t="s">
        <v>68</v>
      </c>
      <c r="D8483">
        <v>4981</v>
      </c>
      <c r="E8483" t="s">
        <v>84</v>
      </c>
      <c r="F8483" t="s">
        <v>347</v>
      </c>
      <c r="G8483" t="s">
        <v>1449</v>
      </c>
      <c r="H8483" t="s">
        <v>2194</v>
      </c>
      <c r="I8483">
        <v>4976</v>
      </c>
      <c r="K8483" s="1"/>
    </row>
    <row r="8484" spans="1:11" x14ac:dyDescent="0.25">
      <c r="A8484" s="5" t="str">
        <f t="shared" si="132"/>
        <v>ID4982G8571</v>
      </c>
      <c r="B8484">
        <v>8571</v>
      </c>
      <c r="C8484" t="s">
        <v>68</v>
      </c>
      <c r="D8484">
        <v>4982</v>
      </c>
      <c r="E8484" t="s">
        <v>84</v>
      </c>
      <c r="F8484" t="s">
        <v>347</v>
      </c>
      <c r="G8484" t="s">
        <v>1449</v>
      </c>
      <c r="H8484" t="s">
        <v>2195</v>
      </c>
      <c r="I8484">
        <v>4976</v>
      </c>
      <c r="K8484" s="1"/>
    </row>
    <row r="8485" spans="1:11" x14ac:dyDescent="0.25">
      <c r="A8485" s="5" t="str">
        <f t="shared" si="132"/>
        <v>ID4969G8572</v>
      </c>
      <c r="B8485">
        <v>8572</v>
      </c>
      <c r="C8485" t="s">
        <v>68</v>
      </c>
      <c r="D8485">
        <v>4969</v>
      </c>
      <c r="E8485" t="s">
        <v>92</v>
      </c>
      <c r="F8485" t="s">
        <v>162</v>
      </c>
      <c r="G8485" t="s">
        <v>865</v>
      </c>
      <c r="H8485" t="s">
        <v>865</v>
      </c>
      <c r="I8485">
        <v>395</v>
      </c>
      <c r="K8485" s="1"/>
    </row>
    <row r="8486" spans="1:11" x14ac:dyDescent="0.25">
      <c r="A8486" s="5" t="str">
        <f t="shared" si="132"/>
        <v>ID4970G8573</v>
      </c>
      <c r="B8486">
        <v>8573</v>
      </c>
      <c r="C8486" t="s">
        <v>68</v>
      </c>
      <c r="D8486">
        <v>4970</v>
      </c>
      <c r="E8486" t="s">
        <v>92</v>
      </c>
      <c r="F8486" t="s">
        <v>162</v>
      </c>
      <c r="G8486" t="s">
        <v>865</v>
      </c>
      <c r="H8486" t="s">
        <v>2187</v>
      </c>
      <c r="I8486">
        <v>4969</v>
      </c>
      <c r="K8486" s="1"/>
    </row>
    <row r="8487" spans="1:11" x14ac:dyDescent="0.25">
      <c r="A8487" s="5" t="str">
        <f t="shared" si="132"/>
        <v>ID4971G8574</v>
      </c>
      <c r="B8487">
        <v>8574</v>
      </c>
      <c r="C8487" t="s">
        <v>68</v>
      </c>
      <c r="D8487">
        <v>4971</v>
      </c>
      <c r="E8487" t="s">
        <v>92</v>
      </c>
      <c r="F8487" t="s">
        <v>162</v>
      </c>
      <c r="G8487" t="s">
        <v>865</v>
      </c>
      <c r="H8487" t="s">
        <v>2188</v>
      </c>
      <c r="I8487">
        <v>4969</v>
      </c>
      <c r="K8487" s="1"/>
    </row>
    <row r="8488" spans="1:11" x14ac:dyDescent="0.25">
      <c r="A8488" s="5" t="str">
        <f t="shared" si="132"/>
        <v>ID4972G8575</v>
      </c>
      <c r="B8488">
        <v>8575</v>
      </c>
      <c r="C8488" t="s">
        <v>68</v>
      </c>
      <c r="D8488">
        <v>4972</v>
      </c>
      <c r="E8488" t="s">
        <v>92</v>
      </c>
      <c r="F8488" t="s">
        <v>162</v>
      </c>
      <c r="G8488" t="s">
        <v>865</v>
      </c>
      <c r="H8488" t="s">
        <v>2189</v>
      </c>
      <c r="I8488">
        <v>4969</v>
      </c>
      <c r="K8488" s="1"/>
    </row>
    <row r="8489" spans="1:11" x14ac:dyDescent="0.25">
      <c r="A8489" s="5" t="str">
        <f t="shared" si="132"/>
        <v>ID4973G8576</v>
      </c>
      <c r="B8489">
        <v>8576</v>
      </c>
      <c r="C8489" t="s">
        <v>68</v>
      </c>
      <c r="D8489">
        <v>4973</v>
      </c>
      <c r="E8489" t="s">
        <v>92</v>
      </c>
      <c r="F8489" t="s">
        <v>162</v>
      </c>
      <c r="G8489" t="s">
        <v>865</v>
      </c>
      <c r="H8489" t="s">
        <v>2190</v>
      </c>
      <c r="I8489">
        <v>4969</v>
      </c>
      <c r="K8489" s="1"/>
    </row>
    <row r="8490" spans="1:11" x14ac:dyDescent="0.25">
      <c r="A8490" s="5" t="str">
        <f t="shared" si="132"/>
        <v>ID4974G8577</v>
      </c>
      <c r="B8490">
        <v>8577</v>
      </c>
      <c r="C8490" t="s">
        <v>68</v>
      </c>
      <c r="D8490">
        <v>4974</v>
      </c>
      <c r="E8490" t="s">
        <v>92</v>
      </c>
      <c r="F8490" t="s">
        <v>162</v>
      </c>
      <c r="G8490" t="s">
        <v>865</v>
      </c>
      <c r="H8490" t="s">
        <v>844</v>
      </c>
      <c r="I8490">
        <v>4969</v>
      </c>
      <c r="K8490" s="1"/>
    </row>
    <row r="8491" spans="1:11" x14ac:dyDescent="0.25">
      <c r="A8491" s="5" t="str">
        <f t="shared" si="132"/>
        <v>ID5208G8578</v>
      </c>
      <c r="B8491">
        <v>8578</v>
      </c>
      <c r="C8491" t="s">
        <v>68</v>
      </c>
      <c r="D8491">
        <v>5208</v>
      </c>
      <c r="E8491" t="s">
        <v>84</v>
      </c>
      <c r="F8491" t="s">
        <v>348</v>
      </c>
      <c r="G8491" t="s">
        <v>1171</v>
      </c>
      <c r="H8491" t="s">
        <v>2361</v>
      </c>
      <c r="I8491">
        <v>2825</v>
      </c>
      <c r="K8491" s="1"/>
    </row>
    <row r="8492" spans="1:11" x14ac:dyDescent="0.25">
      <c r="A8492" s="5" t="str">
        <f t="shared" si="132"/>
        <v>ID5209G8579</v>
      </c>
      <c r="B8492">
        <v>8579</v>
      </c>
      <c r="C8492" t="s">
        <v>68</v>
      </c>
      <c r="D8492">
        <v>5209</v>
      </c>
      <c r="E8492" t="s">
        <v>84</v>
      </c>
      <c r="F8492" t="s">
        <v>348</v>
      </c>
      <c r="G8492" t="s">
        <v>1224</v>
      </c>
      <c r="H8492" t="s">
        <v>2362</v>
      </c>
      <c r="I8492">
        <v>2920</v>
      </c>
      <c r="K8492" s="1"/>
    </row>
    <row r="8493" spans="1:11" x14ac:dyDescent="0.25">
      <c r="A8493" s="5" t="str">
        <f t="shared" si="132"/>
        <v>ID4998G8580</v>
      </c>
      <c r="B8493">
        <v>8580</v>
      </c>
      <c r="C8493" t="s">
        <v>68</v>
      </c>
      <c r="D8493">
        <v>4998</v>
      </c>
      <c r="E8493" t="s">
        <v>84</v>
      </c>
      <c r="F8493" t="s">
        <v>348</v>
      </c>
      <c r="G8493" t="s">
        <v>450</v>
      </c>
      <c r="H8493" t="s">
        <v>1507</v>
      </c>
      <c r="I8493">
        <v>4017</v>
      </c>
      <c r="K8493" s="1"/>
    </row>
    <row r="8494" spans="1:11" x14ac:dyDescent="0.25">
      <c r="A8494" s="5" t="str">
        <f t="shared" si="132"/>
        <v>ID4999G8581</v>
      </c>
      <c r="B8494">
        <v>8581</v>
      </c>
      <c r="C8494" t="s">
        <v>68</v>
      </c>
      <c r="D8494">
        <v>4999</v>
      </c>
      <c r="E8494" t="s">
        <v>84</v>
      </c>
      <c r="F8494" t="s">
        <v>348</v>
      </c>
      <c r="G8494" t="s">
        <v>450</v>
      </c>
      <c r="H8494" t="s">
        <v>2210</v>
      </c>
      <c r="I8494">
        <v>4017</v>
      </c>
      <c r="K8494" s="1"/>
    </row>
    <row r="8495" spans="1:11" x14ac:dyDescent="0.25">
      <c r="A8495" s="5" t="str">
        <f t="shared" si="132"/>
        <v>ID5200G8582</v>
      </c>
      <c r="B8495">
        <v>8582</v>
      </c>
      <c r="C8495" t="s">
        <v>68</v>
      </c>
      <c r="D8495">
        <v>5200</v>
      </c>
      <c r="E8495" t="s">
        <v>84</v>
      </c>
      <c r="F8495" t="s">
        <v>348</v>
      </c>
      <c r="G8495" t="s">
        <v>450</v>
      </c>
      <c r="H8495" t="s">
        <v>2355</v>
      </c>
      <c r="I8495">
        <v>4017</v>
      </c>
      <c r="K8495" s="1"/>
    </row>
    <row r="8496" spans="1:11" x14ac:dyDescent="0.25">
      <c r="A8496" s="5" t="str">
        <f t="shared" si="132"/>
        <v>ID5201G8583</v>
      </c>
      <c r="B8496">
        <v>8583</v>
      </c>
      <c r="C8496" t="s">
        <v>68</v>
      </c>
      <c r="D8496">
        <v>5201</v>
      </c>
      <c r="E8496" t="s">
        <v>84</v>
      </c>
      <c r="F8496" t="s">
        <v>348</v>
      </c>
      <c r="G8496" t="s">
        <v>450</v>
      </c>
      <c r="H8496" t="s">
        <v>2356</v>
      </c>
      <c r="I8496">
        <v>4017</v>
      </c>
      <c r="K8496" s="1"/>
    </row>
    <row r="8497" spans="1:11" x14ac:dyDescent="0.25">
      <c r="A8497" s="5" t="str">
        <f t="shared" si="132"/>
        <v>ID5202G8584</v>
      </c>
      <c r="B8497">
        <v>8584</v>
      </c>
      <c r="C8497" t="s">
        <v>68</v>
      </c>
      <c r="D8497">
        <v>5202</v>
      </c>
      <c r="E8497" t="s">
        <v>84</v>
      </c>
      <c r="F8497" t="s">
        <v>348</v>
      </c>
      <c r="G8497" t="s">
        <v>450</v>
      </c>
      <c r="H8497" t="s">
        <v>2357</v>
      </c>
      <c r="I8497">
        <v>4017</v>
      </c>
      <c r="K8497" s="1"/>
    </row>
    <row r="8498" spans="1:11" x14ac:dyDescent="0.25">
      <c r="A8498" s="5" t="str">
        <f t="shared" si="132"/>
        <v>ID5152G8585</v>
      </c>
      <c r="B8498">
        <v>8585</v>
      </c>
      <c r="C8498" t="s">
        <v>68</v>
      </c>
      <c r="D8498">
        <v>5152</v>
      </c>
      <c r="E8498" t="s">
        <v>84</v>
      </c>
      <c r="F8498" t="s">
        <v>348</v>
      </c>
      <c r="G8498" t="s">
        <v>450</v>
      </c>
      <c r="H8498" t="s">
        <v>2321</v>
      </c>
      <c r="I8498">
        <v>4017</v>
      </c>
      <c r="K8498" s="1"/>
    </row>
    <row r="8499" spans="1:11" x14ac:dyDescent="0.25">
      <c r="A8499" s="5" t="str">
        <f t="shared" si="132"/>
        <v>ID4989G8586</v>
      </c>
      <c r="B8499">
        <v>8586</v>
      </c>
      <c r="C8499" t="s">
        <v>68</v>
      </c>
      <c r="D8499">
        <v>4989</v>
      </c>
      <c r="E8499" t="s">
        <v>84</v>
      </c>
      <c r="F8499" t="s">
        <v>348</v>
      </c>
      <c r="G8499" t="s">
        <v>2139</v>
      </c>
      <c r="H8499" t="s">
        <v>1605</v>
      </c>
      <c r="I8499">
        <v>4904</v>
      </c>
      <c r="K8499" s="1"/>
    </row>
    <row r="8500" spans="1:11" x14ac:dyDescent="0.25">
      <c r="A8500" s="5" t="str">
        <f t="shared" si="132"/>
        <v>ID4990G8587</v>
      </c>
      <c r="B8500">
        <v>8587</v>
      </c>
      <c r="C8500" t="s">
        <v>68</v>
      </c>
      <c r="D8500">
        <v>4990</v>
      </c>
      <c r="E8500" t="s">
        <v>84</v>
      </c>
      <c r="F8500" t="s">
        <v>348</v>
      </c>
      <c r="G8500" t="s">
        <v>2139</v>
      </c>
      <c r="H8500" t="s">
        <v>2202</v>
      </c>
      <c r="I8500">
        <v>4904</v>
      </c>
      <c r="K8500" s="1"/>
    </row>
    <row r="8501" spans="1:11" x14ac:dyDescent="0.25">
      <c r="A8501" s="5" t="str">
        <f t="shared" si="132"/>
        <v>ID4991G8588</v>
      </c>
      <c r="B8501">
        <v>8588</v>
      </c>
      <c r="C8501" t="s">
        <v>68</v>
      </c>
      <c r="D8501">
        <v>4991</v>
      </c>
      <c r="E8501" t="s">
        <v>84</v>
      </c>
      <c r="F8501" t="s">
        <v>348</v>
      </c>
      <c r="G8501" t="s">
        <v>2139</v>
      </c>
      <c r="H8501" t="s">
        <v>2203</v>
      </c>
      <c r="I8501">
        <v>4904</v>
      </c>
      <c r="K8501" s="1"/>
    </row>
    <row r="8502" spans="1:11" x14ac:dyDescent="0.25">
      <c r="A8502" s="5" t="str">
        <f t="shared" si="132"/>
        <v>ID4992G8589</v>
      </c>
      <c r="B8502">
        <v>8589</v>
      </c>
      <c r="C8502" t="s">
        <v>68</v>
      </c>
      <c r="D8502">
        <v>4992</v>
      </c>
      <c r="E8502" t="s">
        <v>84</v>
      </c>
      <c r="F8502" t="s">
        <v>348</v>
      </c>
      <c r="G8502" t="s">
        <v>2139</v>
      </c>
      <c r="H8502" t="s">
        <v>2204</v>
      </c>
      <c r="I8502">
        <v>4904</v>
      </c>
      <c r="K8502" s="1"/>
    </row>
    <row r="8503" spans="1:11" x14ac:dyDescent="0.25">
      <c r="A8503" s="5" t="str">
        <f t="shared" si="132"/>
        <v>ID4993G8590</v>
      </c>
      <c r="B8503">
        <v>8590</v>
      </c>
      <c r="C8503" t="s">
        <v>68</v>
      </c>
      <c r="D8503">
        <v>4993</v>
      </c>
      <c r="E8503" t="s">
        <v>84</v>
      </c>
      <c r="F8503" t="s">
        <v>348</v>
      </c>
      <c r="G8503" t="s">
        <v>2139</v>
      </c>
      <c r="H8503" t="s">
        <v>2205</v>
      </c>
      <c r="I8503">
        <v>4904</v>
      </c>
      <c r="K8503" s="1"/>
    </row>
    <row r="8504" spans="1:11" x14ac:dyDescent="0.25">
      <c r="A8504" s="5" t="str">
        <f t="shared" si="132"/>
        <v>ID4985G8591</v>
      </c>
      <c r="B8504">
        <v>8591</v>
      </c>
      <c r="C8504" t="s">
        <v>68</v>
      </c>
      <c r="D8504">
        <v>4985</v>
      </c>
      <c r="E8504" t="s">
        <v>84</v>
      </c>
      <c r="F8504" t="s">
        <v>348</v>
      </c>
      <c r="G8504" t="s">
        <v>2198</v>
      </c>
      <c r="H8504" t="s">
        <v>2198</v>
      </c>
      <c r="I8504">
        <v>387</v>
      </c>
      <c r="K8504" s="1"/>
    </row>
    <row r="8505" spans="1:11" x14ac:dyDescent="0.25">
      <c r="A8505" s="5" t="str">
        <f t="shared" si="132"/>
        <v>ID4986G8592</v>
      </c>
      <c r="B8505">
        <v>8592</v>
      </c>
      <c r="C8505" t="s">
        <v>68</v>
      </c>
      <c r="D8505">
        <v>4986</v>
      </c>
      <c r="E8505" t="s">
        <v>84</v>
      </c>
      <c r="F8505" t="s">
        <v>348</v>
      </c>
      <c r="G8505" t="s">
        <v>2199</v>
      </c>
      <c r="H8505" t="s">
        <v>2199</v>
      </c>
      <c r="I8505">
        <v>387</v>
      </c>
      <c r="K8505" s="1"/>
    </row>
    <row r="8506" spans="1:11" x14ac:dyDescent="0.25">
      <c r="A8506" s="5" t="str">
        <f t="shared" si="132"/>
        <v>ID4987G8593</v>
      </c>
      <c r="B8506">
        <v>8593</v>
      </c>
      <c r="C8506" t="s">
        <v>68</v>
      </c>
      <c r="D8506">
        <v>4987</v>
      </c>
      <c r="E8506" t="s">
        <v>84</v>
      </c>
      <c r="F8506" t="s">
        <v>348</v>
      </c>
      <c r="G8506" t="s">
        <v>2199</v>
      </c>
      <c r="H8506" t="s">
        <v>2200</v>
      </c>
      <c r="I8506">
        <v>4986</v>
      </c>
      <c r="K8506" s="1"/>
    </row>
    <row r="8507" spans="1:11" x14ac:dyDescent="0.25">
      <c r="A8507" s="5" t="str">
        <f t="shared" si="132"/>
        <v>ID4988G8594</v>
      </c>
      <c r="B8507">
        <v>8594</v>
      </c>
      <c r="C8507" t="s">
        <v>68</v>
      </c>
      <c r="D8507">
        <v>4988</v>
      </c>
      <c r="E8507" t="s">
        <v>84</v>
      </c>
      <c r="F8507" t="s">
        <v>348</v>
      </c>
      <c r="G8507" t="s">
        <v>2199</v>
      </c>
      <c r="H8507" t="s">
        <v>2201</v>
      </c>
      <c r="I8507">
        <v>4986</v>
      </c>
      <c r="K8507" s="1"/>
    </row>
    <row r="8508" spans="1:11" x14ac:dyDescent="0.25">
      <c r="A8508" s="5" t="str">
        <f t="shared" si="132"/>
        <v>ID4994G8595</v>
      </c>
      <c r="B8508">
        <v>8595</v>
      </c>
      <c r="C8508" t="s">
        <v>68</v>
      </c>
      <c r="D8508">
        <v>4994</v>
      </c>
      <c r="E8508" t="s">
        <v>84</v>
      </c>
      <c r="F8508" t="s">
        <v>348</v>
      </c>
      <c r="G8508" t="s">
        <v>2206</v>
      </c>
      <c r="H8508" t="s">
        <v>2206</v>
      </c>
      <c r="I8508">
        <v>387</v>
      </c>
      <c r="K8508" s="1"/>
    </row>
    <row r="8509" spans="1:11" x14ac:dyDescent="0.25">
      <c r="A8509" s="5" t="str">
        <f t="shared" si="132"/>
        <v>ID4995G8596</v>
      </c>
      <c r="B8509">
        <v>8596</v>
      </c>
      <c r="C8509" t="s">
        <v>68</v>
      </c>
      <c r="D8509">
        <v>4995</v>
      </c>
      <c r="E8509" t="s">
        <v>84</v>
      </c>
      <c r="F8509" t="s">
        <v>348</v>
      </c>
      <c r="G8509" t="s">
        <v>2206</v>
      </c>
      <c r="H8509" t="s">
        <v>2207</v>
      </c>
      <c r="I8509">
        <v>4994</v>
      </c>
      <c r="K8509" s="1"/>
    </row>
    <row r="8510" spans="1:11" x14ac:dyDescent="0.25">
      <c r="A8510" s="5" t="str">
        <f t="shared" si="132"/>
        <v>ID4996G8597</v>
      </c>
      <c r="B8510">
        <v>8597</v>
      </c>
      <c r="C8510" t="s">
        <v>68</v>
      </c>
      <c r="D8510">
        <v>4996</v>
      </c>
      <c r="E8510" t="s">
        <v>84</v>
      </c>
      <c r="F8510" t="s">
        <v>348</v>
      </c>
      <c r="G8510" t="s">
        <v>2206</v>
      </c>
      <c r="H8510" t="s">
        <v>2208</v>
      </c>
      <c r="I8510">
        <v>4994</v>
      </c>
      <c r="K8510" s="1"/>
    </row>
    <row r="8511" spans="1:11" x14ac:dyDescent="0.25">
      <c r="A8511" s="5" t="str">
        <f t="shared" si="132"/>
        <v>ID4997G8598</v>
      </c>
      <c r="B8511">
        <v>8598</v>
      </c>
      <c r="C8511" t="s">
        <v>68</v>
      </c>
      <c r="D8511">
        <v>4997</v>
      </c>
      <c r="E8511" t="s">
        <v>84</v>
      </c>
      <c r="F8511" t="s">
        <v>348</v>
      </c>
      <c r="G8511" t="s">
        <v>2206</v>
      </c>
      <c r="H8511" t="s">
        <v>2209</v>
      </c>
      <c r="I8511">
        <v>4994</v>
      </c>
      <c r="K8511" s="1"/>
    </row>
    <row r="8512" spans="1:11" x14ac:dyDescent="0.25">
      <c r="A8512" s="5" t="str">
        <f t="shared" si="132"/>
        <v>ID5203G8599</v>
      </c>
      <c r="B8512">
        <v>8599</v>
      </c>
      <c r="C8512" t="s">
        <v>68</v>
      </c>
      <c r="D8512">
        <v>5203</v>
      </c>
      <c r="E8512" t="s">
        <v>84</v>
      </c>
      <c r="F8512" t="s">
        <v>348</v>
      </c>
      <c r="G8512" t="s">
        <v>119</v>
      </c>
      <c r="H8512" t="s">
        <v>119</v>
      </c>
      <c r="I8512">
        <v>387</v>
      </c>
      <c r="K8512" s="1"/>
    </row>
    <row r="8513" spans="1:11" x14ac:dyDescent="0.25">
      <c r="A8513" s="5" t="str">
        <f t="shared" si="132"/>
        <v>ID5204G8600</v>
      </c>
      <c r="B8513">
        <v>8600</v>
      </c>
      <c r="C8513" t="s">
        <v>68</v>
      </c>
      <c r="D8513">
        <v>5204</v>
      </c>
      <c r="E8513" t="s">
        <v>84</v>
      </c>
      <c r="F8513" t="s">
        <v>348</v>
      </c>
      <c r="G8513" t="s">
        <v>119</v>
      </c>
      <c r="H8513" t="s">
        <v>2358</v>
      </c>
      <c r="I8513">
        <v>5203</v>
      </c>
      <c r="K8513" s="1"/>
    </row>
    <row r="8514" spans="1:11" x14ac:dyDescent="0.25">
      <c r="A8514" s="5" t="str">
        <f t="shared" si="132"/>
        <v>ID5205G8601</v>
      </c>
      <c r="B8514">
        <v>8601</v>
      </c>
      <c r="C8514" t="s">
        <v>68</v>
      </c>
      <c r="D8514">
        <v>5205</v>
      </c>
      <c r="E8514" t="s">
        <v>84</v>
      </c>
      <c r="F8514" t="s">
        <v>348</v>
      </c>
      <c r="G8514" t="s">
        <v>119</v>
      </c>
      <c r="H8514" t="s">
        <v>2359</v>
      </c>
      <c r="I8514">
        <v>5203</v>
      </c>
      <c r="K8514" s="1"/>
    </row>
    <row r="8515" spans="1:11" x14ac:dyDescent="0.25">
      <c r="A8515" s="5" t="str">
        <f t="shared" ref="A8515:A8559" si="133">"ID"&amp;D8515&amp;"G"&amp;B8515</f>
        <v>ID5206G8602</v>
      </c>
      <c r="B8515">
        <v>8602</v>
      </c>
      <c r="C8515" t="s">
        <v>68</v>
      </c>
      <c r="D8515">
        <v>5206</v>
      </c>
      <c r="E8515" t="s">
        <v>84</v>
      </c>
      <c r="F8515" t="s">
        <v>348</v>
      </c>
      <c r="G8515" t="s">
        <v>119</v>
      </c>
      <c r="H8515" t="s">
        <v>2360</v>
      </c>
      <c r="I8515">
        <v>5203</v>
      </c>
      <c r="K8515" s="1"/>
    </row>
    <row r="8516" spans="1:11" x14ac:dyDescent="0.25">
      <c r="A8516" s="5" t="str">
        <f t="shared" si="133"/>
        <v>ID5207G8603</v>
      </c>
      <c r="B8516">
        <v>8603</v>
      </c>
      <c r="C8516" t="s">
        <v>68</v>
      </c>
      <c r="D8516">
        <v>5207</v>
      </c>
      <c r="E8516" t="s">
        <v>84</v>
      </c>
      <c r="F8516" t="s">
        <v>348</v>
      </c>
      <c r="G8516" t="s">
        <v>119</v>
      </c>
      <c r="H8516" t="s">
        <v>1696</v>
      </c>
      <c r="I8516">
        <v>5203</v>
      </c>
      <c r="K8516" s="1"/>
    </row>
    <row r="8517" spans="1:11" x14ac:dyDescent="0.25">
      <c r="A8517" s="5" t="str">
        <f t="shared" si="133"/>
        <v>ID5215G8604</v>
      </c>
      <c r="B8517">
        <v>8604</v>
      </c>
      <c r="C8517" t="s">
        <v>68</v>
      </c>
      <c r="D8517">
        <v>5215</v>
      </c>
      <c r="E8517" t="s">
        <v>84</v>
      </c>
      <c r="F8517" t="s">
        <v>2162</v>
      </c>
      <c r="G8517" t="s">
        <v>2367</v>
      </c>
      <c r="H8517" t="s">
        <v>2367</v>
      </c>
      <c r="I8517">
        <v>4939</v>
      </c>
      <c r="K8517" s="1"/>
    </row>
    <row r="8518" spans="1:11" x14ac:dyDescent="0.25">
      <c r="A8518" s="5" t="str">
        <f t="shared" si="133"/>
        <v>ID5216G8605</v>
      </c>
      <c r="B8518">
        <v>8605</v>
      </c>
      <c r="C8518" t="s">
        <v>68</v>
      </c>
      <c r="D8518">
        <v>5216</v>
      </c>
      <c r="E8518" t="s">
        <v>84</v>
      </c>
      <c r="F8518" t="s">
        <v>2162</v>
      </c>
      <c r="G8518" t="s">
        <v>2368</v>
      </c>
      <c r="H8518" t="s">
        <v>2368</v>
      </c>
      <c r="I8518">
        <v>4939</v>
      </c>
      <c r="K8518" s="1"/>
    </row>
    <row r="8519" spans="1:11" x14ac:dyDescent="0.25">
      <c r="A8519" s="5" t="str">
        <f t="shared" si="133"/>
        <v>ID5217G8606</v>
      </c>
      <c r="B8519">
        <v>8606</v>
      </c>
      <c r="C8519" t="s">
        <v>68</v>
      </c>
      <c r="D8519">
        <v>5217</v>
      </c>
      <c r="E8519" t="s">
        <v>84</v>
      </c>
      <c r="F8519" t="s">
        <v>2162</v>
      </c>
      <c r="G8519" t="s">
        <v>2369</v>
      </c>
      <c r="H8519" t="s">
        <v>2369</v>
      </c>
      <c r="I8519">
        <v>4939</v>
      </c>
      <c r="K8519" s="1"/>
    </row>
    <row r="8520" spans="1:11" x14ac:dyDescent="0.25">
      <c r="A8520" s="5" t="str">
        <f t="shared" si="133"/>
        <v>ID5218G8607</v>
      </c>
      <c r="B8520">
        <v>8607</v>
      </c>
      <c r="C8520" t="s">
        <v>68</v>
      </c>
      <c r="D8520">
        <v>5218</v>
      </c>
      <c r="E8520" t="s">
        <v>206</v>
      </c>
      <c r="F8520" t="s">
        <v>212</v>
      </c>
      <c r="G8520" t="s">
        <v>1567</v>
      </c>
      <c r="H8520" t="s">
        <v>2370</v>
      </c>
      <c r="I8520">
        <v>3850</v>
      </c>
      <c r="K8520" s="1"/>
    </row>
    <row r="8521" spans="1:11" x14ac:dyDescent="0.25">
      <c r="A8521" s="5" t="str">
        <f t="shared" si="133"/>
        <v>ID5219G8608</v>
      </c>
      <c r="B8521">
        <v>8608</v>
      </c>
      <c r="C8521" t="s">
        <v>68</v>
      </c>
      <c r="D8521">
        <v>5219</v>
      </c>
      <c r="E8521" t="s">
        <v>206</v>
      </c>
      <c r="F8521" t="s">
        <v>212</v>
      </c>
      <c r="G8521" t="s">
        <v>86</v>
      </c>
      <c r="H8521" t="s">
        <v>665</v>
      </c>
      <c r="I8521">
        <v>730</v>
      </c>
      <c r="K8521" s="1"/>
    </row>
    <row r="8522" spans="1:11" x14ac:dyDescent="0.25">
      <c r="A8522" s="5" t="str">
        <f t="shared" si="133"/>
        <v>ID5210G8609</v>
      </c>
      <c r="B8522">
        <v>8609</v>
      </c>
      <c r="C8522" t="s">
        <v>68</v>
      </c>
      <c r="D8522">
        <v>5210</v>
      </c>
      <c r="E8522" t="s">
        <v>155</v>
      </c>
      <c r="F8522" t="s">
        <v>1856</v>
      </c>
      <c r="G8522" t="s">
        <v>2363</v>
      </c>
      <c r="H8522" t="s">
        <v>2363</v>
      </c>
      <c r="I8522">
        <v>4353</v>
      </c>
      <c r="K8522" s="1"/>
    </row>
    <row r="8523" spans="1:11" x14ac:dyDescent="0.25">
      <c r="A8523" s="5" t="str">
        <f t="shared" si="133"/>
        <v>ID5220G8610</v>
      </c>
      <c r="B8523">
        <v>8610</v>
      </c>
      <c r="C8523" t="s">
        <v>68</v>
      </c>
      <c r="D8523">
        <v>5220</v>
      </c>
      <c r="E8523" t="s">
        <v>83</v>
      </c>
      <c r="F8523" t="s">
        <v>1569</v>
      </c>
      <c r="G8523" t="s">
        <v>1752</v>
      </c>
      <c r="H8523" t="s">
        <v>2371</v>
      </c>
      <c r="I8523">
        <v>4191</v>
      </c>
      <c r="K8523" s="1"/>
    </row>
    <row r="8524" spans="1:11" x14ac:dyDescent="0.25">
      <c r="A8524" s="5" t="str">
        <f t="shared" si="133"/>
        <v>ID5221G8611</v>
      </c>
      <c r="B8524">
        <v>8611</v>
      </c>
      <c r="C8524" t="s">
        <v>68</v>
      </c>
      <c r="D8524">
        <v>5221</v>
      </c>
      <c r="E8524" t="s">
        <v>83</v>
      </c>
      <c r="F8524" t="s">
        <v>1569</v>
      </c>
      <c r="G8524" t="s">
        <v>1752</v>
      </c>
      <c r="H8524" t="s">
        <v>1391</v>
      </c>
      <c r="I8524">
        <v>4191</v>
      </c>
      <c r="K8524" s="1"/>
    </row>
    <row r="8525" spans="1:11" x14ac:dyDescent="0.25">
      <c r="A8525" s="5" t="str">
        <f t="shared" si="133"/>
        <v>ID5222G8612</v>
      </c>
      <c r="B8525">
        <v>8612</v>
      </c>
      <c r="C8525" t="s">
        <v>68</v>
      </c>
      <c r="D8525">
        <v>5222</v>
      </c>
      <c r="E8525" t="s">
        <v>83</v>
      </c>
      <c r="F8525" t="s">
        <v>1569</v>
      </c>
      <c r="G8525" t="s">
        <v>1752</v>
      </c>
      <c r="H8525" t="s">
        <v>2372</v>
      </c>
      <c r="I8525">
        <v>4191</v>
      </c>
      <c r="K8525" s="1"/>
    </row>
    <row r="8526" spans="1:11" x14ac:dyDescent="0.25">
      <c r="A8526" s="5" t="str">
        <f t="shared" si="133"/>
        <v>ID5223G8613</v>
      </c>
      <c r="B8526">
        <v>8613</v>
      </c>
      <c r="C8526" t="s">
        <v>68</v>
      </c>
      <c r="D8526">
        <v>5223</v>
      </c>
      <c r="E8526" t="s">
        <v>83</v>
      </c>
      <c r="F8526" t="s">
        <v>1569</v>
      </c>
      <c r="G8526" t="s">
        <v>1472</v>
      </c>
      <c r="H8526" t="s">
        <v>1666</v>
      </c>
      <c r="I8526">
        <v>4192</v>
      </c>
      <c r="K8526" s="1"/>
    </row>
    <row r="8527" spans="1:11" x14ac:dyDescent="0.25">
      <c r="A8527" s="5" t="str">
        <f t="shared" si="133"/>
        <v>ID5224G8614</v>
      </c>
      <c r="B8527">
        <v>8614</v>
      </c>
      <c r="C8527" t="s">
        <v>68</v>
      </c>
      <c r="D8527">
        <v>5224</v>
      </c>
      <c r="E8527" t="s">
        <v>83</v>
      </c>
      <c r="F8527" t="s">
        <v>1569</v>
      </c>
      <c r="G8527" t="s">
        <v>1472</v>
      </c>
      <c r="H8527" t="s">
        <v>2373</v>
      </c>
      <c r="I8527">
        <v>4192</v>
      </c>
      <c r="K8527" s="1"/>
    </row>
    <row r="8528" spans="1:11" x14ac:dyDescent="0.25">
      <c r="A8528" s="5" t="str">
        <f t="shared" si="133"/>
        <v>ID5225G8615</v>
      </c>
      <c r="B8528">
        <v>8615</v>
      </c>
      <c r="C8528" t="s">
        <v>68</v>
      </c>
      <c r="D8528">
        <v>5225</v>
      </c>
      <c r="E8528" t="s">
        <v>83</v>
      </c>
      <c r="F8528" t="s">
        <v>1569</v>
      </c>
      <c r="G8528" t="s">
        <v>1472</v>
      </c>
      <c r="H8528" t="s">
        <v>2374</v>
      </c>
      <c r="I8528">
        <v>4192</v>
      </c>
      <c r="K8528" s="1"/>
    </row>
    <row r="8529" spans="1:11" x14ac:dyDescent="0.25">
      <c r="A8529" s="5" t="str">
        <f t="shared" si="133"/>
        <v>ID5211G8616</v>
      </c>
      <c r="B8529">
        <v>8616</v>
      </c>
      <c r="C8529" t="s">
        <v>68</v>
      </c>
      <c r="D8529">
        <v>5211</v>
      </c>
      <c r="E8529" t="s">
        <v>84</v>
      </c>
      <c r="F8529" t="s">
        <v>835</v>
      </c>
      <c r="G8529" t="s">
        <v>904</v>
      </c>
      <c r="H8529" t="s">
        <v>1288</v>
      </c>
      <c r="I8529">
        <v>2142</v>
      </c>
      <c r="K8529" s="1"/>
    </row>
    <row r="8530" spans="1:11" x14ac:dyDescent="0.25">
      <c r="A8530" s="5" t="str">
        <f t="shared" si="133"/>
        <v>ID5212G8617</v>
      </c>
      <c r="B8530">
        <v>8617</v>
      </c>
      <c r="C8530" t="s">
        <v>68</v>
      </c>
      <c r="D8530">
        <v>5212</v>
      </c>
      <c r="E8530" t="s">
        <v>84</v>
      </c>
      <c r="F8530" t="s">
        <v>835</v>
      </c>
      <c r="G8530" t="s">
        <v>904</v>
      </c>
      <c r="H8530" t="s">
        <v>2364</v>
      </c>
      <c r="I8530">
        <v>2142</v>
      </c>
      <c r="K8530" s="1"/>
    </row>
    <row r="8531" spans="1:11" x14ac:dyDescent="0.25">
      <c r="A8531" s="5" t="str">
        <f t="shared" si="133"/>
        <v>ID5213G8618</v>
      </c>
      <c r="B8531">
        <v>8618</v>
      </c>
      <c r="C8531" t="s">
        <v>68</v>
      </c>
      <c r="D8531">
        <v>5213</v>
      </c>
      <c r="E8531" t="s">
        <v>84</v>
      </c>
      <c r="F8531" t="s">
        <v>835</v>
      </c>
      <c r="G8531" t="s">
        <v>904</v>
      </c>
      <c r="H8531" t="s">
        <v>2365</v>
      </c>
      <c r="I8531">
        <v>2142</v>
      </c>
      <c r="K8531" s="1"/>
    </row>
    <row r="8532" spans="1:11" x14ac:dyDescent="0.25">
      <c r="A8532" s="5" t="str">
        <f t="shared" si="133"/>
        <v>ID5214G8619</v>
      </c>
      <c r="B8532">
        <v>8619</v>
      </c>
      <c r="C8532" t="s">
        <v>68</v>
      </c>
      <c r="D8532">
        <v>5214</v>
      </c>
      <c r="E8532" t="s">
        <v>84</v>
      </c>
      <c r="F8532" t="s">
        <v>835</v>
      </c>
      <c r="G8532" t="s">
        <v>904</v>
      </c>
      <c r="H8532" t="s">
        <v>2366</v>
      </c>
      <c r="I8532">
        <v>2142</v>
      </c>
      <c r="K8532" s="1"/>
    </row>
    <row r="8533" spans="1:11" x14ac:dyDescent="0.25">
      <c r="A8533" s="5" t="str">
        <f t="shared" si="133"/>
        <v>ID5288G8620</v>
      </c>
      <c r="B8533">
        <v>8620</v>
      </c>
      <c r="C8533" t="s">
        <v>68</v>
      </c>
      <c r="D8533">
        <v>5288</v>
      </c>
      <c r="E8533" t="s">
        <v>155</v>
      </c>
      <c r="F8533" t="s">
        <v>1329</v>
      </c>
      <c r="G8533" t="s">
        <v>1329</v>
      </c>
      <c r="H8533" t="s">
        <v>1329</v>
      </c>
      <c r="I8533">
        <v>187</v>
      </c>
      <c r="K8533" s="1"/>
    </row>
    <row r="8534" spans="1:11" x14ac:dyDescent="0.25">
      <c r="A8534" s="5" t="str">
        <f t="shared" si="133"/>
        <v>ID5289G8621</v>
      </c>
      <c r="B8534">
        <v>8621</v>
      </c>
      <c r="C8534" t="s">
        <v>68</v>
      </c>
      <c r="D8534">
        <v>5289</v>
      </c>
      <c r="E8534" t="s">
        <v>155</v>
      </c>
      <c r="F8534" t="s">
        <v>1329</v>
      </c>
      <c r="G8534" t="s">
        <v>4284</v>
      </c>
      <c r="H8534" t="s">
        <v>4284</v>
      </c>
      <c r="I8534">
        <v>5288</v>
      </c>
      <c r="K8534" s="1"/>
    </row>
    <row r="8535" spans="1:11" x14ac:dyDescent="0.25">
      <c r="A8535" s="5" t="str">
        <f t="shared" si="133"/>
        <v>ID5290G8622</v>
      </c>
      <c r="B8535">
        <v>8622</v>
      </c>
      <c r="C8535" t="s">
        <v>68</v>
      </c>
      <c r="D8535">
        <v>5290</v>
      </c>
      <c r="E8535" t="s">
        <v>155</v>
      </c>
      <c r="F8535" t="s">
        <v>1329</v>
      </c>
      <c r="G8535" t="s">
        <v>4285</v>
      </c>
      <c r="H8535" t="s">
        <v>4285</v>
      </c>
      <c r="I8535">
        <v>5288</v>
      </c>
      <c r="K8535" s="1"/>
    </row>
    <row r="8536" spans="1:11" x14ac:dyDescent="0.25">
      <c r="A8536" s="5" t="str">
        <f t="shared" si="133"/>
        <v>ID5291G8623</v>
      </c>
      <c r="B8536">
        <v>8623</v>
      </c>
      <c r="C8536" t="s">
        <v>68</v>
      </c>
      <c r="D8536">
        <v>5291</v>
      </c>
      <c r="E8536" t="s">
        <v>155</v>
      </c>
      <c r="F8536" t="s">
        <v>1329</v>
      </c>
      <c r="G8536" t="s">
        <v>4286</v>
      </c>
      <c r="H8536" t="s">
        <v>4286</v>
      </c>
      <c r="I8536">
        <v>5288</v>
      </c>
      <c r="K8536" s="1"/>
    </row>
    <row r="8537" spans="1:11" x14ac:dyDescent="0.25">
      <c r="A8537" s="5" t="str">
        <f t="shared" si="133"/>
        <v>ID5292G8624</v>
      </c>
      <c r="B8537">
        <v>8624</v>
      </c>
      <c r="C8537" t="s">
        <v>68</v>
      </c>
      <c r="D8537">
        <v>5292</v>
      </c>
      <c r="E8537" t="s">
        <v>155</v>
      </c>
      <c r="F8537" t="s">
        <v>1329</v>
      </c>
      <c r="G8537" t="s">
        <v>4287</v>
      </c>
      <c r="H8537" t="s">
        <v>4287</v>
      </c>
      <c r="I8537">
        <v>5288</v>
      </c>
      <c r="K8537" s="1"/>
    </row>
    <row r="8538" spans="1:11" x14ac:dyDescent="0.25">
      <c r="A8538" s="5" t="str">
        <f t="shared" si="133"/>
        <v>ID5605G8625</v>
      </c>
      <c r="B8538">
        <v>8625</v>
      </c>
      <c r="C8538" t="s">
        <v>107</v>
      </c>
      <c r="D8538">
        <v>5605</v>
      </c>
      <c r="E8538" t="s">
        <v>80</v>
      </c>
      <c r="F8538" t="s">
        <v>141</v>
      </c>
      <c r="G8538" t="s">
        <v>4288</v>
      </c>
      <c r="H8538" t="s">
        <v>4288</v>
      </c>
      <c r="I8538">
        <v>268</v>
      </c>
      <c r="K8538" s="1"/>
    </row>
    <row r="8539" spans="1:11" x14ac:dyDescent="0.25">
      <c r="A8539" s="5" t="str">
        <f t="shared" si="133"/>
        <v>ID5606G8626</v>
      </c>
      <c r="B8539">
        <v>8626</v>
      </c>
      <c r="C8539" t="s">
        <v>107</v>
      </c>
      <c r="D8539">
        <v>5606</v>
      </c>
      <c r="E8539" t="s">
        <v>80</v>
      </c>
      <c r="F8539" t="s">
        <v>141</v>
      </c>
      <c r="G8539" t="s">
        <v>4289</v>
      </c>
      <c r="H8539" t="s">
        <v>4289</v>
      </c>
      <c r="I8539">
        <v>268</v>
      </c>
      <c r="K8539" s="1"/>
    </row>
    <row r="8540" spans="1:11" x14ac:dyDescent="0.25">
      <c r="A8540" s="5" t="str">
        <f t="shared" si="133"/>
        <v>ID5607G8627</v>
      </c>
      <c r="B8540">
        <v>8627</v>
      </c>
      <c r="C8540" t="s">
        <v>107</v>
      </c>
      <c r="D8540">
        <v>5607</v>
      </c>
      <c r="E8540" t="s">
        <v>80</v>
      </c>
      <c r="F8540" t="s">
        <v>141</v>
      </c>
      <c r="G8540" t="s">
        <v>4290</v>
      </c>
      <c r="H8540" t="s">
        <v>4290</v>
      </c>
      <c r="I8540">
        <v>268</v>
      </c>
      <c r="K8540" s="1"/>
    </row>
    <row r="8541" spans="1:11" x14ac:dyDescent="0.25">
      <c r="A8541" s="5" t="str">
        <f t="shared" si="133"/>
        <v>ID5293G8628</v>
      </c>
      <c r="B8541">
        <v>8628</v>
      </c>
      <c r="C8541" t="s">
        <v>68</v>
      </c>
      <c r="D8541">
        <v>5293</v>
      </c>
      <c r="E8541" t="s">
        <v>85</v>
      </c>
      <c r="F8541" t="s">
        <v>85</v>
      </c>
      <c r="G8541" t="s">
        <v>385</v>
      </c>
      <c r="H8541" t="s">
        <v>4291</v>
      </c>
      <c r="I8541">
        <v>9832</v>
      </c>
      <c r="K8541" s="1"/>
    </row>
    <row r="8542" spans="1:11" x14ac:dyDescent="0.25">
      <c r="A8542" s="5" t="str">
        <f t="shared" si="133"/>
        <v>ID5294G8629</v>
      </c>
      <c r="B8542">
        <v>8629</v>
      </c>
      <c r="C8542" t="s">
        <v>158</v>
      </c>
      <c r="D8542">
        <v>5294</v>
      </c>
      <c r="E8542" t="s">
        <v>1376</v>
      </c>
      <c r="F8542" t="s">
        <v>1380</v>
      </c>
      <c r="G8542" t="s">
        <v>4292</v>
      </c>
      <c r="H8542" t="s">
        <v>4292</v>
      </c>
      <c r="I8542">
        <v>9430</v>
      </c>
      <c r="K8542" s="1"/>
    </row>
    <row r="8543" spans="1:11" x14ac:dyDescent="0.25">
      <c r="A8543" s="5" t="str">
        <f t="shared" si="133"/>
        <v>ID5295G8630</v>
      </c>
      <c r="B8543">
        <v>8630</v>
      </c>
      <c r="C8543" t="s">
        <v>158</v>
      </c>
      <c r="D8543">
        <v>5295</v>
      </c>
      <c r="E8543" t="s">
        <v>1376</v>
      </c>
      <c r="F8543" t="s">
        <v>1381</v>
      </c>
      <c r="G8543" t="s">
        <v>4293</v>
      </c>
      <c r="H8543" t="s">
        <v>4293</v>
      </c>
      <c r="I8543">
        <v>9437</v>
      </c>
      <c r="K8543" s="1"/>
    </row>
    <row r="8544" spans="1:11" x14ac:dyDescent="0.25">
      <c r="A8544" s="5" t="str">
        <f t="shared" si="133"/>
        <v>ID5677G8631</v>
      </c>
      <c r="B8544">
        <v>8631</v>
      </c>
      <c r="C8544" t="s">
        <v>107</v>
      </c>
      <c r="D8544">
        <v>5677</v>
      </c>
      <c r="E8544" t="s">
        <v>80</v>
      </c>
      <c r="F8544" t="s">
        <v>141</v>
      </c>
      <c r="G8544" t="s">
        <v>142</v>
      </c>
      <c r="H8544" t="s">
        <v>142</v>
      </c>
      <c r="I8544">
        <v>268</v>
      </c>
      <c r="K8544" s="1"/>
    </row>
    <row r="8545" spans="1:11" x14ac:dyDescent="0.25">
      <c r="A8545" s="5" t="str">
        <f t="shared" si="133"/>
        <v>ID5678G8632</v>
      </c>
      <c r="B8545">
        <v>8632</v>
      </c>
      <c r="C8545" t="s">
        <v>107</v>
      </c>
      <c r="D8545">
        <v>5678</v>
      </c>
      <c r="E8545" t="s">
        <v>80</v>
      </c>
      <c r="F8545" t="s">
        <v>141</v>
      </c>
      <c r="G8545" t="s">
        <v>143</v>
      </c>
      <c r="H8545" t="s">
        <v>143</v>
      </c>
      <c r="I8545">
        <v>268</v>
      </c>
      <c r="K8545" s="1"/>
    </row>
    <row r="8546" spans="1:11" x14ac:dyDescent="0.25">
      <c r="A8546" s="5" t="str">
        <f t="shared" si="133"/>
        <v>ID5679G8633</v>
      </c>
      <c r="B8546">
        <v>8633</v>
      </c>
      <c r="C8546" t="s">
        <v>107</v>
      </c>
      <c r="D8546">
        <v>5679</v>
      </c>
      <c r="E8546" t="s">
        <v>80</v>
      </c>
      <c r="F8546" t="s">
        <v>141</v>
      </c>
      <c r="G8546" t="s">
        <v>144</v>
      </c>
      <c r="H8546" t="s">
        <v>144</v>
      </c>
      <c r="I8546">
        <v>268</v>
      </c>
      <c r="K8546" s="1"/>
    </row>
    <row r="8547" spans="1:11" x14ac:dyDescent="0.25">
      <c r="A8547" s="5" t="str">
        <f t="shared" si="133"/>
        <v>ID5296G8634</v>
      </c>
      <c r="B8547">
        <v>8634</v>
      </c>
      <c r="C8547" t="s">
        <v>68</v>
      </c>
      <c r="D8547">
        <v>5296</v>
      </c>
      <c r="E8547" t="s">
        <v>69</v>
      </c>
      <c r="F8547" t="s">
        <v>70</v>
      </c>
      <c r="G8547" t="s">
        <v>70</v>
      </c>
      <c r="H8547" t="s">
        <v>70</v>
      </c>
      <c r="I8547">
        <v>4798</v>
      </c>
      <c r="K8547" s="1"/>
    </row>
    <row r="8548" spans="1:11" x14ac:dyDescent="0.25">
      <c r="A8548" s="5" t="str">
        <f t="shared" si="133"/>
        <v>ID5297G8635</v>
      </c>
      <c r="B8548">
        <v>8635</v>
      </c>
      <c r="C8548" t="s">
        <v>68</v>
      </c>
      <c r="D8548">
        <v>5297</v>
      </c>
      <c r="E8548" t="s">
        <v>69</v>
      </c>
      <c r="F8548" t="s">
        <v>70</v>
      </c>
      <c r="G8548" t="s">
        <v>72</v>
      </c>
      <c r="H8548" t="s">
        <v>72</v>
      </c>
      <c r="I8548">
        <v>5296</v>
      </c>
      <c r="K8548" s="1"/>
    </row>
    <row r="8549" spans="1:11" x14ac:dyDescent="0.25">
      <c r="A8549" s="5" t="str">
        <f t="shared" si="133"/>
        <v>ID5298G8636</v>
      </c>
      <c r="B8549">
        <v>8636</v>
      </c>
      <c r="C8549" t="s">
        <v>68</v>
      </c>
      <c r="D8549">
        <v>5298</v>
      </c>
      <c r="E8549" t="s">
        <v>69</v>
      </c>
      <c r="F8549" t="s">
        <v>70</v>
      </c>
      <c r="G8549" t="s">
        <v>73</v>
      </c>
      <c r="H8549" t="s">
        <v>73</v>
      </c>
      <c r="I8549">
        <v>5296</v>
      </c>
      <c r="K8549" s="1"/>
    </row>
    <row r="8550" spans="1:11" x14ac:dyDescent="0.25">
      <c r="A8550" s="5" t="str">
        <f t="shared" si="133"/>
        <v>ID5299G8637</v>
      </c>
      <c r="B8550">
        <v>8637</v>
      </c>
      <c r="C8550" t="s">
        <v>68</v>
      </c>
      <c r="D8550">
        <v>5299</v>
      </c>
      <c r="E8550" t="s">
        <v>69</v>
      </c>
      <c r="F8550" t="s">
        <v>70</v>
      </c>
      <c r="G8550" t="s">
        <v>74</v>
      </c>
      <c r="H8550" t="s">
        <v>74</v>
      </c>
      <c r="I8550">
        <v>5296</v>
      </c>
      <c r="K8550" s="1"/>
    </row>
    <row r="8551" spans="1:11" x14ac:dyDescent="0.25">
      <c r="A8551" s="5" t="str">
        <f t="shared" si="133"/>
        <v>ID5302G8638</v>
      </c>
      <c r="B8551">
        <v>8638</v>
      </c>
      <c r="C8551" t="s">
        <v>68</v>
      </c>
      <c r="D8551">
        <v>5302</v>
      </c>
      <c r="E8551" t="s">
        <v>69</v>
      </c>
      <c r="F8551" t="s">
        <v>70</v>
      </c>
      <c r="G8551" t="s">
        <v>75</v>
      </c>
      <c r="H8551" t="s">
        <v>75</v>
      </c>
      <c r="I8551">
        <v>5296</v>
      </c>
      <c r="K8551" s="1"/>
    </row>
    <row r="8552" spans="1:11" x14ac:dyDescent="0.25">
      <c r="A8552" s="5" t="str">
        <f t="shared" si="133"/>
        <v>ID5303G8639</v>
      </c>
      <c r="B8552">
        <v>8639</v>
      </c>
      <c r="C8552" t="s">
        <v>68</v>
      </c>
      <c r="D8552">
        <v>5303</v>
      </c>
      <c r="E8552" t="s">
        <v>69</v>
      </c>
      <c r="F8552" t="s">
        <v>70</v>
      </c>
      <c r="G8552" t="s">
        <v>76</v>
      </c>
      <c r="H8552" t="s">
        <v>76</v>
      </c>
      <c r="I8552">
        <v>5296</v>
      </c>
      <c r="K8552" s="1"/>
    </row>
    <row r="8553" spans="1:11" x14ac:dyDescent="0.25">
      <c r="A8553" s="5" t="str">
        <f t="shared" si="133"/>
        <v>ID5304G8640</v>
      </c>
      <c r="B8553">
        <v>8640</v>
      </c>
      <c r="C8553" t="s">
        <v>68</v>
      </c>
      <c r="D8553">
        <v>5304</v>
      </c>
      <c r="E8553" t="s">
        <v>69</v>
      </c>
      <c r="F8553" t="s">
        <v>70</v>
      </c>
      <c r="G8553" t="s">
        <v>77</v>
      </c>
      <c r="H8553" t="s">
        <v>77</v>
      </c>
      <c r="I8553">
        <v>5296</v>
      </c>
      <c r="K8553" s="1"/>
    </row>
    <row r="8554" spans="1:11" x14ac:dyDescent="0.25">
      <c r="A8554" s="5" t="str">
        <f t="shared" si="133"/>
        <v>ID5306G8641</v>
      </c>
      <c r="B8554">
        <v>8641</v>
      </c>
      <c r="C8554" t="s">
        <v>68</v>
      </c>
      <c r="D8554">
        <v>5306</v>
      </c>
      <c r="E8554" t="s">
        <v>69</v>
      </c>
      <c r="F8554" t="s">
        <v>70</v>
      </c>
      <c r="G8554" t="s">
        <v>78</v>
      </c>
      <c r="H8554" t="s">
        <v>78</v>
      </c>
      <c r="I8554">
        <v>5296</v>
      </c>
      <c r="K8554" s="1"/>
    </row>
    <row r="8555" spans="1:11" x14ac:dyDescent="0.25">
      <c r="A8555" s="5" t="str">
        <f t="shared" si="133"/>
        <v>ID5307G8642</v>
      </c>
      <c r="B8555">
        <v>8642</v>
      </c>
      <c r="C8555" t="s">
        <v>68</v>
      </c>
      <c r="D8555">
        <v>5307</v>
      </c>
      <c r="E8555" t="s">
        <v>85</v>
      </c>
      <c r="F8555" t="s">
        <v>85</v>
      </c>
      <c r="G8555" t="s">
        <v>363</v>
      </c>
      <c r="H8555" t="s">
        <v>3700</v>
      </c>
      <c r="I8555">
        <v>430</v>
      </c>
      <c r="K8555" s="1"/>
    </row>
    <row r="8556" spans="1:11" x14ac:dyDescent="0.25">
      <c r="A8556" s="5" t="str">
        <f t="shared" si="133"/>
        <v>ID5305G8643</v>
      </c>
      <c r="B8556">
        <v>8643</v>
      </c>
      <c r="C8556" t="s">
        <v>68</v>
      </c>
      <c r="D8556">
        <v>5305</v>
      </c>
      <c r="E8556" t="s">
        <v>85</v>
      </c>
      <c r="F8556" t="s">
        <v>85</v>
      </c>
      <c r="G8556" t="s">
        <v>363</v>
      </c>
      <c r="H8556" t="s">
        <v>3701</v>
      </c>
      <c r="I8556">
        <v>430</v>
      </c>
      <c r="K8556" s="1"/>
    </row>
    <row r="8557" spans="1:11" x14ac:dyDescent="0.25">
      <c r="A8557" s="5" t="str">
        <f t="shared" si="133"/>
        <v>ID5311G8644</v>
      </c>
      <c r="B8557">
        <v>8644</v>
      </c>
      <c r="C8557" t="s">
        <v>458</v>
      </c>
      <c r="D8557">
        <v>5311</v>
      </c>
      <c r="E8557" t="s">
        <v>459</v>
      </c>
      <c r="F8557" t="s">
        <v>491</v>
      </c>
      <c r="G8557" t="s">
        <v>4294</v>
      </c>
      <c r="H8557" t="s">
        <v>4294</v>
      </c>
      <c r="I8557">
        <v>5033</v>
      </c>
      <c r="K8557" s="1"/>
    </row>
    <row r="8558" spans="1:11" x14ac:dyDescent="0.25">
      <c r="A8558" s="5" t="str">
        <f t="shared" si="133"/>
        <v>ID5309G8645</v>
      </c>
      <c r="B8558">
        <v>8645</v>
      </c>
      <c r="C8558" t="s">
        <v>458</v>
      </c>
      <c r="D8558">
        <v>5309</v>
      </c>
      <c r="E8558" t="s">
        <v>459</v>
      </c>
      <c r="F8558" t="s">
        <v>2233</v>
      </c>
      <c r="G8558" t="s">
        <v>2233</v>
      </c>
      <c r="H8558" t="s">
        <v>2233</v>
      </c>
      <c r="I8558">
        <v>5000</v>
      </c>
      <c r="K8558" s="1"/>
    </row>
    <row r="8559" spans="1:11" x14ac:dyDescent="0.25">
      <c r="A8559" s="5" t="str">
        <f t="shared" si="133"/>
        <v>ID5310G8646</v>
      </c>
      <c r="B8559">
        <v>8646</v>
      </c>
      <c r="C8559" t="s">
        <v>458</v>
      </c>
      <c r="D8559">
        <v>5310</v>
      </c>
      <c r="E8559" t="s">
        <v>459</v>
      </c>
      <c r="F8559" t="s">
        <v>2233</v>
      </c>
      <c r="G8559" t="s">
        <v>78</v>
      </c>
      <c r="H8559" t="s">
        <v>78</v>
      </c>
      <c r="I8559">
        <v>5309</v>
      </c>
      <c r="K8559" s="1"/>
    </row>
  </sheetData>
  <autoFilter ref="B1:I1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7"/>
  <sheetViews>
    <sheetView tabSelected="1" zoomScaleNormal="100" workbookViewId="0">
      <selection activeCell="C13" sqref="C13"/>
    </sheetView>
  </sheetViews>
  <sheetFormatPr defaultRowHeight="15" x14ac:dyDescent="0.25"/>
  <cols>
    <col min="2" max="2" width="17.7109375" customWidth="1"/>
    <col min="3" max="3" width="12.42578125" style="37" bestFit="1" customWidth="1"/>
    <col min="9" max="9" width="26.7109375" bestFit="1" customWidth="1"/>
    <col min="13" max="13" width="26.7109375" bestFit="1" customWidth="1"/>
  </cols>
  <sheetData>
    <row r="1" spans="2:9" x14ac:dyDescent="0.25">
      <c r="B1" s="3"/>
    </row>
    <row r="2" spans="2:9" x14ac:dyDescent="0.25">
      <c r="C2" s="43"/>
    </row>
    <row r="3" spans="2:9" x14ac:dyDescent="0.25">
      <c r="B3" s="45" t="s">
        <v>5388</v>
      </c>
      <c r="C3" s="46" t="s">
        <v>5389</v>
      </c>
      <c r="D3" s="42"/>
      <c r="E3" s="42"/>
    </row>
    <row r="4" spans="2:9" x14ac:dyDescent="0.25">
      <c r="B4" s="47" t="s">
        <v>5382</v>
      </c>
      <c r="C4" s="41" t="s">
        <v>5387</v>
      </c>
      <c r="D4" s="39"/>
      <c r="E4" s="39"/>
      <c r="F4" s="39"/>
      <c r="G4" s="39"/>
      <c r="H4" s="39"/>
      <c r="I4" s="39"/>
    </row>
    <row r="5" spans="2:9" x14ac:dyDescent="0.25">
      <c r="B5" s="47" t="s">
        <v>5383</v>
      </c>
      <c r="C5" s="44">
        <v>4</v>
      </c>
      <c r="D5" s="39"/>
      <c r="E5" s="39"/>
      <c r="F5" s="39"/>
      <c r="G5" s="39"/>
      <c r="H5" s="39"/>
      <c r="I5" s="39"/>
    </row>
    <row r="6" spans="2:9" x14ac:dyDescent="0.25">
      <c r="B6" s="47" t="s">
        <v>5384</v>
      </c>
      <c r="C6" s="44">
        <v>5</v>
      </c>
      <c r="D6" s="39"/>
      <c r="E6" s="39"/>
      <c r="F6" s="39"/>
      <c r="G6" s="39"/>
      <c r="H6" s="39"/>
      <c r="I6" s="39"/>
    </row>
    <row r="7" spans="2:9" x14ac:dyDescent="0.25">
      <c r="B7" s="47" t="s">
        <v>5385</v>
      </c>
      <c r="C7" s="44">
        <v>6</v>
      </c>
      <c r="D7" s="39"/>
      <c r="E7" s="39"/>
      <c r="F7" s="39"/>
      <c r="G7" s="39"/>
      <c r="H7" s="39"/>
      <c r="I7" s="39"/>
    </row>
    <row r="8" spans="2:9" x14ac:dyDescent="0.25">
      <c r="B8" s="47" t="s">
        <v>5386</v>
      </c>
      <c r="C8" s="44">
        <v>7</v>
      </c>
      <c r="D8" s="39"/>
      <c r="E8" s="39"/>
      <c r="F8" s="39"/>
      <c r="G8" s="39"/>
      <c r="H8" s="39"/>
      <c r="I8" s="39"/>
    </row>
    <row r="9" spans="2:9" x14ac:dyDescent="0.25">
      <c r="C9" s="44"/>
      <c r="D9" s="39"/>
      <c r="E9" s="39"/>
      <c r="F9" s="39"/>
      <c r="G9" s="39"/>
      <c r="H9" s="39"/>
      <c r="I9" s="39"/>
    </row>
    <row r="10" spans="2:9" x14ac:dyDescent="0.25">
      <c r="C10" s="44"/>
      <c r="D10" s="39"/>
      <c r="E10" s="39"/>
      <c r="F10" s="39"/>
      <c r="G10" s="39"/>
      <c r="H10" s="39"/>
      <c r="I10" s="39"/>
    </row>
    <row r="11" spans="2:9" x14ac:dyDescent="0.25">
      <c r="B11" s="3"/>
      <c r="C11" s="44"/>
      <c r="D11" s="39"/>
      <c r="E11" s="39"/>
      <c r="F11" s="39"/>
      <c r="G11" s="39"/>
      <c r="H11" s="39"/>
      <c r="I11" s="39"/>
    </row>
    <row r="12" spans="2:9" x14ac:dyDescent="0.25">
      <c r="C12" s="44"/>
      <c r="D12" s="39"/>
      <c r="E12" s="39"/>
      <c r="F12" s="39"/>
      <c r="G12" s="39"/>
      <c r="H12" s="39"/>
      <c r="I12" s="39"/>
    </row>
    <row r="13" spans="2:9" x14ac:dyDescent="0.25">
      <c r="C13" s="44"/>
      <c r="D13" s="39"/>
      <c r="E13" s="39"/>
      <c r="F13" s="39"/>
      <c r="G13" s="39"/>
      <c r="H13" s="39"/>
      <c r="I13" s="39"/>
    </row>
    <row r="14" spans="2:9" x14ac:dyDescent="0.25">
      <c r="C14" s="44"/>
      <c r="D14" s="39"/>
      <c r="E14" s="39"/>
      <c r="F14" s="39"/>
      <c r="G14" s="39"/>
      <c r="H14" s="39"/>
      <c r="I14" s="39"/>
    </row>
    <row r="15" spans="2:9" x14ac:dyDescent="0.25">
      <c r="C15" s="44"/>
      <c r="D15" s="39"/>
      <c r="E15" s="39"/>
      <c r="F15" s="39"/>
      <c r="G15" s="39"/>
      <c r="H15" s="39"/>
      <c r="I15" s="39"/>
    </row>
    <row r="16" spans="2:9" x14ac:dyDescent="0.25">
      <c r="C16" s="44"/>
      <c r="D16" s="39"/>
      <c r="E16" s="39"/>
      <c r="F16" s="39"/>
      <c r="G16" s="39"/>
      <c r="H16" s="39"/>
      <c r="I16" s="39"/>
    </row>
    <row r="17" spans="3:18" x14ac:dyDescent="0.25">
      <c r="C17" s="44"/>
      <c r="D17" s="39"/>
      <c r="E17" s="39"/>
      <c r="F17" s="39"/>
      <c r="G17" s="39"/>
      <c r="H17" s="39"/>
      <c r="I17" s="39"/>
      <c r="Q17" s="3"/>
      <c r="R17" s="3"/>
    </row>
    <row r="18" spans="3:18" x14ac:dyDescent="0.25">
      <c r="C18" s="44"/>
      <c r="D18" s="39"/>
      <c r="E18" s="39"/>
      <c r="F18" s="39"/>
      <c r="G18" s="39"/>
      <c r="H18" s="39"/>
      <c r="I18" s="40"/>
      <c r="J18" s="13"/>
      <c r="K18" s="14"/>
      <c r="M18" s="17"/>
      <c r="N18" s="13"/>
      <c r="O18" s="14"/>
    </row>
    <row r="19" spans="3:18" x14ac:dyDescent="0.25">
      <c r="C19" s="44"/>
      <c r="D19" s="39"/>
      <c r="E19" s="39"/>
      <c r="F19" s="39"/>
      <c r="G19" s="39"/>
      <c r="H19" s="39"/>
      <c r="I19" s="40"/>
      <c r="J19" s="13"/>
      <c r="K19" s="14"/>
      <c r="M19" s="17"/>
      <c r="N19" s="13"/>
      <c r="O19" s="14"/>
    </row>
    <row r="20" spans="3:18" x14ac:dyDescent="0.25">
      <c r="C20" s="44"/>
      <c r="D20" s="39"/>
      <c r="E20" s="39"/>
      <c r="F20" s="39"/>
      <c r="G20" s="39"/>
      <c r="H20" s="39"/>
      <c r="I20" s="40"/>
      <c r="J20" s="13"/>
      <c r="K20" s="14"/>
      <c r="M20" s="17"/>
      <c r="N20" s="13"/>
      <c r="O20" s="14"/>
    </row>
    <row r="21" spans="3:18" x14ac:dyDescent="0.25">
      <c r="C21" s="44"/>
      <c r="D21" s="39"/>
      <c r="E21" s="39"/>
      <c r="F21" s="39"/>
      <c r="G21" s="39"/>
      <c r="H21" s="39"/>
      <c r="I21" s="40"/>
      <c r="J21" s="13"/>
      <c r="K21" s="14"/>
      <c r="M21" s="17"/>
      <c r="N21" s="13"/>
      <c r="O21" s="14"/>
    </row>
    <row r="22" spans="3:18" x14ac:dyDescent="0.25">
      <c r="C22" s="44"/>
      <c r="D22" s="39"/>
      <c r="E22" s="39"/>
      <c r="F22" s="39"/>
      <c r="G22" s="39"/>
      <c r="H22" s="39"/>
      <c r="I22" s="40"/>
      <c r="J22" s="13"/>
      <c r="K22" s="14"/>
      <c r="M22" s="17"/>
      <c r="N22" s="13"/>
      <c r="O22" s="14"/>
    </row>
    <row r="23" spans="3:18" x14ac:dyDescent="0.25">
      <c r="C23" s="44"/>
      <c r="D23" s="39"/>
      <c r="E23" s="39"/>
      <c r="F23" s="39"/>
      <c r="G23" s="39"/>
      <c r="H23" s="39"/>
      <c r="I23" s="40"/>
      <c r="J23" s="13"/>
      <c r="K23" s="14"/>
      <c r="M23" s="17"/>
      <c r="N23" s="13"/>
      <c r="O23" s="14"/>
    </row>
    <row r="24" spans="3:18" x14ac:dyDescent="0.25">
      <c r="C24" s="44"/>
      <c r="D24" s="39"/>
      <c r="E24" s="39"/>
      <c r="F24" s="39"/>
      <c r="G24" s="39"/>
      <c r="H24" s="39"/>
      <c r="I24" s="40"/>
      <c r="J24" s="13"/>
      <c r="K24" s="14"/>
      <c r="M24" s="17"/>
      <c r="N24" s="13"/>
      <c r="O24" s="14"/>
    </row>
    <row r="25" spans="3:18" x14ac:dyDescent="0.25">
      <c r="C25" s="44"/>
      <c r="D25" s="39"/>
      <c r="E25" s="39"/>
      <c r="F25" s="39"/>
      <c r="G25" s="39"/>
      <c r="H25" s="39"/>
      <c r="I25" s="40"/>
      <c r="J25" s="13"/>
      <c r="K25" s="14"/>
      <c r="M25" s="17"/>
      <c r="N25" s="13"/>
      <c r="O25" s="14"/>
    </row>
    <row r="26" spans="3:18" x14ac:dyDescent="0.25">
      <c r="I26" s="17"/>
      <c r="J26" s="13"/>
      <c r="K26" s="14"/>
      <c r="M26" s="17"/>
      <c r="N26" s="13"/>
      <c r="O26" s="14"/>
    </row>
    <row r="27" spans="3:18" x14ac:dyDescent="0.25">
      <c r="I27" s="17"/>
      <c r="J27" s="13"/>
      <c r="K27" s="14"/>
      <c r="M27" s="17"/>
      <c r="N27" s="13"/>
      <c r="O27" s="14"/>
    </row>
    <row r="28" spans="3:18" x14ac:dyDescent="0.25">
      <c r="I28" s="17"/>
      <c r="J28" s="13"/>
      <c r="K28" s="14"/>
      <c r="M28" s="17"/>
      <c r="N28" s="13"/>
      <c r="O28" s="14"/>
    </row>
    <row r="29" spans="3:18" x14ac:dyDescent="0.25">
      <c r="I29" s="17"/>
      <c r="J29" s="13"/>
      <c r="K29" s="14"/>
      <c r="M29" s="17"/>
      <c r="N29" s="13"/>
      <c r="O29" s="14"/>
    </row>
    <row r="30" spans="3:18" x14ac:dyDescent="0.25">
      <c r="I30" s="17"/>
      <c r="J30" s="13"/>
      <c r="K30" s="14"/>
      <c r="M30" s="17"/>
      <c r="N30" s="13"/>
      <c r="O30" s="14"/>
    </row>
    <row r="31" spans="3:18" x14ac:dyDescent="0.25">
      <c r="I31" s="17"/>
      <c r="J31" s="13"/>
      <c r="K31" s="14"/>
      <c r="M31" s="17"/>
      <c r="N31" s="13"/>
      <c r="O31" s="14"/>
    </row>
    <row r="32" spans="3:18" x14ac:dyDescent="0.25">
      <c r="I32" s="17"/>
      <c r="J32" s="13"/>
      <c r="K32" s="14"/>
      <c r="M32" s="17"/>
      <c r="N32" s="13"/>
      <c r="O32" s="14"/>
    </row>
    <row r="33" spans="9:15" x14ac:dyDescent="0.25">
      <c r="I33" s="17"/>
      <c r="J33" s="13"/>
      <c r="K33" s="14"/>
      <c r="M33" s="17"/>
      <c r="N33" s="13"/>
      <c r="O33" s="14"/>
    </row>
    <row r="34" spans="9:15" x14ac:dyDescent="0.25">
      <c r="I34" s="17"/>
      <c r="J34" s="13"/>
      <c r="K34" s="14"/>
      <c r="M34" s="17"/>
      <c r="N34" s="13"/>
      <c r="O34" s="14"/>
    </row>
    <row r="35" spans="9:15" x14ac:dyDescent="0.25">
      <c r="I35" s="17"/>
      <c r="J35" s="13"/>
      <c r="K35" s="14"/>
      <c r="M35" s="17"/>
      <c r="N35" s="13"/>
      <c r="O35" s="14"/>
    </row>
    <row r="36" spans="9:15" x14ac:dyDescent="0.25">
      <c r="I36" s="17"/>
      <c r="J36" s="13"/>
      <c r="K36" s="14"/>
      <c r="M36" s="17"/>
      <c r="N36" s="13"/>
      <c r="O36" s="14"/>
    </row>
    <row r="37" spans="9:15" x14ac:dyDescent="0.25">
      <c r="I37" s="17"/>
      <c r="J37" s="13"/>
      <c r="K37" s="14"/>
      <c r="M37" s="17"/>
      <c r="N37" s="13"/>
      <c r="O37" s="14"/>
    </row>
  </sheetData>
  <pageMargins left="0.511811024" right="0.511811024" top="0.78740157499999996" bottom="0.78740157499999996" header="0.31496062000000002" footer="0.31496062000000002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7"/>
  <sheetViews>
    <sheetView workbookViewId="0">
      <selection activeCell="B15" sqref="B15"/>
    </sheetView>
  </sheetViews>
  <sheetFormatPr defaultRowHeight="15" x14ac:dyDescent="0.25"/>
  <cols>
    <col min="2" max="2" width="17.7109375" customWidth="1"/>
    <col min="3" max="3" width="12.42578125" bestFit="1" customWidth="1"/>
    <col min="9" max="9" width="26.7109375" bestFit="1" customWidth="1"/>
    <col min="13" max="13" width="26.7109375" bestFit="1" customWidth="1"/>
  </cols>
  <sheetData>
    <row r="1" spans="2:3" x14ac:dyDescent="0.25">
      <c r="B1" s="3"/>
    </row>
    <row r="2" spans="2:3" x14ac:dyDescent="0.25">
      <c r="C2" s="18"/>
    </row>
    <row r="3" spans="2:3" x14ac:dyDescent="0.25">
      <c r="C3" s="18"/>
    </row>
    <row r="4" spans="2:3" x14ac:dyDescent="0.25">
      <c r="C4" s="18"/>
    </row>
    <row r="5" spans="2:3" x14ac:dyDescent="0.25">
      <c r="B5" s="3" t="s">
        <v>5372</v>
      </c>
    </row>
    <row r="6" spans="2:3" x14ac:dyDescent="0.25">
      <c r="B6" t="s">
        <v>5374</v>
      </c>
      <c r="C6" s="3"/>
    </row>
    <row r="8" spans="2:3" x14ac:dyDescent="0.25">
      <c r="B8" s="3" t="s">
        <v>5373</v>
      </c>
    </row>
    <row r="9" spans="2:3" x14ac:dyDescent="0.25">
      <c r="B9" t="s">
        <v>5375</v>
      </c>
    </row>
    <row r="11" spans="2:3" x14ac:dyDescent="0.25">
      <c r="B11" s="3" t="s">
        <v>5371</v>
      </c>
    </row>
    <row r="12" spans="2:3" x14ac:dyDescent="0.25">
      <c r="B12" t="s">
        <v>5375</v>
      </c>
    </row>
    <row r="17" spans="9:18" x14ac:dyDescent="0.25">
      <c r="Q17" s="3"/>
      <c r="R17" s="3"/>
    </row>
    <row r="18" spans="9:18" x14ac:dyDescent="0.25">
      <c r="I18" s="17"/>
      <c r="J18" s="13"/>
      <c r="K18" s="14"/>
      <c r="M18" s="17"/>
      <c r="N18" s="13"/>
      <c r="O18" s="14"/>
    </row>
    <row r="19" spans="9:18" x14ac:dyDescent="0.25">
      <c r="I19" s="17"/>
      <c r="J19" s="13"/>
      <c r="K19" s="14"/>
      <c r="M19" s="17"/>
      <c r="N19" s="13"/>
      <c r="O19" s="14"/>
    </row>
    <row r="20" spans="9:18" x14ac:dyDescent="0.25">
      <c r="I20" s="17"/>
      <c r="J20" s="13"/>
      <c r="K20" s="14"/>
      <c r="M20" s="17"/>
      <c r="N20" s="13"/>
      <c r="O20" s="14"/>
    </row>
    <row r="21" spans="9:18" x14ac:dyDescent="0.25">
      <c r="I21" s="17"/>
      <c r="J21" s="13"/>
      <c r="K21" s="14"/>
      <c r="M21" s="17"/>
      <c r="N21" s="13"/>
      <c r="O21" s="14"/>
    </row>
    <row r="22" spans="9:18" x14ac:dyDescent="0.25">
      <c r="I22" s="17"/>
      <c r="J22" s="13"/>
      <c r="K22" s="14"/>
      <c r="M22" s="17"/>
      <c r="N22" s="13"/>
      <c r="O22" s="14"/>
    </row>
    <row r="23" spans="9:18" x14ac:dyDescent="0.25">
      <c r="I23" s="17"/>
      <c r="J23" s="13"/>
      <c r="K23" s="14"/>
      <c r="M23" s="17"/>
      <c r="N23" s="13"/>
      <c r="O23" s="14"/>
    </row>
    <row r="24" spans="9:18" x14ac:dyDescent="0.25">
      <c r="I24" s="17"/>
      <c r="J24" s="13"/>
      <c r="K24" s="14"/>
      <c r="M24" s="17"/>
      <c r="N24" s="13"/>
      <c r="O24" s="14"/>
    </row>
    <row r="25" spans="9:18" x14ac:dyDescent="0.25">
      <c r="I25" s="17"/>
      <c r="J25" s="13"/>
      <c r="K25" s="14"/>
      <c r="M25" s="17"/>
      <c r="N25" s="13"/>
      <c r="O25" s="14"/>
    </row>
    <row r="26" spans="9:18" x14ac:dyDescent="0.25">
      <c r="I26" s="17"/>
      <c r="J26" s="13"/>
      <c r="K26" s="14"/>
      <c r="M26" s="17"/>
      <c r="N26" s="13"/>
      <c r="O26" s="14"/>
    </row>
    <row r="27" spans="9:18" x14ac:dyDescent="0.25">
      <c r="I27" s="17"/>
      <c r="J27" s="13"/>
      <c r="K27" s="14"/>
      <c r="M27" s="17"/>
      <c r="N27" s="13"/>
      <c r="O27" s="14"/>
    </row>
    <row r="28" spans="9:18" x14ac:dyDescent="0.25">
      <c r="I28" s="17"/>
      <c r="J28" s="13"/>
      <c r="K28" s="14"/>
      <c r="M28" s="17"/>
      <c r="N28" s="13"/>
      <c r="O28" s="14"/>
    </row>
    <row r="29" spans="9:18" x14ac:dyDescent="0.25">
      <c r="I29" s="17"/>
      <c r="J29" s="13"/>
      <c r="K29" s="14"/>
      <c r="M29" s="17"/>
      <c r="N29" s="13"/>
      <c r="O29" s="14"/>
    </row>
    <row r="30" spans="9:18" x14ac:dyDescent="0.25">
      <c r="I30" s="17"/>
      <c r="J30" s="13"/>
      <c r="K30" s="14"/>
      <c r="M30" s="17"/>
      <c r="N30" s="13"/>
      <c r="O30" s="14"/>
    </row>
    <row r="31" spans="9:18" x14ac:dyDescent="0.25">
      <c r="I31" s="17"/>
      <c r="J31" s="13"/>
      <c r="K31" s="14"/>
      <c r="M31" s="17"/>
      <c r="N31" s="13"/>
      <c r="O31" s="14"/>
    </row>
    <row r="32" spans="9:18" x14ac:dyDescent="0.25">
      <c r="I32" s="17"/>
      <c r="J32" s="13"/>
      <c r="K32" s="14"/>
      <c r="M32" s="17"/>
      <c r="N32" s="13"/>
      <c r="O32" s="14"/>
    </row>
    <row r="33" spans="9:15" x14ac:dyDescent="0.25">
      <c r="I33" s="17"/>
      <c r="J33" s="13"/>
      <c r="K33" s="14"/>
      <c r="M33" s="17"/>
      <c r="N33" s="13"/>
      <c r="O33" s="14"/>
    </row>
    <row r="34" spans="9:15" x14ac:dyDescent="0.25">
      <c r="I34" s="17"/>
      <c r="J34" s="13"/>
      <c r="K34" s="14"/>
      <c r="M34" s="17"/>
      <c r="N34" s="13"/>
      <c r="O34" s="14"/>
    </row>
    <row r="35" spans="9:15" x14ac:dyDescent="0.25">
      <c r="I35" s="17"/>
      <c r="J35" s="13"/>
      <c r="K35" s="14"/>
      <c r="M35" s="17"/>
      <c r="N35" s="13"/>
      <c r="O35" s="14"/>
    </row>
    <row r="36" spans="9:15" x14ac:dyDescent="0.25">
      <c r="I36" s="17"/>
      <c r="J36" s="13"/>
      <c r="K36" s="14"/>
      <c r="M36" s="17"/>
      <c r="N36" s="13"/>
      <c r="O36" s="14"/>
    </row>
    <row r="37" spans="9:15" x14ac:dyDescent="0.25">
      <c r="I37" s="17"/>
      <c r="J37" s="13"/>
      <c r="K37" s="14"/>
      <c r="M37" s="17"/>
      <c r="N37" s="13"/>
      <c r="O37" s="14"/>
    </row>
  </sheetData>
  <pageMargins left="0.511811024" right="0.511811024" top="0.78740157499999996" bottom="0.78740157499999996" header="0.31496062000000002" footer="0.31496062000000002"/>
  <pageSetup paperSize="9"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28"/>
  <sheetViews>
    <sheetView showGridLines="0" workbookViewId="0">
      <selection activeCell="C3" sqref="C3"/>
    </sheetView>
  </sheetViews>
  <sheetFormatPr defaultRowHeight="15" x14ac:dyDescent="0.25"/>
  <cols>
    <col min="1" max="1" width="26.7109375" customWidth="1"/>
    <col min="2" max="2" width="20.140625" customWidth="1"/>
    <col min="3" max="3" width="18.7109375" customWidth="1"/>
    <col min="4" max="4" width="9.5703125" customWidth="1"/>
    <col min="5" max="5" width="8" customWidth="1"/>
    <col min="6" max="6" width="20.7109375" customWidth="1"/>
    <col min="7" max="7" width="26.85546875" bestFit="1" customWidth="1"/>
    <col min="8" max="8" width="18" customWidth="1"/>
    <col min="9" max="9" width="10.7109375" customWidth="1"/>
    <col min="10" max="10" width="24.7109375" customWidth="1"/>
    <col min="11" max="11" width="8" customWidth="1"/>
    <col min="12" max="12" width="15.5703125" customWidth="1"/>
    <col min="13" max="13" width="13.7109375" customWidth="1"/>
    <col min="14" max="14" width="19.5703125" customWidth="1"/>
    <col min="15" max="15" width="14.5703125" customWidth="1"/>
    <col min="16" max="16" width="19.7109375" customWidth="1"/>
    <col min="17" max="17" width="14.28515625" customWidth="1"/>
    <col min="18" max="18" width="14.42578125" customWidth="1"/>
    <col min="19" max="19" width="8" customWidth="1"/>
    <col min="20" max="20" width="14.140625" customWidth="1"/>
    <col min="21" max="21" width="16.42578125" bestFit="1" customWidth="1"/>
    <col min="22" max="22" width="10.7109375" bestFit="1" customWidth="1"/>
  </cols>
  <sheetData>
    <row r="3" spans="1:7" x14ac:dyDescent="0.25">
      <c r="A3" s="11" t="s">
        <v>5367</v>
      </c>
      <c r="B3" t="s">
        <v>5368</v>
      </c>
      <c r="C3" t="s">
        <v>5369</v>
      </c>
    </row>
    <row r="4" spans="1:7" x14ac:dyDescent="0.25">
      <c r="A4" s="12" t="s">
        <v>155</v>
      </c>
      <c r="B4" s="13">
        <v>3</v>
      </c>
      <c r="C4" s="14">
        <v>47.866666666666667</v>
      </c>
    </row>
    <row r="5" spans="1:7" x14ac:dyDescent="0.25">
      <c r="A5" s="12" t="s">
        <v>145</v>
      </c>
      <c r="B5" s="13">
        <v>97</v>
      </c>
      <c r="C5" s="14">
        <v>40.24285714285714</v>
      </c>
    </row>
    <row r="6" spans="1:7" x14ac:dyDescent="0.25">
      <c r="A6" s="12" t="s">
        <v>340</v>
      </c>
      <c r="B6" s="13">
        <v>4</v>
      </c>
      <c r="C6" s="14">
        <v>34.066666666666663</v>
      </c>
    </row>
    <row r="7" spans="1:7" x14ac:dyDescent="0.25">
      <c r="A7" s="12" t="s">
        <v>100</v>
      </c>
      <c r="B7" s="13">
        <v>12</v>
      </c>
      <c r="C7" s="14">
        <v>50.724999999999994</v>
      </c>
      <c r="F7" s="15"/>
      <c r="G7" s="16"/>
    </row>
    <row r="8" spans="1:7" x14ac:dyDescent="0.25">
      <c r="A8" s="12" t="s">
        <v>1510</v>
      </c>
      <c r="B8" s="13">
        <v>964</v>
      </c>
      <c r="C8" s="14">
        <v>52.045783132530111</v>
      </c>
      <c r="F8" s="15"/>
      <c r="G8" s="16"/>
    </row>
    <row r="9" spans="1:7" x14ac:dyDescent="0.25">
      <c r="A9" s="12" t="s">
        <v>92</v>
      </c>
      <c r="B9" s="13">
        <v>3</v>
      </c>
      <c r="C9" s="14">
        <v>72</v>
      </c>
      <c r="F9" s="15"/>
      <c r="G9" s="16"/>
    </row>
    <row r="10" spans="1:7" x14ac:dyDescent="0.25">
      <c r="A10" s="12" t="s">
        <v>206</v>
      </c>
      <c r="B10" s="13">
        <v>296</v>
      </c>
      <c r="C10" s="14">
        <v>50.344680851063835</v>
      </c>
      <c r="F10" s="15"/>
      <c r="G10" s="16"/>
    </row>
    <row r="11" spans="1:7" x14ac:dyDescent="0.25">
      <c r="A11" s="12" t="s">
        <v>81</v>
      </c>
      <c r="B11" s="13">
        <v>529</v>
      </c>
      <c r="C11" s="14">
        <v>54.036764705882376</v>
      </c>
      <c r="F11" s="15"/>
      <c r="G11" s="16"/>
    </row>
    <row r="12" spans="1:7" x14ac:dyDescent="0.25">
      <c r="A12" s="12" t="s">
        <v>137</v>
      </c>
      <c r="B12" s="13">
        <v>1734</v>
      </c>
      <c r="C12" s="14">
        <v>52.758000000000031</v>
      </c>
      <c r="F12" s="15"/>
      <c r="G12" s="16"/>
    </row>
    <row r="13" spans="1:7" x14ac:dyDescent="0.25">
      <c r="A13" s="12" t="s">
        <v>97</v>
      </c>
      <c r="B13" s="13">
        <v>140</v>
      </c>
      <c r="C13" s="14">
        <v>49.904166666666669</v>
      </c>
      <c r="F13" s="15"/>
      <c r="G13" s="16"/>
    </row>
    <row r="14" spans="1:7" x14ac:dyDescent="0.25">
      <c r="A14" s="12" t="s">
        <v>69</v>
      </c>
      <c r="B14" s="13">
        <v>1231</v>
      </c>
      <c r="C14" s="14">
        <v>48.814399999999999</v>
      </c>
      <c r="F14" s="15"/>
      <c r="G14" s="16"/>
    </row>
    <row r="15" spans="1:7" x14ac:dyDescent="0.25">
      <c r="A15" s="12" t="s">
        <v>83</v>
      </c>
      <c r="B15" s="13">
        <v>230</v>
      </c>
      <c r="C15" s="14">
        <v>54.944776119402988</v>
      </c>
      <c r="F15" s="15"/>
      <c r="G15" s="16"/>
    </row>
    <row r="16" spans="1:7" x14ac:dyDescent="0.25">
      <c r="A16" s="12" t="s">
        <v>164</v>
      </c>
      <c r="B16" s="13">
        <v>726</v>
      </c>
      <c r="C16" s="14">
        <v>47.031147540983604</v>
      </c>
      <c r="F16" s="15"/>
      <c r="G16" s="16"/>
    </row>
    <row r="17" spans="1:16" x14ac:dyDescent="0.25">
      <c r="A17" s="12" t="s">
        <v>85</v>
      </c>
      <c r="B17" s="13">
        <v>656</v>
      </c>
      <c r="C17" s="14">
        <v>48.482300884955755</v>
      </c>
      <c r="F17" s="15"/>
      <c r="G17" s="16"/>
    </row>
    <row r="18" spans="1:16" x14ac:dyDescent="0.25">
      <c r="A18" s="12" t="s">
        <v>148</v>
      </c>
      <c r="B18" s="13">
        <v>1</v>
      </c>
      <c r="C18" s="14">
        <v>54.9</v>
      </c>
      <c r="F18" s="15"/>
      <c r="G18" s="16"/>
    </row>
    <row r="19" spans="1:16" x14ac:dyDescent="0.25">
      <c r="A19" s="12" t="s">
        <v>1376</v>
      </c>
      <c r="B19" s="13">
        <v>22</v>
      </c>
      <c r="C19" s="14">
        <v>65.449999999999989</v>
      </c>
      <c r="F19" s="15"/>
      <c r="G19" s="16"/>
      <c r="J19" s="17"/>
      <c r="K19" s="13"/>
      <c r="L19" s="14"/>
      <c r="N19" s="17"/>
      <c r="O19" s="13"/>
      <c r="P19" s="14"/>
    </row>
    <row r="20" spans="1:16" x14ac:dyDescent="0.25">
      <c r="A20" s="12" t="s">
        <v>334</v>
      </c>
      <c r="B20" s="13">
        <v>2</v>
      </c>
      <c r="C20" s="14">
        <v>47.5</v>
      </c>
      <c r="F20" s="15"/>
      <c r="G20" s="16"/>
      <c r="J20" s="17"/>
      <c r="K20" s="13"/>
      <c r="L20" s="14"/>
      <c r="N20" s="17"/>
      <c r="O20" s="13"/>
      <c r="P20" s="14"/>
    </row>
    <row r="21" spans="1:16" x14ac:dyDescent="0.25">
      <c r="A21" s="12" t="s">
        <v>84</v>
      </c>
      <c r="B21" s="13">
        <v>454</v>
      </c>
      <c r="C21" s="14">
        <v>42.927586206896557</v>
      </c>
      <c r="F21" s="15"/>
      <c r="G21" s="16"/>
      <c r="J21" s="17"/>
      <c r="K21" s="13"/>
      <c r="L21" s="14"/>
      <c r="N21" s="17"/>
      <c r="O21" s="13"/>
      <c r="P21" s="14"/>
    </row>
    <row r="22" spans="1:16" x14ac:dyDescent="0.25">
      <c r="A22" s="12" t="s">
        <v>152</v>
      </c>
      <c r="B22" s="13">
        <v>600</v>
      </c>
      <c r="C22" s="14">
        <v>48.104081632653056</v>
      </c>
      <c r="F22" s="15"/>
      <c r="G22" s="16"/>
      <c r="J22" s="17"/>
      <c r="K22" s="13"/>
      <c r="L22" s="14"/>
      <c r="N22" s="17"/>
      <c r="O22" s="13"/>
      <c r="P22" s="14"/>
    </row>
    <row r="23" spans="1:16" x14ac:dyDescent="0.25">
      <c r="A23" s="12" t="s">
        <v>80</v>
      </c>
      <c r="B23" s="13">
        <v>384</v>
      </c>
      <c r="C23" s="14">
        <v>54.361643835616455</v>
      </c>
      <c r="F23" s="15"/>
      <c r="G23" s="16"/>
      <c r="J23" s="17"/>
      <c r="K23" s="13"/>
      <c r="L23" s="14"/>
      <c r="N23" s="17"/>
      <c r="O23" s="13"/>
      <c r="P23" s="14"/>
    </row>
    <row r="24" spans="1:16" x14ac:dyDescent="0.25">
      <c r="A24" s="12" t="s">
        <v>5366</v>
      </c>
      <c r="B24" s="13">
        <v>8088</v>
      </c>
      <c r="C24" s="14">
        <v>50.641099999999959</v>
      </c>
      <c r="F24" s="15"/>
      <c r="G24" s="16"/>
      <c r="J24" s="17"/>
      <c r="K24" s="13"/>
      <c r="L24" s="14"/>
      <c r="N24" s="17"/>
      <c r="O24" s="13"/>
      <c r="P24" s="14"/>
    </row>
    <row r="25" spans="1:16" x14ac:dyDescent="0.25">
      <c r="J25" s="17"/>
      <c r="K25" s="13"/>
      <c r="L25" s="14"/>
      <c r="N25" s="17"/>
      <c r="O25" s="13"/>
      <c r="P25" s="14"/>
    </row>
    <row r="26" spans="1:16" x14ac:dyDescent="0.25">
      <c r="J26" s="17"/>
      <c r="K26" s="13"/>
      <c r="L26" s="14"/>
      <c r="N26" s="17"/>
      <c r="O26" s="13"/>
      <c r="P26" s="14"/>
    </row>
    <row r="27" spans="1:16" x14ac:dyDescent="0.25">
      <c r="J27" s="17"/>
      <c r="K27" s="13"/>
      <c r="L27" s="14"/>
      <c r="N27" s="17"/>
      <c r="O27" s="13"/>
      <c r="P27" s="14"/>
    </row>
    <row r="28" spans="1:16" x14ac:dyDescent="0.25">
      <c r="J28" s="17"/>
      <c r="K28" s="13"/>
      <c r="L28" s="14"/>
      <c r="N28" s="17"/>
      <c r="O28" s="13"/>
      <c r="P28" s="14"/>
    </row>
  </sheetData>
  <sortState columnSort="1" ref="A3:C24">
    <sortCondition descending="1" ref="B3"/>
  </sortState>
  <pageMargins left="0.511811024" right="0.511811024" top="0.78740157499999996" bottom="0.78740157499999996" header="0.31496062000000002" footer="0.31496062000000002"/>
  <pageSetup paperSize="9" orientation="portrait" horizontalDpi="4294967293" verticalDpi="0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6"/>
  <sheetViews>
    <sheetView showGridLines="0" zoomScaleNormal="100" workbookViewId="0">
      <selection activeCell="A2" sqref="A2"/>
    </sheetView>
  </sheetViews>
  <sheetFormatPr defaultRowHeight="15" x14ac:dyDescent="0.25"/>
  <cols>
    <col min="2" max="2" width="3.7109375" bestFit="1" customWidth="1"/>
    <col min="3" max="3" width="26.85546875" customWidth="1"/>
    <col min="4" max="4" width="5" bestFit="1" customWidth="1"/>
    <col min="5" max="5" width="10" customWidth="1"/>
    <col min="6" max="6" width="8" bestFit="1" customWidth="1"/>
    <col min="8" max="8" width="3.7109375" bestFit="1" customWidth="1"/>
    <col min="9" max="9" width="26.85546875" customWidth="1"/>
    <col min="10" max="10" width="5" bestFit="1" customWidth="1"/>
    <col min="11" max="11" width="8.7109375" bestFit="1" customWidth="1"/>
    <col min="12" max="12" width="11.5703125" bestFit="1" customWidth="1"/>
    <col min="13" max="13" width="7.85546875" bestFit="1" customWidth="1"/>
    <col min="15" max="15" width="3.7109375" bestFit="1" customWidth="1"/>
    <col min="16" max="16" width="26.85546875" customWidth="1"/>
    <col min="18" max="18" width="13.5703125" customWidth="1"/>
    <col min="19" max="19" width="11.5703125" bestFit="1" customWidth="1"/>
  </cols>
  <sheetData>
    <row r="2" spans="2:20" s="48" customFormat="1" ht="31.5" customHeight="1" x14ac:dyDescent="0.25">
      <c r="C2" s="49" t="s">
        <v>5376</v>
      </c>
      <c r="D2" s="49" t="s">
        <v>5378</v>
      </c>
      <c r="E2" s="49" t="s">
        <v>5379</v>
      </c>
      <c r="F2" s="49" t="s">
        <v>5377</v>
      </c>
      <c r="G2" s="49"/>
      <c r="H2" s="49"/>
      <c r="I2" s="49" t="s">
        <v>5376</v>
      </c>
      <c r="J2" s="49" t="s">
        <v>5378</v>
      </c>
      <c r="K2" s="49" t="s">
        <v>5377</v>
      </c>
      <c r="L2" s="49" t="s">
        <v>5390</v>
      </c>
      <c r="M2" s="49" t="s">
        <v>5391</v>
      </c>
      <c r="N2" s="49"/>
      <c r="O2" s="49"/>
      <c r="P2" s="49" t="s">
        <v>5376</v>
      </c>
      <c r="Q2" s="49" t="s">
        <v>5378</v>
      </c>
      <c r="R2" s="49" t="s">
        <v>5377</v>
      </c>
      <c r="S2" s="49" t="s">
        <v>5390</v>
      </c>
      <c r="T2" s="49" t="s">
        <v>5391</v>
      </c>
    </row>
    <row r="3" spans="2:20" ht="15" customHeight="1" x14ac:dyDescent="0.25">
      <c r="B3" s="33" t="s">
        <v>5380</v>
      </c>
      <c r="C3" s="19" t="s">
        <v>137</v>
      </c>
      <c r="D3" s="20">
        <v>1734</v>
      </c>
      <c r="E3" s="28">
        <f>D3/SUM($D$3:$D$22)</f>
        <v>0.21439169139465875</v>
      </c>
      <c r="F3" s="21">
        <v>52.758000000000031</v>
      </c>
      <c r="I3" s="19" t="s">
        <v>92</v>
      </c>
      <c r="J3" s="20">
        <v>3</v>
      </c>
      <c r="K3" s="21">
        <v>72</v>
      </c>
      <c r="L3" s="21">
        <f>SUMIF(Fact.Listings!$N$2:$N$1001,'Ex05'!I3,Fact.Listings!$L$2:$L$1001)</f>
        <v>216</v>
      </c>
      <c r="M3" s="28">
        <f>L3/SUM($L$3:$L$22)</f>
        <v>4.2653101927090835E-3</v>
      </c>
      <c r="O3" s="33"/>
      <c r="P3" s="19" t="s">
        <v>137</v>
      </c>
      <c r="Q3" s="20">
        <v>1734</v>
      </c>
      <c r="R3" s="21">
        <v>52.758000000000031</v>
      </c>
      <c r="S3" s="21">
        <f>SUMIF(Fact.Listings!$N$2:$N$1001,'Ex05'!P9,Fact.Listings!$L$2:$L$1001)</f>
        <v>3674.5000000000014</v>
      </c>
      <c r="T3" s="28">
        <v>0.20836040291383884</v>
      </c>
    </row>
    <row r="4" spans="2:20" x14ac:dyDescent="0.25">
      <c r="B4" s="33"/>
      <c r="C4" s="19" t="s">
        <v>69</v>
      </c>
      <c r="D4" s="20">
        <v>1231</v>
      </c>
      <c r="E4" s="28">
        <f t="shared" ref="E4:E22" si="0">D4/SUM($D$3:$D$22)</f>
        <v>0.15220079129574679</v>
      </c>
      <c r="F4" s="21">
        <v>48.814399999999999</v>
      </c>
      <c r="I4" s="19" t="s">
        <v>1376</v>
      </c>
      <c r="J4" s="20">
        <v>22</v>
      </c>
      <c r="K4" s="21">
        <v>65.449999999999989</v>
      </c>
      <c r="L4" s="21">
        <f>SUMIF(Fact.Listings!$N$2:$N$1001,'Ex05'!I4,Fact.Listings!$L$2:$L$1001)</f>
        <v>130.89999999999998</v>
      </c>
      <c r="M4" s="28">
        <f t="shared" ref="M4:M22" si="1">L4/SUM($L$3:$L$22)</f>
        <v>2.5848569640074953E-3</v>
      </c>
      <c r="O4" s="33"/>
      <c r="P4" s="19" t="s">
        <v>69</v>
      </c>
      <c r="Q4" s="20">
        <v>1231</v>
      </c>
      <c r="R4" s="21">
        <v>48.814399999999999</v>
      </c>
      <c r="S4" s="21">
        <f>SUMIF(Fact.Listings!$N$2:$N$1001,'Ex05'!P14,Fact.Listings!$L$2:$L$1001)</f>
        <v>1197.7</v>
      </c>
      <c r="T4" s="28">
        <v>0.12049106358274207</v>
      </c>
    </row>
    <row r="5" spans="2:20" x14ac:dyDescent="0.25">
      <c r="B5" s="33"/>
      <c r="C5" s="19" t="s">
        <v>1510</v>
      </c>
      <c r="D5" s="20">
        <v>964</v>
      </c>
      <c r="E5" s="28">
        <f t="shared" si="0"/>
        <v>0.11918892185954501</v>
      </c>
      <c r="F5" s="21">
        <v>52.045783132530111</v>
      </c>
      <c r="I5" s="19" t="s">
        <v>83</v>
      </c>
      <c r="J5" s="20">
        <v>230</v>
      </c>
      <c r="K5" s="21">
        <v>54.944776119402988</v>
      </c>
      <c r="L5" s="21">
        <f>SUMIF(Fact.Listings!$N$2:$N$1001,'Ex05'!I5,Fact.Listings!$L$2:$L$1001)</f>
        <v>3681.3</v>
      </c>
      <c r="M5" s="28">
        <f t="shared" si="1"/>
        <v>7.2693918576018285E-2</v>
      </c>
      <c r="O5" s="33"/>
      <c r="P5" s="19" t="s">
        <v>85</v>
      </c>
      <c r="Q5" s="20">
        <v>656</v>
      </c>
      <c r="R5" s="21">
        <v>48.482300884955755</v>
      </c>
      <c r="S5" s="21">
        <f>SUMIF(Fact.Listings!$N$2:$N$1001,'Ex05'!P15,Fact.Listings!$L$2:$L$1001)</f>
        <v>608.69999999999993</v>
      </c>
      <c r="T5" s="28">
        <v>0.10818287912387368</v>
      </c>
    </row>
    <row r="6" spans="2:20" x14ac:dyDescent="0.25">
      <c r="B6" s="33"/>
      <c r="C6" s="19" t="s">
        <v>164</v>
      </c>
      <c r="D6" s="20">
        <v>726</v>
      </c>
      <c r="E6" s="28">
        <f t="shared" si="0"/>
        <v>8.9762611275964396E-2</v>
      </c>
      <c r="F6" s="21">
        <v>47.031147540983604</v>
      </c>
      <c r="I6" s="19" t="s">
        <v>148</v>
      </c>
      <c r="J6" s="20">
        <v>1</v>
      </c>
      <c r="K6" s="21">
        <v>54.9</v>
      </c>
      <c r="L6" s="21">
        <f>SUMIF(Fact.Listings!$N$2:$N$1001,'Ex05'!I6,Fact.Listings!$L$2:$L$1001)</f>
        <v>54.9</v>
      </c>
      <c r="M6" s="28">
        <f t="shared" si="1"/>
        <v>1.0840996739802254E-3</v>
      </c>
      <c r="O6" s="33"/>
      <c r="P6" s="19" t="s">
        <v>1510</v>
      </c>
      <c r="Q6" s="20">
        <v>964</v>
      </c>
      <c r="R6" s="21">
        <v>52.045783132530111</v>
      </c>
      <c r="S6" s="21">
        <f>SUMIF(Fact.Listings!$N$2:$N$1001,'Ex05'!P10,Fact.Listings!$L$2:$L$1001)</f>
        <v>2868.8999999999996</v>
      </c>
      <c r="T6" s="28">
        <v>8.530225449289211E-2</v>
      </c>
    </row>
    <row r="7" spans="2:20" x14ac:dyDescent="0.25">
      <c r="B7" s="33"/>
      <c r="C7" s="19" t="s">
        <v>85</v>
      </c>
      <c r="D7" s="20">
        <v>656</v>
      </c>
      <c r="E7" s="28">
        <f t="shared" si="0"/>
        <v>8.1107814045499507E-2</v>
      </c>
      <c r="F7" s="21">
        <v>48.482300884955755</v>
      </c>
      <c r="I7" s="19" t="s">
        <v>80</v>
      </c>
      <c r="J7" s="20">
        <v>384</v>
      </c>
      <c r="K7" s="21">
        <v>54.361643835616455</v>
      </c>
      <c r="L7" s="21">
        <f>SUMIF(Fact.Listings!$N$2:$N$1001,'Ex05'!I7,Fact.Listings!$L$2:$L$1001)</f>
        <v>3968.400000000001</v>
      </c>
      <c r="M7" s="28">
        <f t="shared" si="1"/>
        <v>7.8363226707160796E-2</v>
      </c>
      <c r="O7" s="33"/>
      <c r="P7" s="19" t="s">
        <v>80</v>
      </c>
      <c r="Q7" s="20">
        <v>384</v>
      </c>
      <c r="R7" s="21">
        <v>54.361643835616455</v>
      </c>
      <c r="S7" s="21">
        <f>SUMIF(Fact.Listings!$N$2:$N$1001,'Ex05'!P7,Fact.Listings!$L$2:$L$1001)</f>
        <v>3968.400000000001</v>
      </c>
      <c r="T7" s="28">
        <v>7.8363226707160796E-2</v>
      </c>
    </row>
    <row r="8" spans="2:20" x14ac:dyDescent="0.25">
      <c r="B8" s="33"/>
      <c r="C8" s="19" t="s">
        <v>152</v>
      </c>
      <c r="D8" s="20">
        <v>600</v>
      </c>
      <c r="E8" s="28">
        <f t="shared" si="0"/>
        <v>7.418397626112759E-2</v>
      </c>
      <c r="F8" s="21">
        <v>48.104081632653056</v>
      </c>
      <c r="I8" s="19" t="s">
        <v>81</v>
      </c>
      <c r="J8" s="20">
        <v>529</v>
      </c>
      <c r="K8" s="21">
        <v>54.036764705882376</v>
      </c>
      <c r="L8" s="21">
        <f>SUMIF(Fact.Listings!$N$2:$N$1001,'Ex05'!I8,Fact.Listings!$L$2:$L$1001)</f>
        <v>3674.5000000000014</v>
      </c>
      <c r="M8" s="28">
        <f t="shared" si="1"/>
        <v>7.2559640292173766E-2</v>
      </c>
      <c r="O8" s="33"/>
      <c r="P8" s="19" t="s">
        <v>83</v>
      </c>
      <c r="Q8" s="20">
        <v>230</v>
      </c>
      <c r="R8" s="21">
        <v>54.944776119402988</v>
      </c>
      <c r="S8" s="21">
        <f>SUMIF(Fact.Listings!$N$2:$N$1001,'Ex05'!P5,Fact.Listings!$L$2:$L$1001)</f>
        <v>5478.5</v>
      </c>
      <c r="T8" s="28">
        <v>7.2693918576018285E-2</v>
      </c>
    </row>
    <row r="9" spans="2:20" x14ac:dyDescent="0.25">
      <c r="B9" s="33"/>
      <c r="C9" s="19" t="s">
        <v>81</v>
      </c>
      <c r="D9" s="20">
        <v>529</v>
      </c>
      <c r="E9" s="28">
        <f t="shared" si="0"/>
        <v>6.5405539070227503E-2</v>
      </c>
      <c r="F9" s="21">
        <v>54.036764705882376</v>
      </c>
      <c r="I9" s="19" t="s">
        <v>137</v>
      </c>
      <c r="J9" s="20">
        <v>1734</v>
      </c>
      <c r="K9" s="21">
        <v>52.758000000000031</v>
      </c>
      <c r="L9" s="21">
        <f>SUMIF(Fact.Listings!$N$2:$N$1001,'Ex05'!I9,Fact.Listings!$L$2:$L$1001)</f>
        <v>10551.600000000006</v>
      </c>
      <c r="M9" s="28">
        <f t="shared" si="1"/>
        <v>0.20836040291383884</v>
      </c>
      <c r="O9" s="33"/>
      <c r="P9" s="19" t="s">
        <v>81</v>
      </c>
      <c r="Q9" s="20">
        <v>529</v>
      </c>
      <c r="R9" s="21">
        <v>54.036764705882376</v>
      </c>
      <c r="S9" s="21">
        <f>SUMIF(Fact.Listings!$N$2:$N$1001,'Ex05'!P8,Fact.Listings!$L$2:$L$1001)</f>
        <v>3681.3</v>
      </c>
      <c r="T9" s="28">
        <v>7.2559640292173766E-2</v>
      </c>
    </row>
    <row r="10" spans="2:20" x14ac:dyDescent="0.25">
      <c r="B10" s="33"/>
      <c r="C10" s="19" t="s">
        <v>84</v>
      </c>
      <c r="D10" s="20">
        <v>454</v>
      </c>
      <c r="E10" s="28">
        <f t="shared" si="0"/>
        <v>5.6132542037586546E-2</v>
      </c>
      <c r="F10" s="21">
        <v>42.927586206896557</v>
      </c>
      <c r="I10" s="19" t="s">
        <v>1510</v>
      </c>
      <c r="J10" s="20">
        <v>964</v>
      </c>
      <c r="K10" s="21">
        <v>52.045783132530111</v>
      </c>
      <c r="L10" s="21">
        <f>SUMIF(Fact.Listings!$N$2:$N$1001,'Ex05'!I10,Fact.Listings!$L$2:$L$1001)</f>
        <v>4319.7999999999993</v>
      </c>
      <c r="M10" s="28">
        <f t="shared" si="1"/>
        <v>8.530225449289211E-2</v>
      </c>
      <c r="O10" s="33"/>
      <c r="P10" s="19" t="s">
        <v>164</v>
      </c>
      <c r="Q10" s="20">
        <v>726</v>
      </c>
      <c r="R10" s="21">
        <v>47.031147540983604</v>
      </c>
      <c r="S10" s="21">
        <f>SUMIF(Fact.Listings!$N$2:$N$1001,'Ex05'!P19,Fact.Listings!$L$2:$L$1001)</f>
        <v>130.89999999999998</v>
      </c>
      <c r="T10" s="28">
        <v>5.6651613017884669E-2</v>
      </c>
    </row>
    <row r="11" spans="2:20" x14ac:dyDescent="0.25">
      <c r="B11" s="33"/>
      <c r="C11" s="22" t="s">
        <v>80</v>
      </c>
      <c r="D11" s="23">
        <v>384</v>
      </c>
      <c r="E11" s="29">
        <f t="shared" si="0"/>
        <v>4.7477744807121663E-2</v>
      </c>
      <c r="F11" s="24">
        <v>54.361643835616455</v>
      </c>
      <c r="I11" s="22" t="s">
        <v>100</v>
      </c>
      <c r="J11" s="23">
        <v>12</v>
      </c>
      <c r="K11" s="24">
        <v>50.724999999999994</v>
      </c>
      <c r="L11" s="24">
        <f>SUMIF(Fact.Listings!$N$2:$N$1001,'Ex05'!I11,Fact.Listings!$L$2:$L$1001)</f>
        <v>608.69999999999993</v>
      </c>
      <c r="M11" s="29">
        <f t="shared" si="1"/>
        <v>1.2019881084731569E-2</v>
      </c>
      <c r="O11" s="33"/>
      <c r="P11" s="22" t="s">
        <v>84</v>
      </c>
      <c r="Q11" s="23">
        <v>454</v>
      </c>
      <c r="R11" s="24">
        <v>42.927586206896557</v>
      </c>
      <c r="S11" s="24">
        <f>SUMIF(Fact.Listings!$N$2:$N$1001,'Ex05'!P20,Fact.Listings!$L$2:$L$1001)</f>
        <v>102.19999999999999</v>
      </c>
      <c r="T11" s="29">
        <v>4.9165598693551284E-2</v>
      </c>
    </row>
    <row r="12" spans="2:20" x14ac:dyDescent="0.25">
      <c r="B12" s="33"/>
      <c r="C12" s="22" t="s">
        <v>206</v>
      </c>
      <c r="D12" s="23">
        <v>296</v>
      </c>
      <c r="E12" s="29">
        <f t="shared" si="0"/>
        <v>3.6597428288822946E-2</v>
      </c>
      <c r="F12" s="24">
        <v>50.344680851063835</v>
      </c>
      <c r="I12" s="22" t="s">
        <v>206</v>
      </c>
      <c r="J12" s="23">
        <v>296</v>
      </c>
      <c r="K12" s="24">
        <v>50.344680851063835</v>
      </c>
      <c r="L12" s="24">
        <f>SUMIF(Fact.Listings!$N$2:$N$1001,'Ex05'!I12,Fact.Listings!$L$2:$L$1001)</f>
        <v>2366.2000000000003</v>
      </c>
      <c r="M12" s="29">
        <f t="shared" si="1"/>
        <v>4.67248934166122E-2</v>
      </c>
      <c r="O12" s="33"/>
      <c r="P12" s="22" t="s">
        <v>206</v>
      </c>
      <c r="Q12" s="23">
        <v>296</v>
      </c>
      <c r="R12" s="24">
        <v>50.344680851063835</v>
      </c>
      <c r="S12" s="24">
        <f>SUMIF(Fact.Listings!$N$2:$N$1001,'Ex05'!P12,Fact.Listings!$L$2:$L$1001)</f>
        <v>2366.2000000000003</v>
      </c>
      <c r="T12" s="29">
        <v>4.67248934166122E-2</v>
      </c>
    </row>
    <row r="13" spans="2:20" x14ac:dyDescent="0.25">
      <c r="B13" s="33"/>
      <c r="C13" s="22" t="s">
        <v>83</v>
      </c>
      <c r="D13" s="23">
        <v>230</v>
      </c>
      <c r="E13" s="29">
        <f t="shared" si="0"/>
        <v>2.8437190900098913E-2</v>
      </c>
      <c r="F13" s="24">
        <v>54.944776119402988</v>
      </c>
      <c r="I13" s="22" t="s">
        <v>97</v>
      </c>
      <c r="J13" s="23">
        <v>140</v>
      </c>
      <c r="K13" s="24">
        <v>49.904166666666669</v>
      </c>
      <c r="L13" s="24">
        <f>SUMIF(Fact.Listings!$N$2:$N$1001,'Ex05'!I13,Fact.Listings!$L$2:$L$1001)</f>
        <v>1197.7</v>
      </c>
      <c r="M13" s="29">
        <f t="shared" si="1"/>
        <v>2.3650750082442915E-2</v>
      </c>
      <c r="O13" s="33"/>
      <c r="P13" s="22" t="s">
        <v>152</v>
      </c>
      <c r="Q13" s="23">
        <v>600</v>
      </c>
      <c r="R13" s="24">
        <v>48.104081632653056</v>
      </c>
      <c r="S13" s="24">
        <f>SUMIF(Fact.Listings!$N$2:$N$1001,'Ex05'!P16,Fact.Listings!$L$2:$L$1001)</f>
        <v>281.7</v>
      </c>
      <c r="T13" s="29">
        <v>4.6545197477937873E-2</v>
      </c>
    </row>
    <row r="14" spans="2:20" x14ac:dyDescent="0.25">
      <c r="B14" s="33"/>
      <c r="C14" s="22" t="s">
        <v>97</v>
      </c>
      <c r="D14" s="23">
        <v>140</v>
      </c>
      <c r="E14" s="29">
        <f t="shared" si="0"/>
        <v>1.7309594460929771E-2</v>
      </c>
      <c r="F14" s="24">
        <v>49.904166666666669</v>
      </c>
      <c r="I14" s="22" t="s">
        <v>69</v>
      </c>
      <c r="J14" s="23">
        <v>1231</v>
      </c>
      <c r="K14" s="24">
        <v>48.814399999999999</v>
      </c>
      <c r="L14" s="24">
        <f>SUMIF(Fact.Listings!$N$2:$N$1001,'Ex05'!I14,Fact.Listings!$L$2:$L$1001)</f>
        <v>6101.8</v>
      </c>
      <c r="M14" s="29">
        <f t="shared" si="1"/>
        <v>0.12049106358274207</v>
      </c>
      <c r="O14" s="33"/>
      <c r="P14" s="22" t="s">
        <v>97</v>
      </c>
      <c r="Q14" s="23">
        <v>140</v>
      </c>
      <c r="R14" s="24">
        <v>49.904166666666669</v>
      </c>
      <c r="S14" s="24">
        <f>SUMIF(Fact.Listings!$N$2:$N$1001,'Ex05'!P13,Fact.Listings!$L$2:$L$1001)</f>
        <v>2357.1</v>
      </c>
      <c r="T14" s="29">
        <v>2.3650750082442915E-2</v>
      </c>
    </row>
    <row r="15" spans="2:20" x14ac:dyDescent="0.25">
      <c r="B15" s="33"/>
      <c r="C15" s="22" t="s">
        <v>145</v>
      </c>
      <c r="D15" s="23">
        <v>97</v>
      </c>
      <c r="E15" s="29">
        <f t="shared" si="0"/>
        <v>1.1993076162215628E-2</v>
      </c>
      <c r="F15" s="24">
        <v>40.24285714285714</v>
      </c>
      <c r="I15" s="22" t="s">
        <v>85</v>
      </c>
      <c r="J15" s="23">
        <v>656</v>
      </c>
      <c r="K15" s="24">
        <v>48.482300884955755</v>
      </c>
      <c r="L15" s="24">
        <f>SUMIF(Fact.Listings!$N$2:$N$1001,'Ex05'!I15,Fact.Listings!$L$2:$L$1001)</f>
        <v>5478.5</v>
      </c>
      <c r="M15" s="29">
        <f t="shared" si="1"/>
        <v>0.10818287912387368</v>
      </c>
      <c r="O15" s="33"/>
      <c r="P15" s="22" t="s">
        <v>100</v>
      </c>
      <c r="Q15" s="23">
        <v>12</v>
      </c>
      <c r="R15" s="24">
        <v>50.724999999999994</v>
      </c>
      <c r="S15" s="24">
        <f>SUMIF(Fact.Listings!$N$2:$N$1001,'Ex05'!P11,Fact.Listings!$L$2:$L$1001)</f>
        <v>2489.8000000000002</v>
      </c>
      <c r="T15" s="29">
        <v>1.2019881084731569E-2</v>
      </c>
    </row>
    <row r="16" spans="2:20" x14ac:dyDescent="0.25">
      <c r="B16" s="33"/>
      <c r="C16" s="22" t="s">
        <v>1376</v>
      </c>
      <c r="D16" s="23">
        <v>22</v>
      </c>
      <c r="E16" s="29">
        <f t="shared" si="0"/>
        <v>2.7200791295746785E-3</v>
      </c>
      <c r="F16" s="24">
        <v>65.449999999999989</v>
      </c>
      <c r="I16" s="22" t="s">
        <v>152</v>
      </c>
      <c r="J16" s="23">
        <v>600</v>
      </c>
      <c r="K16" s="24">
        <v>48.104081632653056</v>
      </c>
      <c r="L16" s="24">
        <f>SUMIF(Fact.Listings!$N$2:$N$1001,'Ex05'!I16,Fact.Listings!$L$2:$L$1001)</f>
        <v>2357.1</v>
      </c>
      <c r="M16" s="29">
        <f t="shared" si="1"/>
        <v>4.6545197477937873E-2</v>
      </c>
      <c r="O16" s="33"/>
      <c r="P16" s="22" t="s">
        <v>145</v>
      </c>
      <c r="Q16" s="23">
        <v>97</v>
      </c>
      <c r="R16" s="24">
        <v>40.24285714285714</v>
      </c>
      <c r="S16" s="24">
        <f>SUMIF(Fact.Listings!$N$2:$N$1001,'Ex05'!P21,Fact.Listings!$L$2:$L$1001)</f>
        <v>54.9</v>
      </c>
      <c r="T16" s="29">
        <v>5.5626753763247626E-3</v>
      </c>
    </row>
    <row r="17" spans="2:20" x14ac:dyDescent="0.25">
      <c r="B17" s="33"/>
      <c r="C17" s="25" t="s">
        <v>100</v>
      </c>
      <c r="D17" s="26">
        <v>12</v>
      </c>
      <c r="E17" s="30">
        <f t="shared" si="0"/>
        <v>1.483679525222552E-3</v>
      </c>
      <c r="F17" s="27">
        <v>50.724999999999994</v>
      </c>
      <c r="I17" s="25" t="s">
        <v>155</v>
      </c>
      <c r="J17" s="26">
        <v>3</v>
      </c>
      <c r="K17" s="27">
        <v>47.866666666666667</v>
      </c>
      <c r="L17" s="27">
        <f>SUMIF(Fact.Listings!$N$2:$N$1001,'Ex05'!I17,Fact.Listings!$L$2:$L$1001)</f>
        <v>143.6</v>
      </c>
      <c r="M17" s="30">
        <f t="shared" si="1"/>
        <v>2.8356414058936315E-3</v>
      </c>
      <c r="O17" s="33"/>
      <c r="P17" s="25" t="s">
        <v>92</v>
      </c>
      <c r="Q17" s="26">
        <v>3</v>
      </c>
      <c r="R17" s="27">
        <v>72</v>
      </c>
      <c r="S17" s="27">
        <f>SUMIF(Fact.Listings!$N$2:$N$1001,'Ex05'!P3,Fact.Listings!$L$2:$L$1001)</f>
        <v>10551.600000000006</v>
      </c>
      <c r="T17" s="30">
        <v>4.2653101927090835E-3</v>
      </c>
    </row>
    <row r="18" spans="2:20" x14ac:dyDescent="0.25">
      <c r="B18" s="33"/>
      <c r="C18" s="25" t="s">
        <v>340</v>
      </c>
      <c r="D18" s="26">
        <v>4</v>
      </c>
      <c r="E18" s="30">
        <f t="shared" si="0"/>
        <v>4.9455984174085062E-4</v>
      </c>
      <c r="F18" s="27">
        <v>34.066666666666663</v>
      </c>
      <c r="I18" s="25" t="s">
        <v>334</v>
      </c>
      <c r="J18" s="26">
        <v>2</v>
      </c>
      <c r="K18" s="27">
        <v>47.5</v>
      </c>
      <c r="L18" s="27">
        <f>SUMIF(Fact.Listings!$N$2:$N$1001,'Ex05'!I18,Fact.Listings!$L$2:$L$1001)</f>
        <v>47.5</v>
      </c>
      <c r="M18" s="30">
        <f t="shared" si="1"/>
        <v>9.3797330626704388E-4</v>
      </c>
      <c r="O18" s="33"/>
      <c r="P18" s="25" t="s">
        <v>155</v>
      </c>
      <c r="Q18" s="26">
        <v>3</v>
      </c>
      <c r="R18" s="27">
        <v>47.866666666666667</v>
      </c>
      <c r="S18" s="27">
        <f>SUMIF(Fact.Listings!$N$2:$N$1001,'Ex05'!P17,Fact.Listings!$L$2:$L$1001)</f>
        <v>216</v>
      </c>
      <c r="T18" s="30">
        <v>2.8356414058936315E-3</v>
      </c>
    </row>
    <row r="19" spans="2:20" x14ac:dyDescent="0.25">
      <c r="B19" s="33"/>
      <c r="C19" s="25" t="s">
        <v>155</v>
      </c>
      <c r="D19" s="26">
        <v>3</v>
      </c>
      <c r="E19" s="30">
        <f t="shared" si="0"/>
        <v>3.70919881305638E-4</v>
      </c>
      <c r="F19" s="27">
        <v>47.866666666666667</v>
      </c>
      <c r="I19" s="25" t="s">
        <v>164</v>
      </c>
      <c r="J19" s="26">
        <v>726</v>
      </c>
      <c r="K19" s="27">
        <v>47.031147540983604</v>
      </c>
      <c r="L19" s="27">
        <f>SUMIF(Fact.Listings!$N$2:$N$1001,'Ex05'!I19,Fact.Listings!$L$2:$L$1001)</f>
        <v>2868.8999999999996</v>
      </c>
      <c r="M19" s="30">
        <f t="shared" si="1"/>
        <v>5.6651613017884669E-2</v>
      </c>
      <c r="O19" s="33"/>
      <c r="P19" s="25" t="s">
        <v>1376</v>
      </c>
      <c r="Q19" s="26">
        <v>22</v>
      </c>
      <c r="R19" s="27">
        <v>65.449999999999989</v>
      </c>
      <c r="S19" s="27">
        <f>SUMIF(Fact.Listings!$N$2:$N$1001,'Ex05'!P4,Fact.Listings!$L$2:$L$1001)</f>
        <v>6101.8</v>
      </c>
      <c r="T19" s="30">
        <v>2.5848569640074953E-3</v>
      </c>
    </row>
    <row r="20" spans="2:20" x14ac:dyDescent="0.25">
      <c r="B20" s="33"/>
      <c r="C20" s="25" t="s">
        <v>92</v>
      </c>
      <c r="D20" s="26">
        <v>3</v>
      </c>
      <c r="E20" s="30">
        <f t="shared" si="0"/>
        <v>3.70919881305638E-4</v>
      </c>
      <c r="F20" s="27">
        <v>72</v>
      </c>
      <c r="I20" s="25" t="s">
        <v>84</v>
      </c>
      <c r="J20" s="26">
        <v>454</v>
      </c>
      <c r="K20" s="27">
        <v>42.927586206896557</v>
      </c>
      <c r="L20" s="27">
        <f>SUMIF(Fact.Listings!$N$2:$N$1001,'Ex05'!I20,Fact.Listings!$L$2:$L$1001)</f>
        <v>2489.8000000000002</v>
      </c>
      <c r="M20" s="30">
        <f t="shared" si="1"/>
        <v>4.9165598693551284E-2</v>
      </c>
      <c r="O20" s="33"/>
      <c r="P20" s="25" t="s">
        <v>340</v>
      </c>
      <c r="Q20" s="26">
        <v>4</v>
      </c>
      <c r="R20" s="27">
        <v>34.066666666666663</v>
      </c>
      <c r="S20" s="27">
        <f>SUMIF(Fact.Listings!$N$2:$N$1001,'Ex05'!P22,Fact.Listings!$L$2:$L$1001)</f>
        <v>47.5</v>
      </c>
      <c r="T20" s="30">
        <v>2.0181236189577238E-3</v>
      </c>
    </row>
    <row r="21" spans="2:20" x14ac:dyDescent="0.25">
      <c r="B21" s="33"/>
      <c r="C21" s="25" t="s">
        <v>334</v>
      </c>
      <c r="D21" s="26">
        <v>2</v>
      </c>
      <c r="E21" s="30">
        <f t="shared" si="0"/>
        <v>2.4727992087042531E-4</v>
      </c>
      <c r="F21" s="27">
        <v>47.5</v>
      </c>
      <c r="I21" s="25" t="s">
        <v>145</v>
      </c>
      <c r="J21" s="26">
        <v>97</v>
      </c>
      <c r="K21" s="27">
        <v>40.24285714285714</v>
      </c>
      <c r="L21" s="27">
        <f>SUMIF(Fact.Listings!$N$2:$N$1001,'Ex05'!I21,Fact.Listings!$L$2:$L$1001)</f>
        <v>281.7</v>
      </c>
      <c r="M21" s="30">
        <f t="shared" si="1"/>
        <v>5.5626753763247626E-3</v>
      </c>
      <c r="O21" s="33"/>
      <c r="P21" s="25" t="s">
        <v>148</v>
      </c>
      <c r="Q21" s="26">
        <v>1</v>
      </c>
      <c r="R21" s="27">
        <v>54.9</v>
      </c>
      <c r="S21" s="27">
        <f>SUMIF(Fact.Listings!$N$2:$N$1001,'Ex05'!P6,Fact.Listings!$L$2:$L$1001)</f>
        <v>4319.7999999999993</v>
      </c>
      <c r="T21" s="30">
        <v>1.0840996739802254E-3</v>
      </c>
    </row>
    <row r="22" spans="2:20" x14ac:dyDescent="0.25">
      <c r="B22" s="33"/>
      <c r="C22" s="25" t="s">
        <v>148</v>
      </c>
      <c r="D22" s="26">
        <v>1</v>
      </c>
      <c r="E22" s="30">
        <f t="shared" si="0"/>
        <v>1.2363996043521266E-4</v>
      </c>
      <c r="F22" s="27">
        <v>54.9</v>
      </c>
      <c r="I22" s="25" t="s">
        <v>340</v>
      </c>
      <c r="J22" s="26">
        <v>4</v>
      </c>
      <c r="K22" s="27">
        <v>34.066666666666663</v>
      </c>
      <c r="L22" s="27">
        <f>SUMIF(Fact.Listings!$N$2:$N$1001,'Ex05'!I22,Fact.Listings!$L$2:$L$1001)</f>
        <v>102.19999999999999</v>
      </c>
      <c r="M22" s="30">
        <f t="shared" si="1"/>
        <v>2.0181236189577238E-3</v>
      </c>
      <c r="O22" s="33"/>
      <c r="P22" s="25" t="s">
        <v>334</v>
      </c>
      <c r="Q22" s="26">
        <v>2</v>
      </c>
      <c r="R22" s="27">
        <v>47.5</v>
      </c>
      <c r="S22" s="27">
        <f>SUMIF(Fact.Listings!$N$2:$N$1001,'Ex05'!P18,Fact.Listings!$L$2:$L$1001)</f>
        <v>143.6</v>
      </c>
      <c r="T22" s="30">
        <v>9.3797330626704388E-4</v>
      </c>
    </row>
    <row r="25" spans="2:20" ht="28.5" x14ac:dyDescent="0.45">
      <c r="D25" s="38" t="s">
        <v>5381</v>
      </c>
      <c r="E25" s="38"/>
      <c r="F25" s="38"/>
      <c r="G25" s="38"/>
    </row>
    <row r="26" spans="2:20" ht="23.25" x14ac:dyDescent="0.35">
      <c r="D26" s="36">
        <v>1</v>
      </c>
      <c r="E26" s="34" t="s">
        <v>5393</v>
      </c>
      <c r="F26" s="35"/>
      <c r="G26" s="35"/>
    </row>
    <row r="27" spans="2:20" ht="23.25" x14ac:dyDescent="0.35">
      <c r="D27" s="36">
        <v>2</v>
      </c>
      <c r="E27" s="34" t="s">
        <v>5392</v>
      </c>
      <c r="F27" s="35"/>
      <c r="G27" s="35"/>
    </row>
    <row r="28" spans="2:20" ht="23.25" x14ac:dyDescent="0.35">
      <c r="D28" s="36">
        <v>3</v>
      </c>
      <c r="E28" s="34" t="s">
        <v>5394</v>
      </c>
      <c r="F28" s="35"/>
      <c r="G28" s="35"/>
    </row>
    <row r="29" spans="2:20" x14ac:dyDescent="0.25">
      <c r="F29" s="31"/>
      <c r="G29" s="32"/>
    </row>
    <row r="30" spans="2:20" x14ac:dyDescent="0.25">
      <c r="F30" s="31"/>
      <c r="G30" s="32"/>
      <c r="H30" s="3"/>
      <c r="I30" s="3"/>
    </row>
    <row r="31" spans="2:20" x14ac:dyDescent="0.25">
      <c r="F31" s="31"/>
      <c r="G31" s="32"/>
    </row>
    <row r="32" spans="2:20" x14ac:dyDescent="0.25">
      <c r="F32" s="31"/>
      <c r="G32" s="32"/>
    </row>
    <row r="33" spans="6:7" x14ac:dyDescent="0.25">
      <c r="F33" s="31"/>
      <c r="G33" s="32"/>
    </row>
    <row r="34" spans="6:7" x14ac:dyDescent="0.25">
      <c r="F34" s="31"/>
      <c r="G34" s="32"/>
    </row>
    <row r="35" spans="6:7" x14ac:dyDescent="0.25">
      <c r="F35" s="31"/>
      <c r="G35" s="32"/>
    </row>
    <row r="36" spans="6:7" x14ac:dyDescent="0.25">
      <c r="F36" s="31"/>
      <c r="G36" s="32"/>
    </row>
    <row r="37" spans="6:7" x14ac:dyDescent="0.25">
      <c r="F37" s="31"/>
      <c r="G37" s="32"/>
    </row>
    <row r="38" spans="6:7" x14ac:dyDescent="0.25">
      <c r="F38" s="31"/>
      <c r="G38" s="32"/>
    </row>
    <row r="39" spans="6:7" x14ac:dyDescent="0.25">
      <c r="F39" s="31"/>
      <c r="G39" s="32"/>
    </row>
    <row r="40" spans="6:7" x14ac:dyDescent="0.25">
      <c r="F40" s="31"/>
      <c r="G40" s="32"/>
    </row>
    <row r="41" spans="6:7" x14ac:dyDescent="0.25">
      <c r="F41" s="31"/>
      <c r="G41" s="32"/>
    </row>
    <row r="42" spans="6:7" x14ac:dyDescent="0.25">
      <c r="F42" s="31"/>
      <c r="G42" s="32"/>
    </row>
    <row r="43" spans="6:7" x14ac:dyDescent="0.25">
      <c r="F43" s="31"/>
      <c r="G43" s="32"/>
    </row>
    <row r="44" spans="6:7" x14ac:dyDescent="0.25">
      <c r="F44" s="31"/>
      <c r="G44" s="32"/>
    </row>
    <row r="45" spans="6:7" x14ac:dyDescent="0.25">
      <c r="F45" s="31"/>
      <c r="G45" s="32"/>
    </row>
    <row r="46" spans="6:7" x14ac:dyDescent="0.25">
      <c r="F46" s="31"/>
      <c r="G46" s="32"/>
    </row>
  </sheetData>
  <sortState ref="P3:T22">
    <sortCondition descending="1" ref="T3:T22"/>
  </sortState>
  <mergeCells count="3">
    <mergeCell ref="B3:B22"/>
    <mergeCell ref="O3:O22"/>
    <mergeCell ref="D25:G25"/>
  </mergeCells>
  <pageMargins left="0.511811024" right="0.511811024" top="0.78740157499999996" bottom="0.78740157499999996" header="0.31496062000000002" footer="0.31496062000000002"/>
  <pageSetup paperSize="9" orientation="portrait" horizont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7"/>
  <sheetViews>
    <sheetView workbookViewId="0">
      <selection activeCell="C3" sqref="C3"/>
    </sheetView>
  </sheetViews>
  <sheetFormatPr defaultRowHeight="15" x14ac:dyDescent="0.25"/>
  <cols>
    <col min="2" max="2" width="17.7109375" customWidth="1"/>
    <col min="3" max="3" width="12.42578125" bestFit="1" customWidth="1"/>
    <col min="9" max="9" width="26.7109375" bestFit="1" customWidth="1"/>
    <col min="13" max="13" width="26.7109375" bestFit="1" customWidth="1"/>
  </cols>
  <sheetData>
    <row r="1" spans="2:3" x14ac:dyDescent="0.25">
      <c r="B1" s="3" t="s">
        <v>4299</v>
      </c>
    </row>
    <row r="2" spans="2:3" x14ac:dyDescent="0.25">
      <c r="B2">
        <v>6</v>
      </c>
      <c r="C2">
        <f>COUNTIF(Fact.Listings!$H$2:$H$1001,'Ex06'!B2)</f>
        <v>1</v>
      </c>
    </row>
    <row r="3" spans="2:3" x14ac:dyDescent="0.25">
      <c r="B3">
        <v>13</v>
      </c>
      <c r="C3">
        <f>COUNTIF(Fact.Listings!$H$2:$H$1001,'Ex06'!B3)</f>
        <v>993</v>
      </c>
    </row>
    <row r="4" spans="2:3" x14ac:dyDescent="0.25">
      <c r="B4">
        <v>15</v>
      </c>
      <c r="C4">
        <f>COUNTIF(Fact.Listings!$H$2:$H$1001,'Ex06'!B4)</f>
        <v>6</v>
      </c>
    </row>
    <row r="6" spans="2:3" x14ac:dyDescent="0.25">
      <c r="B6" s="3" t="s">
        <v>5370</v>
      </c>
      <c r="C6" s="3">
        <f>SUM(C2:C4)</f>
        <v>1000</v>
      </c>
    </row>
    <row r="17" spans="9:18" x14ac:dyDescent="0.25">
      <c r="Q17" s="3"/>
      <c r="R17" s="3"/>
    </row>
    <row r="18" spans="9:18" x14ac:dyDescent="0.25">
      <c r="I18" s="17"/>
      <c r="J18" s="13"/>
      <c r="K18" s="14"/>
      <c r="M18" s="17"/>
      <c r="N18" s="13"/>
      <c r="O18" s="14"/>
    </row>
    <row r="19" spans="9:18" x14ac:dyDescent="0.25">
      <c r="I19" s="17"/>
      <c r="J19" s="13"/>
      <c r="K19" s="14"/>
      <c r="M19" s="17"/>
      <c r="N19" s="13"/>
      <c r="O19" s="14"/>
    </row>
    <row r="20" spans="9:18" x14ac:dyDescent="0.25">
      <c r="I20" s="17"/>
      <c r="J20" s="13"/>
      <c r="K20" s="14"/>
      <c r="M20" s="17"/>
      <c r="N20" s="13"/>
      <c r="O20" s="14"/>
    </row>
    <row r="21" spans="9:18" x14ac:dyDescent="0.25">
      <c r="I21" s="17"/>
      <c r="J21" s="13"/>
      <c r="K21" s="14"/>
      <c r="M21" s="17"/>
      <c r="N21" s="13"/>
      <c r="O21" s="14"/>
    </row>
    <row r="22" spans="9:18" x14ac:dyDescent="0.25">
      <c r="I22" s="17"/>
      <c r="J22" s="13"/>
      <c r="K22" s="14"/>
      <c r="M22" s="17"/>
      <c r="N22" s="13"/>
      <c r="O22" s="14"/>
    </row>
    <row r="23" spans="9:18" x14ac:dyDescent="0.25">
      <c r="I23" s="17"/>
      <c r="J23" s="13"/>
      <c r="K23" s="14"/>
      <c r="M23" s="17"/>
      <c r="N23" s="13"/>
      <c r="O23" s="14"/>
    </row>
    <row r="24" spans="9:18" x14ac:dyDescent="0.25">
      <c r="I24" s="17"/>
      <c r="J24" s="13"/>
      <c r="K24" s="14"/>
      <c r="M24" s="17"/>
      <c r="N24" s="13"/>
      <c r="O24" s="14"/>
    </row>
    <row r="25" spans="9:18" x14ac:dyDescent="0.25">
      <c r="I25" s="17"/>
      <c r="J25" s="13"/>
      <c r="K25" s="14"/>
      <c r="M25" s="17"/>
      <c r="N25" s="13"/>
      <c r="O25" s="14"/>
    </row>
    <row r="26" spans="9:18" x14ac:dyDescent="0.25">
      <c r="I26" s="17"/>
      <c r="J26" s="13"/>
      <c r="K26" s="14"/>
      <c r="M26" s="17"/>
      <c r="N26" s="13"/>
      <c r="O26" s="14"/>
    </row>
    <row r="27" spans="9:18" x14ac:dyDescent="0.25">
      <c r="I27" s="17"/>
      <c r="J27" s="13"/>
      <c r="K27" s="14"/>
      <c r="M27" s="17"/>
      <c r="N27" s="13"/>
      <c r="O27" s="14"/>
    </row>
    <row r="28" spans="9:18" x14ac:dyDescent="0.25">
      <c r="I28" s="17"/>
      <c r="J28" s="13"/>
      <c r="K28" s="14"/>
      <c r="M28" s="17"/>
      <c r="N28" s="13"/>
      <c r="O28" s="14"/>
    </row>
    <row r="29" spans="9:18" x14ac:dyDescent="0.25">
      <c r="I29" s="17"/>
      <c r="J29" s="13"/>
      <c r="K29" s="14"/>
      <c r="M29" s="17"/>
      <c r="N29" s="13"/>
      <c r="O29" s="14"/>
    </row>
    <row r="30" spans="9:18" x14ac:dyDescent="0.25">
      <c r="I30" s="17"/>
      <c r="J30" s="13"/>
      <c r="K30" s="14"/>
      <c r="M30" s="17"/>
      <c r="N30" s="13"/>
      <c r="O30" s="14"/>
    </row>
    <row r="31" spans="9:18" x14ac:dyDescent="0.25">
      <c r="I31" s="17"/>
      <c r="J31" s="13"/>
      <c r="K31" s="14"/>
      <c r="M31" s="17"/>
      <c r="N31" s="13"/>
      <c r="O31" s="14"/>
    </row>
    <row r="32" spans="9:18" x14ac:dyDescent="0.25">
      <c r="I32" s="17"/>
      <c r="J32" s="13"/>
      <c r="K32" s="14"/>
      <c r="M32" s="17"/>
      <c r="N32" s="13"/>
      <c r="O32" s="14"/>
    </row>
    <row r="33" spans="9:15" x14ac:dyDescent="0.25">
      <c r="I33" s="17"/>
      <c r="J33" s="13"/>
      <c r="K33" s="14"/>
      <c r="M33" s="17"/>
      <c r="N33" s="13"/>
      <c r="O33" s="14"/>
    </row>
    <row r="34" spans="9:15" x14ac:dyDescent="0.25">
      <c r="I34" s="17"/>
      <c r="J34" s="13"/>
      <c r="K34" s="14"/>
      <c r="M34" s="17"/>
      <c r="N34" s="13"/>
      <c r="O34" s="14"/>
    </row>
    <row r="35" spans="9:15" x14ac:dyDescent="0.25">
      <c r="I35" s="17"/>
      <c r="J35" s="13"/>
      <c r="K35" s="14"/>
      <c r="M35" s="17"/>
      <c r="N35" s="13"/>
      <c r="O35" s="14"/>
    </row>
    <row r="36" spans="9:15" x14ac:dyDescent="0.25">
      <c r="I36" s="17"/>
      <c r="J36" s="13"/>
      <c r="K36" s="14"/>
      <c r="M36" s="17"/>
      <c r="N36" s="13"/>
      <c r="O36" s="14"/>
    </row>
    <row r="37" spans="9:15" x14ac:dyDescent="0.25">
      <c r="I37" s="17"/>
      <c r="J37" s="13"/>
      <c r="K37" s="14"/>
      <c r="M37" s="17"/>
      <c r="N37" s="13"/>
      <c r="O37" s="14"/>
    </row>
  </sheetData>
  <sortState ref="B2:C1001">
    <sortCondition ref="C2:C1001"/>
  </sortState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7"/>
  <sheetViews>
    <sheetView workbookViewId="0"/>
  </sheetViews>
  <sheetFormatPr defaultRowHeight="15" x14ac:dyDescent="0.25"/>
  <cols>
    <col min="2" max="2" width="17.7109375" customWidth="1"/>
    <col min="3" max="3" width="12.42578125" bestFit="1" customWidth="1"/>
    <col min="9" max="9" width="26.7109375" bestFit="1" customWidth="1"/>
    <col min="13" max="13" width="26.7109375" bestFit="1" customWidth="1"/>
  </cols>
  <sheetData>
    <row r="1" spans="2:3" x14ac:dyDescent="0.25">
      <c r="B1" s="3" t="s">
        <v>4299</v>
      </c>
    </row>
    <row r="2" spans="2:3" x14ac:dyDescent="0.25">
      <c r="B2">
        <v>6</v>
      </c>
      <c r="C2" s="18">
        <f>AVERAGEIF(Fact.Listings!$H$2:$H$1001,'Ex07'!B2,Fact.Listings!$K$2:$K$1001)</f>
        <v>14</v>
      </c>
    </row>
    <row r="3" spans="2:3" x14ac:dyDescent="0.25">
      <c r="B3">
        <v>13</v>
      </c>
      <c r="C3" s="18">
        <f>AVERAGEIF(Fact.Listings!$H$2:$H$1001,'Ex07'!B3,Fact.Listings!$K$2:$K$1001)</f>
        <v>8.1248741188318228</v>
      </c>
    </row>
    <row r="4" spans="2:3" x14ac:dyDescent="0.25">
      <c r="B4">
        <v>15</v>
      </c>
      <c r="C4" s="18">
        <f>AVERAGEIF(Fact.Listings!$H$2:$H$1001,'Ex07'!B4,Fact.Listings!$K$2:$K$1001)</f>
        <v>1</v>
      </c>
    </row>
    <row r="6" spans="2:3" x14ac:dyDescent="0.25">
      <c r="B6" s="3"/>
      <c r="C6" s="3"/>
    </row>
    <row r="17" spans="9:18" x14ac:dyDescent="0.25">
      <c r="Q17" s="3"/>
      <c r="R17" s="3"/>
    </row>
    <row r="18" spans="9:18" x14ac:dyDescent="0.25">
      <c r="I18" s="17"/>
      <c r="J18" s="13"/>
      <c r="K18" s="14"/>
      <c r="M18" s="17"/>
      <c r="N18" s="13"/>
      <c r="O18" s="14"/>
    </row>
    <row r="19" spans="9:18" x14ac:dyDescent="0.25">
      <c r="I19" s="17"/>
      <c r="J19" s="13"/>
      <c r="K19" s="14"/>
      <c r="M19" s="17"/>
      <c r="N19" s="13"/>
      <c r="O19" s="14"/>
    </row>
    <row r="20" spans="9:18" x14ac:dyDescent="0.25">
      <c r="I20" s="17"/>
      <c r="J20" s="13"/>
      <c r="K20" s="14"/>
      <c r="M20" s="17"/>
      <c r="N20" s="13"/>
      <c r="O20" s="14"/>
    </row>
    <row r="21" spans="9:18" x14ac:dyDescent="0.25">
      <c r="I21" s="17"/>
      <c r="J21" s="13"/>
      <c r="K21" s="14"/>
      <c r="M21" s="17"/>
      <c r="N21" s="13"/>
      <c r="O21" s="14"/>
    </row>
    <row r="22" spans="9:18" x14ac:dyDescent="0.25">
      <c r="I22" s="17"/>
      <c r="J22" s="13"/>
      <c r="K22" s="14"/>
      <c r="M22" s="17"/>
      <c r="N22" s="13"/>
      <c r="O22" s="14"/>
    </row>
    <row r="23" spans="9:18" x14ac:dyDescent="0.25">
      <c r="I23" s="17"/>
      <c r="J23" s="13"/>
      <c r="K23" s="14"/>
      <c r="M23" s="17"/>
      <c r="N23" s="13"/>
      <c r="O23" s="14"/>
    </row>
    <row r="24" spans="9:18" x14ac:dyDescent="0.25">
      <c r="I24" s="17"/>
      <c r="J24" s="13"/>
      <c r="K24" s="14"/>
      <c r="M24" s="17"/>
      <c r="N24" s="13"/>
      <c r="O24" s="14"/>
    </row>
    <row r="25" spans="9:18" x14ac:dyDescent="0.25">
      <c r="I25" s="17"/>
      <c r="J25" s="13"/>
      <c r="K25" s="14"/>
      <c r="M25" s="17"/>
      <c r="N25" s="13"/>
      <c r="O25" s="14"/>
    </row>
    <row r="26" spans="9:18" x14ac:dyDescent="0.25">
      <c r="I26" s="17"/>
      <c r="J26" s="13"/>
      <c r="K26" s="14"/>
      <c r="M26" s="17"/>
      <c r="N26" s="13"/>
      <c r="O26" s="14"/>
    </row>
    <row r="27" spans="9:18" x14ac:dyDescent="0.25">
      <c r="I27" s="17"/>
      <c r="J27" s="13"/>
      <c r="K27" s="14"/>
      <c r="M27" s="17"/>
      <c r="N27" s="13"/>
      <c r="O27" s="14"/>
    </row>
    <row r="28" spans="9:18" x14ac:dyDescent="0.25">
      <c r="I28" s="17"/>
      <c r="J28" s="13"/>
      <c r="K28" s="14"/>
      <c r="M28" s="17"/>
      <c r="N28" s="13"/>
      <c r="O28" s="14"/>
    </row>
    <row r="29" spans="9:18" x14ac:dyDescent="0.25">
      <c r="I29" s="17"/>
      <c r="J29" s="13"/>
      <c r="K29" s="14"/>
      <c r="M29" s="17"/>
      <c r="N29" s="13"/>
      <c r="O29" s="14"/>
    </row>
    <row r="30" spans="9:18" x14ac:dyDescent="0.25">
      <c r="I30" s="17"/>
      <c r="J30" s="13"/>
      <c r="K30" s="14"/>
      <c r="M30" s="17"/>
      <c r="N30" s="13"/>
      <c r="O30" s="14"/>
    </row>
    <row r="31" spans="9:18" x14ac:dyDescent="0.25">
      <c r="I31" s="17"/>
      <c r="J31" s="13"/>
      <c r="K31" s="14"/>
      <c r="M31" s="17"/>
      <c r="N31" s="13"/>
      <c r="O31" s="14"/>
    </row>
    <row r="32" spans="9:18" x14ac:dyDescent="0.25">
      <c r="I32" s="17"/>
      <c r="J32" s="13"/>
      <c r="K32" s="14"/>
      <c r="M32" s="17"/>
      <c r="N32" s="13"/>
      <c r="O32" s="14"/>
    </row>
    <row r="33" spans="9:15" x14ac:dyDescent="0.25">
      <c r="I33" s="17"/>
      <c r="J33" s="13"/>
      <c r="K33" s="14"/>
      <c r="M33" s="17"/>
      <c r="N33" s="13"/>
      <c r="O33" s="14"/>
    </row>
    <row r="34" spans="9:15" x14ac:dyDescent="0.25">
      <c r="I34" s="17"/>
      <c r="J34" s="13"/>
      <c r="K34" s="14"/>
      <c r="M34" s="17"/>
      <c r="N34" s="13"/>
      <c r="O34" s="14"/>
    </row>
    <row r="35" spans="9:15" x14ac:dyDescent="0.25">
      <c r="I35" s="17"/>
      <c r="J35" s="13"/>
      <c r="K35" s="14"/>
      <c r="M35" s="17"/>
      <c r="N35" s="13"/>
      <c r="O35" s="14"/>
    </row>
    <row r="36" spans="9:15" x14ac:dyDescent="0.25">
      <c r="I36" s="17"/>
      <c r="J36" s="13"/>
      <c r="K36" s="14"/>
      <c r="M36" s="17"/>
      <c r="N36" s="13"/>
      <c r="O36" s="14"/>
    </row>
    <row r="37" spans="9:15" x14ac:dyDescent="0.25">
      <c r="I37" s="17"/>
      <c r="J37" s="13"/>
      <c r="K37" s="14"/>
      <c r="M37" s="17"/>
      <c r="N37" s="13"/>
      <c r="O37" s="14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Fact.Listings</vt:lpstr>
      <vt:lpstr>Dimesion.MemberType</vt:lpstr>
      <vt:lpstr>Dimension.CategoryGroups</vt:lpstr>
      <vt:lpstr>Solution</vt:lpstr>
      <vt:lpstr>Ex01_03</vt:lpstr>
      <vt:lpstr>Ex04</vt:lpstr>
      <vt:lpstr>Ex05</vt:lpstr>
      <vt:lpstr>Ex06</vt:lpstr>
      <vt:lpstr>Ex07</vt:lpstr>
    </vt:vector>
  </TitlesOfParts>
  <Company>Trade 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Suhel Mangera</dc:creator>
  <cp:lastModifiedBy>lenito</cp:lastModifiedBy>
  <dcterms:created xsi:type="dcterms:W3CDTF">2016-01-25T21:19:26Z</dcterms:created>
  <dcterms:modified xsi:type="dcterms:W3CDTF">2018-07-10T07:47:20Z</dcterms:modified>
</cp:coreProperties>
</file>