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ennonthomas/Desktop/Carib_aqua_16/economic/"/>
    </mc:Choice>
  </mc:AlternateContent>
  <bookViews>
    <workbookView xWindow="12000" yWindow="13740" windowWidth="38040" windowHeight="18620" tabRatio="500" activeTab="1"/>
  </bookViews>
  <sheets>
    <sheet name="Index" sheetId="1" r:id="rId1"/>
    <sheet name="tables" sheetId="3" r:id="rId2"/>
    <sheet name="reference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  <c r="F34" i="1"/>
  <c r="G34" i="1"/>
  <c r="C34" i="1"/>
  <c r="D34" i="1"/>
  <c r="E34" i="1"/>
</calcChain>
</file>

<file path=xl/sharedStrings.xml><?xml version="1.0" encoding="utf-8"?>
<sst xmlns="http://schemas.openxmlformats.org/spreadsheetml/2006/main" count="303" uniqueCount="126">
  <si>
    <t>Island Country EEZ</t>
  </si>
  <si>
    <t>Attitude of Governement</t>
  </si>
  <si>
    <t>Conflict</t>
  </si>
  <si>
    <t>Corruption</t>
  </si>
  <si>
    <t>GDP per capita</t>
  </si>
  <si>
    <t>FDI potential*</t>
  </si>
  <si>
    <t>Inflation rates</t>
  </si>
  <si>
    <t>Regulatory Quality</t>
  </si>
  <si>
    <t>Political Stability</t>
  </si>
  <si>
    <t>Control of Corruption</t>
  </si>
  <si>
    <t>FDI</t>
  </si>
  <si>
    <t>Trade as % GDP</t>
  </si>
  <si>
    <t>CPI Growth</t>
  </si>
  <si>
    <t>GDP growth</t>
  </si>
  <si>
    <t>Anguilla</t>
  </si>
  <si>
    <t xml:space="preserve">Antigua and Barbuda </t>
  </si>
  <si>
    <t>Aruba</t>
  </si>
  <si>
    <t>Bahamas</t>
  </si>
  <si>
    <t xml:space="preserve">Barbados </t>
  </si>
  <si>
    <t>Bonaire</t>
  </si>
  <si>
    <t xml:space="preserve">British Virgin Islands </t>
  </si>
  <si>
    <t>Cayman Islands</t>
  </si>
  <si>
    <t>Cuba</t>
  </si>
  <si>
    <t>CuraÃ§</t>
  </si>
  <si>
    <t>Dominica</t>
  </si>
  <si>
    <t xml:space="preserve">Dominican Republic </t>
  </si>
  <si>
    <t>Grenada</t>
  </si>
  <si>
    <t>Guadeloupe</t>
  </si>
  <si>
    <t>Haiti</t>
  </si>
  <si>
    <t>Jamaica</t>
  </si>
  <si>
    <t>Martinque</t>
  </si>
  <si>
    <t>Montserrat</t>
  </si>
  <si>
    <t>Puerto Rico</t>
  </si>
  <si>
    <t>Saba</t>
  </si>
  <si>
    <t>Saint Kitts and Nevis</t>
  </si>
  <si>
    <t xml:space="preserve">Saint Lucia </t>
  </si>
  <si>
    <t>Saint Vincent and the Grenadines</t>
  </si>
  <si>
    <t>Saint-Barthelemy</t>
  </si>
  <si>
    <t xml:space="preserve">Saint-Martin </t>
  </si>
  <si>
    <t>Sint- Eustatius</t>
  </si>
  <si>
    <t>Sint-Maarten</t>
  </si>
  <si>
    <t xml:space="preserve">Trinidad and Tobago </t>
  </si>
  <si>
    <t>Turks and Caicos</t>
  </si>
  <si>
    <t>Virgin Islands</t>
  </si>
  <si>
    <t>Merchandise export growth rate</t>
  </si>
  <si>
    <t>McGowan and Moeller 2009</t>
  </si>
  <si>
    <t>Reference</t>
  </si>
  <si>
    <t>http://www.heritage.org/index/explore</t>
  </si>
  <si>
    <t>Details</t>
  </si>
  <si>
    <t>http://hiik.de/de/konfliktbarometer/pdf/ConflictBarometer_2016.pdf</t>
  </si>
  <si>
    <t>http://www.transparency.org/news/feature/corruption_perceptions_index_2016</t>
  </si>
  <si>
    <t>high values are very clean, low values corrupt</t>
  </si>
  <si>
    <t>Value for economic trade index high values = more freedom</t>
  </si>
  <si>
    <t>high values = more conflict</t>
  </si>
  <si>
    <t>http://unctadstat.unctad.org/CountryProfile/GeneralProfile/en-GB/660/index.html</t>
  </si>
  <si>
    <t>2015 values</t>
  </si>
  <si>
    <t>https://www.rijksdienstcn.com/en/archief/mei-2014/gross-domestic-product-bonaire-21-thousand-dollars-per-capita/gross-domestic-product-bonaire-21-thousand-dollars-per-capita</t>
  </si>
  <si>
    <t>https://en.wikipedia.org/wiki/Economy_of_Guadeloupe</t>
  </si>
  <si>
    <t>https://en.wikipedia.org/wiki/Economy_of_Martinique</t>
  </si>
  <si>
    <t>https://www.cia.gov/library/publications/the-world-factbook/geos/dr.html</t>
  </si>
  <si>
    <t>https://www.cbs.nl/en-gb/news/2015/40/economic-growth-on-all-islands-of-caribbean-netherlands-in-2013</t>
  </si>
  <si>
    <t>https://en.wikipedia.org/wiki/List_of_French_regions_and_overseas_collectivities_by_GDP</t>
  </si>
  <si>
    <t>https://www.cia.gov/library/publications/the-world-factbook/geos/rn.html</t>
  </si>
  <si>
    <t>https://www.cia.gov/library/publications/the-world-factbook/geos/vq.html</t>
  </si>
  <si>
    <t>*took max overall ranking value - country overall rank value to invert scores</t>
  </si>
  <si>
    <t>unctad.org/Sections/dite_dir/docs/WIR12_webtab32a.xls</t>
  </si>
  <si>
    <t>inverted scores so high potential= high value</t>
  </si>
  <si>
    <t>http://www.heritage.org/index/heatmap</t>
  </si>
  <si>
    <t>Monetary policy sub index</t>
  </si>
  <si>
    <t>Substitue Indices</t>
  </si>
  <si>
    <t>http://info.worldbank.org/governance/wgi/index.aspx#reports</t>
  </si>
  <si>
    <t>http://unctadstat.unctad.org/CountryProfile/GeneralProfile/en-GB/004/index.html</t>
  </si>
  <si>
    <t>Inflation</t>
  </si>
  <si>
    <t>ease of doing business</t>
  </si>
  <si>
    <t>http://www.tradingeconomics.com/trinidad-and-tobago/indicators</t>
  </si>
  <si>
    <t>ease of doing buisness</t>
  </si>
  <si>
    <t>Soveriegn</t>
  </si>
  <si>
    <t>UK</t>
  </si>
  <si>
    <t>Antigua and Barbuda</t>
  </si>
  <si>
    <t>Netherlands</t>
  </si>
  <si>
    <t>Barbados</t>
  </si>
  <si>
    <t>Dominican Republic</t>
  </si>
  <si>
    <t>France</t>
  </si>
  <si>
    <t>US</t>
  </si>
  <si>
    <t>Saint Lucia</t>
  </si>
  <si>
    <t>Trinidad and Tobago</t>
  </si>
  <si>
    <t>Population</t>
  </si>
  <si>
    <t>GDP</t>
  </si>
  <si>
    <t>http://www.theglobaleconomy.com/Saint-Lucia/Inflation/</t>
  </si>
  <si>
    <t>http://www.theglobaleconomy.com/Saint-Vincent-and-the-Grenadines/</t>
  </si>
  <si>
    <t>Political Risk</t>
  </si>
  <si>
    <t>Source</t>
  </si>
  <si>
    <t>Rating</t>
  </si>
  <si>
    <t>Weight</t>
  </si>
  <si>
    <t>R x W</t>
  </si>
  <si>
    <t>Attitude of Government</t>
  </si>
  <si>
    <t>Index of Economic Freedom sub-index for capital flows and foreign investment (Beach and Driscoll 2002)</t>
  </si>
  <si>
    <t>Conflict Barometer (Heidelberg Institute of International Conflict)</t>
  </si>
  <si>
    <t>Corruption Perception Index (Transparency International)</t>
  </si>
  <si>
    <t>Total</t>
  </si>
  <si>
    <t>Economic Risk</t>
  </si>
  <si>
    <t>World Development Indicators (World Bank)</t>
  </si>
  <si>
    <t>FDI potential</t>
  </si>
  <si>
    <t>Inward FDI Potential Index (UNCTAD)</t>
  </si>
  <si>
    <t>Index of Economic Freedom sub-index for monetary policy  (Beach and Driscoll 2002)</t>
  </si>
  <si>
    <t>Total risk factor</t>
  </si>
  <si>
    <t>Value</t>
  </si>
  <si>
    <t>W x V</t>
  </si>
  <si>
    <t>Total Risk</t>
  </si>
  <si>
    <t>Substitute Component</t>
  </si>
  <si>
    <t>r value</t>
  </si>
  <si>
    <t>p value</t>
  </si>
  <si>
    <t>Attitude of government</t>
  </si>
  <si>
    <t>NA</t>
  </si>
  <si>
    <t>FDI Potential</t>
  </si>
  <si>
    <t>FDI net inflows</t>
  </si>
  <si>
    <t>Sample size</t>
  </si>
  <si>
    <t>sample size too small</t>
  </si>
  <si>
    <t>CPI Growth (%)</t>
  </si>
  <si>
    <t>GDP per capita (current US $)</t>
  </si>
  <si>
    <t>FDI inflows (millions of US$)</t>
  </si>
  <si>
    <t>Curaí_</t>
  </si>
  <si>
    <t>Political Score</t>
  </si>
  <si>
    <t>Risk Score</t>
  </si>
  <si>
    <t>Island Country</t>
  </si>
  <si>
    <t>Econmic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</si>
</sst>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Lucida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double">
        <color auto="1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ont="1" applyFill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64" fontId="0" fillId="0" borderId="1" xfId="0" applyNumberFormat="1" applyFont="1" applyBorder="1"/>
    <xf numFmtId="0" fontId="0" fillId="0" borderId="1" xfId="0" applyFill="1" applyBorder="1"/>
    <xf numFmtId="0" fontId="0" fillId="3" borderId="1" xfId="0" applyFill="1" applyBorder="1" applyAlignment="1">
      <alignment vertical="center"/>
    </xf>
    <xf numFmtId="0" fontId="0" fillId="5" borderId="1" xfId="0" applyFill="1" applyBorder="1"/>
    <xf numFmtId="0" fontId="0" fillId="5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2" borderId="8" xfId="0" applyFill="1" applyBorder="1"/>
    <xf numFmtId="0" fontId="0" fillId="4" borderId="9" xfId="0" applyFill="1" applyBorder="1" applyAlignment="1">
      <alignment horizontal="center" vertical="center"/>
    </xf>
    <xf numFmtId="164" fontId="0" fillId="0" borderId="9" xfId="0" applyNumberFormat="1" applyBorder="1"/>
    <xf numFmtId="0" fontId="0" fillId="5" borderId="9" xfId="0" applyFill="1" applyBorder="1"/>
    <xf numFmtId="0" fontId="2" fillId="2" borderId="11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2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2" fillId="6" borderId="7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/>
    </xf>
    <xf numFmtId="0" fontId="0" fillId="6" borderId="7" xfId="0" applyFill="1" applyBorder="1"/>
    <xf numFmtId="0" fontId="0" fillId="6" borderId="1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3" xfId="0" applyBorder="1"/>
    <xf numFmtId="0" fontId="4" fillId="0" borderId="14" xfId="0" applyFont="1" applyBorder="1"/>
    <xf numFmtId="0" fontId="0" fillId="0" borderId="14" xfId="0" applyFont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14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2" fontId="0" fillId="0" borderId="1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7" xfId="0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1" fillId="0" borderId="18" xfId="0" applyFont="1" applyBorder="1"/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/>
    <xf numFmtId="2" fontId="0" fillId="0" borderId="0" xfId="0" applyNumberFormat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tables!$E$32:$E$61</c:f>
              <c:numCache>
                <c:formatCode>General</c:formatCode>
                <c:ptCount val="30"/>
                <c:pt idx="0">
                  <c:v>21382.0</c:v>
                </c:pt>
                <c:pt idx="1">
                  <c:v>14253.0</c:v>
                </c:pt>
                <c:pt idx="2">
                  <c:v>26406.0</c:v>
                </c:pt>
                <c:pt idx="3">
                  <c:v>21962.0</c:v>
                </c:pt>
                <c:pt idx="4">
                  <c:v>15253.0</c:v>
                </c:pt>
                <c:pt idx="5">
                  <c:v>21000.0</c:v>
                </c:pt>
                <c:pt idx="6">
                  <c:v>30880.0</c:v>
                </c:pt>
                <c:pt idx="7">
                  <c:v>57458.0</c:v>
                </c:pt>
                <c:pt idx="8">
                  <c:v>7929.0</c:v>
                </c:pt>
                <c:pt idx="9">
                  <c:v>19869.0</c:v>
                </c:pt>
                <c:pt idx="10">
                  <c:v>7089.0</c:v>
                </c:pt>
                <c:pt idx="11">
                  <c:v>6388.0</c:v>
                </c:pt>
                <c:pt idx="12">
                  <c:v>8610.0</c:v>
                </c:pt>
                <c:pt idx="13">
                  <c:v>21780.0</c:v>
                </c:pt>
                <c:pt idx="14">
                  <c:v>790.0</c:v>
                </c:pt>
                <c:pt idx="15">
                  <c:v>4945.0</c:v>
                </c:pt>
                <c:pt idx="16">
                  <c:v>24118.0</c:v>
                </c:pt>
                <c:pt idx="17">
                  <c:v>12407.0</c:v>
                </c:pt>
                <c:pt idx="18">
                  <c:v>15900.0</c:v>
                </c:pt>
                <c:pt idx="19">
                  <c:v>23600.0</c:v>
                </c:pt>
                <c:pt idx="20">
                  <c:v>15645.0</c:v>
                </c:pt>
                <c:pt idx="21">
                  <c:v>7761.0</c:v>
                </c:pt>
                <c:pt idx="22">
                  <c:v>6652.0</c:v>
                </c:pt>
                <c:pt idx="23">
                  <c:v>27700.0</c:v>
                </c:pt>
                <c:pt idx="24">
                  <c:v>19300.0</c:v>
                </c:pt>
                <c:pt idx="25">
                  <c:v>26400.0</c:v>
                </c:pt>
                <c:pt idx="26">
                  <c:v>27789.0</c:v>
                </c:pt>
                <c:pt idx="27">
                  <c:v>21698.0</c:v>
                </c:pt>
                <c:pt idx="28">
                  <c:v>23592.0</c:v>
                </c:pt>
                <c:pt idx="29">
                  <c:v>36100.0</c:v>
                </c:pt>
              </c:numCache>
            </c:numRef>
          </c:xVal>
          <c:yVal>
            <c:numRef>
              <c:f>tables!$E$65:$E$94</c:f>
              <c:numCache>
                <c:formatCode>General</c:formatCode>
                <c:ptCount val="30"/>
                <c:pt idx="0">
                  <c:v>2.61960928418567</c:v>
                </c:pt>
                <c:pt idx="1">
                  <c:v>2.43024777734444</c:v>
                </c:pt>
                <c:pt idx="2">
                  <c:v>2.75305748314349</c:v>
                </c:pt>
                <c:pt idx="3">
                  <c:v>2.63501532626281</c:v>
                </c:pt>
                <c:pt idx="4">
                  <c:v>2.45680991885675</c:v>
                </c:pt>
                <c:pt idx="5">
                  <c:v>2.60946254612797</c:v>
                </c:pt>
                <c:pt idx="6">
                  <c:v>2.87189650426955</c:v>
                </c:pt>
                <c:pt idx="7">
                  <c:v>3.57786510138361</c:v>
                </c:pt>
                <c:pt idx="8">
                  <c:v>2.26226879442062</c:v>
                </c:pt>
                <c:pt idx="9">
                  <c:v>2.57942076407755</c:v>
                </c:pt>
                <c:pt idx="10">
                  <c:v>2.23995659555028</c:v>
                </c:pt>
                <c:pt idx="11">
                  <c:v>2.22133653435016</c:v>
                </c:pt>
                <c:pt idx="12">
                  <c:v>2.2803576127905</c:v>
                </c:pt>
                <c:pt idx="13">
                  <c:v>2.63018101650757</c:v>
                </c:pt>
                <c:pt idx="14">
                  <c:v>2.07264166616427</c:v>
                </c:pt>
                <c:pt idx="15">
                  <c:v>2.1830073641479</c:v>
                </c:pt>
                <c:pt idx="16">
                  <c:v>2.69228330336334</c:v>
                </c:pt>
                <c:pt idx="17">
                  <c:v>2.38121406411273</c:v>
                </c:pt>
                <c:pt idx="18">
                  <c:v>2.47399562441521</c:v>
                </c:pt>
                <c:pt idx="19">
                  <c:v>2.67852411405996</c:v>
                </c:pt>
                <c:pt idx="20">
                  <c:v>2.46722227832957</c:v>
                </c:pt>
                <c:pt idx="21">
                  <c:v>2.25780635464655</c:v>
                </c:pt>
                <c:pt idx="22">
                  <c:v>2.22834893970941</c:v>
                </c:pt>
                <c:pt idx="23">
                  <c:v>2.78742889426042</c:v>
                </c:pt>
                <c:pt idx="24">
                  <c:v>2.56430690555705</c:v>
                </c:pt>
                <c:pt idx="25">
                  <c:v>2.75289811029442</c:v>
                </c:pt>
                <c:pt idx="26">
                  <c:v>2.78979292485501</c:v>
                </c:pt>
                <c:pt idx="27">
                  <c:v>2.62800292090356</c:v>
                </c:pt>
                <c:pt idx="28">
                  <c:v>2.67831161692787</c:v>
                </c:pt>
                <c:pt idx="29">
                  <c:v>3.01055088296379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11312"/>
        <c:axId val="1158330800"/>
      </c:scatterChart>
      <c:valAx>
        <c:axId val="11583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30800"/>
        <c:crosses val="autoZero"/>
        <c:crossBetween val="midCat"/>
      </c:valAx>
      <c:valAx>
        <c:axId val="11583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113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49</xdr:row>
      <xdr:rowOff>25400</xdr:rowOff>
    </xdr:from>
    <xdr:to>
      <xdr:col>13</xdr:col>
      <xdr:colOff>622300</xdr:colOff>
      <xdr:row>62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workbookViewId="0">
      <selection activeCell="A3" sqref="A3:A33"/>
    </sheetView>
  </sheetViews>
  <sheetFormatPr baseColWidth="10" defaultRowHeight="16" x14ac:dyDescent="0.2"/>
  <cols>
    <col min="1" max="1" width="22.33203125" customWidth="1"/>
    <col min="2" max="2" width="10.83203125" customWidth="1"/>
    <col min="3" max="3" width="13.6640625" customWidth="1"/>
    <col min="18" max="18" width="17.83203125" customWidth="1"/>
  </cols>
  <sheetData>
    <row r="2" spans="1:20" x14ac:dyDescent="0.2">
      <c r="C2" s="26" t="s">
        <v>45</v>
      </c>
      <c r="D2" s="27"/>
      <c r="E2" s="27"/>
      <c r="F2" s="27"/>
      <c r="G2" s="27"/>
      <c r="H2" s="28"/>
      <c r="I2" s="49" t="s">
        <v>69</v>
      </c>
      <c r="J2" s="82"/>
      <c r="K2" s="82"/>
      <c r="L2" s="82"/>
      <c r="M2" s="82"/>
      <c r="N2" s="81"/>
      <c r="O2" s="81"/>
      <c r="P2" s="81"/>
      <c r="Q2" s="81"/>
      <c r="R2" s="81"/>
    </row>
    <row r="3" spans="1:20" ht="45" x14ac:dyDescent="0.2">
      <c r="A3" s="24" t="s">
        <v>0</v>
      </c>
      <c r="B3" s="52" t="s">
        <v>76</v>
      </c>
      <c r="C3" s="29" t="s">
        <v>1</v>
      </c>
      <c r="D3" s="17" t="s">
        <v>2</v>
      </c>
      <c r="E3" s="18" t="s">
        <v>3</v>
      </c>
      <c r="F3" s="19" t="s">
        <v>4</v>
      </c>
      <c r="G3" s="20" t="s">
        <v>5</v>
      </c>
      <c r="H3" s="56" t="s">
        <v>6</v>
      </c>
      <c r="I3" s="1" t="s">
        <v>7</v>
      </c>
      <c r="J3" s="17" t="s">
        <v>8</v>
      </c>
      <c r="K3" s="18" t="s">
        <v>9</v>
      </c>
      <c r="L3" s="2" t="s">
        <v>10</v>
      </c>
      <c r="M3" s="56" t="s">
        <v>12</v>
      </c>
      <c r="N3" s="60" t="s">
        <v>73</v>
      </c>
      <c r="O3" s="21" t="s">
        <v>11</v>
      </c>
      <c r="P3" s="21" t="s">
        <v>12</v>
      </c>
      <c r="Q3" s="21" t="s">
        <v>13</v>
      </c>
      <c r="R3" s="21" t="s">
        <v>44</v>
      </c>
      <c r="S3" s="52" t="s">
        <v>86</v>
      </c>
      <c r="T3" s="52" t="s">
        <v>87</v>
      </c>
    </row>
    <row r="4" spans="1:20" x14ac:dyDescent="0.2">
      <c r="A4" s="25" t="s">
        <v>14</v>
      </c>
      <c r="B4" t="s">
        <v>77</v>
      </c>
      <c r="C4" s="31"/>
      <c r="D4" s="46"/>
      <c r="E4" s="4"/>
      <c r="F4" s="5">
        <v>21382</v>
      </c>
      <c r="G4" s="6"/>
      <c r="H4" s="57"/>
      <c r="I4" s="8">
        <v>0.89</v>
      </c>
      <c r="J4" s="9">
        <v>1.32</v>
      </c>
      <c r="K4" s="10">
        <v>1.25</v>
      </c>
      <c r="L4" s="11">
        <v>85.45</v>
      </c>
      <c r="M4" s="57">
        <v>-1.86</v>
      </c>
      <c r="N4" s="61"/>
      <c r="O4">
        <v>-13.29</v>
      </c>
      <c r="P4">
        <v>-1.86</v>
      </c>
      <c r="Q4">
        <v>2.4500000000000002</v>
      </c>
      <c r="S4" s="54">
        <v>15000</v>
      </c>
      <c r="T4" s="54">
        <v>0.311</v>
      </c>
    </row>
    <row r="5" spans="1:20" x14ac:dyDescent="0.2">
      <c r="A5" s="25" t="s">
        <v>15</v>
      </c>
      <c r="B5" t="s">
        <v>78</v>
      </c>
      <c r="C5" s="31"/>
      <c r="D5" s="46"/>
      <c r="E5" s="4"/>
      <c r="F5" s="5">
        <v>14253</v>
      </c>
      <c r="G5" s="6">
        <v>31</v>
      </c>
      <c r="H5" s="57"/>
      <c r="I5" s="8">
        <v>0.53</v>
      </c>
      <c r="J5" s="9">
        <v>1.07</v>
      </c>
      <c r="K5" s="10">
        <v>0.67</v>
      </c>
      <c r="L5" s="11">
        <v>154.06</v>
      </c>
      <c r="M5" s="57">
        <v>0.72</v>
      </c>
      <c r="N5" s="61"/>
      <c r="O5">
        <v>-14.83</v>
      </c>
      <c r="P5">
        <v>0.72</v>
      </c>
      <c r="Q5">
        <v>4.0999999999999996</v>
      </c>
      <c r="S5" s="54">
        <v>93581</v>
      </c>
      <c r="T5" s="54">
        <v>2.1709999999999998</v>
      </c>
    </row>
    <row r="6" spans="1:20" x14ac:dyDescent="0.2">
      <c r="A6" s="25" t="s">
        <v>16</v>
      </c>
      <c r="B6" t="s">
        <v>79</v>
      </c>
      <c r="C6" s="31"/>
      <c r="D6" s="46"/>
      <c r="E6" s="4"/>
      <c r="F6" s="5">
        <v>26406</v>
      </c>
      <c r="G6" s="6"/>
      <c r="H6" s="57"/>
      <c r="I6" s="8">
        <v>1.38</v>
      </c>
      <c r="J6" s="9">
        <v>1.26</v>
      </c>
      <c r="K6" s="10">
        <v>1.31</v>
      </c>
      <c r="L6" s="11">
        <v>-22.57</v>
      </c>
      <c r="M6" s="57">
        <v>0.48</v>
      </c>
      <c r="N6" s="61"/>
      <c r="O6">
        <v>17.29</v>
      </c>
      <c r="P6">
        <v>0.48</v>
      </c>
      <c r="Q6">
        <v>2.5</v>
      </c>
      <c r="S6" s="54">
        <v>113648</v>
      </c>
      <c r="T6" s="54">
        <v>2.516</v>
      </c>
    </row>
    <row r="7" spans="1:20" x14ac:dyDescent="0.2">
      <c r="A7" s="25" t="s">
        <v>17</v>
      </c>
      <c r="B7" s="53" t="s">
        <v>17</v>
      </c>
      <c r="C7" s="31">
        <v>50</v>
      </c>
      <c r="D7" s="46"/>
      <c r="E7" s="4">
        <v>66</v>
      </c>
      <c r="F7" s="12">
        <v>21962</v>
      </c>
      <c r="G7" s="6">
        <v>82</v>
      </c>
      <c r="H7" s="57">
        <v>77</v>
      </c>
      <c r="I7" s="8">
        <v>0.25</v>
      </c>
      <c r="J7" s="9">
        <v>0.96</v>
      </c>
      <c r="K7" s="10">
        <v>1.29</v>
      </c>
      <c r="L7" s="11">
        <v>384.91</v>
      </c>
      <c r="M7" s="57">
        <v>1.86</v>
      </c>
      <c r="N7" s="61">
        <v>121</v>
      </c>
      <c r="O7">
        <v>-8.57</v>
      </c>
      <c r="P7">
        <v>1.86</v>
      </c>
      <c r="Q7">
        <v>-1.7</v>
      </c>
      <c r="S7" s="55">
        <v>327316</v>
      </c>
      <c r="T7" s="55">
        <v>9.0660000000000007</v>
      </c>
    </row>
    <row r="8" spans="1:20" x14ac:dyDescent="0.2">
      <c r="A8" s="25" t="s">
        <v>18</v>
      </c>
      <c r="B8" s="53" t="s">
        <v>80</v>
      </c>
      <c r="C8" s="31">
        <v>75</v>
      </c>
      <c r="D8" s="46"/>
      <c r="E8" s="4">
        <v>61</v>
      </c>
      <c r="F8" s="12">
        <v>15253</v>
      </c>
      <c r="G8" s="6">
        <v>80</v>
      </c>
      <c r="H8" s="57">
        <v>83.7</v>
      </c>
      <c r="I8" s="8">
        <v>0.51</v>
      </c>
      <c r="J8" s="9">
        <v>1.32</v>
      </c>
      <c r="K8" s="10">
        <v>1.79</v>
      </c>
      <c r="L8" s="11">
        <v>254.52</v>
      </c>
      <c r="M8" s="57">
        <v>-1.2</v>
      </c>
      <c r="N8" s="61">
        <v>117</v>
      </c>
      <c r="O8">
        <v>-6.74</v>
      </c>
      <c r="P8">
        <v>-1.2</v>
      </c>
      <c r="Q8">
        <v>0.8</v>
      </c>
      <c r="S8" s="55">
        <v>291495</v>
      </c>
      <c r="T8" s="55">
        <v>4.8</v>
      </c>
    </row>
    <row r="9" spans="1:20" x14ac:dyDescent="0.2">
      <c r="A9" s="25" t="s">
        <v>19</v>
      </c>
      <c r="B9" t="s">
        <v>79</v>
      </c>
      <c r="C9" s="32"/>
      <c r="D9" s="46"/>
      <c r="E9" s="4"/>
      <c r="F9" s="5">
        <v>21000</v>
      </c>
      <c r="G9" s="6"/>
      <c r="H9" s="58"/>
      <c r="I9" s="8"/>
      <c r="J9" s="14"/>
      <c r="K9" s="10"/>
      <c r="L9" s="11"/>
      <c r="M9" s="58"/>
      <c r="N9" s="61"/>
      <c r="S9" s="54">
        <v>18659</v>
      </c>
      <c r="T9" s="54">
        <v>0.38600000000000001</v>
      </c>
    </row>
    <row r="10" spans="1:20" x14ac:dyDescent="0.2">
      <c r="A10" s="25" t="s">
        <v>20</v>
      </c>
      <c r="B10" s="53" t="s">
        <v>77</v>
      </c>
      <c r="C10" s="31"/>
      <c r="D10" s="46"/>
      <c r="E10" s="4"/>
      <c r="F10" s="12">
        <v>30880</v>
      </c>
      <c r="G10" s="6"/>
      <c r="H10" s="57"/>
      <c r="I10" s="8"/>
      <c r="J10" s="9"/>
      <c r="K10" s="10"/>
      <c r="L10" s="11">
        <v>51605</v>
      </c>
      <c r="M10" s="57">
        <v>0.84</v>
      </c>
      <c r="N10" s="61"/>
      <c r="P10">
        <v>0.84</v>
      </c>
      <c r="Q10">
        <v>2.2000000000000002</v>
      </c>
      <c r="S10" s="55">
        <v>34232</v>
      </c>
      <c r="T10" s="55">
        <v>0.5</v>
      </c>
    </row>
    <row r="11" spans="1:20" x14ac:dyDescent="0.2">
      <c r="A11" s="25" t="s">
        <v>21</v>
      </c>
      <c r="B11" s="53" t="s">
        <v>77</v>
      </c>
      <c r="C11" s="31"/>
      <c r="D11" s="46"/>
      <c r="E11" s="4"/>
      <c r="F11" s="12">
        <v>57458</v>
      </c>
      <c r="G11" s="6"/>
      <c r="H11" s="57"/>
      <c r="I11" s="8">
        <v>0.82</v>
      </c>
      <c r="J11" s="9">
        <v>1.19</v>
      </c>
      <c r="K11" s="10">
        <v>1.03</v>
      </c>
      <c r="L11" s="11">
        <v>18987.38</v>
      </c>
      <c r="M11" s="57">
        <v>-2.93</v>
      </c>
      <c r="N11" s="61"/>
      <c r="P11">
        <v>-2.93</v>
      </c>
      <c r="Q11">
        <v>2</v>
      </c>
      <c r="S11" s="55">
        <v>57268</v>
      </c>
      <c r="T11" s="55">
        <v>2.5070000000000001</v>
      </c>
    </row>
    <row r="12" spans="1:20" x14ac:dyDescent="0.2">
      <c r="A12" s="25" t="s">
        <v>22</v>
      </c>
      <c r="B12" s="53" t="s">
        <v>22</v>
      </c>
      <c r="C12" s="31">
        <v>10</v>
      </c>
      <c r="D12" s="46"/>
      <c r="E12" s="4">
        <v>47</v>
      </c>
      <c r="F12" s="12">
        <v>7929</v>
      </c>
      <c r="G12" s="6"/>
      <c r="H12" s="57">
        <v>66</v>
      </c>
      <c r="I12" s="8">
        <v>-1.25</v>
      </c>
      <c r="J12" s="9">
        <v>0.57999999999999996</v>
      </c>
      <c r="K12" s="10">
        <v>7.0000000000000007E-2</v>
      </c>
      <c r="L12" s="11"/>
      <c r="M12" s="57">
        <v>4.6100000000000003</v>
      </c>
      <c r="N12" s="61"/>
      <c r="O12">
        <v>3.03</v>
      </c>
      <c r="P12">
        <v>4.6100000000000003</v>
      </c>
      <c r="Q12">
        <v>4.3</v>
      </c>
      <c r="S12" s="55">
        <v>11179995</v>
      </c>
      <c r="T12" s="55">
        <v>128.5</v>
      </c>
    </row>
    <row r="13" spans="1:20" x14ac:dyDescent="0.2">
      <c r="A13" s="25" t="s">
        <v>23</v>
      </c>
      <c r="B13" s="53" t="s">
        <v>79</v>
      </c>
      <c r="C13" s="31"/>
      <c r="D13" s="46"/>
      <c r="E13" s="4"/>
      <c r="F13" s="12">
        <v>19869</v>
      </c>
      <c r="G13" s="6"/>
      <c r="H13" s="57"/>
      <c r="I13" s="8"/>
      <c r="J13" s="9"/>
      <c r="K13" s="10"/>
      <c r="L13" s="11">
        <v>175.14</v>
      </c>
      <c r="M13" s="57">
        <v>0</v>
      </c>
      <c r="N13" s="61"/>
      <c r="O13">
        <v>-1761</v>
      </c>
      <c r="P13">
        <v>0</v>
      </c>
      <c r="Q13">
        <v>-1.1299999999999999</v>
      </c>
      <c r="R13">
        <v>-13.8</v>
      </c>
      <c r="S13" s="55">
        <v>149035</v>
      </c>
      <c r="T13" s="55">
        <v>3.1280000000000001</v>
      </c>
    </row>
    <row r="14" spans="1:20" x14ac:dyDescent="0.2">
      <c r="A14" s="25" t="s">
        <v>24</v>
      </c>
      <c r="B14" s="53" t="s">
        <v>24</v>
      </c>
      <c r="C14" s="31">
        <v>75</v>
      </c>
      <c r="D14" s="46"/>
      <c r="E14" s="4">
        <v>59</v>
      </c>
      <c r="F14" s="12">
        <v>7089</v>
      </c>
      <c r="G14" s="6">
        <v>32</v>
      </c>
      <c r="H14" s="57">
        <v>89.5</v>
      </c>
      <c r="I14" s="8">
        <v>0.26</v>
      </c>
      <c r="J14" s="9">
        <v>1.19</v>
      </c>
      <c r="K14" s="10">
        <v>0.62</v>
      </c>
      <c r="L14" s="11">
        <v>35.96</v>
      </c>
      <c r="M14" s="57">
        <v>-1.48</v>
      </c>
      <c r="N14" s="61">
        <v>101</v>
      </c>
      <c r="O14">
        <v>-14.4</v>
      </c>
      <c r="P14">
        <v>-1.48</v>
      </c>
      <c r="Q14">
        <v>-1.8</v>
      </c>
      <c r="R14">
        <v>-16.100000000000001</v>
      </c>
      <c r="S14" s="55">
        <v>73757</v>
      </c>
      <c r="T14" s="55">
        <v>0.82099999999999995</v>
      </c>
    </row>
    <row r="15" spans="1:20" x14ac:dyDescent="0.2">
      <c r="A15" s="25" t="s">
        <v>25</v>
      </c>
      <c r="B15" s="53" t="s">
        <v>81</v>
      </c>
      <c r="C15" s="31">
        <v>75</v>
      </c>
      <c r="D15" s="46">
        <v>3</v>
      </c>
      <c r="E15" s="4">
        <v>31</v>
      </c>
      <c r="F15" s="12">
        <v>6388</v>
      </c>
      <c r="G15" s="6">
        <v>98</v>
      </c>
      <c r="H15" s="57">
        <v>76.7</v>
      </c>
      <c r="I15" s="8">
        <v>-0.04</v>
      </c>
      <c r="J15" s="9">
        <v>0.17</v>
      </c>
      <c r="K15" s="10">
        <v>-0.77</v>
      </c>
      <c r="L15" s="11">
        <v>2221.5</v>
      </c>
      <c r="M15" s="57">
        <v>0.84</v>
      </c>
      <c r="N15" s="61">
        <v>103</v>
      </c>
      <c r="O15">
        <v>-4.3499999999999996</v>
      </c>
      <c r="P15">
        <v>0.84</v>
      </c>
      <c r="Q15">
        <v>7</v>
      </c>
      <c r="R15">
        <v>-4</v>
      </c>
      <c r="S15" s="55">
        <v>10606865</v>
      </c>
      <c r="T15" s="55">
        <v>160.9</v>
      </c>
    </row>
    <row r="16" spans="1:20" x14ac:dyDescent="0.2">
      <c r="A16" s="25" t="s">
        <v>26</v>
      </c>
      <c r="B16" s="53" t="s">
        <v>26</v>
      </c>
      <c r="C16" s="31"/>
      <c r="D16" s="46"/>
      <c r="E16" s="4">
        <v>56</v>
      </c>
      <c r="F16" s="12">
        <v>8610</v>
      </c>
      <c r="G16" s="11"/>
      <c r="H16" s="57"/>
      <c r="I16" s="8">
        <v>0.01</v>
      </c>
      <c r="J16" s="9">
        <v>0.81</v>
      </c>
      <c r="K16" s="10">
        <v>0.31</v>
      </c>
      <c r="L16" s="11">
        <v>60.67</v>
      </c>
      <c r="M16" s="57">
        <v>-1</v>
      </c>
      <c r="N16" s="61"/>
      <c r="O16">
        <v>-16.170000000000002</v>
      </c>
      <c r="P16">
        <v>-1</v>
      </c>
      <c r="Q16">
        <v>5.0999999999999996</v>
      </c>
      <c r="R16">
        <v>-8.6</v>
      </c>
      <c r="S16" s="55">
        <v>111219</v>
      </c>
      <c r="T16" s="55">
        <v>1.5109999999999999</v>
      </c>
    </row>
    <row r="17" spans="1:20" x14ac:dyDescent="0.2">
      <c r="A17" s="25" t="s">
        <v>27</v>
      </c>
      <c r="B17" s="53" t="s">
        <v>82</v>
      </c>
      <c r="C17" s="31"/>
      <c r="D17" s="46"/>
      <c r="E17" s="4"/>
      <c r="F17" s="12">
        <v>21780</v>
      </c>
      <c r="G17" s="11"/>
      <c r="H17" s="57"/>
      <c r="I17" s="8"/>
      <c r="J17" s="9"/>
      <c r="K17" s="10"/>
      <c r="L17" s="11"/>
      <c r="M17" s="57"/>
      <c r="N17" s="61"/>
      <c r="S17" s="55">
        <v>402119</v>
      </c>
      <c r="T17" s="55">
        <v>8.0299999999999994</v>
      </c>
    </row>
    <row r="18" spans="1:20" x14ac:dyDescent="0.2">
      <c r="A18" s="25" t="s">
        <v>28</v>
      </c>
      <c r="B18" s="53" t="s">
        <v>28</v>
      </c>
      <c r="C18" s="31">
        <v>40</v>
      </c>
      <c r="D18" s="46">
        <v>3</v>
      </c>
      <c r="E18" s="4">
        <v>20</v>
      </c>
      <c r="F18" s="12">
        <v>790</v>
      </c>
      <c r="G18" s="11">
        <v>17</v>
      </c>
      <c r="H18" s="57">
        <v>73.8</v>
      </c>
      <c r="I18" s="8">
        <v>-1.1599999999999999</v>
      </c>
      <c r="J18" s="9">
        <v>-0.73</v>
      </c>
      <c r="K18" s="10">
        <v>-1.26</v>
      </c>
      <c r="L18" s="11">
        <v>104.2</v>
      </c>
      <c r="M18" s="57">
        <v>9.02</v>
      </c>
      <c r="N18" s="61">
        <v>181</v>
      </c>
      <c r="O18">
        <v>-31.67</v>
      </c>
      <c r="P18">
        <v>9.02</v>
      </c>
      <c r="Q18">
        <v>1.2</v>
      </c>
      <c r="R18">
        <v>8.1999999999999993</v>
      </c>
      <c r="S18" s="55">
        <v>10485800</v>
      </c>
      <c r="T18" s="55">
        <v>19.36</v>
      </c>
    </row>
    <row r="19" spans="1:20" x14ac:dyDescent="0.2">
      <c r="A19" s="25" t="s">
        <v>29</v>
      </c>
      <c r="B19" s="53" t="s">
        <v>29</v>
      </c>
      <c r="C19" s="31">
        <v>80</v>
      </c>
      <c r="D19" s="46">
        <v>3</v>
      </c>
      <c r="E19" s="4"/>
      <c r="F19" s="12">
        <v>4945</v>
      </c>
      <c r="G19" s="11">
        <v>89</v>
      </c>
      <c r="H19" s="57">
        <v>79.5</v>
      </c>
      <c r="I19" s="8">
        <v>0.11</v>
      </c>
      <c r="J19" s="9">
        <v>0.09</v>
      </c>
      <c r="K19" s="10">
        <v>-0.33</v>
      </c>
      <c r="L19" s="11">
        <v>794.48</v>
      </c>
      <c r="M19" s="57">
        <v>3.68</v>
      </c>
      <c r="N19" s="61">
        <v>67</v>
      </c>
      <c r="O19">
        <v>-16.989999999999998</v>
      </c>
      <c r="P19">
        <v>3.68</v>
      </c>
      <c r="Q19">
        <v>0.8</v>
      </c>
      <c r="R19">
        <v>-13.1</v>
      </c>
      <c r="S19" s="55">
        <v>2970340</v>
      </c>
      <c r="T19" s="55">
        <v>25.39</v>
      </c>
    </row>
    <row r="20" spans="1:20" x14ac:dyDescent="0.2">
      <c r="A20" s="25" t="s">
        <v>30</v>
      </c>
      <c r="B20" s="53" t="s">
        <v>82</v>
      </c>
      <c r="C20" s="31"/>
      <c r="D20" s="46"/>
      <c r="E20" s="4">
        <v>39</v>
      </c>
      <c r="F20" s="12">
        <v>24118</v>
      </c>
      <c r="G20" s="11"/>
      <c r="H20" s="57"/>
      <c r="I20" s="8">
        <v>1.25</v>
      </c>
      <c r="J20" s="9">
        <v>1.01</v>
      </c>
      <c r="K20" s="10">
        <v>1.25</v>
      </c>
      <c r="L20" s="11"/>
      <c r="M20" s="57"/>
      <c r="N20" s="61"/>
      <c r="S20" s="55">
        <v>385552</v>
      </c>
      <c r="T20" s="55">
        <v>10.7</v>
      </c>
    </row>
    <row r="21" spans="1:20" x14ac:dyDescent="0.2">
      <c r="A21" s="25" t="s">
        <v>31</v>
      </c>
      <c r="B21" s="53" t="s">
        <v>77</v>
      </c>
      <c r="C21" s="31"/>
      <c r="D21" s="46"/>
      <c r="E21" s="4"/>
      <c r="F21" s="12">
        <v>12407</v>
      </c>
      <c r="G21" s="11"/>
      <c r="H21" s="57"/>
      <c r="I21" s="8"/>
      <c r="J21" s="9"/>
      <c r="K21" s="10"/>
      <c r="L21" s="11">
        <v>4.1500000000000004</v>
      </c>
      <c r="M21" s="57">
        <v>-1.18</v>
      </c>
      <c r="N21" s="61"/>
      <c r="O21">
        <v>-52.23</v>
      </c>
      <c r="P21">
        <v>-1.18</v>
      </c>
      <c r="Q21">
        <v>2</v>
      </c>
      <c r="R21">
        <v>-11.8</v>
      </c>
      <c r="S21" s="55">
        <v>5267</v>
      </c>
      <c r="T21" s="55">
        <v>4.2999999999999997E-2</v>
      </c>
    </row>
    <row r="22" spans="1:20" x14ac:dyDescent="0.2">
      <c r="A22" s="25" t="s">
        <v>32</v>
      </c>
      <c r="B22" s="53" t="s">
        <v>83</v>
      </c>
      <c r="C22" s="31"/>
      <c r="D22" s="46"/>
      <c r="E22" s="4"/>
      <c r="F22" s="12">
        <v>15900</v>
      </c>
      <c r="G22" s="11"/>
      <c r="H22" s="57"/>
      <c r="I22" s="8">
        <v>0.98</v>
      </c>
      <c r="J22" s="9">
        <v>0.84</v>
      </c>
      <c r="K22" s="10">
        <v>0.13</v>
      </c>
      <c r="L22" s="11">
        <v>78.16</v>
      </c>
      <c r="M22" s="57"/>
      <c r="N22" s="61"/>
      <c r="S22" s="55">
        <v>3578056</v>
      </c>
      <c r="T22" s="55">
        <v>131</v>
      </c>
    </row>
    <row r="23" spans="1:20" x14ac:dyDescent="0.2">
      <c r="A23" s="25" t="s">
        <v>33</v>
      </c>
      <c r="B23" t="s">
        <v>79</v>
      </c>
      <c r="C23" s="32"/>
      <c r="D23" s="46"/>
      <c r="E23" s="4"/>
      <c r="F23" s="5">
        <v>23600</v>
      </c>
      <c r="G23" s="6"/>
      <c r="H23" s="58"/>
      <c r="I23" s="8"/>
      <c r="J23" s="14"/>
      <c r="K23" s="10"/>
      <c r="L23" s="11"/>
      <c r="M23" s="58"/>
      <c r="N23" s="61"/>
      <c r="S23" s="54">
        <v>1920</v>
      </c>
      <c r="T23" s="54">
        <v>4.4999999999999998E-2</v>
      </c>
    </row>
    <row r="24" spans="1:20" x14ac:dyDescent="0.2">
      <c r="A24" s="25" t="s">
        <v>34</v>
      </c>
      <c r="B24" s="53" t="s">
        <v>34</v>
      </c>
      <c r="C24" s="31"/>
      <c r="D24" s="46"/>
      <c r="E24" s="4"/>
      <c r="F24" s="12">
        <v>15645</v>
      </c>
      <c r="G24" s="11"/>
      <c r="H24" s="57"/>
      <c r="I24" s="8">
        <v>0.17</v>
      </c>
      <c r="J24" s="9">
        <v>0.67</v>
      </c>
      <c r="K24" s="10">
        <v>0.27</v>
      </c>
      <c r="L24" s="11">
        <v>75.67</v>
      </c>
      <c r="M24" s="57">
        <v>-1.72</v>
      </c>
      <c r="N24" s="61"/>
      <c r="O24">
        <v>-9.81</v>
      </c>
      <c r="P24">
        <v>-1.72</v>
      </c>
      <c r="Q24">
        <v>3.8</v>
      </c>
      <c r="R24">
        <v>-4.2</v>
      </c>
      <c r="S24" s="55">
        <v>52329</v>
      </c>
      <c r="T24" s="55">
        <v>1.427</v>
      </c>
    </row>
    <row r="25" spans="1:20" x14ac:dyDescent="0.2">
      <c r="A25" s="25" t="s">
        <v>35</v>
      </c>
      <c r="B25" s="53" t="s">
        <v>84</v>
      </c>
      <c r="C25" s="31">
        <v>65</v>
      </c>
      <c r="D25" s="46"/>
      <c r="E25" s="4">
        <v>60</v>
      </c>
      <c r="F25" s="12">
        <v>7761</v>
      </c>
      <c r="G25" s="11"/>
      <c r="H25" s="57">
        <v>82.3</v>
      </c>
      <c r="I25" s="8">
        <v>0.28000000000000003</v>
      </c>
      <c r="J25" s="9">
        <v>0.86</v>
      </c>
      <c r="K25" s="10">
        <v>0.45</v>
      </c>
      <c r="L25" s="11">
        <v>95.03</v>
      </c>
      <c r="M25" s="57">
        <v>-0.26</v>
      </c>
      <c r="N25" s="61"/>
      <c r="O25">
        <v>-1.37</v>
      </c>
      <c r="P25">
        <v>-0.26</v>
      </c>
      <c r="Q25">
        <v>2.4</v>
      </c>
      <c r="R25">
        <v>11.6</v>
      </c>
      <c r="S25" s="55">
        <v>164464</v>
      </c>
      <c r="T25" s="55">
        <v>2.0830000000000002</v>
      </c>
    </row>
    <row r="26" spans="1:20" x14ac:dyDescent="0.2">
      <c r="A26" s="25" t="s">
        <v>36</v>
      </c>
      <c r="B26" s="53" t="s">
        <v>36</v>
      </c>
      <c r="C26" s="31">
        <v>75</v>
      </c>
      <c r="D26" s="46"/>
      <c r="E26" s="4">
        <v>60</v>
      </c>
      <c r="F26" s="12">
        <v>6652</v>
      </c>
      <c r="G26" s="11">
        <v>28</v>
      </c>
      <c r="H26" s="57">
        <v>82.9</v>
      </c>
      <c r="I26" s="8"/>
      <c r="J26" s="9"/>
      <c r="K26" s="10"/>
      <c r="L26" s="11">
        <v>120.74</v>
      </c>
      <c r="M26" s="57">
        <v>-1.73</v>
      </c>
      <c r="N26" s="61"/>
      <c r="O26">
        <v>-30.65</v>
      </c>
      <c r="P26">
        <v>-1.73</v>
      </c>
      <c r="Q26">
        <v>1.6</v>
      </c>
      <c r="R26">
        <v>-5</v>
      </c>
      <c r="S26" s="55">
        <v>102350</v>
      </c>
      <c r="T26" s="55">
        <v>1.2410000000000001</v>
      </c>
    </row>
    <row r="27" spans="1:20" x14ac:dyDescent="0.2">
      <c r="A27" s="25" t="s">
        <v>37</v>
      </c>
      <c r="B27" s="53" t="s">
        <v>82</v>
      </c>
      <c r="C27" s="31"/>
      <c r="D27" s="46"/>
      <c r="E27" s="4"/>
      <c r="F27" s="12">
        <v>27700</v>
      </c>
      <c r="G27" s="11"/>
      <c r="H27" s="57"/>
      <c r="I27" s="8"/>
      <c r="J27" s="9"/>
      <c r="K27" s="10"/>
      <c r="L27" s="11"/>
      <c r="M27" s="57"/>
      <c r="N27" s="61"/>
      <c r="S27" s="55">
        <v>7209</v>
      </c>
      <c r="T27" s="55">
        <v>0.191</v>
      </c>
    </row>
    <row r="28" spans="1:20" x14ac:dyDescent="0.2">
      <c r="A28" s="25" t="s">
        <v>38</v>
      </c>
      <c r="B28" s="53" t="s">
        <v>82</v>
      </c>
      <c r="C28" s="31"/>
      <c r="D28" s="46"/>
      <c r="E28" s="4"/>
      <c r="F28" s="12">
        <v>19300</v>
      </c>
      <c r="G28" s="11"/>
      <c r="H28" s="57"/>
      <c r="I28" s="8"/>
      <c r="J28" s="9"/>
      <c r="K28" s="10"/>
      <c r="L28" s="11"/>
      <c r="M28" s="57">
        <v>0</v>
      </c>
      <c r="N28" s="61"/>
      <c r="O28">
        <v>0.86</v>
      </c>
      <c r="P28">
        <v>0</v>
      </c>
      <c r="Q28">
        <v>1.7</v>
      </c>
      <c r="R28">
        <v>-2.6</v>
      </c>
      <c r="S28" s="55">
        <v>31949</v>
      </c>
      <c r="T28" s="55">
        <v>561.5</v>
      </c>
    </row>
    <row r="29" spans="1:20" x14ac:dyDescent="0.2">
      <c r="A29" s="25" t="s">
        <v>39</v>
      </c>
      <c r="B29" t="s">
        <v>79</v>
      </c>
      <c r="C29" s="32"/>
      <c r="D29" s="46"/>
      <c r="E29" s="4"/>
      <c r="F29" s="5">
        <v>26400</v>
      </c>
      <c r="G29" s="6"/>
      <c r="H29" s="58"/>
      <c r="I29" s="8"/>
      <c r="J29" s="14"/>
      <c r="K29" s="10"/>
      <c r="L29" s="11"/>
      <c r="M29" s="58"/>
      <c r="N29" s="61"/>
      <c r="S29" s="54">
        <v>3960</v>
      </c>
      <c r="T29" s="54">
        <v>0.104</v>
      </c>
    </row>
    <row r="30" spans="1:20" x14ac:dyDescent="0.2">
      <c r="A30" s="25" t="s">
        <v>40</v>
      </c>
      <c r="B30" t="s">
        <v>79</v>
      </c>
      <c r="C30" s="31"/>
      <c r="D30" s="46"/>
      <c r="E30" s="4"/>
      <c r="F30" s="12">
        <v>27789</v>
      </c>
      <c r="G30" s="11"/>
      <c r="H30" s="57"/>
      <c r="I30" s="8"/>
      <c r="J30" s="9"/>
      <c r="K30" s="10"/>
      <c r="L30" s="11">
        <v>10.76</v>
      </c>
      <c r="M30" s="57"/>
      <c r="N30" s="61"/>
      <c r="S30" s="55">
        <v>74852</v>
      </c>
      <c r="T30" s="55">
        <v>0.44900000000000001</v>
      </c>
    </row>
    <row r="31" spans="1:20" x14ac:dyDescent="0.2">
      <c r="A31" s="25" t="s">
        <v>41</v>
      </c>
      <c r="B31" t="s">
        <v>85</v>
      </c>
      <c r="C31" s="31">
        <v>60</v>
      </c>
      <c r="D31" s="46"/>
      <c r="E31" s="4">
        <v>35</v>
      </c>
      <c r="F31" s="5">
        <v>21698</v>
      </c>
      <c r="G31" s="11">
        <v>99</v>
      </c>
      <c r="H31" s="57">
        <v>75.900000000000006</v>
      </c>
      <c r="I31" s="8">
        <v>0.15</v>
      </c>
      <c r="J31" s="9">
        <v>0.27</v>
      </c>
      <c r="K31" s="10">
        <v>-0.54</v>
      </c>
      <c r="L31" s="11">
        <v>1618.61</v>
      </c>
      <c r="M31" s="57">
        <v>4.66</v>
      </c>
      <c r="N31" s="61">
        <v>96</v>
      </c>
      <c r="O31">
        <v>24.83</v>
      </c>
      <c r="P31">
        <v>4.66</v>
      </c>
      <c r="Q31">
        <v>-0.04</v>
      </c>
      <c r="R31">
        <v>-6</v>
      </c>
      <c r="S31" s="54">
        <v>1220479</v>
      </c>
      <c r="T31" s="54">
        <v>43.57</v>
      </c>
    </row>
    <row r="32" spans="1:20" x14ac:dyDescent="0.2">
      <c r="A32" s="25" t="s">
        <v>42</v>
      </c>
      <c r="B32" t="s">
        <v>77</v>
      </c>
      <c r="C32" s="32"/>
      <c r="D32" s="46"/>
      <c r="E32" s="4"/>
      <c r="F32" s="5">
        <v>23592</v>
      </c>
      <c r="G32" s="15"/>
      <c r="H32" s="58"/>
      <c r="I32" s="8"/>
      <c r="J32" s="14"/>
      <c r="K32" s="10"/>
      <c r="L32" s="11"/>
      <c r="M32" s="58">
        <v>-0.31</v>
      </c>
      <c r="N32" s="61"/>
      <c r="P32">
        <v>-0.31</v>
      </c>
      <c r="Q32">
        <v>2</v>
      </c>
      <c r="R32">
        <v>7.3</v>
      </c>
      <c r="S32" s="54">
        <v>41430</v>
      </c>
      <c r="T32" s="54">
        <v>632</v>
      </c>
    </row>
    <row r="33" spans="1:20" x14ac:dyDescent="0.2">
      <c r="A33" s="25" t="s">
        <v>43</v>
      </c>
      <c r="B33" t="s">
        <v>83</v>
      </c>
      <c r="C33" s="33"/>
      <c r="D33" s="47"/>
      <c r="E33" s="34"/>
      <c r="F33" s="35">
        <v>36100</v>
      </c>
      <c r="G33" s="36"/>
      <c r="H33" s="59"/>
      <c r="I33" s="8">
        <v>0.53</v>
      </c>
      <c r="J33" s="14">
        <v>1.32</v>
      </c>
      <c r="K33" s="10">
        <v>0.67</v>
      </c>
      <c r="L33" s="16"/>
      <c r="M33" s="59"/>
      <c r="N33" s="62"/>
      <c r="S33" s="54">
        <v>102951</v>
      </c>
      <c r="T33" s="54">
        <v>3.7919999999999998</v>
      </c>
    </row>
    <row r="34" spans="1:20" x14ac:dyDescent="0.2">
      <c r="C34">
        <f>COUNT(C4:C33)</f>
        <v>10</v>
      </c>
      <c r="D34">
        <f>COUNT(D4:D33)</f>
        <v>3</v>
      </c>
      <c r="E34">
        <f>COUNT(E4:E33)</f>
        <v>11</v>
      </c>
      <c r="F34">
        <f t="shared" ref="F34:H34" si="0">COUNT(F4:F33)</f>
        <v>30</v>
      </c>
      <c r="G34">
        <f t="shared" si="0"/>
        <v>9</v>
      </c>
      <c r="H34">
        <f t="shared" si="0"/>
        <v>10</v>
      </c>
    </row>
    <row r="36" spans="1:20" x14ac:dyDescent="0.2">
      <c r="A36" t="s">
        <v>64</v>
      </c>
    </row>
  </sheetData>
  <mergeCells count="2">
    <mergeCell ref="C2:H2"/>
    <mergeCell ref="I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workbookViewId="0">
      <selection activeCell="A64" sqref="A64:D94"/>
    </sheetView>
  </sheetViews>
  <sheetFormatPr baseColWidth="10" defaultRowHeight="16" x14ac:dyDescent="0.2"/>
  <cols>
    <col min="1" max="1" width="28" customWidth="1"/>
    <col min="2" max="2" width="16.83203125" customWidth="1"/>
    <col min="3" max="3" width="15.33203125" customWidth="1"/>
    <col min="4" max="4" width="17" customWidth="1"/>
    <col min="5" max="5" width="13.1640625" customWidth="1"/>
    <col min="6" max="6" width="14.1640625" customWidth="1"/>
  </cols>
  <sheetData>
    <row r="1" spans="1:5" x14ac:dyDescent="0.2">
      <c r="A1" s="63"/>
      <c r="B1" s="63"/>
      <c r="C1" s="63"/>
      <c r="D1" s="63"/>
      <c r="E1" s="63"/>
    </row>
    <row r="2" spans="1:5" ht="17" thickBot="1" x14ac:dyDescent="0.25">
      <c r="A2" s="64" t="s">
        <v>90</v>
      </c>
      <c r="B2" s="65" t="s">
        <v>91</v>
      </c>
      <c r="C2" s="66" t="s">
        <v>92</v>
      </c>
      <c r="D2" s="67" t="s">
        <v>93</v>
      </c>
      <c r="E2" s="66" t="s">
        <v>94</v>
      </c>
    </row>
    <row r="3" spans="1:5" ht="176" x14ac:dyDescent="0.2">
      <c r="A3" s="68" t="s">
        <v>95</v>
      </c>
      <c r="B3" s="69" t="s">
        <v>96</v>
      </c>
      <c r="C3" s="70"/>
      <c r="D3" s="68">
        <v>0.35</v>
      </c>
      <c r="E3" s="70"/>
    </row>
    <row r="4" spans="1:5" ht="96" x14ac:dyDescent="0.2">
      <c r="A4" s="71" t="s">
        <v>2</v>
      </c>
      <c r="B4" s="72" t="s">
        <v>97</v>
      </c>
      <c r="C4" s="3"/>
      <c r="D4" s="71">
        <v>0.35</v>
      </c>
      <c r="E4" s="3"/>
    </row>
    <row r="5" spans="1:5" x14ac:dyDescent="0.2">
      <c r="A5" s="71" t="s">
        <v>3</v>
      </c>
      <c r="B5" s="71" t="s">
        <v>98</v>
      </c>
      <c r="C5" s="3"/>
      <c r="D5" s="71">
        <v>0.3</v>
      </c>
      <c r="E5" s="3"/>
    </row>
    <row r="6" spans="1:5" x14ac:dyDescent="0.2">
      <c r="A6" s="73" t="s">
        <v>99</v>
      </c>
      <c r="B6" s="73"/>
      <c r="C6" s="63"/>
      <c r="D6" s="74"/>
      <c r="E6" s="63"/>
    </row>
    <row r="7" spans="1:5" ht="17" thickBot="1" x14ac:dyDescent="0.25">
      <c r="A7" s="75" t="s">
        <v>100</v>
      </c>
      <c r="B7" s="75"/>
      <c r="C7" s="66" t="s">
        <v>92</v>
      </c>
      <c r="D7" s="67" t="s">
        <v>93</v>
      </c>
      <c r="E7" s="66" t="s">
        <v>94</v>
      </c>
    </row>
    <row r="8" spans="1:5" x14ac:dyDescent="0.2">
      <c r="A8" s="76" t="s">
        <v>4</v>
      </c>
      <c r="B8" s="76" t="s">
        <v>101</v>
      </c>
      <c r="C8" s="70"/>
      <c r="D8" s="68">
        <v>0.3</v>
      </c>
      <c r="E8" s="70"/>
    </row>
    <row r="9" spans="1:5" x14ac:dyDescent="0.2">
      <c r="A9" s="7" t="s">
        <v>102</v>
      </c>
      <c r="B9" s="7" t="s">
        <v>103</v>
      </c>
      <c r="C9" s="13"/>
      <c r="D9" s="7">
        <v>0.35</v>
      </c>
      <c r="E9" s="3"/>
    </row>
    <row r="10" spans="1:5" ht="160" x14ac:dyDescent="0.2">
      <c r="A10" s="7" t="s">
        <v>6</v>
      </c>
      <c r="B10" s="69" t="s">
        <v>104</v>
      </c>
      <c r="C10" s="13"/>
      <c r="D10" s="7">
        <v>0.35</v>
      </c>
      <c r="E10" s="3"/>
    </row>
    <row r="11" spans="1:5" x14ac:dyDescent="0.2">
      <c r="A11" s="73" t="s">
        <v>99</v>
      </c>
      <c r="B11" s="73"/>
      <c r="C11" s="63"/>
      <c r="D11" s="63"/>
      <c r="E11" s="63"/>
    </row>
    <row r="12" spans="1:5" ht="17" thickBot="1" x14ac:dyDescent="0.25">
      <c r="A12" s="64" t="s">
        <v>105</v>
      </c>
      <c r="B12" s="64"/>
      <c r="C12" s="65">
        <v>0.35</v>
      </c>
      <c r="D12" s="65" t="s">
        <v>106</v>
      </c>
      <c r="E12" s="66" t="s">
        <v>107</v>
      </c>
    </row>
    <row r="13" spans="1:5" x14ac:dyDescent="0.2">
      <c r="A13" s="76" t="s">
        <v>90</v>
      </c>
      <c r="B13" s="76"/>
      <c r="C13" s="70">
        <v>0.6</v>
      </c>
      <c r="D13" s="70"/>
      <c r="E13" s="70"/>
    </row>
    <row r="14" spans="1:5" x14ac:dyDescent="0.2">
      <c r="A14" s="7" t="s">
        <v>100</v>
      </c>
      <c r="B14" s="7"/>
      <c r="C14" s="3">
        <v>0.4</v>
      </c>
      <c r="D14" s="3"/>
      <c r="E14" s="3"/>
    </row>
    <row r="15" spans="1:5" x14ac:dyDescent="0.2">
      <c r="A15" s="77" t="s">
        <v>108</v>
      </c>
      <c r="B15" s="77"/>
      <c r="C15" s="3"/>
      <c r="D15" s="3"/>
      <c r="E15" s="3"/>
    </row>
    <row r="20" spans="1:7" ht="17" thickBot="1" x14ac:dyDescent="0.25">
      <c r="A20" s="78" t="s">
        <v>45</v>
      </c>
      <c r="B20" s="78" t="s">
        <v>109</v>
      </c>
      <c r="C20" s="78" t="s">
        <v>116</v>
      </c>
      <c r="D20" s="78" t="s">
        <v>110</v>
      </c>
      <c r="E20" s="78" t="s">
        <v>111</v>
      </c>
    </row>
    <row r="21" spans="1:7" x14ac:dyDescent="0.2">
      <c r="A21" s="70" t="s">
        <v>112</v>
      </c>
      <c r="B21" s="70" t="s">
        <v>7</v>
      </c>
      <c r="C21" s="68">
        <v>10</v>
      </c>
      <c r="D21" s="68">
        <v>0.83</v>
      </c>
      <c r="E21" s="80">
        <v>7.0000000000000001E-3</v>
      </c>
    </row>
    <row r="22" spans="1:7" x14ac:dyDescent="0.2">
      <c r="A22" s="3" t="s">
        <v>2</v>
      </c>
      <c r="B22" s="3" t="s">
        <v>8</v>
      </c>
      <c r="C22" s="71">
        <v>3</v>
      </c>
      <c r="D22" s="71" t="s">
        <v>113</v>
      </c>
      <c r="E22" s="71" t="s">
        <v>113</v>
      </c>
      <c r="F22" s="79" t="s">
        <v>117</v>
      </c>
    </row>
    <row r="23" spans="1:7" x14ac:dyDescent="0.2">
      <c r="A23" s="3" t="s">
        <v>3</v>
      </c>
      <c r="B23" s="3" t="s">
        <v>9</v>
      </c>
      <c r="C23" s="80">
        <v>11</v>
      </c>
      <c r="D23" s="71">
        <v>0.79</v>
      </c>
      <c r="E23" s="80">
        <v>6.0000000000000001E-3</v>
      </c>
    </row>
    <row r="24" spans="1:7" x14ac:dyDescent="0.2">
      <c r="A24" s="3" t="s">
        <v>114</v>
      </c>
      <c r="B24" s="3" t="s">
        <v>115</v>
      </c>
      <c r="C24" s="71">
        <v>9</v>
      </c>
      <c r="D24" s="71">
        <v>0.76</v>
      </c>
      <c r="E24" s="71">
        <v>1.7999999999999999E-2</v>
      </c>
    </row>
    <row r="25" spans="1:7" x14ac:dyDescent="0.2">
      <c r="A25" s="3" t="s">
        <v>6</v>
      </c>
      <c r="B25" s="3" t="s">
        <v>12</v>
      </c>
      <c r="C25" s="71">
        <v>10</v>
      </c>
      <c r="D25" s="79">
        <v>0.74</v>
      </c>
      <c r="E25" s="71">
        <v>1.4999999999999999E-2</v>
      </c>
    </row>
    <row r="26" spans="1:7" x14ac:dyDescent="0.2">
      <c r="C26" s="22"/>
    </row>
    <row r="31" spans="1:7" ht="31" thickBot="1" x14ac:dyDescent="0.25">
      <c r="A31" s="90" t="s">
        <v>0</v>
      </c>
      <c r="B31" s="91" t="s">
        <v>7</v>
      </c>
      <c r="C31" s="91" t="s">
        <v>8</v>
      </c>
      <c r="D31" s="91" t="s">
        <v>9</v>
      </c>
      <c r="E31" s="91" t="s">
        <v>119</v>
      </c>
      <c r="F31" s="91" t="s">
        <v>120</v>
      </c>
      <c r="G31" s="91" t="s">
        <v>118</v>
      </c>
    </row>
    <row r="32" spans="1:7" ht="17" thickTop="1" x14ac:dyDescent="0.2">
      <c r="A32" s="89" t="s">
        <v>14</v>
      </c>
      <c r="B32" s="68">
        <v>0.89</v>
      </c>
      <c r="C32" s="68">
        <v>1.32</v>
      </c>
      <c r="D32" s="68">
        <v>1.25</v>
      </c>
      <c r="E32" s="68">
        <v>21382</v>
      </c>
      <c r="F32" s="68">
        <v>85.45</v>
      </c>
      <c r="G32" s="87">
        <v>-1.86</v>
      </c>
    </row>
    <row r="33" spans="1:7" x14ac:dyDescent="0.2">
      <c r="A33" s="25" t="s">
        <v>15</v>
      </c>
      <c r="B33" s="71">
        <v>0.53</v>
      </c>
      <c r="C33" s="71">
        <v>1.07</v>
      </c>
      <c r="D33" s="71">
        <v>0.67</v>
      </c>
      <c r="E33" s="71">
        <v>14253</v>
      </c>
      <c r="F33" s="71">
        <v>154.06</v>
      </c>
      <c r="G33" s="88">
        <v>0.72</v>
      </c>
    </row>
    <row r="34" spans="1:7" x14ac:dyDescent="0.2">
      <c r="A34" s="25" t="s">
        <v>16</v>
      </c>
      <c r="B34" s="71">
        <v>1.38</v>
      </c>
      <c r="C34" s="71">
        <v>1.26</v>
      </c>
      <c r="D34" s="71">
        <v>1.31</v>
      </c>
      <c r="E34" s="71">
        <v>26406</v>
      </c>
      <c r="F34" s="71">
        <v>-22.57</v>
      </c>
      <c r="G34" s="88">
        <v>0.48</v>
      </c>
    </row>
    <row r="35" spans="1:7" x14ac:dyDescent="0.2">
      <c r="A35" s="25" t="s">
        <v>17</v>
      </c>
      <c r="B35" s="71">
        <v>0.25</v>
      </c>
      <c r="C35" s="71">
        <v>0.96</v>
      </c>
      <c r="D35" s="71">
        <v>1.29</v>
      </c>
      <c r="E35" s="71">
        <v>21962</v>
      </c>
      <c r="F35" s="71">
        <v>384.91</v>
      </c>
      <c r="G35" s="88">
        <v>1.86</v>
      </c>
    </row>
    <row r="36" spans="1:7" x14ac:dyDescent="0.2">
      <c r="A36" s="25" t="s">
        <v>18</v>
      </c>
      <c r="B36" s="68">
        <v>0.51</v>
      </c>
      <c r="C36" s="68">
        <v>1.32</v>
      </c>
      <c r="D36" s="68">
        <v>1.79</v>
      </c>
      <c r="E36" s="68">
        <v>15253</v>
      </c>
      <c r="F36" s="68">
        <v>254.52</v>
      </c>
      <c r="G36" s="87">
        <v>-1.2</v>
      </c>
    </row>
    <row r="37" spans="1:7" x14ac:dyDescent="0.2">
      <c r="A37" s="25" t="s">
        <v>19</v>
      </c>
      <c r="B37" s="71"/>
      <c r="C37" s="71"/>
      <c r="D37" s="71"/>
      <c r="E37" s="71">
        <v>21000</v>
      </c>
      <c r="F37" s="71"/>
      <c r="G37" s="88"/>
    </row>
    <row r="38" spans="1:7" x14ac:dyDescent="0.2">
      <c r="A38" s="25" t="s">
        <v>20</v>
      </c>
      <c r="B38" s="71"/>
      <c r="C38" s="71"/>
      <c r="D38" s="71"/>
      <c r="E38" s="71">
        <v>30880</v>
      </c>
      <c r="F38" s="71">
        <v>51605</v>
      </c>
      <c r="G38" s="88">
        <v>0.84</v>
      </c>
    </row>
    <row r="39" spans="1:7" x14ac:dyDescent="0.2">
      <c r="A39" s="25" t="s">
        <v>21</v>
      </c>
      <c r="B39" s="71">
        <v>0.82</v>
      </c>
      <c r="C39" s="71">
        <v>1.19</v>
      </c>
      <c r="D39" s="71">
        <v>1.03</v>
      </c>
      <c r="E39" s="71">
        <v>57458</v>
      </c>
      <c r="F39" s="71">
        <v>18987.38</v>
      </c>
      <c r="G39" s="88">
        <v>-2.93</v>
      </c>
    </row>
    <row r="40" spans="1:7" x14ac:dyDescent="0.2">
      <c r="A40" s="25" t="s">
        <v>22</v>
      </c>
      <c r="B40" s="68">
        <v>-1.25</v>
      </c>
      <c r="C40" s="68">
        <v>0.57999999999999996</v>
      </c>
      <c r="D40" s="68">
        <v>7.0000000000000007E-2</v>
      </c>
      <c r="E40" s="68">
        <v>7929</v>
      </c>
      <c r="F40" s="68"/>
      <c r="G40" s="87">
        <v>4.6100000000000003</v>
      </c>
    </row>
    <row r="41" spans="1:7" x14ac:dyDescent="0.2">
      <c r="A41" s="25" t="s">
        <v>23</v>
      </c>
      <c r="B41" s="71"/>
      <c r="C41" s="71"/>
      <c r="D41" s="71"/>
      <c r="E41" s="71">
        <v>19869</v>
      </c>
      <c r="F41" s="71">
        <v>175.14</v>
      </c>
      <c r="G41" s="88">
        <v>0</v>
      </c>
    </row>
    <row r="42" spans="1:7" x14ac:dyDescent="0.2">
      <c r="A42" s="25" t="s">
        <v>24</v>
      </c>
      <c r="B42" s="71">
        <v>0.26</v>
      </c>
      <c r="C42" s="71">
        <v>1.19</v>
      </c>
      <c r="D42" s="71">
        <v>0.62</v>
      </c>
      <c r="E42" s="71">
        <v>7089</v>
      </c>
      <c r="F42" s="71">
        <v>35.96</v>
      </c>
      <c r="G42" s="88">
        <v>-1.48</v>
      </c>
    </row>
    <row r="43" spans="1:7" x14ac:dyDescent="0.2">
      <c r="A43" s="25" t="s">
        <v>25</v>
      </c>
      <c r="B43" s="71">
        <v>-0.04</v>
      </c>
      <c r="C43" s="71">
        <v>0.17</v>
      </c>
      <c r="D43" s="71">
        <v>-0.77</v>
      </c>
      <c r="E43" s="71">
        <v>6388</v>
      </c>
      <c r="F43" s="71">
        <v>2221.5</v>
      </c>
      <c r="G43" s="88">
        <v>0.84</v>
      </c>
    </row>
    <row r="44" spans="1:7" x14ac:dyDescent="0.2">
      <c r="A44" s="25" t="s">
        <v>26</v>
      </c>
      <c r="B44" s="68">
        <v>0.01</v>
      </c>
      <c r="C44" s="68">
        <v>0.81</v>
      </c>
      <c r="D44" s="68">
        <v>0.31</v>
      </c>
      <c r="E44" s="68">
        <v>8610</v>
      </c>
      <c r="F44" s="68">
        <v>60.67</v>
      </c>
      <c r="G44" s="87">
        <v>-1</v>
      </c>
    </row>
    <row r="45" spans="1:7" x14ac:dyDescent="0.2">
      <c r="A45" s="25" t="s">
        <v>27</v>
      </c>
      <c r="B45" s="71"/>
      <c r="C45" s="71"/>
      <c r="D45" s="71"/>
      <c r="E45" s="71">
        <v>21780</v>
      </c>
      <c r="F45" s="71"/>
      <c r="G45" s="88"/>
    </row>
    <row r="46" spans="1:7" x14ac:dyDescent="0.2">
      <c r="A46" s="25" t="s">
        <v>28</v>
      </c>
      <c r="B46" s="71">
        <v>-1.1599999999999999</v>
      </c>
      <c r="C46" s="71">
        <v>-0.73</v>
      </c>
      <c r="D46" s="71">
        <v>-1.26</v>
      </c>
      <c r="E46" s="71">
        <v>790</v>
      </c>
      <c r="F46" s="71">
        <v>104.2</v>
      </c>
      <c r="G46" s="88">
        <v>9.02</v>
      </c>
    </row>
    <row r="47" spans="1:7" x14ac:dyDescent="0.2">
      <c r="A47" s="25" t="s">
        <v>29</v>
      </c>
      <c r="B47" s="71">
        <v>0.11</v>
      </c>
      <c r="C47" s="71">
        <v>0.09</v>
      </c>
      <c r="D47" s="71">
        <v>-0.33</v>
      </c>
      <c r="E47" s="71">
        <v>4945</v>
      </c>
      <c r="F47" s="71">
        <v>794.48</v>
      </c>
      <c r="G47" s="88">
        <v>3.68</v>
      </c>
    </row>
    <row r="48" spans="1:7" x14ac:dyDescent="0.2">
      <c r="A48" s="25" t="s">
        <v>30</v>
      </c>
      <c r="B48" s="68">
        <v>1.25</v>
      </c>
      <c r="C48" s="68">
        <v>1.01</v>
      </c>
      <c r="D48" s="68">
        <v>1.25</v>
      </c>
      <c r="E48" s="68">
        <v>24118</v>
      </c>
      <c r="F48" s="68"/>
      <c r="G48" s="87"/>
    </row>
    <row r="49" spans="1:7" x14ac:dyDescent="0.2">
      <c r="A49" s="25" t="s">
        <v>31</v>
      </c>
      <c r="B49" s="71"/>
      <c r="C49" s="71"/>
      <c r="D49" s="71"/>
      <c r="E49" s="71">
        <v>12407</v>
      </c>
      <c r="F49" s="71">
        <v>4.1500000000000004</v>
      </c>
      <c r="G49" s="88">
        <v>-1.18</v>
      </c>
    </row>
    <row r="50" spans="1:7" x14ac:dyDescent="0.2">
      <c r="A50" s="25" t="s">
        <v>32</v>
      </c>
      <c r="B50" s="71">
        <v>0.98</v>
      </c>
      <c r="C50" s="71">
        <v>0.84</v>
      </c>
      <c r="D50" s="71">
        <v>0.13</v>
      </c>
      <c r="E50" s="71">
        <v>15900</v>
      </c>
      <c r="F50" s="71">
        <v>78.16</v>
      </c>
      <c r="G50" s="88"/>
    </row>
    <row r="51" spans="1:7" x14ac:dyDescent="0.2">
      <c r="A51" s="25" t="s">
        <v>33</v>
      </c>
      <c r="B51" s="71"/>
      <c r="C51" s="71"/>
      <c r="D51" s="71"/>
      <c r="E51" s="71">
        <v>23600</v>
      </c>
      <c r="F51" s="71"/>
      <c r="G51" s="88"/>
    </row>
    <row r="52" spans="1:7" x14ac:dyDescent="0.2">
      <c r="A52" s="25" t="s">
        <v>34</v>
      </c>
      <c r="B52" s="68">
        <v>0.17</v>
      </c>
      <c r="C52" s="68">
        <v>0.67</v>
      </c>
      <c r="D52" s="68">
        <v>0.27</v>
      </c>
      <c r="E52" s="68">
        <v>15645</v>
      </c>
      <c r="F52" s="68">
        <v>75.67</v>
      </c>
      <c r="G52" s="87">
        <v>-1.72</v>
      </c>
    </row>
    <row r="53" spans="1:7" x14ac:dyDescent="0.2">
      <c r="A53" s="25" t="s">
        <v>35</v>
      </c>
      <c r="B53" s="71">
        <v>0.28000000000000003</v>
      </c>
      <c r="C53" s="71">
        <v>0.86</v>
      </c>
      <c r="D53" s="71">
        <v>0.45</v>
      </c>
      <c r="E53" s="71">
        <v>7761</v>
      </c>
      <c r="F53" s="71">
        <v>95.03</v>
      </c>
      <c r="G53" s="88">
        <v>-0.26</v>
      </c>
    </row>
    <row r="54" spans="1:7" x14ac:dyDescent="0.2">
      <c r="A54" s="25" t="s">
        <v>36</v>
      </c>
      <c r="B54" s="71"/>
      <c r="C54" s="71"/>
      <c r="D54" s="71"/>
      <c r="E54" s="71">
        <v>6652</v>
      </c>
      <c r="F54" s="71">
        <v>120.74</v>
      </c>
      <c r="G54" s="88">
        <v>-1.73</v>
      </c>
    </row>
    <row r="55" spans="1:7" x14ac:dyDescent="0.2">
      <c r="A55" s="25" t="s">
        <v>37</v>
      </c>
      <c r="B55" s="71"/>
      <c r="C55" s="71"/>
      <c r="D55" s="71"/>
      <c r="E55" s="71">
        <v>27700</v>
      </c>
      <c r="F55" s="71"/>
      <c r="G55" s="88"/>
    </row>
    <row r="56" spans="1:7" x14ac:dyDescent="0.2">
      <c r="A56" s="25" t="s">
        <v>38</v>
      </c>
      <c r="B56" s="68"/>
      <c r="C56" s="68"/>
      <c r="D56" s="68"/>
      <c r="E56" s="68">
        <v>19300</v>
      </c>
      <c r="F56" s="68"/>
      <c r="G56" s="87">
        <v>0</v>
      </c>
    </row>
    <row r="57" spans="1:7" x14ac:dyDescent="0.2">
      <c r="A57" s="25" t="s">
        <v>39</v>
      </c>
      <c r="B57" s="71"/>
      <c r="C57" s="71"/>
      <c r="D57" s="71"/>
      <c r="E57" s="71">
        <v>26400</v>
      </c>
      <c r="F57" s="71"/>
      <c r="G57" s="88"/>
    </row>
    <row r="58" spans="1:7" x14ac:dyDescent="0.2">
      <c r="A58" s="25" t="s">
        <v>40</v>
      </c>
      <c r="B58" s="71"/>
      <c r="C58" s="71"/>
      <c r="D58" s="71"/>
      <c r="E58" s="71">
        <v>27789</v>
      </c>
      <c r="F58" s="71">
        <v>10.76</v>
      </c>
      <c r="G58" s="88"/>
    </row>
    <row r="59" spans="1:7" x14ac:dyDescent="0.2">
      <c r="A59" s="25" t="s">
        <v>41</v>
      </c>
      <c r="B59" s="71">
        <v>0.15</v>
      </c>
      <c r="C59" s="71">
        <v>0.27</v>
      </c>
      <c r="D59" s="71">
        <v>-0.54</v>
      </c>
      <c r="E59" s="71">
        <v>21698</v>
      </c>
      <c r="F59" s="71">
        <v>1618.61</v>
      </c>
      <c r="G59" s="88">
        <v>4.66</v>
      </c>
    </row>
    <row r="60" spans="1:7" x14ac:dyDescent="0.2">
      <c r="A60" s="25" t="s">
        <v>42</v>
      </c>
      <c r="B60" s="68"/>
      <c r="C60" s="68"/>
      <c r="D60" s="68"/>
      <c r="E60" s="68">
        <v>23592</v>
      </c>
      <c r="F60" s="68"/>
      <c r="G60" s="87">
        <v>-0.31</v>
      </c>
    </row>
    <row r="61" spans="1:7" x14ac:dyDescent="0.2">
      <c r="A61" s="25" t="s">
        <v>43</v>
      </c>
      <c r="B61" s="71">
        <v>0.53</v>
      </c>
      <c r="C61" s="71">
        <v>1.32</v>
      </c>
      <c r="D61" s="71">
        <v>0.67</v>
      </c>
      <c r="E61" s="71">
        <v>36100</v>
      </c>
      <c r="F61" s="71"/>
      <c r="G61" s="88"/>
    </row>
    <row r="64" spans="1:7" s="96" customFormat="1" ht="17" thickBot="1" x14ac:dyDescent="0.25">
      <c r="A64" s="94" t="s">
        <v>124</v>
      </c>
      <c r="B64" s="95" t="s">
        <v>122</v>
      </c>
      <c r="C64" s="95" t="s">
        <v>125</v>
      </c>
      <c r="D64" s="95" t="s">
        <v>123</v>
      </c>
    </row>
    <row r="65" spans="1:5" ht="17" thickTop="1" x14ac:dyDescent="0.2">
      <c r="A65" s="89" t="s">
        <v>21</v>
      </c>
      <c r="B65" s="93">
        <v>4.3141042594369097</v>
      </c>
      <c r="C65" s="93">
        <v>2.7154984052125601</v>
      </c>
      <c r="D65" s="93">
        <v>3.3549407469023</v>
      </c>
      <c r="E65">
        <v>2.6196092841856702</v>
      </c>
    </row>
    <row r="66" spans="1:5" x14ac:dyDescent="0.2">
      <c r="A66" s="25" t="s">
        <v>16</v>
      </c>
      <c r="B66" s="92">
        <v>4.7701719312275097</v>
      </c>
      <c r="C66" s="92">
        <v>1.94194161515668</v>
      </c>
      <c r="D66" s="92">
        <v>3.0732337415850099</v>
      </c>
      <c r="E66">
        <v>2.43024777734444</v>
      </c>
    </row>
    <row r="67" spans="1:5" x14ac:dyDescent="0.2">
      <c r="A67" s="25" t="s">
        <v>43</v>
      </c>
      <c r="B67" s="92">
        <v>4.1068727794053501</v>
      </c>
      <c r="C67" s="92" t="s">
        <v>113</v>
      </c>
      <c r="D67" s="98">
        <v>3.0105508829637899</v>
      </c>
      <c r="E67">
        <v>2.7530574831434902</v>
      </c>
    </row>
    <row r="68" spans="1:5" x14ac:dyDescent="0.2">
      <c r="A68" s="25" t="s">
        <v>20</v>
      </c>
      <c r="B68" s="93" t="s">
        <v>113</v>
      </c>
      <c r="C68" s="93">
        <v>3.4788586475789498</v>
      </c>
      <c r="D68" s="99">
        <v>2.8718965042695501</v>
      </c>
      <c r="E68">
        <v>2.6350153262628102</v>
      </c>
    </row>
    <row r="69" spans="1:5" x14ac:dyDescent="0.2">
      <c r="A69" s="25" t="s">
        <v>17</v>
      </c>
      <c r="B69" s="92">
        <v>3.9559041174404799</v>
      </c>
      <c r="C69" s="92">
        <v>2.0205589892941802</v>
      </c>
      <c r="D69" s="92">
        <v>2.7946970405527001</v>
      </c>
      <c r="E69">
        <v>2.45680991885675</v>
      </c>
    </row>
    <row r="70" spans="1:5" x14ac:dyDescent="0.2">
      <c r="A70" s="25" t="s">
        <v>40</v>
      </c>
      <c r="B70" s="92" t="s">
        <v>113</v>
      </c>
      <c r="C70" s="92" t="s">
        <v>113</v>
      </c>
      <c r="D70" s="98">
        <v>2.7897929248550102</v>
      </c>
      <c r="E70">
        <v>2.6094625461279701</v>
      </c>
    </row>
    <row r="71" spans="1:5" x14ac:dyDescent="0.2">
      <c r="A71" s="25" t="s">
        <v>37</v>
      </c>
      <c r="B71" s="92" t="s">
        <v>113</v>
      </c>
      <c r="C71" s="92" t="s">
        <v>113</v>
      </c>
      <c r="D71" s="98">
        <v>2.7874288942604202</v>
      </c>
      <c r="E71">
        <v>2.8718965042695501</v>
      </c>
    </row>
    <row r="72" spans="1:5" x14ac:dyDescent="0.2">
      <c r="A72" s="25" t="s">
        <v>39</v>
      </c>
      <c r="B72" s="93" t="s">
        <v>113</v>
      </c>
      <c r="C72" s="93" t="s">
        <v>113</v>
      </c>
      <c r="D72" s="99">
        <v>2.7528981102944199</v>
      </c>
      <c r="E72">
        <v>3.57786510138361</v>
      </c>
    </row>
    <row r="73" spans="1:5" x14ac:dyDescent="0.2">
      <c r="A73" s="25" t="s">
        <v>14</v>
      </c>
      <c r="B73" s="92">
        <v>4.5267044817054201</v>
      </c>
      <c r="C73" s="92">
        <v>1.56434048086624</v>
      </c>
      <c r="D73" s="93">
        <v>2.7492860812019102</v>
      </c>
      <c r="E73">
        <v>2.2622687944206201</v>
      </c>
    </row>
    <row r="74" spans="1:5" x14ac:dyDescent="0.2">
      <c r="A74" s="25" t="s">
        <v>18</v>
      </c>
      <c r="B74" s="92">
        <v>4.5368821292775703</v>
      </c>
      <c r="C74" s="92">
        <v>1.51645984310309</v>
      </c>
      <c r="D74" s="100">
        <v>2.72462875757288</v>
      </c>
      <c r="E74">
        <v>2.5794207640775499</v>
      </c>
    </row>
    <row r="75" spans="1:5" x14ac:dyDescent="0.2">
      <c r="A75" s="25" t="s">
        <v>30</v>
      </c>
      <c r="B75" s="92">
        <v>4.5066321456208396</v>
      </c>
      <c r="C75" s="92" t="s">
        <v>113</v>
      </c>
      <c r="D75" s="98">
        <v>2.69228330336334</v>
      </c>
      <c r="E75">
        <v>2.23995659555028</v>
      </c>
    </row>
    <row r="76" spans="1:5" x14ac:dyDescent="0.2">
      <c r="A76" s="25" t="s">
        <v>33</v>
      </c>
      <c r="B76" s="93" t="s">
        <v>113</v>
      </c>
      <c r="C76" s="93" t="s">
        <v>113</v>
      </c>
      <c r="D76" s="99">
        <v>2.67852411405996</v>
      </c>
      <c r="E76">
        <v>2.2213365343501601</v>
      </c>
    </row>
    <row r="77" spans="1:5" x14ac:dyDescent="0.2">
      <c r="A77" s="25" t="s">
        <v>42</v>
      </c>
      <c r="B77" s="92" t="s">
        <v>113</v>
      </c>
      <c r="C77" s="92" t="s">
        <v>113</v>
      </c>
      <c r="D77" s="98">
        <v>2.67831161692787</v>
      </c>
      <c r="E77">
        <v>2.2803576127905001</v>
      </c>
    </row>
    <row r="78" spans="1:5" x14ac:dyDescent="0.2">
      <c r="A78" s="25" t="s">
        <v>27</v>
      </c>
      <c r="B78" s="92" t="s">
        <v>113</v>
      </c>
      <c r="C78" s="92" t="s">
        <v>113</v>
      </c>
      <c r="D78" s="97">
        <v>2.6301810165075699</v>
      </c>
      <c r="E78">
        <v>2.6301810165075699</v>
      </c>
    </row>
    <row r="79" spans="1:5" x14ac:dyDescent="0.2">
      <c r="A79" s="25" t="s">
        <v>19</v>
      </c>
      <c r="B79" s="92" t="s">
        <v>113</v>
      </c>
      <c r="C79" s="92" t="s">
        <v>113</v>
      </c>
      <c r="D79" s="98">
        <v>2.6094625461279701</v>
      </c>
      <c r="E79">
        <v>2.0726416661642699</v>
      </c>
    </row>
    <row r="80" spans="1:5" x14ac:dyDescent="0.2">
      <c r="A80" s="25" t="s">
        <v>15</v>
      </c>
      <c r="B80" s="93">
        <v>3.9361410720882799</v>
      </c>
      <c r="C80" s="93">
        <v>1.7174969059002201</v>
      </c>
      <c r="D80" s="93">
        <v>2.6049545723754401</v>
      </c>
      <c r="E80">
        <v>2.1830073641479002</v>
      </c>
    </row>
    <row r="81" spans="1:5" x14ac:dyDescent="0.2">
      <c r="A81" s="25" t="s">
        <v>121</v>
      </c>
      <c r="B81" s="92" t="s">
        <v>113</v>
      </c>
      <c r="C81" s="92">
        <v>1.7526413346306</v>
      </c>
      <c r="D81" s="88">
        <v>2.5794207640775499</v>
      </c>
      <c r="E81">
        <v>2.69228330336334</v>
      </c>
    </row>
    <row r="82" spans="1:5" x14ac:dyDescent="0.2">
      <c r="A82" s="25" t="s">
        <v>38</v>
      </c>
      <c r="B82" s="92" t="s">
        <v>113</v>
      </c>
      <c r="C82" s="92" t="s">
        <v>113</v>
      </c>
      <c r="D82" s="98">
        <v>2.56430690555705</v>
      </c>
      <c r="E82">
        <v>2.3812140641127302</v>
      </c>
    </row>
    <row r="83" spans="1:5" x14ac:dyDescent="0.2">
      <c r="A83" s="25" t="s">
        <v>41</v>
      </c>
      <c r="B83" s="92">
        <v>2.7114526660818599</v>
      </c>
      <c r="C83" s="92">
        <v>2.3764566111488898</v>
      </c>
      <c r="D83" s="92">
        <v>2.5104550331220801</v>
      </c>
      <c r="E83">
        <v>2.4739956244152101</v>
      </c>
    </row>
    <row r="84" spans="1:5" x14ac:dyDescent="0.2">
      <c r="A84" s="25" t="s">
        <v>32</v>
      </c>
      <c r="B84" s="93">
        <v>3.8061526111988702</v>
      </c>
      <c r="C84" s="93" t="s">
        <v>113</v>
      </c>
      <c r="D84" s="98">
        <v>2.4739956244152101</v>
      </c>
      <c r="E84">
        <v>2.67852411405996</v>
      </c>
    </row>
    <row r="85" spans="1:5" x14ac:dyDescent="0.2">
      <c r="A85" s="25" t="s">
        <v>31</v>
      </c>
      <c r="B85" s="92" t="s">
        <v>113</v>
      </c>
      <c r="C85" s="92">
        <v>1.45174676515912</v>
      </c>
      <c r="D85" s="98">
        <v>2.3812140641127302</v>
      </c>
      <c r="E85">
        <v>2.4672222783295701</v>
      </c>
    </row>
    <row r="86" spans="1:5" x14ac:dyDescent="0.2">
      <c r="A86" s="25" t="s">
        <v>24</v>
      </c>
      <c r="B86" s="92">
        <v>3.85469392471148</v>
      </c>
      <c r="C86" s="92">
        <v>1.3048491019189099</v>
      </c>
      <c r="D86" s="92">
        <v>2.3247870310359402</v>
      </c>
      <c r="E86">
        <v>2.2578063546465499</v>
      </c>
    </row>
    <row r="87" spans="1:5" x14ac:dyDescent="0.2">
      <c r="A87" s="25" t="s">
        <v>35</v>
      </c>
      <c r="B87" s="92">
        <v>3.5730892129840099</v>
      </c>
      <c r="C87" s="92">
        <v>1.46361004418082</v>
      </c>
      <c r="D87" s="92">
        <v>2.3074017117021</v>
      </c>
      <c r="E87">
        <v>2.2283489397094098</v>
      </c>
    </row>
    <row r="88" spans="1:5" x14ac:dyDescent="0.2">
      <c r="A88" s="25" t="s">
        <v>22</v>
      </c>
      <c r="B88" s="93">
        <v>2.4179128348660499</v>
      </c>
      <c r="C88" s="93" t="s">
        <v>113</v>
      </c>
      <c r="D88" s="98">
        <v>2.2622687944206201</v>
      </c>
      <c r="E88">
        <v>2.7874288942604202</v>
      </c>
    </row>
    <row r="89" spans="1:5" x14ac:dyDescent="0.2">
      <c r="A89" s="25" t="s">
        <v>36</v>
      </c>
      <c r="B89" s="92" t="s">
        <v>113</v>
      </c>
      <c r="C89" s="92">
        <v>1.2686055032766601</v>
      </c>
      <c r="D89" s="98">
        <v>2.2283489397094098</v>
      </c>
      <c r="E89">
        <v>2.56430690555705</v>
      </c>
    </row>
    <row r="90" spans="1:5" x14ac:dyDescent="0.2">
      <c r="A90" s="25" t="s">
        <v>34</v>
      </c>
      <c r="B90" s="92">
        <v>3.31395831021204</v>
      </c>
      <c r="C90" s="92">
        <v>1.45899039411242</v>
      </c>
      <c r="D90" s="92">
        <v>2.2009775605522699</v>
      </c>
      <c r="E90">
        <v>2.7528981102944199</v>
      </c>
    </row>
    <row r="91" spans="1:5" x14ac:dyDescent="0.2">
      <c r="A91" s="25" t="s">
        <v>29</v>
      </c>
      <c r="B91" s="92">
        <v>2.6498560119678398</v>
      </c>
      <c r="C91" s="92">
        <v>1.8845356556252999</v>
      </c>
      <c r="D91" s="92">
        <v>2.19066379816232</v>
      </c>
      <c r="E91">
        <v>2.7897929248550102</v>
      </c>
    </row>
    <row r="92" spans="1:5" x14ac:dyDescent="0.2">
      <c r="A92" s="25" t="s">
        <v>26</v>
      </c>
      <c r="B92" s="93">
        <v>3.34013466856603</v>
      </c>
      <c r="C92" s="93">
        <v>1.3939621337938899</v>
      </c>
      <c r="D92" s="93">
        <v>2.17243114770275</v>
      </c>
      <c r="E92">
        <v>2.62800292090356</v>
      </c>
    </row>
    <row r="93" spans="1:5" x14ac:dyDescent="0.2">
      <c r="A93" s="25" t="s">
        <v>25</v>
      </c>
      <c r="B93" s="92">
        <v>2.4515274954656898</v>
      </c>
      <c r="C93" s="92">
        <v>1.6210698394699301</v>
      </c>
      <c r="D93" s="92">
        <v>1.9532529018682401</v>
      </c>
      <c r="E93">
        <v>2.67831161692787</v>
      </c>
    </row>
    <row r="94" spans="1:5" x14ac:dyDescent="0.2">
      <c r="A94" s="38" t="s">
        <v>28</v>
      </c>
      <c r="B94" s="100">
        <v>1.0479087452471501</v>
      </c>
      <c r="C94" s="100">
        <v>2.4034376593746298</v>
      </c>
      <c r="D94" s="92">
        <v>1.86122609372364</v>
      </c>
      <c r="E94">
        <v>3.0105508829637899</v>
      </c>
    </row>
  </sheetData>
  <sortState ref="A65:D94">
    <sortCondition descending="1" ref="D65:D9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3" sqref="K3"/>
    </sheetView>
  </sheetViews>
  <sheetFormatPr baseColWidth="10" defaultRowHeight="16" x14ac:dyDescent="0.2"/>
  <cols>
    <col min="1" max="1" width="17.83203125" style="38" customWidth="1"/>
    <col min="2" max="2" width="27.1640625" customWidth="1"/>
    <col min="3" max="3" width="43" customWidth="1"/>
    <col min="4" max="4" width="37.33203125" customWidth="1"/>
    <col min="5" max="5" width="27" customWidth="1"/>
    <col min="6" max="6" width="22.33203125" customWidth="1"/>
    <col min="7" max="7" width="26.6640625" customWidth="1"/>
    <col min="11" max="11" width="18.5" customWidth="1"/>
    <col min="12" max="12" width="21" customWidth="1"/>
    <col min="13" max="13" width="23.6640625" customWidth="1"/>
  </cols>
  <sheetData>
    <row r="1" spans="1:15" x14ac:dyDescent="0.2">
      <c r="B1" s="26" t="s">
        <v>45</v>
      </c>
      <c r="C1" s="27"/>
      <c r="D1" s="27"/>
      <c r="E1" s="27"/>
      <c r="F1" s="27"/>
      <c r="G1" s="28"/>
      <c r="H1" s="49" t="s">
        <v>69</v>
      </c>
      <c r="I1" s="50"/>
      <c r="J1" s="50"/>
      <c r="K1" s="50"/>
      <c r="L1" s="50"/>
      <c r="M1" s="50"/>
      <c r="N1" s="50"/>
      <c r="O1" s="50"/>
    </row>
    <row r="2" spans="1:15" ht="64" x14ac:dyDescent="0.2">
      <c r="A2" s="39" t="s">
        <v>0</v>
      </c>
      <c r="B2" s="37" t="s">
        <v>1</v>
      </c>
      <c r="C2" s="17" t="s">
        <v>2</v>
      </c>
      <c r="D2" s="18" t="s">
        <v>3</v>
      </c>
      <c r="E2" s="19" t="s">
        <v>4</v>
      </c>
      <c r="F2" s="20" t="s">
        <v>5</v>
      </c>
      <c r="G2" s="30" t="s">
        <v>6</v>
      </c>
      <c r="H2" s="1" t="s">
        <v>7</v>
      </c>
      <c r="I2" s="17" t="s">
        <v>8</v>
      </c>
      <c r="J2" s="18" t="s">
        <v>9</v>
      </c>
      <c r="K2" s="2" t="s">
        <v>10</v>
      </c>
      <c r="L2" s="21" t="s">
        <v>72</v>
      </c>
      <c r="M2" s="21" t="s">
        <v>75</v>
      </c>
      <c r="N2" s="21" t="s">
        <v>13</v>
      </c>
      <c r="O2" s="21" t="s">
        <v>44</v>
      </c>
    </row>
    <row r="3" spans="1:15" ht="45" customHeight="1" x14ac:dyDescent="0.2">
      <c r="A3" s="39" t="s">
        <v>46</v>
      </c>
      <c r="B3" s="45" t="s">
        <v>47</v>
      </c>
      <c r="C3" s="83" t="s">
        <v>49</v>
      </c>
      <c r="D3" s="84" t="s">
        <v>50</v>
      </c>
      <c r="E3" s="85" t="s">
        <v>54</v>
      </c>
      <c r="F3" s="86" t="s">
        <v>65</v>
      </c>
      <c r="G3" s="85" t="s">
        <v>67</v>
      </c>
      <c r="H3" s="51" t="s">
        <v>70</v>
      </c>
      <c r="I3" s="51"/>
      <c r="J3" s="51"/>
      <c r="K3" s="48" t="s">
        <v>71</v>
      </c>
      <c r="L3" s="48" t="s">
        <v>74</v>
      </c>
      <c r="M3" s="48" t="s">
        <v>74</v>
      </c>
    </row>
    <row r="4" spans="1:15" ht="75" x14ac:dyDescent="0.2">
      <c r="A4" s="39" t="s">
        <v>48</v>
      </c>
      <c r="B4" s="45" t="s">
        <v>52</v>
      </c>
      <c r="C4" s="41" t="s">
        <v>53</v>
      </c>
      <c r="D4" s="42" t="s">
        <v>51</v>
      </c>
      <c r="E4" s="43" t="s">
        <v>55</v>
      </c>
      <c r="F4" s="44" t="s">
        <v>66</v>
      </c>
      <c r="G4" s="43" t="s">
        <v>68</v>
      </c>
      <c r="H4" s="23" t="s">
        <v>55</v>
      </c>
      <c r="I4" s="23"/>
      <c r="J4" s="23"/>
    </row>
    <row r="5" spans="1:15" x14ac:dyDescent="0.2">
      <c r="A5" s="40" t="s">
        <v>14</v>
      </c>
    </row>
    <row r="6" spans="1:15" ht="32" x14ac:dyDescent="0.2">
      <c r="A6" s="40" t="s">
        <v>15</v>
      </c>
    </row>
    <row r="7" spans="1:15" x14ac:dyDescent="0.2">
      <c r="A7" s="40" t="s">
        <v>16</v>
      </c>
    </row>
    <row r="8" spans="1:15" x14ac:dyDescent="0.2">
      <c r="A8" s="40" t="s">
        <v>17</v>
      </c>
    </row>
    <row r="9" spans="1:15" x14ac:dyDescent="0.2">
      <c r="A9" s="40" t="s">
        <v>18</v>
      </c>
    </row>
    <row r="10" spans="1:15" ht="112" x14ac:dyDescent="0.2">
      <c r="A10" s="40" t="s">
        <v>19</v>
      </c>
      <c r="E10" s="48" t="s">
        <v>56</v>
      </c>
    </row>
    <row r="11" spans="1:15" x14ac:dyDescent="0.2">
      <c r="A11" s="40" t="s">
        <v>20</v>
      </c>
    </row>
    <row r="12" spans="1:15" ht="32" x14ac:dyDescent="0.2">
      <c r="A12" s="40" t="s">
        <v>21</v>
      </c>
    </row>
    <row r="13" spans="1:15" x14ac:dyDescent="0.2">
      <c r="A13" s="40" t="s">
        <v>22</v>
      </c>
    </row>
    <row r="14" spans="1:15" x14ac:dyDescent="0.2">
      <c r="A14" s="40" t="s">
        <v>23</v>
      </c>
    </row>
    <row r="15" spans="1:15" x14ac:dyDescent="0.2">
      <c r="A15" s="40" t="s">
        <v>24</v>
      </c>
    </row>
    <row r="16" spans="1:15" ht="32" x14ac:dyDescent="0.2">
      <c r="A16" s="40" t="s">
        <v>25</v>
      </c>
    </row>
    <row r="17" spans="1:12" x14ac:dyDescent="0.2">
      <c r="A17" s="40" t="s">
        <v>26</v>
      </c>
    </row>
    <row r="18" spans="1:12" ht="32" customHeight="1" x14ac:dyDescent="0.2">
      <c r="A18" s="40" t="s">
        <v>27</v>
      </c>
      <c r="E18" s="48" t="s">
        <v>57</v>
      </c>
    </row>
    <row r="19" spans="1:12" x14ac:dyDescent="0.2">
      <c r="A19" s="40" t="s">
        <v>28</v>
      </c>
    </row>
    <row r="20" spans="1:12" x14ac:dyDescent="0.2">
      <c r="A20" s="40" t="s">
        <v>29</v>
      </c>
    </row>
    <row r="21" spans="1:12" ht="32" x14ac:dyDescent="0.2">
      <c r="A21" s="40" t="s">
        <v>30</v>
      </c>
      <c r="E21" s="48" t="s">
        <v>58</v>
      </c>
    </row>
    <row r="22" spans="1:12" x14ac:dyDescent="0.2">
      <c r="A22" s="40" t="s">
        <v>31</v>
      </c>
    </row>
    <row r="23" spans="1:12" ht="48" x14ac:dyDescent="0.2">
      <c r="A23" s="40" t="s">
        <v>32</v>
      </c>
      <c r="E23" s="48" t="s">
        <v>59</v>
      </c>
    </row>
    <row r="24" spans="1:12" ht="64" x14ac:dyDescent="0.2">
      <c r="A24" s="40" t="s">
        <v>33</v>
      </c>
      <c r="E24" s="48" t="s">
        <v>60</v>
      </c>
    </row>
    <row r="25" spans="1:12" x14ac:dyDescent="0.2">
      <c r="A25" s="40" t="s">
        <v>34</v>
      </c>
      <c r="E25" s="48"/>
    </row>
    <row r="26" spans="1:12" ht="128" x14ac:dyDescent="0.2">
      <c r="A26" s="40" t="s">
        <v>35</v>
      </c>
      <c r="E26" s="48"/>
      <c r="G26" s="48" t="s">
        <v>89</v>
      </c>
      <c r="L26" s="48" t="s">
        <v>88</v>
      </c>
    </row>
    <row r="27" spans="1:12" ht="128" x14ac:dyDescent="0.2">
      <c r="A27" s="40" t="s">
        <v>36</v>
      </c>
      <c r="E27" s="48"/>
      <c r="G27" s="48" t="s">
        <v>89</v>
      </c>
    </row>
    <row r="28" spans="1:12" ht="32" customHeight="1" x14ac:dyDescent="0.2">
      <c r="A28" s="40" t="s">
        <v>37</v>
      </c>
      <c r="E28" s="48" t="s">
        <v>61</v>
      </c>
    </row>
    <row r="29" spans="1:12" x14ac:dyDescent="0.2">
      <c r="A29" s="40" t="s">
        <v>38</v>
      </c>
      <c r="E29" s="48"/>
    </row>
    <row r="30" spans="1:12" ht="32" customHeight="1" x14ac:dyDescent="0.2">
      <c r="A30" s="40" t="s">
        <v>39</v>
      </c>
      <c r="E30" s="48" t="s">
        <v>60</v>
      </c>
    </row>
    <row r="31" spans="1:12" ht="48" x14ac:dyDescent="0.2">
      <c r="A31" s="40" t="s">
        <v>40</v>
      </c>
      <c r="E31" s="48" t="s">
        <v>62</v>
      </c>
    </row>
    <row r="32" spans="1:12" x14ac:dyDescent="0.2">
      <c r="A32" s="40" t="s">
        <v>41</v>
      </c>
      <c r="E32" s="48"/>
    </row>
    <row r="33" spans="1:5" x14ac:dyDescent="0.2">
      <c r="A33" s="40" t="s">
        <v>42</v>
      </c>
      <c r="E33" s="48"/>
    </row>
    <row r="34" spans="1:5" ht="32" customHeight="1" x14ac:dyDescent="0.2">
      <c r="A34" s="40" t="s">
        <v>43</v>
      </c>
      <c r="E34" s="48" t="s">
        <v>63</v>
      </c>
    </row>
  </sheetData>
  <mergeCells count="4">
    <mergeCell ref="B1:G1"/>
    <mergeCell ref="H1:O1"/>
    <mergeCell ref="H3:J3"/>
    <mergeCell ref="H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tables</vt:lpstr>
      <vt:lpstr>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2017-04-14T17:57:57Z</dcterms:created>
  <dcterms:modified xsi:type="dcterms:W3CDTF">2017-04-18T17:57:41Z</dcterms:modified>
</cp:coreProperties>
</file>