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non Thomas\Desktop\Carib_aqua_16\"/>
    </mc:Choice>
  </mc:AlternateContent>
  <bookViews>
    <workbookView xWindow="0" yWindow="0" windowWidth="23985" windowHeight="10710" activeTab="2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C9" i="3"/>
  <c r="C4" i="3"/>
  <c r="C27" i="1"/>
</calcChain>
</file>

<file path=xl/sharedStrings.xml><?xml version="1.0" encoding="utf-8"?>
<sst xmlns="http://schemas.openxmlformats.org/spreadsheetml/2006/main" count="204" uniqueCount="114">
  <si>
    <t>Island Country EEZ</t>
  </si>
  <si>
    <t>Anguilla</t>
  </si>
  <si>
    <t xml:space="preserve">Antigua and Barbuda </t>
  </si>
  <si>
    <t>Aruba</t>
  </si>
  <si>
    <t>Bahamas</t>
  </si>
  <si>
    <t xml:space="preserve">Barbados </t>
  </si>
  <si>
    <t>Bonaire</t>
  </si>
  <si>
    <t xml:space="preserve">British Virgin Islands </t>
  </si>
  <si>
    <t>Cayman Islands</t>
  </si>
  <si>
    <t>Cuba</t>
  </si>
  <si>
    <t>CuraÃ§</t>
  </si>
  <si>
    <t>Dominica</t>
  </si>
  <si>
    <t xml:space="preserve">Dominican Republic </t>
  </si>
  <si>
    <t>Grenada</t>
  </si>
  <si>
    <t>Guadeloupe</t>
  </si>
  <si>
    <t>Haiti</t>
  </si>
  <si>
    <t>Jamaica</t>
  </si>
  <si>
    <t>Martinque</t>
  </si>
  <si>
    <t>Montserrat</t>
  </si>
  <si>
    <t>Puerto Rico</t>
  </si>
  <si>
    <t>Saba</t>
  </si>
  <si>
    <t>Saint Kitts and Nevis</t>
  </si>
  <si>
    <t xml:space="preserve">Saint Lucia </t>
  </si>
  <si>
    <t>Saint Vincent and the Grenadines</t>
  </si>
  <si>
    <t xml:space="preserve">Saint-Martin </t>
  </si>
  <si>
    <t>Sint-Maarten</t>
  </si>
  <si>
    <t xml:space="preserve">Trinidad and Tobago </t>
  </si>
  <si>
    <t>Turks and Caicos</t>
  </si>
  <si>
    <t>Virgin Islands</t>
  </si>
  <si>
    <t>Saint-Barthelemy</t>
  </si>
  <si>
    <t>UK</t>
  </si>
  <si>
    <t>Antigua and Barbuda</t>
  </si>
  <si>
    <t>Netherlands</t>
  </si>
  <si>
    <t>Barbados</t>
  </si>
  <si>
    <t>Dominican Republic</t>
  </si>
  <si>
    <t>Saint Lucia</t>
  </si>
  <si>
    <t>Trinidad and Tobago</t>
  </si>
  <si>
    <t>France</t>
  </si>
  <si>
    <t>US</t>
  </si>
  <si>
    <t>Sint- Eustatius</t>
  </si>
  <si>
    <t>Soveriegn</t>
  </si>
  <si>
    <t>Number of workers to service a farm</t>
  </si>
  <si>
    <t>Parameter</t>
  </si>
  <si>
    <t>Value</t>
  </si>
  <si>
    <t>Average fuel efficiency of vessel</t>
  </si>
  <si>
    <t>Average vessel speed to site</t>
  </si>
  <si>
    <t>Number of trips to farm site per month</t>
  </si>
  <si>
    <t>Annual cost of fingerlings per farm</t>
  </si>
  <si>
    <t>Annual feed cost per farm</t>
  </si>
  <si>
    <t>Installation costs</t>
  </si>
  <si>
    <t>Description</t>
  </si>
  <si>
    <t>Units</t>
  </si>
  <si>
    <t>Reference</t>
  </si>
  <si>
    <t>Equitment costs</t>
  </si>
  <si>
    <t>w</t>
  </si>
  <si>
    <r>
      <t>Hourly Wage (</t>
    </r>
    <r>
      <rPr>
        <b/>
        <i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>)</t>
    </r>
  </si>
  <si>
    <r>
      <t>Lease or pemit cost (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)</t>
    </r>
  </si>
  <si>
    <t>e</t>
  </si>
  <si>
    <t>r</t>
  </si>
  <si>
    <t>f</t>
  </si>
  <si>
    <t>h</t>
  </si>
  <si>
    <t>p</t>
  </si>
  <si>
    <r>
      <t>Cost of Fuel (</t>
    </r>
    <r>
      <rPr>
        <b/>
        <i/>
        <sz val="11"/>
        <color theme="1"/>
        <rFont val="Calibri"/>
        <family val="2"/>
        <scheme val="minor"/>
      </rPr>
      <t>g</t>
    </r>
    <r>
      <rPr>
        <b/>
        <sz val="11"/>
        <color theme="1"/>
        <rFont val="Calibri"/>
        <family val="2"/>
        <scheme val="minor"/>
      </rPr>
      <t>) (Jan. 23, 2017) US$/liter</t>
    </r>
  </si>
  <si>
    <t>http://www.globalpetrolprices.com/Antigua-and-Barbuda/gasoline_prices/</t>
  </si>
  <si>
    <t>http://www.globalpetrolprices.com/Aruba/gasoline_prices/</t>
  </si>
  <si>
    <t>http://www.globalpetrolprices.com/Bahamas/gasoline_prices/</t>
  </si>
  <si>
    <t>http://www.globalpetrolprices.com/Barbados/gasoline_prices/</t>
  </si>
  <si>
    <t>http://www.globalpetrolprices.com/British-Virgin-Islands/gasoline_prices/</t>
  </si>
  <si>
    <t>http://www.globalpetrolprices.com/Cayman-Islands/gasoline_prices/</t>
  </si>
  <si>
    <t>http://www.globalpetrolprices.com/Cuba/gasoline_prices/</t>
  </si>
  <si>
    <t>http://www.globalpetrolprices.com/Dominican-Republic/gasoline_prices/</t>
  </si>
  <si>
    <t>http://www.globalpetrolprices.com/Grenada/gasoline_prices/</t>
  </si>
  <si>
    <t>http://www.globalpetrolprices.com/Haiti/gasoline_prices/</t>
  </si>
  <si>
    <t>http://www.globalpetrolprices.com/Jamaica/gasoline_prices/</t>
  </si>
  <si>
    <t>http://www.globalpetrolprices.com/Puerto-Rico/gasoline_prices/</t>
  </si>
  <si>
    <t>http://www.globalpetrolprices.com/Saint-Lucia/gasoline_prices/</t>
  </si>
  <si>
    <t>http://www.globalpetrolprices.com/Trinidad-and-Tobago/gasoline_prices/</t>
  </si>
  <si>
    <t>https://www.expatistan.com/cost-of-living/the-valley-anguilla?currency=USD</t>
  </si>
  <si>
    <t>http://www.curoil.com/main/index.aspx</t>
  </si>
  <si>
    <t>http://dominicanewsonline.com/news/homepage/news/business/gasoline-price-drops-below-10-biggest-fuel-price-drop-in-five-years/</t>
  </si>
  <si>
    <t>http://www.guadeloupe.pref.gouv.fr/Actualites/Revision-des-prix-des-produits-petroliers-en-Guadeloupe-novembre-2016</t>
  </si>
  <si>
    <t>http://martinique.dieccte.gouv.fr/Derniere-revision-mensuelle</t>
  </si>
  <si>
    <t>https://www.stlucianewsonline.com/govt-announce-adjustment-in-fuel-prices/</t>
  </si>
  <si>
    <t>http://www.globalpetrolprices.com/Saint-Kitts-and-Nevis/gasoline_prices/</t>
  </si>
  <si>
    <t>http://www.globalpetrolprices.com/Saint-Vincent-and-the-Grenadines/gasoline_prices/</t>
  </si>
  <si>
    <t>https://activecaptain.com/fuelLists/fuelIndexROW.php?co=TC&amp;sort=gas</t>
  </si>
  <si>
    <t>http://www.sint-maarten.net/St-Maarten-IslandInfo/stmaarten_IslandInfo.html</t>
  </si>
  <si>
    <t>http://smn-news.com/st-maarten-st-martin-news/18471-fuel-price-changed.html</t>
  </si>
  <si>
    <t>https://secure.dlca.vi.gov/license/Asps/NewsSurvey/RenderDoc.aspx?id=%20147&amp;ftype=PDF#toolbar=1&amp;amp;navpanes=1&amp;amp;scrollbar=0</t>
  </si>
  <si>
    <t>Date</t>
  </si>
  <si>
    <t>https://books.google.com/books?id=fsB3DAAAQBAJ&amp;pg=PA27&amp;lpg=PA27&amp;dq=anguilla+minimum+wage&amp;source=bl&amp;ots=6sDxkXKjDB&amp;sig=gsUjbVP0mRBiQng5auLjv4VAqnU&amp;hl=en&amp;sa=X&amp;ved=0ahUKEwjs6sza3uDRAhVH3mMKHfdiCh04ChDoAQgZMAA#v=onepage&amp;q=anguilla%20minimum%20wage&amp;f=false</t>
  </si>
  <si>
    <t>http://antiguaobserver.com/minimum-wage-increase-takes-effect-in-november/</t>
  </si>
  <si>
    <t>http://www.loc.gov/law/foreign-news/article/aruba-increased-minimum-wage-and-wage-limit-for-benefits/</t>
  </si>
  <si>
    <t>http://www.jamaicaobserver.com/latestnews/Bahamas-Gov-t-increases-minimum-daily-wages</t>
  </si>
  <si>
    <t>https://www.state.gov/j/drl/rls/hrrpt/humanrightsreport/index.htm#wrapper</t>
  </si>
  <si>
    <t>http://www.bvi.gov.vg/media-centre/minimum-wage-increase-effective-october-1</t>
  </si>
  <si>
    <t>Minimum wage (USD/hour)</t>
  </si>
  <si>
    <t>https://caymannewsservice.com/2016/02/cabinet-rubber-stamps-minimum-wage/</t>
  </si>
  <si>
    <t>http://www.ecotripsos.com/lowestminimumwage/</t>
  </si>
  <si>
    <t>http://curacaochronicle.com/local/minimum-wages-adjusted/</t>
  </si>
  <si>
    <t>http://dominicanewsonline.com/news/homepage/news/business/dominicas-minimum-wage-lowest-in-oecs-report/</t>
  </si>
  <si>
    <t>http://www.haitilibre.com/en/news-10972-haiti-economy-everything-you-need-to-know-about-the-new-minimum-wage.html</t>
  </si>
  <si>
    <t>http://jis.gov.jm/minimum-wage-rates-effective-march-1/</t>
  </si>
  <si>
    <t>1,33</t>
  </si>
  <si>
    <t>http://www.caribank.org/uploads/2012/12/Montserrat-2009-vol-1_v7.pdf</t>
  </si>
  <si>
    <t>https://www.stlucianewsonline.com/st-kitts-and-nevis-minimum-wage-highest-in-the-oecs-st-lucia-at-4/</t>
  </si>
  <si>
    <t>http://money.cnn.com/2016/03/31/investing/puerto-rico-congress-bill/</t>
  </si>
  <si>
    <t>http://www.newsday.co.tt/news/0,204964.html</t>
  </si>
  <si>
    <t>http://magneticmediatv.com/2015/05/minimum-wage-in-effect-for-turks-and-caicos/</t>
  </si>
  <si>
    <t>http://viconsortium.com/breaking-news/minimum-wage-increase-8-35-takes-effect-u-s-virgin-islands/</t>
  </si>
  <si>
    <t>http://www.doingbusinessdutchcaribbean.com/bonaire/employment/minimum-wages</t>
  </si>
  <si>
    <t>http://www.doingbusinessdutchcaribbean.com/st-eustatius/employment/minimum-wages</t>
  </si>
  <si>
    <t>http://www.doingbusinessdutchcaribbean.com/saba/employment/minimum-wages</t>
  </si>
  <si>
    <t>http://www.doingbusinessdutchcaribbean.com/st-maarten/employment/minimum-wages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</si>
</sst>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4" fillId="0" borderId="0" xfId="1"/>
    <xf numFmtId="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patistan.com/cost-of-living/the-valley-anguilla?currency=USD" TargetMode="External"/><Relationship Id="rId2" Type="http://schemas.openxmlformats.org/officeDocument/2006/relationships/hyperlink" Target="http://www.globalpetrolprices.com/British-Virgin-Islands/gasoline_prices/" TargetMode="External"/><Relationship Id="rId1" Type="http://schemas.openxmlformats.org/officeDocument/2006/relationships/hyperlink" Target="http://www.globalpetrolprices.com/Barbados/gasoline_price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tlucianewsonline.com/govt-announce-adjustment-in-fuel-prices/" TargetMode="External"/><Relationship Id="rId4" Type="http://schemas.openxmlformats.org/officeDocument/2006/relationships/hyperlink" Target="http://www.globalpetrolprices.com/Puerto-Rico/gasoline_prices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antiguaobserver.com/minimum-wage-increase-takes-effect-in-november/" TargetMode="External"/><Relationship Id="rId7" Type="http://schemas.openxmlformats.org/officeDocument/2006/relationships/hyperlink" Target="http://jis.gov.jm/minimum-wage-rates-effective-march-1/" TargetMode="External"/><Relationship Id="rId2" Type="http://schemas.openxmlformats.org/officeDocument/2006/relationships/hyperlink" Target="http://www.bvi.gov.vg/media-centre/minimum-wage-increase-effective-october-1" TargetMode="External"/><Relationship Id="rId1" Type="http://schemas.openxmlformats.org/officeDocument/2006/relationships/hyperlink" Target="https://books.google.com/books?id=fsB3DAAAQBAJ&amp;pg=PA27&amp;lpg=PA27&amp;dq=anguilla+minimum+wage&amp;source=bl&amp;ots=6sDxkXKjDB&amp;sig=gsUjbVP0mRBiQng5auLjv4VAqnU&amp;hl=en&amp;sa=X&amp;ved=0ahUKEwjs6sza3uDRAhVH3mMKHfdiCh04ChDoAQgZMAA" TargetMode="External"/><Relationship Id="rId6" Type="http://schemas.openxmlformats.org/officeDocument/2006/relationships/hyperlink" Target="https://www.state.gov/j/drl/rls/hrrpt/humanrightsreport/index.htm" TargetMode="External"/><Relationship Id="rId5" Type="http://schemas.openxmlformats.org/officeDocument/2006/relationships/hyperlink" Target="http://www.jamaicaobserver.com/latestnews/Bahamas-Gov-t-increases-minimum-daily-wages" TargetMode="External"/><Relationship Id="rId4" Type="http://schemas.openxmlformats.org/officeDocument/2006/relationships/hyperlink" Target="http://www.loc.gov/law/foreign-news/article/aruba-increased-minimum-wage-and-wage-limit-for-benefi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A2" sqref="A2:B31"/>
    </sheetView>
  </sheetViews>
  <sheetFormatPr defaultRowHeight="15" x14ac:dyDescent="0.25"/>
  <cols>
    <col min="1" max="1" width="76.28515625" customWidth="1"/>
    <col min="2" max="2" width="36.140625" customWidth="1"/>
    <col min="3" max="4" width="17.5703125" customWidth="1"/>
    <col min="5" max="5" width="16.140625" customWidth="1"/>
    <col min="6" max="6" width="26.85546875" customWidth="1"/>
  </cols>
  <sheetData>
    <row r="1" spans="1:6" ht="45" x14ac:dyDescent="0.25">
      <c r="A1" s="1" t="s">
        <v>0</v>
      </c>
      <c r="B1" s="1" t="s">
        <v>40</v>
      </c>
      <c r="C1" s="5" t="s">
        <v>62</v>
      </c>
      <c r="D1" s="5" t="s">
        <v>52</v>
      </c>
      <c r="E1" s="1" t="s">
        <v>55</v>
      </c>
      <c r="F1" s="1" t="s">
        <v>56</v>
      </c>
    </row>
    <row r="2" spans="1:6" x14ac:dyDescent="0.25">
      <c r="A2" t="s">
        <v>1</v>
      </c>
      <c r="B2" t="s">
        <v>30</v>
      </c>
      <c r="C2">
        <v>1.27</v>
      </c>
      <c r="D2" s="6" t="s">
        <v>77</v>
      </c>
    </row>
    <row r="3" spans="1:6" ht="75" x14ac:dyDescent="0.25">
      <c r="A3" t="s">
        <v>2</v>
      </c>
      <c r="B3" t="s">
        <v>31</v>
      </c>
      <c r="C3">
        <v>1.02</v>
      </c>
      <c r="D3" s="3" t="s">
        <v>63</v>
      </c>
    </row>
    <row r="4" spans="1:6" x14ac:dyDescent="0.25">
      <c r="A4" t="s">
        <v>3</v>
      </c>
      <c r="B4" t="s">
        <v>32</v>
      </c>
      <c r="C4">
        <v>0.99</v>
      </c>
      <c r="D4" t="s">
        <v>64</v>
      </c>
    </row>
    <row r="5" spans="1:6" x14ac:dyDescent="0.25">
      <c r="A5" t="s">
        <v>4</v>
      </c>
      <c r="B5" s="2" t="s">
        <v>4</v>
      </c>
      <c r="C5">
        <v>1.1200000000000001</v>
      </c>
      <c r="D5" t="s">
        <v>65</v>
      </c>
    </row>
    <row r="6" spans="1:6" x14ac:dyDescent="0.25">
      <c r="A6" t="s">
        <v>5</v>
      </c>
      <c r="B6" s="2" t="s">
        <v>33</v>
      </c>
      <c r="C6">
        <v>1.39</v>
      </c>
      <c r="D6" s="6" t="s">
        <v>66</v>
      </c>
    </row>
    <row r="7" spans="1:6" x14ac:dyDescent="0.25">
      <c r="A7" t="s">
        <v>7</v>
      </c>
      <c r="B7" s="2" t="s">
        <v>30</v>
      </c>
      <c r="C7">
        <v>0.89</v>
      </c>
      <c r="D7" s="6" t="s">
        <v>67</v>
      </c>
    </row>
    <row r="8" spans="1:6" x14ac:dyDescent="0.25">
      <c r="A8" t="s">
        <v>8</v>
      </c>
      <c r="B8" s="2" t="s">
        <v>30</v>
      </c>
      <c r="C8">
        <v>1.1599999999999999</v>
      </c>
      <c r="D8" t="s">
        <v>68</v>
      </c>
    </row>
    <row r="9" spans="1:6" x14ac:dyDescent="0.25">
      <c r="A9" t="s">
        <v>9</v>
      </c>
      <c r="B9" s="2" t="s">
        <v>9</v>
      </c>
      <c r="C9">
        <v>1.34</v>
      </c>
      <c r="D9" t="s">
        <v>69</v>
      </c>
    </row>
    <row r="10" spans="1:6" x14ac:dyDescent="0.25">
      <c r="A10" t="s">
        <v>10</v>
      </c>
      <c r="B10" s="2" t="s">
        <v>32</v>
      </c>
      <c r="C10">
        <v>0.85</v>
      </c>
      <c r="D10" t="s">
        <v>78</v>
      </c>
    </row>
    <row r="11" spans="1:6" x14ac:dyDescent="0.25">
      <c r="A11" t="s">
        <v>11</v>
      </c>
      <c r="B11" s="2" t="s">
        <v>11</v>
      </c>
      <c r="C11">
        <v>0.93</v>
      </c>
      <c r="D11" t="s">
        <v>79</v>
      </c>
    </row>
    <row r="12" spans="1:6" x14ac:dyDescent="0.25">
      <c r="A12" t="s">
        <v>12</v>
      </c>
      <c r="B12" s="2" t="s">
        <v>34</v>
      </c>
      <c r="C12">
        <v>1.19</v>
      </c>
      <c r="D12" t="s">
        <v>70</v>
      </c>
    </row>
    <row r="13" spans="1:6" x14ac:dyDescent="0.25">
      <c r="A13" t="s">
        <v>13</v>
      </c>
      <c r="B13" s="2" t="s">
        <v>13</v>
      </c>
      <c r="C13">
        <v>1.17</v>
      </c>
      <c r="D13" t="s">
        <v>71</v>
      </c>
    </row>
    <row r="14" spans="1:6" x14ac:dyDescent="0.25">
      <c r="A14" t="s">
        <v>14</v>
      </c>
      <c r="B14" s="2" t="s">
        <v>37</v>
      </c>
      <c r="C14">
        <v>1.44</v>
      </c>
      <c r="D14" t="s">
        <v>80</v>
      </c>
    </row>
    <row r="15" spans="1:6" x14ac:dyDescent="0.25">
      <c r="A15" t="s">
        <v>15</v>
      </c>
      <c r="B15" s="2" t="s">
        <v>15</v>
      </c>
      <c r="C15">
        <v>0.77</v>
      </c>
      <c r="D15" t="s">
        <v>72</v>
      </c>
    </row>
    <row r="16" spans="1:6" x14ac:dyDescent="0.25">
      <c r="A16" t="s">
        <v>16</v>
      </c>
      <c r="B16" s="2" t="s">
        <v>16</v>
      </c>
      <c r="C16">
        <v>0.92</v>
      </c>
      <c r="D16" t="s">
        <v>73</v>
      </c>
    </row>
    <row r="17" spans="1:4" x14ac:dyDescent="0.25">
      <c r="A17" t="s">
        <v>17</v>
      </c>
      <c r="B17" s="2" t="s">
        <v>37</v>
      </c>
      <c r="C17">
        <v>1.49</v>
      </c>
      <c r="D17" t="s">
        <v>81</v>
      </c>
    </row>
    <row r="18" spans="1:4" x14ac:dyDescent="0.25">
      <c r="A18" t="s">
        <v>18</v>
      </c>
      <c r="B18" s="2" t="s">
        <v>30</v>
      </c>
      <c r="C18">
        <v>1.61</v>
      </c>
      <c r="D18" s="6" t="s">
        <v>82</v>
      </c>
    </row>
    <row r="19" spans="1:4" x14ac:dyDescent="0.25">
      <c r="A19" t="s">
        <v>19</v>
      </c>
      <c r="B19" s="2" t="s">
        <v>38</v>
      </c>
      <c r="C19">
        <v>0.7</v>
      </c>
      <c r="D19" s="6" t="s">
        <v>74</v>
      </c>
    </row>
    <row r="20" spans="1:4" x14ac:dyDescent="0.25">
      <c r="A20" t="s">
        <v>21</v>
      </c>
      <c r="B20" s="2" t="s">
        <v>21</v>
      </c>
      <c r="C20">
        <v>0.95</v>
      </c>
      <c r="D20" t="s">
        <v>83</v>
      </c>
    </row>
    <row r="21" spans="1:4" x14ac:dyDescent="0.25">
      <c r="A21" t="s">
        <v>22</v>
      </c>
      <c r="B21" s="2" t="s">
        <v>35</v>
      </c>
      <c r="C21">
        <v>0.89</v>
      </c>
      <c r="D21" t="s">
        <v>75</v>
      </c>
    </row>
    <row r="22" spans="1:4" x14ac:dyDescent="0.25">
      <c r="A22" t="s">
        <v>23</v>
      </c>
      <c r="B22" s="2" t="s">
        <v>23</v>
      </c>
      <c r="C22">
        <v>0.86</v>
      </c>
      <c r="D22" t="s">
        <v>84</v>
      </c>
    </row>
    <row r="23" spans="1:4" x14ac:dyDescent="0.25">
      <c r="A23" t="s">
        <v>29</v>
      </c>
      <c r="B23" s="2" t="s">
        <v>37</v>
      </c>
    </row>
    <row r="24" spans="1:4" x14ac:dyDescent="0.25">
      <c r="A24" t="s">
        <v>24</v>
      </c>
      <c r="B24" s="2" t="s">
        <v>37</v>
      </c>
      <c r="C24" s="8">
        <v>0.86</v>
      </c>
      <c r="D24" t="s">
        <v>86</v>
      </c>
    </row>
    <row r="25" spans="1:4" x14ac:dyDescent="0.25">
      <c r="A25" t="s">
        <v>25</v>
      </c>
      <c r="B25" t="s">
        <v>32</v>
      </c>
      <c r="C25">
        <v>1.08</v>
      </c>
      <c r="D25" t="s">
        <v>87</v>
      </c>
    </row>
    <row r="26" spans="1:4" x14ac:dyDescent="0.25">
      <c r="A26" t="s">
        <v>26</v>
      </c>
      <c r="B26" t="s">
        <v>36</v>
      </c>
      <c r="C26">
        <v>0.53</v>
      </c>
      <c r="D26" t="s">
        <v>76</v>
      </c>
    </row>
    <row r="27" spans="1:4" x14ac:dyDescent="0.25">
      <c r="A27" t="s">
        <v>27</v>
      </c>
      <c r="B27" t="s">
        <v>30</v>
      </c>
      <c r="C27" s="7">
        <f>4.85/3.7854</f>
        <v>1.2812384424367305</v>
      </c>
      <c r="D27" t="s">
        <v>85</v>
      </c>
    </row>
    <row r="28" spans="1:4" x14ac:dyDescent="0.25">
      <c r="A28" t="s">
        <v>28</v>
      </c>
      <c r="B28" t="s">
        <v>38</v>
      </c>
      <c r="C28">
        <v>0.88</v>
      </c>
      <c r="D28" t="s">
        <v>88</v>
      </c>
    </row>
    <row r="29" spans="1:4" x14ac:dyDescent="0.25">
      <c r="A29" t="s">
        <v>6</v>
      </c>
      <c r="B29" t="s">
        <v>32</v>
      </c>
      <c r="C29">
        <v>1</v>
      </c>
      <c r="D29" t="s">
        <v>78</v>
      </c>
    </row>
    <row r="30" spans="1:4" x14ac:dyDescent="0.25">
      <c r="A30" t="s">
        <v>39</v>
      </c>
      <c r="B30" t="s">
        <v>32</v>
      </c>
    </row>
    <row r="31" spans="1:4" x14ac:dyDescent="0.25">
      <c r="A31" t="s">
        <v>20</v>
      </c>
      <c r="B31" t="s">
        <v>32</v>
      </c>
    </row>
  </sheetData>
  <sortState ref="A2:A28">
    <sortCondition ref="A2:A28"/>
  </sortState>
  <hyperlinks>
    <hyperlink ref="D6" r:id="rId1"/>
    <hyperlink ref="D7" r:id="rId2"/>
    <hyperlink ref="D2" r:id="rId3"/>
    <hyperlink ref="D19" r:id="rId4"/>
    <hyperlink ref="D18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2" sqref="C12"/>
    </sheetView>
  </sheetViews>
  <sheetFormatPr defaultRowHeight="15" x14ac:dyDescent="0.25"/>
  <cols>
    <col min="2" max="2" width="14.7109375" customWidth="1"/>
    <col min="3" max="3" width="52.85546875" customWidth="1"/>
  </cols>
  <sheetData>
    <row r="1" spans="1:6" x14ac:dyDescent="0.25">
      <c r="B1" s="1" t="s">
        <v>42</v>
      </c>
      <c r="C1" s="1" t="s">
        <v>50</v>
      </c>
      <c r="D1" s="1" t="s">
        <v>51</v>
      </c>
      <c r="E1" s="1" t="s">
        <v>43</v>
      </c>
      <c r="F1" s="1" t="s">
        <v>52</v>
      </c>
    </row>
    <row r="2" spans="1:6" x14ac:dyDescent="0.25">
      <c r="C2" s="2" t="s">
        <v>53</v>
      </c>
      <c r="D2" s="1"/>
    </row>
    <row r="3" spans="1:6" x14ac:dyDescent="0.25">
      <c r="B3" s="4" t="s">
        <v>61</v>
      </c>
      <c r="C3" s="2" t="s">
        <v>49</v>
      </c>
      <c r="D3" s="1"/>
    </row>
    <row r="4" spans="1:6" x14ac:dyDescent="0.25">
      <c r="B4" s="4"/>
      <c r="C4" s="2"/>
      <c r="D4" s="1"/>
    </row>
    <row r="5" spans="1:6" x14ac:dyDescent="0.25">
      <c r="B5" s="4"/>
      <c r="C5" s="1"/>
    </row>
    <row r="6" spans="1:6" x14ac:dyDescent="0.25">
      <c r="B6" s="4" t="s">
        <v>54</v>
      </c>
      <c r="C6" s="3" t="s">
        <v>41</v>
      </c>
    </row>
    <row r="7" spans="1:6" x14ac:dyDescent="0.25">
      <c r="A7" s="1"/>
      <c r="B7" s="4"/>
      <c r="C7" t="s">
        <v>45</v>
      </c>
    </row>
    <row r="8" spans="1:6" x14ac:dyDescent="0.25">
      <c r="B8" s="4" t="s">
        <v>57</v>
      </c>
      <c r="C8" t="s">
        <v>44</v>
      </c>
    </row>
    <row r="9" spans="1:6" x14ac:dyDescent="0.25">
      <c r="B9" s="4" t="s">
        <v>58</v>
      </c>
      <c r="C9" t="s">
        <v>46</v>
      </c>
    </row>
    <row r="10" spans="1:6" x14ac:dyDescent="0.25">
      <c r="B10" s="4" t="s">
        <v>59</v>
      </c>
      <c r="C10" t="s">
        <v>47</v>
      </c>
    </row>
    <row r="11" spans="1:6" x14ac:dyDescent="0.25">
      <c r="B11" s="4" t="s">
        <v>60</v>
      </c>
      <c r="C1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19" workbookViewId="0">
      <selection activeCell="A24" sqref="A24"/>
    </sheetView>
  </sheetViews>
  <sheetFormatPr defaultRowHeight="15" x14ac:dyDescent="0.25"/>
  <cols>
    <col min="1" max="1" width="20.7109375" customWidth="1"/>
    <col min="2" max="2" width="30" customWidth="1"/>
    <col min="3" max="3" width="16" customWidth="1"/>
    <col min="4" max="4" width="17.85546875" customWidth="1"/>
  </cols>
  <sheetData>
    <row r="1" spans="1:5" ht="30" x14ac:dyDescent="0.25">
      <c r="A1" s="1" t="s">
        <v>0</v>
      </c>
      <c r="B1" s="1" t="s">
        <v>40</v>
      </c>
      <c r="C1" s="5" t="s">
        <v>96</v>
      </c>
      <c r="D1" s="5" t="s">
        <v>52</v>
      </c>
      <c r="E1" s="1" t="s">
        <v>89</v>
      </c>
    </row>
    <row r="2" spans="1:5" x14ac:dyDescent="0.25">
      <c r="A2" t="s">
        <v>1</v>
      </c>
      <c r="B2" t="s">
        <v>30</v>
      </c>
      <c r="C2">
        <v>150</v>
      </c>
      <c r="D2" s="6" t="s">
        <v>90</v>
      </c>
      <c r="E2">
        <v>2016</v>
      </c>
    </row>
    <row r="3" spans="1:5" x14ac:dyDescent="0.25">
      <c r="A3" t="s">
        <v>2</v>
      </c>
      <c r="B3" t="s">
        <v>31</v>
      </c>
      <c r="C3">
        <v>3.04</v>
      </c>
      <c r="D3" s="6" t="s">
        <v>91</v>
      </c>
      <c r="E3">
        <v>2014</v>
      </c>
    </row>
    <row r="4" spans="1:5" x14ac:dyDescent="0.25">
      <c r="A4" t="s">
        <v>3</v>
      </c>
      <c r="B4" t="s">
        <v>32</v>
      </c>
      <c r="C4">
        <f>216/40</f>
        <v>5.4</v>
      </c>
      <c r="D4" s="6" t="s">
        <v>92</v>
      </c>
      <c r="E4">
        <v>2016</v>
      </c>
    </row>
    <row r="5" spans="1:5" x14ac:dyDescent="0.25">
      <c r="A5" t="s">
        <v>4</v>
      </c>
      <c r="B5" s="2" t="s">
        <v>4</v>
      </c>
      <c r="C5">
        <v>5.25</v>
      </c>
      <c r="D5" s="6" t="s">
        <v>93</v>
      </c>
      <c r="E5">
        <v>2015</v>
      </c>
    </row>
    <row r="6" spans="1:5" x14ac:dyDescent="0.25">
      <c r="A6" t="s">
        <v>5</v>
      </c>
      <c r="B6" s="2" t="s">
        <v>33</v>
      </c>
      <c r="C6">
        <v>3.13</v>
      </c>
      <c r="D6" s="6" t="s">
        <v>94</v>
      </c>
      <c r="E6">
        <v>2015</v>
      </c>
    </row>
    <row r="7" spans="1:5" x14ac:dyDescent="0.25">
      <c r="A7" t="s">
        <v>7</v>
      </c>
      <c r="B7" s="2" t="s">
        <v>30</v>
      </c>
      <c r="C7">
        <v>6</v>
      </c>
      <c r="D7" s="6" t="s">
        <v>95</v>
      </c>
    </row>
    <row r="8" spans="1:5" x14ac:dyDescent="0.25">
      <c r="A8" t="s">
        <v>8</v>
      </c>
      <c r="B8" s="2" t="s">
        <v>30</v>
      </c>
      <c r="C8">
        <v>7.32</v>
      </c>
      <c r="D8" t="s">
        <v>97</v>
      </c>
      <c r="E8">
        <v>2016</v>
      </c>
    </row>
    <row r="9" spans="1:5" x14ac:dyDescent="0.25">
      <c r="A9" t="s">
        <v>9</v>
      </c>
      <c r="B9" s="2" t="s">
        <v>9</v>
      </c>
      <c r="C9">
        <f>9/(44*4)</f>
        <v>5.113636363636364E-2</v>
      </c>
      <c r="D9" t="s">
        <v>98</v>
      </c>
      <c r="E9">
        <v>2015</v>
      </c>
    </row>
    <row r="10" spans="1:5" x14ac:dyDescent="0.25">
      <c r="A10" t="s">
        <v>10</v>
      </c>
      <c r="B10" s="2" t="s">
        <v>32</v>
      </c>
      <c r="C10">
        <v>4.58</v>
      </c>
      <c r="D10" t="s">
        <v>99</v>
      </c>
      <c r="E10">
        <v>2016</v>
      </c>
    </row>
    <row r="11" spans="1:5" x14ac:dyDescent="0.25">
      <c r="A11" t="s">
        <v>11</v>
      </c>
      <c r="B11" s="2" t="s">
        <v>11</v>
      </c>
      <c r="C11">
        <v>1.5</v>
      </c>
      <c r="D11" t="s">
        <v>100</v>
      </c>
      <c r="E11">
        <v>2014</v>
      </c>
    </row>
    <row r="12" spans="1:5" x14ac:dyDescent="0.25">
      <c r="A12" t="s">
        <v>12</v>
      </c>
      <c r="B12" s="2" t="s">
        <v>34</v>
      </c>
      <c r="C12">
        <v>0.41</v>
      </c>
      <c r="D12" t="s">
        <v>94</v>
      </c>
      <c r="E12">
        <v>2015</v>
      </c>
    </row>
    <row r="13" spans="1:5" x14ac:dyDescent="0.25">
      <c r="A13" t="s">
        <v>13</v>
      </c>
      <c r="B13" s="2" t="s">
        <v>13</v>
      </c>
      <c r="C13">
        <v>1.67</v>
      </c>
      <c r="D13" t="s">
        <v>94</v>
      </c>
      <c r="E13">
        <v>2015</v>
      </c>
    </row>
    <row r="14" spans="1:5" x14ac:dyDescent="0.25">
      <c r="A14" t="s">
        <v>14</v>
      </c>
      <c r="B14" s="2" t="s">
        <v>37</v>
      </c>
    </row>
    <row r="15" spans="1:5" x14ac:dyDescent="0.25">
      <c r="A15" t="s">
        <v>15</v>
      </c>
      <c r="B15" s="2" t="s">
        <v>15</v>
      </c>
      <c r="C15">
        <v>0.31</v>
      </c>
      <c r="D15" t="s">
        <v>101</v>
      </c>
      <c r="E15">
        <v>2014</v>
      </c>
    </row>
    <row r="16" spans="1:5" x14ac:dyDescent="0.25">
      <c r="A16" t="s">
        <v>16</v>
      </c>
      <c r="B16" s="2" t="s">
        <v>16</v>
      </c>
      <c r="C16" t="s">
        <v>103</v>
      </c>
      <c r="D16" s="6" t="s">
        <v>102</v>
      </c>
      <c r="E16">
        <v>2016</v>
      </c>
    </row>
    <row r="17" spans="1:5" x14ac:dyDescent="0.25">
      <c r="A17" t="s">
        <v>17</v>
      </c>
      <c r="B17" s="2" t="s">
        <v>37</v>
      </c>
    </row>
    <row r="18" spans="1:5" x14ac:dyDescent="0.25">
      <c r="A18" t="s">
        <v>18</v>
      </c>
      <c r="B18" s="2" t="s">
        <v>30</v>
      </c>
      <c r="C18">
        <f>22.22/8</f>
        <v>2.7774999999999999</v>
      </c>
      <c r="D18" t="s">
        <v>104</v>
      </c>
      <c r="E18">
        <v>2012</v>
      </c>
    </row>
    <row r="19" spans="1:5" x14ac:dyDescent="0.25">
      <c r="A19" t="s">
        <v>19</v>
      </c>
      <c r="B19" s="2" t="s">
        <v>38</v>
      </c>
      <c r="C19">
        <v>7.25</v>
      </c>
      <c r="D19" t="s">
        <v>106</v>
      </c>
      <c r="E19">
        <v>2016</v>
      </c>
    </row>
    <row r="20" spans="1:5" x14ac:dyDescent="0.25">
      <c r="A20" t="s">
        <v>21</v>
      </c>
      <c r="B20" s="2" t="s">
        <v>21</v>
      </c>
      <c r="C20">
        <v>2.96</v>
      </c>
      <c r="D20" t="s">
        <v>105</v>
      </c>
      <c r="E20">
        <v>2014</v>
      </c>
    </row>
    <row r="21" spans="1:5" x14ac:dyDescent="0.25">
      <c r="A21" t="s">
        <v>22</v>
      </c>
      <c r="B21" s="2" t="s">
        <v>35</v>
      </c>
      <c r="C21">
        <v>1.85</v>
      </c>
      <c r="D21" t="s">
        <v>105</v>
      </c>
      <c r="E21">
        <v>2014</v>
      </c>
    </row>
    <row r="22" spans="1:5" x14ac:dyDescent="0.25">
      <c r="A22" t="s">
        <v>23</v>
      </c>
      <c r="B22" s="2" t="s">
        <v>23</v>
      </c>
      <c r="C22">
        <v>1.54</v>
      </c>
      <c r="D22" t="s">
        <v>105</v>
      </c>
      <c r="E22">
        <v>2014</v>
      </c>
    </row>
    <row r="23" spans="1:5" x14ac:dyDescent="0.25">
      <c r="A23" t="s">
        <v>29</v>
      </c>
      <c r="B23" s="2" t="s">
        <v>37</v>
      </c>
    </row>
    <row r="24" spans="1:5" x14ac:dyDescent="0.25">
      <c r="A24" t="s">
        <v>24</v>
      </c>
      <c r="B24" s="2" t="s">
        <v>37</v>
      </c>
    </row>
    <row r="25" spans="1:5" x14ac:dyDescent="0.25">
      <c r="A25" t="s">
        <v>25</v>
      </c>
      <c r="B25" t="s">
        <v>32</v>
      </c>
      <c r="C25">
        <v>4.9000000000000004</v>
      </c>
      <c r="D25" t="s">
        <v>113</v>
      </c>
      <c r="E25">
        <v>2015</v>
      </c>
    </row>
    <row r="26" spans="1:5" x14ac:dyDescent="0.25">
      <c r="A26" t="s">
        <v>26</v>
      </c>
      <c r="B26" t="s">
        <v>36</v>
      </c>
      <c r="C26">
        <v>2.21</v>
      </c>
      <c r="D26" t="s">
        <v>107</v>
      </c>
      <c r="E26">
        <v>2015</v>
      </c>
    </row>
    <row r="27" spans="1:5" x14ac:dyDescent="0.25">
      <c r="A27" t="s">
        <v>27</v>
      </c>
      <c r="B27" t="s">
        <v>30</v>
      </c>
      <c r="C27">
        <v>6.25</v>
      </c>
      <c r="D27" t="s">
        <v>108</v>
      </c>
      <c r="E27">
        <v>2015</v>
      </c>
    </row>
    <row r="28" spans="1:5" x14ac:dyDescent="0.25">
      <c r="A28" t="s">
        <v>28</v>
      </c>
      <c r="B28" t="s">
        <v>38</v>
      </c>
      <c r="C28">
        <v>8.35</v>
      </c>
      <c r="D28" t="s">
        <v>109</v>
      </c>
      <c r="E28">
        <v>2016</v>
      </c>
    </row>
    <row r="29" spans="1:5" x14ac:dyDescent="0.25">
      <c r="A29" t="s">
        <v>6</v>
      </c>
      <c r="B29" t="s">
        <v>32</v>
      </c>
      <c r="C29">
        <v>4.7</v>
      </c>
      <c r="D29" t="s">
        <v>110</v>
      </c>
      <c r="E29">
        <v>2015</v>
      </c>
    </row>
    <row r="30" spans="1:5" x14ac:dyDescent="0.25">
      <c r="A30" t="s">
        <v>39</v>
      </c>
      <c r="B30" t="s">
        <v>32</v>
      </c>
      <c r="C30">
        <v>5.14</v>
      </c>
      <c r="D30" t="s">
        <v>111</v>
      </c>
      <c r="E30">
        <v>2015</v>
      </c>
    </row>
    <row r="31" spans="1:5" x14ac:dyDescent="0.25">
      <c r="A31" t="s">
        <v>20</v>
      </c>
      <c r="B31" t="s">
        <v>32</v>
      </c>
      <c r="C31">
        <v>5.09</v>
      </c>
      <c r="D31" t="s">
        <v>112</v>
      </c>
      <c r="E31">
        <v>2015</v>
      </c>
    </row>
  </sheetData>
  <hyperlinks>
    <hyperlink ref="D2" r:id="rId1" location="v=onepage&amp;q=anguilla%20minimum%20wage&amp;f=false"/>
    <hyperlink ref="D7" r:id="rId2"/>
    <hyperlink ref="D3" r:id="rId3"/>
    <hyperlink ref="D4" r:id="rId4"/>
    <hyperlink ref="D5" r:id="rId5"/>
    <hyperlink ref="D6" r:id="rId6" location="wrapper"/>
    <hyperlink ref="D16" r:id="rId7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Lennon Thomas</dc:creator>
  <cp:lastModifiedBy>Lennon Thomas</cp:lastModifiedBy>
  <dcterms:created xsi:type="dcterms:W3CDTF">2017-01-24T23:01:32Z</dcterms:created>
  <dcterms:modified xsi:type="dcterms:W3CDTF">2017-01-27T01:34:36Z</dcterms:modified>
</cp:coreProperties>
</file>