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Work for waitt\WI 2016\Caribbean-Aquaculture\project documents\"/>
    </mc:Choice>
  </mc:AlternateContent>
  <bookViews>
    <workbookView xWindow="0" yWindow="0" windowWidth="16305" windowHeight="8745"/>
  </bookViews>
  <sheets>
    <sheet name="Suitability " sheetId="1" r:id="rId1"/>
    <sheet name="Farm Design" sheetId="2" r:id="rId2"/>
    <sheet name="Economic model" sheetId="4" r:id="rId3"/>
    <sheet name="Growth Model" sheetId="3" r:id="rId4"/>
  </sheets>
  <definedNames>
    <definedName name="_xlnm._FilterDatabase" localSheetId="0" hidden="1">'Suitability '!$A$10:$B$18</definedName>
  </definedNames>
  <calcPr calcId="171027"/>
</workbook>
</file>

<file path=xl/calcChain.xml><?xml version="1.0" encoding="utf-8"?>
<calcChain xmlns="http://schemas.openxmlformats.org/spreadsheetml/2006/main">
  <c r="G11" i="1" l="1"/>
  <c r="G7" i="1"/>
</calcChain>
</file>

<file path=xl/sharedStrings.xml><?xml version="1.0" encoding="utf-8"?>
<sst xmlns="http://schemas.openxmlformats.org/spreadsheetml/2006/main" count="152" uniqueCount="127">
  <si>
    <t>Data Requirements</t>
  </si>
  <si>
    <t>Reference</t>
  </si>
  <si>
    <t>Source</t>
  </si>
  <si>
    <t>Obtained</t>
  </si>
  <si>
    <t>Value</t>
  </si>
  <si>
    <t>File name</t>
  </si>
  <si>
    <t>Complete?</t>
  </si>
  <si>
    <t>EEZ boundaries for Caribbean islands</t>
  </si>
  <si>
    <t>Raw File Type/Name</t>
  </si>
  <si>
    <t>Prepped File Type/Name</t>
  </si>
  <si>
    <t>raster layer (4 km res)</t>
  </si>
  <si>
    <t>rgn_gcs.shp</t>
  </si>
  <si>
    <t>x</t>
  </si>
  <si>
    <t>carib_eez.tif</t>
  </si>
  <si>
    <t>Depth values for Caribbean</t>
  </si>
  <si>
    <t>raw/topo.tif</t>
  </si>
  <si>
    <t>carib_depth</t>
  </si>
  <si>
    <t>MPA presence absence</t>
  </si>
  <si>
    <t>mpa_poly.shp</t>
  </si>
  <si>
    <t>MPA_raster</t>
  </si>
  <si>
    <t>http://oceandata.sci.gsfc.nasa.gov/MODIST/Mapped/Daily/4km/SST/</t>
  </si>
  <si>
    <t>http://marineregions.org</t>
  </si>
  <si>
    <t>http://databasin.org/datasets/7a185b4a055041049aad5e30b2b91855</t>
  </si>
  <si>
    <t xml:space="preserve">Parameters </t>
  </si>
  <si>
    <t>Temperature range for cobia</t>
  </si>
  <si>
    <t>Depth range suitable for offshore cage</t>
  </si>
  <si>
    <t>Current range suitable for offshore cage</t>
  </si>
  <si>
    <t>File to prep data so that all are in tiff format, same resolution and same extent</t>
  </si>
  <si>
    <t>dataprep.R</t>
  </si>
  <si>
    <t>Function that identifies cells that fall in the range of our specified parameters</t>
  </si>
  <si>
    <t>suitable cell identification.R</t>
  </si>
  <si>
    <t>Parameter</t>
  </si>
  <si>
    <t>Function</t>
  </si>
  <si>
    <t>Completed?</t>
  </si>
  <si>
    <t>Cage diameter</t>
  </si>
  <si>
    <t>Cage volume</t>
  </si>
  <si>
    <t>Cost of 1 offshore cage</t>
  </si>
  <si>
    <t>Cost of 1 km of purchasing or leasing ocean area by EEZ</t>
  </si>
  <si>
    <t>Data</t>
  </si>
  <si>
    <t>File</t>
  </si>
  <si>
    <t>Cost of purchasing or leasing 1 km of ocean area by EEZ</t>
  </si>
  <si>
    <t>Number of trips made to farm per year</t>
  </si>
  <si>
    <t>Fuel cost ($/gallon)</t>
  </si>
  <si>
    <t>Fuel efficency(km/gallon)</t>
  </si>
  <si>
    <t>Average speed (km/hour)</t>
  </si>
  <si>
    <t>Number of employees to farm per trip</t>
  </si>
  <si>
    <t>Houly wage per person per hour</t>
  </si>
  <si>
    <t>10% surcharge on depths greater than 50 m</t>
  </si>
  <si>
    <t>Length per unit of mooring line</t>
  </si>
  <si>
    <t>Distance from port (km) of each cell</t>
  </si>
  <si>
    <t>Cost of labor to set up farm</t>
  </si>
  <si>
    <t>Average monthly SST values for each cell from 2000-2014</t>
  </si>
  <si>
    <t>net.CDF</t>
  </si>
  <si>
    <t>Functions</t>
  </si>
  <si>
    <t>Reference Details</t>
  </si>
  <si>
    <t xml:space="preserve">Cobia growth rate </t>
  </si>
  <si>
    <t>Stocking density associated with growth rate</t>
  </si>
  <si>
    <t>Feed rate associated with stocking density</t>
  </si>
  <si>
    <t>Temperature (min) where cobia growth stops</t>
  </si>
  <si>
    <t>Temperature (max) where cobia growth stops</t>
  </si>
  <si>
    <t>Growth of cobia as a function of temperature</t>
  </si>
  <si>
    <t>Additional ideas:</t>
  </si>
  <si>
    <t>Periodicty of waves</t>
  </si>
  <si>
    <t>Rationale</t>
  </si>
  <si>
    <t>Upwelling areas</t>
  </si>
  <si>
    <t>Some areas may have too many waves for feasible aquaculture</t>
  </si>
  <si>
    <t>Upwelling areas may have low DO colder water</t>
  </si>
  <si>
    <t>Depth of thermocline by month</t>
  </si>
  <si>
    <t>If it changes too rapidly over a specified time period may not be a good place bc of temperature fluctuations</t>
  </si>
  <si>
    <t>Identification of free trade zones</t>
  </si>
  <si>
    <t>Access to EU or US markets</t>
  </si>
  <si>
    <t>Length of permitting process</t>
  </si>
  <si>
    <t>Risk of misappropriation</t>
  </si>
  <si>
    <t>Likliehood of foreign investment</t>
  </si>
  <si>
    <t>Estimating capital costs per cell</t>
  </si>
  <si>
    <t>Number of cages per cell X cost per cage+ cost of purchasing or leasing ocean area + cost of labor to set up farm + cost of anchoring system as a function of depth</t>
  </si>
  <si>
    <t>Estimating annual fuel costs per cell</t>
  </si>
  <si>
    <t>Estimating labor costs</t>
  </si>
  <si>
    <t>number of employes*(time working per day at site*hourly wage)+hourly wage*distance from port * boat speed)*# of farm vists per year</t>
  </si>
  <si>
    <t xml:space="preserve">Annual Fuel Cost = (# of trips per year) *(distance from port - mi)*(1/Avg speed - mi/hr)*(Fuel efficiency - gallons/hr)*(Fuel Cost - $/gal)   </t>
  </si>
  <si>
    <t>Annual operation and maitence cost</t>
  </si>
  <si>
    <t>Operating Maintenance costs</t>
  </si>
  <si>
    <t>Maintenance cost as function of depth and wave height/periodicty</t>
  </si>
  <si>
    <t>Depth at which maientance cost increase</t>
  </si>
  <si>
    <t>Wave height at which maintenace costs increase</t>
  </si>
  <si>
    <t>Total Costs</t>
  </si>
  <si>
    <t>Capital costs+fuel costs+labor costs+operating/maintenance costs</t>
  </si>
  <si>
    <t>x1.5 of total maintenance</t>
  </si>
  <si>
    <t>Maximum wave height per cell</t>
  </si>
  <si>
    <t>Data avaialble? Source?</t>
  </si>
  <si>
    <t>FARM DESIGN</t>
  </si>
  <si>
    <t>CELL SUITABILITY</t>
  </si>
  <si>
    <t>File Name</t>
  </si>
  <si>
    <t>Max depth per cell</t>
  </si>
  <si>
    <t>Inputs</t>
  </si>
  <si>
    <t>Outputs</t>
  </si>
  <si>
    <t>Max depth in each cell</t>
  </si>
  <si>
    <t>Spacing of cages in each cell</t>
  </si>
  <si>
    <t>cage diameter, spacing of cages in each cell</t>
  </si>
  <si>
    <t>Number of cages per cell</t>
  </si>
  <si>
    <t>Cage layout</t>
  </si>
  <si>
    <t>Mooring length</t>
  </si>
  <si>
    <t>length per unit of mooring line, max depth per cell</t>
  </si>
  <si>
    <t>Number of mooring lines needed per cage</t>
  </si>
  <si>
    <t>ECONOMIC  MODEL</t>
  </si>
  <si>
    <t>Capital Expenditure Parameters</t>
  </si>
  <si>
    <t>Operating Cost Parameters</t>
  </si>
  <si>
    <t>Output</t>
  </si>
  <si>
    <t>Filename</t>
  </si>
  <si>
    <t>Completed</t>
  </si>
  <si>
    <t>Description/Inputs</t>
  </si>
  <si>
    <t>Annual capital cost per cell</t>
  </si>
  <si>
    <t>Annual fuel costs per cell</t>
  </si>
  <si>
    <t>Annual labor costs per cell</t>
  </si>
  <si>
    <t>Annual operating/maintentance costs</t>
  </si>
  <si>
    <t>Total annual costs</t>
  </si>
  <si>
    <t>Revenue</t>
  </si>
  <si>
    <t>Global market value of cobia ($/kg)</t>
  </si>
  <si>
    <t>Revenue per cell</t>
  </si>
  <si>
    <t>(Total annual production *global market value)-total costs</t>
  </si>
  <si>
    <t>Estimate of revenue per cell</t>
  </si>
  <si>
    <t>Cost per unit length anchoring system</t>
  </si>
  <si>
    <t>GROWTH/PRODUCTION MODEL</t>
  </si>
  <si>
    <t>Raw data files</t>
  </si>
  <si>
    <t>Data files in tiff format and cropped to Caribbean extent</t>
  </si>
  <si>
    <t>All data and parameters listed in this sheet</t>
  </si>
  <si>
    <t>Cell numbers suitable for offshore cobia aquaculture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</si>
</sst>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7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7" borderId="1" xfId="0" applyFont="1" applyFill="1" applyBorder="1"/>
    <xf numFmtId="0" fontId="0" fillId="8" borderId="1" xfId="0" applyFont="1" applyFill="1" applyBorder="1"/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2" fillId="3" borderId="1" xfId="1" applyFill="1" applyBorder="1" applyAlignment="1">
      <alignment horizontal="center" wrapText="1"/>
    </xf>
    <xf numFmtId="0" fontId="2" fillId="10" borderId="1" xfId="1" applyFill="1" applyBorder="1" applyAlignment="1">
      <alignment horizontal="center"/>
    </xf>
    <xf numFmtId="0" fontId="2" fillId="10" borderId="1" xfId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10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 wrapText="1"/>
    </xf>
    <xf numFmtId="0" fontId="1" fillId="0" borderId="6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0" fillId="0" borderId="3" xfId="0" applyBorder="1" applyAlignment="1">
      <alignment vertical="center"/>
    </xf>
    <xf numFmtId="0" fontId="1" fillId="0" borderId="6" xfId="0" applyFont="1" applyBorder="1"/>
    <xf numFmtId="0" fontId="0" fillId="3" borderId="3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3" fillId="4" borderId="1" xfId="0" applyFont="1" applyFill="1" applyBorder="1"/>
    <xf numFmtId="0" fontId="0" fillId="11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0" fillId="7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8" borderId="1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5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E7" totalsRowShown="0" headerRowDxfId="44" dataDxfId="42" headerRowBorderDxfId="43" tableBorderDxfId="41" totalsRowBorderDxfId="40">
  <autoFilter ref="A3:E7"/>
  <tableColumns count="5">
    <tableColumn id="1" name="Data Requirements" dataDxfId="39"/>
    <tableColumn id="2" name="Raw File Type/Name" dataDxfId="38"/>
    <tableColumn id="3" name="Source" dataDxfId="37"/>
    <tableColumn id="4" name="Obtained" dataDxfId="36"/>
    <tableColumn id="5" name="Prepped File Type/Name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3:I7" totalsRowCount="1" headerRowDxfId="34" headerRowBorderDxfId="33" tableBorderDxfId="32" totalsRowBorderDxfId="31">
  <autoFilter ref="G3:I7"/>
  <tableColumns count="3">
    <tableColumn id="1" name="Parameters " totalsRowFunction="custom" dataDxfId="30" totalsRowDxfId="2">
      <totalsRowFormula>64*64</totalsRowFormula>
    </tableColumn>
    <tableColumn id="2" name="Value" dataDxfId="29" totalsRowDxfId="1"/>
    <tableColumn id="3" name="Reference" dataDxfId="28" totalsRowDxfId="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3:O5" totalsRowShown="0" headerRowDxfId="27" headerRowBorderDxfId="26" tableBorderDxfId="25" totalsRowBorderDxfId="24">
  <autoFilter ref="K3:O5"/>
  <tableColumns count="5">
    <tableColumn id="1" name="Functions" dataDxfId="23"/>
    <tableColumn id="4" name="Inputs" dataDxfId="22"/>
    <tableColumn id="5" name="Outputs" dataDxfId="21"/>
    <tableColumn id="2" name="File name" dataDxfId="20"/>
    <tableColumn id="3" name="Complete?" dataDxfId="19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C18" totalsRowShown="0" headerRowDxfId="18" headerRowBorderDxfId="17" tableBorderDxfId="16" totalsRowBorderDxfId="15">
  <autoFilter ref="A10:C18"/>
  <tableColumns count="3">
    <tableColumn id="1" name="Additional ideas:" dataDxfId="14"/>
    <tableColumn id="2" name="Rationale" dataDxfId="13"/>
    <tableColumn id="3" name="Data avaialble? Source?" dataDxfId="1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I3:M9" totalsRowShown="0" headerRowDxfId="11" headerRowBorderDxfId="10" tableBorderDxfId="9" totalsRowBorderDxfId="8">
  <autoFilter ref="I3:M9"/>
  <tableColumns count="5">
    <tableColumn id="1" name="Functions" dataDxfId="7"/>
    <tableColumn id="2" name="Description/Inputs" dataDxfId="6"/>
    <tableColumn id="3" name="Output" dataDxfId="5"/>
    <tableColumn id="4" name="Filename" dataDxfId="4"/>
    <tableColumn id="5" name="Completed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marineregions.org/" TargetMode="External"/><Relationship Id="rId1" Type="http://schemas.openxmlformats.org/officeDocument/2006/relationships/hyperlink" Target="http://oceandata.sci.gsfc.nasa.gov/MODIST/Mapped/Daily/4km/SST/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G11" sqref="G11"/>
    </sheetView>
  </sheetViews>
  <sheetFormatPr defaultRowHeight="15" x14ac:dyDescent="0.25"/>
  <cols>
    <col min="1" max="1" width="28.28515625" customWidth="1"/>
    <col min="2" max="2" width="20.7109375" customWidth="1"/>
    <col min="3" max="3" width="40.28515625" customWidth="1"/>
    <col min="4" max="4" width="10.42578125" customWidth="1"/>
    <col min="5" max="5" width="25.28515625" customWidth="1"/>
    <col min="6" max="6" width="4.5703125" customWidth="1"/>
    <col min="7" max="7" width="19.5703125" customWidth="1"/>
    <col min="8" max="8" width="9.5703125" customWidth="1"/>
    <col min="9" max="9" width="15" customWidth="1"/>
    <col min="10" max="10" width="2" customWidth="1"/>
    <col min="11" max="11" width="32.7109375" customWidth="1"/>
    <col min="12" max="12" width="20.42578125" customWidth="1"/>
    <col min="13" max="13" width="32.7109375" customWidth="1"/>
    <col min="14" max="14" width="19" customWidth="1"/>
    <col min="15" max="15" width="12.85546875" customWidth="1"/>
  </cols>
  <sheetData>
    <row r="1" spans="1:15" x14ac:dyDescent="0.25">
      <c r="A1" s="2" t="s">
        <v>91</v>
      </c>
    </row>
    <row r="3" spans="1:15" x14ac:dyDescent="0.25">
      <c r="A3" s="8" t="s">
        <v>0</v>
      </c>
      <c r="B3" s="9" t="s">
        <v>8</v>
      </c>
      <c r="C3" s="9" t="s">
        <v>2</v>
      </c>
      <c r="D3" s="9" t="s">
        <v>3</v>
      </c>
      <c r="E3" s="10" t="s">
        <v>9</v>
      </c>
      <c r="G3" s="20" t="s">
        <v>23</v>
      </c>
      <c r="H3" s="21" t="s">
        <v>4</v>
      </c>
      <c r="I3" s="22" t="s">
        <v>1</v>
      </c>
      <c r="K3" s="42" t="s">
        <v>53</v>
      </c>
      <c r="L3" s="42" t="s">
        <v>94</v>
      </c>
      <c r="M3" s="42" t="s">
        <v>95</v>
      </c>
      <c r="N3" s="43" t="s">
        <v>5</v>
      </c>
      <c r="O3" s="44" t="s">
        <v>6</v>
      </c>
    </row>
    <row r="4" spans="1:15" ht="45" x14ac:dyDescent="0.25">
      <c r="A4" s="47"/>
      <c r="B4" s="30" t="s">
        <v>10</v>
      </c>
      <c r="C4" s="36" t="s">
        <v>20</v>
      </c>
      <c r="D4" s="12"/>
      <c r="E4" s="34"/>
      <c r="G4" s="26" t="s">
        <v>24</v>
      </c>
      <c r="H4" s="1"/>
      <c r="I4" s="7"/>
      <c r="K4" s="26" t="s">
        <v>27</v>
      </c>
      <c r="L4" s="70" t="s">
        <v>123</v>
      </c>
      <c r="M4" s="26" t="s">
        <v>124</v>
      </c>
      <c r="N4" s="16" t="s">
        <v>28</v>
      </c>
      <c r="O4" s="52" t="s">
        <v>12</v>
      </c>
    </row>
    <row r="5" spans="1:15" ht="45" x14ac:dyDescent="0.25">
      <c r="A5" s="48" t="s">
        <v>7</v>
      </c>
      <c r="B5" s="31" t="s">
        <v>11</v>
      </c>
      <c r="C5" s="37" t="s">
        <v>21</v>
      </c>
      <c r="D5" s="29" t="s">
        <v>12</v>
      </c>
      <c r="E5" s="35" t="s">
        <v>13</v>
      </c>
      <c r="G5" s="26" t="s">
        <v>25</v>
      </c>
      <c r="H5" s="1"/>
      <c r="I5" s="7"/>
      <c r="K5" s="27" t="s">
        <v>29</v>
      </c>
      <c r="L5" s="27" t="s">
        <v>125</v>
      </c>
      <c r="M5" s="27" t="s">
        <v>126</v>
      </c>
      <c r="N5" s="50" t="s">
        <v>30</v>
      </c>
      <c r="O5" s="53" t="s">
        <v>12</v>
      </c>
    </row>
    <row r="6" spans="1:15" ht="45" x14ac:dyDescent="0.25">
      <c r="A6" s="47" t="s">
        <v>14</v>
      </c>
      <c r="B6" s="30" t="s">
        <v>15</v>
      </c>
      <c r="C6" s="13"/>
      <c r="D6" s="13" t="s">
        <v>12</v>
      </c>
      <c r="E6" s="34" t="s">
        <v>16</v>
      </c>
      <c r="G6" s="27" t="s">
        <v>26</v>
      </c>
      <c r="H6" s="4"/>
      <c r="I6" s="11"/>
    </row>
    <row r="7" spans="1:15" ht="30" x14ac:dyDescent="0.25">
      <c r="A7" s="48" t="s">
        <v>17</v>
      </c>
      <c r="B7" s="31" t="s">
        <v>18</v>
      </c>
      <c r="C7" s="38" t="s">
        <v>22</v>
      </c>
      <c r="D7" s="29" t="s">
        <v>12</v>
      </c>
      <c r="E7" s="35" t="s">
        <v>19</v>
      </c>
      <c r="G7" s="27">
        <f>64*64</f>
        <v>4096</v>
      </c>
      <c r="H7" s="4"/>
      <c r="I7" s="11"/>
    </row>
    <row r="8" spans="1:15" x14ac:dyDescent="0.25">
      <c r="A8" s="6"/>
      <c r="B8" s="6"/>
      <c r="C8" s="6"/>
      <c r="D8" s="6"/>
      <c r="E8" s="6"/>
      <c r="G8" s="6"/>
      <c r="H8" s="6"/>
      <c r="I8" s="6"/>
    </row>
    <row r="9" spans="1:15" x14ac:dyDescent="0.25">
      <c r="A9" s="6"/>
      <c r="B9" s="6"/>
      <c r="C9" s="6"/>
      <c r="D9" s="6"/>
      <c r="E9" s="6"/>
      <c r="G9" s="6"/>
      <c r="H9" s="6"/>
      <c r="I9" s="6"/>
    </row>
    <row r="10" spans="1:15" x14ac:dyDescent="0.25">
      <c r="A10" s="46" t="s">
        <v>61</v>
      </c>
      <c r="B10" s="5" t="s">
        <v>63</v>
      </c>
      <c r="C10" s="15" t="s">
        <v>89</v>
      </c>
      <c r="D10" s="6"/>
      <c r="E10" s="6"/>
      <c r="G10" s="6"/>
      <c r="H10" s="6"/>
      <c r="I10" s="6"/>
    </row>
    <row r="11" spans="1:15" ht="45" x14ac:dyDescent="0.25">
      <c r="A11" s="45" t="s">
        <v>62</v>
      </c>
      <c r="B11" s="17" t="s">
        <v>65</v>
      </c>
      <c r="C11" s="7"/>
      <c r="D11" s="6"/>
      <c r="E11" s="6"/>
      <c r="G11" s="6">
        <f>64*64</f>
        <v>4096</v>
      </c>
      <c r="H11" s="6"/>
      <c r="I11" s="6"/>
    </row>
    <row r="12" spans="1:15" ht="45" x14ac:dyDescent="0.25">
      <c r="A12" s="45" t="s">
        <v>64</v>
      </c>
      <c r="B12" s="17" t="s">
        <v>66</v>
      </c>
      <c r="C12" s="7"/>
      <c r="D12" s="6"/>
      <c r="E12" s="6"/>
      <c r="G12" s="6"/>
      <c r="H12" s="6"/>
      <c r="I12" s="6"/>
    </row>
    <row r="13" spans="1:15" ht="6.75" customHeight="1" x14ac:dyDescent="0.25">
      <c r="A13" s="45" t="s">
        <v>67</v>
      </c>
      <c r="B13" s="17" t="s">
        <v>68</v>
      </c>
      <c r="C13" s="7"/>
      <c r="D13" s="6"/>
      <c r="E13" s="6"/>
      <c r="G13" s="6"/>
      <c r="H13" s="6"/>
      <c r="I13" s="6"/>
    </row>
    <row r="14" spans="1:15" ht="30" x14ac:dyDescent="0.25">
      <c r="A14" s="19" t="s">
        <v>69</v>
      </c>
      <c r="B14" s="1"/>
      <c r="C14" s="7"/>
      <c r="D14" s="6"/>
      <c r="E14" s="6"/>
      <c r="G14" s="6"/>
      <c r="H14" s="6"/>
      <c r="I14" s="6"/>
    </row>
    <row r="15" spans="1:15" x14ac:dyDescent="0.25">
      <c r="A15" s="19" t="s">
        <v>70</v>
      </c>
      <c r="B15" s="1"/>
      <c r="C15" s="7"/>
      <c r="D15" s="6"/>
      <c r="E15" s="6"/>
      <c r="G15" s="6"/>
      <c r="H15" s="6"/>
      <c r="I15" s="6"/>
    </row>
    <row r="16" spans="1:15" x14ac:dyDescent="0.25">
      <c r="A16" s="19" t="s">
        <v>71</v>
      </c>
      <c r="B16" s="1"/>
      <c r="C16" s="7"/>
      <c r="D16" s="6"/>
      <c r="E16" s="6"/>
      <c r="G16" s="6"/>
      <c r="H16" s="6"/>
      <c r="I16" s="6"/>
    </row>
    <row r="17" spans="1:9" x14ac:dyDescent="0.25">
      <c r="A17" s="19" t="s">
        <v>72</v>
      </c>
      <c r="B17" s="1"/>
      <c r="C17" s="7"/>
      <c r="D17" s="6"/>
      <c r="E17" s="6"/>
      <c r="G17" s="6"/>
      <c r="H17" s="6"/>
      <c r="I17" s="6"/>
    </row>
    <row r="18" spans="1:9" ht="30" x14ac:dyDescent="0.25">
      <c r="A18" s="23" t="s">
        <v>73</v>
      </c>
      <c r="B18" s="4"/>
      <c r="C18" s="11"/>
      <c r="D18" s="6"/>
      <c r="E18" s="6"/>
      <c r="G18" s="6"/>
      <c r="H18" s="6"/>
      <c r="I18" s="6"/>
    </row>
    <row r="19" spans="1:9" x14ac:dyDescent="0.25">
      <c r="C19" s="6"/>
      <c r="D19" s="6"/>
      <c r="E19" s="6"/>
      <c r="G19" s="6"/>
      <c r="H19" s="6"/>
      <c r="I19" s="6"/>
    </row>
    <row r="20" spans="1:9" x14ac:dyDescent="0.25">
      <c r="D20" s="6"/>
      <c r="E20" s="6"/>
      <c r="G20" s="6"/>
      <c r="H20" s="6"/>
      <c r="I20" s="6"/>
    </row>
    <row r="21" spans="1:9" x14ac:dyDescent="0.25">
      <c r="D21" s="6"/>
      <c r="E21" s="6"/>
      <c r="G21" s="6"/>
      <c r="H21" s="6"/>
      <c r="I21" s="6"/>
    </row>
  </sheetData>
  <hyperlinks>
    <hyperlink ref="C4" r:id="rId1"/>
    <hyperlink ref="C5" r:id="rId2"/>
  </hyperlinks>
  <pageMargins left="0.7" right="0.7" top="0.75" bottom="0.75" header="0.3" footer="0.3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3" sqref="F3:H6"/>
    </sheetView>
  </sheetViews>
  <sheetFormatPr defaultRowHeight="15" x14ac:dyDescent="0.25"/>
  <cols>
    <col min="1" max="1" width="18.7109375" customWidth="1"/>
    <col min="2" max="2" width="14.140625" customWidth="1"/>
    <col min="3" max="3" width="19.28515625" customWidth="1"/>
    <col min="5" max="5" width="2.140625" customWidth="1"/>
    <col min="6" max="6" width="28" customWidth="1"/>
    <col min="7" max="7" width="13" customWidth="1"/>
    <col min="8" max="8" width="12.7109375" customWidth="1"/>
    <col min="9" max="9" width="1.42578125" customWidth="1"/>
    <col min="10" max="12" width="30" customWidth="1"/>
    <col min="13" max="13" width="17" customWidth="1"/>
    <col min="14" max="14" width="16.85546875" customWidth="1"/>
  </cols>
  <sheetData>
    <row r="1" spans="1:14" x14ac:dyDescent="0.25">
      <c r="A1" s="2" t="s">
        <v>90</v>
      </c>
    </row>
    <row r="3" spans="1:14" x14ac:dyDescent="0.25">
      <c r="A3" s="54" t="s">
        <v>38</v>
      </c>
      <c r="B3" s="54" t="s">
        <v>92</v>
      </c>
      <c r="C3" s="54" t="s">
        <v>2</v>
      </c>
      <c r="D3" s="54" t="s">
        <v>3</v>
      </c>
      <c r="F3" s="56" t="s">
        <v>31</v>
      </c>
      <c r="G3" s="56" t="s">
        <v>4</v>
      </c>
      <c r="H3" s="56" t="s">
        <v>1</v>
      </c>
      <c r="J3" s="59" t="s">
        <v>32</v>
      </c>
      <c r="K3" s="59" t="s">
        <v>94</v>
      </c>
      <c r="L3" s="59" t="s">
        <v>95</v>
      </c>
      <c r="M3" s="59" t="s">
        <v>5</v>
      </c>
      <c r="N3" s="59" t="s">
        <v>33</v>
      </c>
    </row>
    <row r="4" spans="1:14" ht="29.25" customHeight="1" x14ac:dyDescent="0.25">
      <c r="A4" s="55" t="s">
        <v>96</v>
      </c>
      <c r="B4" s="32"/>
      <c r="C4" s="39"/>
      <c r="D4" s="39"/>
      <c r="F4" s="57" t="s">
        <v>34</v>
      </c>
      <c r="G4" s="25"/>
      <c r="H4" s="25"/>
      <c r="J4" s="60" t="s">
        <v>100</v>
      </c>
      <c r="K4" s="60" t="s">
        <v>98</v>
      </c>
      <c r="L4" s="60" t="s">
        <v>99</v>
      </c>
      <c r="M4" s="51"/>
      <c r="N4" s="61"/>
    </row>
    <row r="5" spans="1:14" ht="29.25" customHeight="1" x14ac:dyDescent="0.25">
      <c r="A5" s="49" t="s">
        <v>97</v>
      </c>
      <c r="B5" s="28"/>
      <c r="C5" s="28"/>
      <c r="D5" s="28"/>
      <c r="F5" s="58" t="s">
        <v>35</v>
      </c>
      <c r="G5" s="24"/>
      <c r="H5" s="24"/>
      <c r="J5" s="62" t="s">
        <v>101</v>
      </c>
      <c r="K5" s="62" t="s">
        <v>102</v>
      </c>
      <c r="L5" s="64" t="s">
        <v>103</v>
      </c>
      <c r="M5" s="63"/>
      <c r="N5" s="63"/>
    </row>
    <row r="6" spans="1:14" ht="36.75" customHeight="1" x14ac:dyDescent="0.25">
      <c r="F6" s="57" t="s">
        <v>48</v>
      </c>
      <c r="G6" s="25"/>
      <c r="H6" s="25"/>
    </row>
    <row r="7" spans="1:14" ht="31.5" customHeight="1" x14ac:dyDescent="0.25"/>
    <row r="8" spans="1:14" ht="30" customHeight="1" x14ac:dyDescent="0.25"/>
    <row r="9" spans="1:14" ht="42.75" customHeight="1" x14ac:dyDescent="0.25"/>
    <row r="10" spans="1:14" ht="27" customHeight="1" x14ac:dyDescent="0.25"/>
    <row r="11" spans="1:14" ht="33" customHeight="1" x14ac:dyDescent="0.25"/>
    <row r="12" spans="1:14" ht="23.25" customHeight="1" x14ac:dyDescent="0.25"/>
    <row r="13" spans="1:14" ht="21.75" customHeight="1" x14ac:dyDescent="0.25"/>
    <row r="14" spans="1:14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I3" sqref="I3:L5"/>
    </sheetView>
  </sheetViews>
  <sheetFormatPr defaultRowHeight="15" x14ac:dyDescent="0.25"/>
  <cols>
    <col min="1" max="1" width="41.28515625" customWidth="1"/>
    <col min="2" max="2" width="18.7109375" customWidth="1"/>
    <col min="3" max="3" width="17.28515625" customWidth="1"/>
    <col min="4" max="4" width="2.5703125" customWidth="1"/>
    <col min="5" max="5" width="29.85546875" customWidth="1"/>
    <col min="6" max="6" width="23.28515625" customWidth="1"/>
    <col min="7" max="7" width="11.5703125" customWidth="1"/>
    <col min="9" max="9" width="23.28515625" customWidth="1"/>
    <col min="10" max="10" width="44.85546875" customWidth="1"/>
    <col min="11" max="11" width="22.5703125" customWidth="1"/>
    <col min="12" max="12" width="11.42578125" customWidth="1"/>
    <col min="13" max="13" width="13" customWidth="1"/>
  </cols>
  <sheetData>
    <row r="1" spans="1:13" x14ac:dyDescent="0.25">
      <c r="A1" s="2" t="s">
        <v>104</v>
      </c>
      <c r="E1" s="76"/>
      <c r="F1" s="76"/>
      <c r="G1" s="76"/>
    </row>
    <row r="2" spans="1:13" x14ac:dyDescent="0.25">
      <c r="E2" s="65"/>
      <c r="F2" s="65"/>
      <c r="G2" s="65"/>
    </row>
    <row r="3" spans="1:13" ht="16.5" customHeight="1" x14ac:dyDescent="0.25">
      <c r="A3" s="54" t="s">
        <v>38</v>
      </c>
      <c r="B3" s="54" t="s">
        <v>39</v>
      </c>
      <c r="C3" s="54" t="s">
        <v>2</v>
      </c>
      <c r="E3" s="56" t="s">
        <v>105</v>
      </c>
      <c r="F3" s="56" t="s">
        <v>4</v>
      </c>
      <c r="G3" s="56" t="s">
        <v>1</v>
      </c>
      <c r="I3" s="8" t="s">
        <v>53</v>
      </c>
      <c r="J3" s="5" t="s">
        <v>110</v>
      </c>
      <c r="K3" s="5" t="s">
        <v>107</v>
      </c>
      <c r="L3" s="5" t="s">
        <v>108</v>
      </c>
      <c r="M3" s="15" t="s">
        <v>109</v>
      </c>
    </row>
    <row r="4" spans="1:13" ht="40.5" customHeight="1" x14ac:dyDescent="0.25">
      <c r="A4" s="55" t="s">
        <v>40</v>
      </c>
      <c r="B4" s="32"/>
      <c r="C4" s="39"/>
      <c r="E4" s="57" t="s">
        <v>37</v>
      </c>
      <c r="F4" s="25"/>
      <c r="G4" s="25"/>
      <c r="I4" s="68" t="s">
        <v>74</v>
      </c>
      <c r="J4" s="67" t="s">
        <v>75</v>
      </c>
      <c r="K4" s="17" t="s">
        <v>111</v>
      </c>
      <c r="L4" s="1"/>
      <c r="M4" s="7"/>
    </row>
    <row r="5" spans="1:13" ht="38.25" customHeight="1" x14ac:dyDescent="0.25">
      <c r="A5" s="49" t="s">
        <v>49</v>
      </c>
      <c r="B5" s="33"/>
      <c r="C5" s="40"/>
      <c r="E5" s="58" t="s">
        <v>36</v>
      </c>
      <c r="F5" s="24"/>
      <c r="G5" s="24"/>
      <c r="I5" s="69" t="s">
        <v>76</v>
      </c>
      <c r="J5" s="17" t="s">
        <v>79</v>
      </c>
      <c r="K5" s="17" t="s">
        <v>112</v>
      </c>
      <c r="L5" s="1"/>
      <c r="M5" s="7"/>
    </row>
    <row r="6" spans="1:13" ht="33" customHeight="1" x14ac:dyDescent="0.25">
      <c r="A6" s="55" t="s">
        <v>93</v>
      </c>
      <c r="B6" s="32"/>
      <c r="C6" s="14"/>
      <c r="E6" s="57" t="s">
        <v>121</v>
      </c>
      <c r="F6" s="25"/>
      <c r="G6" s="25"/>
      <c r="I6" s="70" t="s">
        <v>77</v>
      </c>
      <c r="J6" s="17" t="s">
        <v>78</v>
      </c>
      <c r="K6" s="17" t="s">
        <v>113</v>
      </c>
      <c r="L6" s="1"/>
      <c r="M6" s="7"/>
    </row>
    <row r="7" spans="1:13" ht="30.75" customHeight="1" x14ac:dyDescent="0.25">
      <c r="A7" s="49" t="s">
        <v>88</v>
      </c>
      <c r="B7" s="33"/>
      <c r="C7" s="41"/>
      <c r="E7" s="58" t="s">
        <v>50</v>
      </c>
      <c r="F7" s="24"/>
      <c r="G7" s="24"/>
      <c r="I7" s="70" t="s">
        <v>81</v>
      </c>
      <c r="J7" s="17" t="s">
        <v>82</v>
      </c>
      <c r="K7" s="17" t="s">
        <v>114</v>
      </c>
      <c r="L7" s="1"/>
      <c r="M7" s="7"/>
    </row>
    <row r="8" spans="1:13" ht="12.75" customHeight="1" x14ac:dyDescent="0.25">
      <c r="E8" s="56" t="s">
        <v>106</v>
      </c>
      <c r="F8" s="56"/>
      <c r="G8" s="56"/>
      <c r="I8" s="71" t="s">
        <v>85</v>
      </c>
      <c r="J8" s="18" t="s">
        <v>86</v>
      </c>
      <c r="K8" s="72" t="s">
        <v>115</v>
      </c>
      <c r="L8" s="4"/>
      <c r="M8" s="11"/>
    </row>
    <row r="9" spans="1:13" ht="30" x14ac:dyDescent="0.25">
      <c r="E9" s="57" t="s">
        <v>43</v>
      </c>
      <c r="F9" s="25"/>
      <c r="G9" s="25"/>
      <c r="I9" s="71" t="s">
        <v>118</v>
      </c>
      <c r="J9" s="50" t="s">
        <v>119</v>
      </c>
      <c r="K9" s="50" t="s">
        <v>120</v>
      </c>
      <c r="L9" s="4"/>
      <c r="M9" s="11"/>
    </row>
    <row r="10" spans="1:13" x14ac:dyDescent="0.25">
      <c r="E10" s="58" t="s">
        <v>41</v>
      </c>
      <c r="F10" s="24"/>
      <c r="G10" s="24"/>
    </row>
    <row r="11" spans="1:13" x14ac:dyDescent="0.25">
      <c r="E11" s="57" t="s">
        <v>44</v>
      </c>
      <c r="F11" s="25"/>
      <c r="G11" s="25"/>
    </row>
    <row r="12" spans="1:13" x14ac:dyDescent="0.25">
      <c r="E12" s="58" t="s">
        <v>42</v>
      </c>
      <c r="F12" s="24"/>
      <c r="G12" s="24"/>
    </row>
    <row r="13" spans="1:13" x14ac:dyDescent="0.25">
      <c r="E13" s="57" t="s">
        <v>45</v>
      </c>
      <c r="F13" s="25"/>
      <c r="G13" s="25"/>
    </row>
    <row r="14" spans="1:13" x14ac:dyDescent="0.25">
      <c r="E14" s="58" t="s">
        <v>46</v>
      </c>
      <c r="F14" s="24"/>
      <c r="G14" s="24"/>
    </row>
    <row r="15" spans="1:13" x14ac:dyDescent="0.25">
      <c r="E15" s="57" t="s">
        <v>80</v>
      </c>
      <c r="F15" s="25"/>
      <c r="G15" s="25"/>
    </row>
    <row r="16" spans="1:13" ht="28.5" customHeight="1" x14ac:dyDescent="0.25">
      <c r="E16" s="58" t="s">
        <v>83</v>
      </c>
      <c r="F16" s="66" t="s">
        <v>47</v>
      </c>
      <c r="G16" s="24"/>
    </row>
    <row r="17" spans="5:7" ht="24" customHeight="1" x14ac:dyDescent="0.25">
      <c r="E17" s="57" t="s">
        <v>84</v>
      </c>
      <c r="F17" s="25" t="s">
        <v>87</v>
      </c>
      <c r="G17" s="25"/>
    </row>
    <row r="18" spans="5:7" x14ac:dyDescent="0.25">
      <c r="E18" s="56" t="s">
        <v>116</v>
      </c>
      <c r="F18" s="56"/>
      <c r="G18" s="56"/>
    </row>
    <row r="19" spans="5:7" x14ac:dyDescent="0.25">
      <c r="E19" s="73" t="s">
        <v>117</v>
      </c>
      <c r="F19" s="73"/>
      <c r="G19" s="73"/>
    </row>
  </sheetData>
  <mergeCells count="1">
    <mergeCell ref="E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5" sqref="L15"/>
    </sheetView>
  </sheetViews>
  <sheetFormatPr defaultRowHeight="15" x14ac:dyDescent="0.25"/>
  <cols>
    <col min="1" max="1" width="60.140625" customWidth="1"/>
    <col min="4" max="4" width="0.5703125" customWidth="1"/>
    <col min="5" max="5" width="1.85546875" customWidth="1"/>
    <col min="6" max="6" width="49.42578125" customWidth="1"/>
    <col min="8" max="8" width="12.5703125" customWidth="1"/>
    <col min="9" max="9" width="17.140625" customWidth="1"/>
    <col min="10" max="10" width="2.28515625" customWidth="1"/>
    <col min="11" max="11" width="24.7109375" customWidth="1"/>
    <col min="12" max="12" width="13" customWidth="1"/>
    <col min="13" max="13" width="20.140625" customWidth="1"/>
  </cols>
  <sheetData>
    <row r="1" spans="1:13" x14ac:dyDescent="0.25">
      <c r="A1" t="s">
        <v>122</v>
      </c>
    </row>
    <row r="3" spans="1:13" x14ac:dyDescent="0.25">
      <c r="A3" s="54" t="s">
        <v>38</v>
      </c>
      <c r="B3" s="54" t="s">
        <v>39</v>
      </c>
      <c r="C3" s="54" t="s">
        <v>2</v>
      </c>
      <c r="F3" s="56" t="s">
        <v>31</v>
      </c>
      <c r="G3" s="56" t="s">
        <v>4</v>
      </c>
      <c r="H3" s="56" t="s">
        <v>1</v>
      </c>
      <c r="I3" s="56" t="s">
        <v>54</v>
      </c>
      <c r="J3" s="3"/>
      <c r="K3" s="74" t="s">
        <v>32</v>
      </c>
      <c r="L3" s="59" t="s">
        <v>5</v>
      </c>
      <c r="M3" s="59" t="s">
        <v>33</v>
      </c>
    </row>
    <row r="4" spans="1:13" ht="38.25" customHeight="1" x14ac:dyDescent="0.25">
      <c r="A4" s="55" t="s">
        <v>51</v>
      </c>
      <c r="B4" s="32" t="s">
        <v>52</v>
      </c>
      <c r="C4" s="39"/>
      <c r="F4" s="57" t="s">
        <v>55</v>
      </c>
      <c r="G4" s="25"/>
      <c r="H4" s="25"/>
      <c r="I4" s="57"/>
      <c r="K4" s="75" t="s">
        <v>60</v>
      </c>
      <c r="L4" s="60"/>
      <c r="M4" s="60"/>
    </row>
    <row r="5" spans="1:13" x14ac:dyDescent="0.25">
      <c r="A5" s="49"/>
      <c r="B5" s="33"/>
      <c r="C5" s="40"/>
      <c r="F5" s="58" t="s">
        <v>56</v>
      </c>
      <c r="G5" s="24"/>
      <c r="H5" s="24"/>
      <c r="I5" s="58"/>
      <c r="K5" s="1"/>
      <c r="L5" s="1"/>
      <c r="M5" s="1"/>
    </row>
    <row r="6" spans="1:13" x14ac:dyDescent="0.25">
      <c r="A6" s="55"/>
      <c r="B6" s="32"/>
      <c r="C6" s="14"/>
      <c r="F6" s="57" t="s">
        <v>57</v>
      </c>
      <c r="G6" s="25"/>
      <c r="H6" s="25"/>
      <c r="I6" s="57"/>
      <c r="K6" s="1"/>
      <c r="L6" s="1"/>
      <c r="M6" s="1"/>
    </row>
    <row r="7" spans="1:13" x14ac:dyDescent="0.25">
      <c r="F7" s="58" t="s">
        <v>58</v>
      </c>
      <c r="G7" s="24"/>
      <c r="H7" s="24"/>
      <c r="I7" s="58"/>
      <c r="K7" s="1"/>
      <c r="L7" s="1"/>
      <c r="M7" s="1"/>
    </row>
    <row r="8" spans="1:13" x14ac:dyDescent="0.25">
      <c r="F8" s="57" t="s">
        <v>59</v>
      </c>
      <c r="G8" s="25"/>
      <c r="H8" s="25"/>
      <c r="I8" s="57"/>
      <c r="K8" s="1"/>
      <c r="L8" s="1"/>
      <c r="M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Suitability </vt:lpstr>
      <vt:lpstr>Farm Design</vt:lpstr>
      <vt:lpstr>Economic model</vt:lpstr>
      <vt:lpstr>Growth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Lennon Thomas</cp:lastModifiedBy>
  <dcterms:created xsi:type="dcterms:W3CDTF">2015-09-17T19:51:47Z</dcterms:created>
  <dcterms:modified xsi:type="dcterms:W3CDTF">2016-04-20T17:49:29Z</dcterms:modified>
</cp:coreProperties>
</file>