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alexandrasmith/Documents/Blue_Halo/Montserrat-Length-Data/"/>
    </mc:Choice>
  </mc:AlternateContent>
  <bookViews>
    <workbookView xWindow="640" yWindow="1180" windowWidth="28160" windowHeight="15540" tabRatio="500"/>
  </bookViews>
  <sheets>
    <sheet name="Sheet1" sheetId="1" r:id="rId1"/>
  </sheets>
  <definedNames>
    <definedName name="_xlnm._FilterDatabase" localSheetId="0" hidden="1">Sheet1!$A$1:$M$89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3" i="1"/>
</calcChain>
</file>

<file path=xl/sharedStrings.xml><?xml version="1.0" encoding="utf-8"?>
<sst xmlns="http://schemas.openxmlformats.org/spreadsheetml/2006/main" count="234" uniqueCount="119">
  <si>
    <t>Amblygobius bynoensis</t>
  </si>
  <si>
    <t>22,23</t>
  </si>
  <si>
    <t>Amblygobius phalaena</t>
  </si>
  <si>
    <t>Arripis trutta</t>
  </si>
  <si>
    <t>Asterropteryx semipunctatus</t>
  </si>
  <si>
    <t>Brevoortia patronus</t>
  </si>
  <si>
    <t>24,25</t>
  </si>
  <si>
    <t>Cnidoglanis macrocephalus</t>
  </si>
  <si>
    <t>Cololabis saira</t>
  </si>
  <si>
    <t>27,28</t>
  </si>
  <si>
    <t>Genypterus  blacodes</t>
  </si>
  <si>
    <t>Istigobius goldmanni</t>
  </si>
  <si>
    <t>Labeo cylindricus</t>
  </si>
  <si>
    <t>Lachnolaimus maximus</t>
  </si>
  <si>
    <t>Lampris  guttatus</t>
  </si>
  <si>
    <t>-</t>
  </si>
  <si>
    <t>Lethrinus atkinsoni</t>
  </si>
  <si>
    <t>Lethrinus miniatus</t>
  </si>
  <si>
    <t>Lethrinus ravus</t>
  </si>
  <si>
    <t>Lithognathus mormyrus</t>
  </si>
  <si>
    <t>Lopholatilus chamaeleonticeps</t>
  </si>
  <si>
    <t>Macruronus novaezelandiae</t>
  </si>
  <si>
    <t>Merluccius merluccius</t>
  </si>
  <si>
    <t>Myoxocephalus polyacanthocephalus</t>
  </si>
  <si>
    <t>38,39</t>
  </si>
  <si>
    <t>Nemipterus  japonicus</t>
  </si>
  <si>
    <t>Neoplatycephalus  richardsoni</t>
  </si>
  <si>
    <t>Platycephalus  endrachtensis</t>
  </si>
  <si>
    <t>Rexea  solandri</t>
  </si>
  <si>
    <t>36,42</t>
  </si>
  <si>
    <t>Sardinops sagax caerulea</t>
  </si>
  <si>
    <t>Scomberoides commersonnianus</t>
  </si>
  <si>
    <t>Scomber japonicus</t>
  </si>
  <si>
    <t>Scomberomorus commerson</t>
  </si>
  <si>
    <t>Sebastes chlorostictus</t>
  </si>
  <si>
    <t>Sebastes melanonstomus</t>
  </si>
  <si>
    <t>Sillago flindersi</t>
  </si>
  <si>
    <t>Thunnus  alalunga</t>
  </si>
  <si>
    <t>Thunnus  tonggol</t>
  </si>
  <si>
    <t>50,51</t>
  </si>
  <si>
    <t>Valenciennea muralis</t>
  </si>
  <si>
    <t>Acanthurus lineatus</t>
  </si>
  <si>
    <t>Acanthurus nigrofuscus</t>
  </si>
  <si>
    <t>Argyrosomus japonicus</t>
  </si>
  <si>
    <t>Bodianus frenchii</t>
  </si>
  <si>
    <t>*</t>
  </si>
  <si>
    <t>Capros aper</t>
  </si>
  <si>
    <t>Cetoscarus bicolor</t>
  </si>
  <si>
    <t>Cheilodactylus  spectabilis</t>
  </si>
  <si>
    <t>Chlorurus microrhinos</t>
  </si>
  <si>
    <t>Chlorurus sordidus</t>
  </si>
  <si>
    <t>Ctenochaetus striatus</t>
  </si>
  <si>
    <t>Dissostichus mawsoni</t>
  </si>
  <si>
    <t>80–82</t>
  </si>
  <si>
    <t>Glaucosoma hebraicum</t>
  </si>
  <si>
    <t>Hemilepidotus  jordani</t>
  </si>
  <si>
    <t>38,39,84</t>
  </si>
  <si>
    <t>Hoplostethus atlanticus</t>
  </si>
  <si>
    <t>85–87</t>
  </si>
  <si>
    <t>Hyporhamphus melanochir</t>
  </si>
  <si>
    <t>Latris lineata</t>
  </si>
  <si>
    <t>Lethrinus harak</t>
  </si>
  <si>
    <t>Lethrinus obsoletus</t>
  </si>
  <si>
    <t>Lethrinus ornatus</t>
  </si>
  <si>
    <t>Lethrinus rubrioperculatus</t>
  </si>
  <si>
    <t>Lutjanus argentimaculatus</t>
  </si>
  <si>
    <t>Lutjanus carponotatus</t>
  </si>
  <si>
    <t>91,92</t>
  </si>
  <si>
    <t>Lutjanus erythropterus</t>
  </si>
  <si>
    <t>93,94</t>
  </si>
  <si>
    <t>Lutjanus malabaricus</t>
  </si>
  <si>
    <t>Lutjanus sebae</t>
  </si>
  <si>
    <t>93–95</t>
  </si>
  <si>
    <t>Naso brevirostris</t>
  </si>
  <si>
    <t>Naso hexacanthus</t>
  </si>
  <si>
    <t>Naso tuberosus</t>
  </si>
  <si>
    <t>Nemadactylus macropterus</t>
  </si>
  <si>
    <t>96,97</t>
  </si>
  <si>
    <t>Pleurogrammus  monopterygius</t>
  </si>
  <si>
    <t>Pleuronectes platessa</t>
  </si>
  <si>
    <t>Pogonias  cromis</t>
  </si>
  <si>
    <t>Polyprion  oxygeneios</t>
  </si>
  <si>
    <t>Pomacanthus  maculosus</t>
  </si>
  <si>
    <t>Psettichthys melanostictus</t>
  </si>
  <si>
    <t>Scarus frenatus</t>
  </si>
  <si>
    <t>Scarus niger</t>
  </si>
  <si>
    <t>Scarus psittacus</t>
  </si>
  <si>
    <t>Sebastes diploproa</t>
  </si>
  <si>
    <t>Sebastes emphaeus</t>
  </si>
  <si>
    <t>Seriola lalandi</t>
  </si>
  <si>
    <t>Seriolella  punctata</t>
  </si>
  <si>
    <t>Sillago analis</t>
  </si>
  <si>
    <t>Sillago schomburgkii</t>
  </si>
  <si>
    <t>Thunnus maccoyii</t>
  </si>
  <si>
    <t>Acanthurus olivaceus</t>
  </si>
  <si>
    <t>Lethrinus borbonicus</t>
  </si>
  <si>
    <t>Lethrinus microdon</t>
  </si>
  <si>
    <t>Lethrinus nebulosus</t>
  </si>
  <si>
    <t>Myoxocephalus joak</t>
  </si>
  <si>
    <t>Nemadactylus valenciennesi</t>
  </si>
  <si>
    <t>Scolopsis taeniatus</t>
  </si>
  <si>
    <t>Scorpis aequipinnis</t>
  </si>
  <si>
    <t>Type III</t>
  </si>
  <si>
    <t>Type II</t>
  </si>
  <si>
    <t>Type I</t>
  </si>
  <si>
    <t>Species</t>
  </si>
  <si>
    <r>
      <t>L</t>
    </r>
    <r>
      <rPr>
        <b/>
        <i/>
        <vertAlign val="subscript"/>
        <sz val="11"/>
        <color theme="1"/>
        <rFont val="Times New Roman"/>
      </rPr>
      <t xml:space="preserve">∞ </t>
    </r>
    <r>
      <rPr>
        <b/>
        <i/>
        <sz val="11"/>
        <color theme="1"/>
        <rFont val="Times New Roman"/>
      </rPr>
      <t>(mm)</t>
    </r>
  </si>
  <si>
    <r>
      <t>L</t>
    </r>
    <r>
      <rPr>
        <b/>
        <i/>
        <vertAlign val="subscript"/>
        <sz val="11"/>
        <color theme="1"/>
        <rFont val="Times New Roman"/>
      </rPr>
      <t>50</t>
    </r>
  </si>
  <si>
    <t>(mm)</t>
  </si>
  <si>
    <t>k</t>
  </si>
  <si>
    <r>
      <t>(y</t>
    </r>
    <r>
      <rPr>
        <b/>
        <vertAlign val="superscript"/>
        <sz val="11"/>
        <color theme="1"/>
        <rFont val="Times New Roman"/>
      </rPr>
      <t>-1</t>
    </r>
    <r>
      <rPr>
        <b/>
        <sz val="11"/>
        <color theme="1"/>
        <rFont val="Times New Roman"/>
      </rPr>
      <t>)</t>
    </r>
  </si>
  <si>
    <t>M</t>
  </si>
  <si>
    <t>Length-Weight</t>
  </si>
  <si>
    <t>Growth</t>
  </si>
  <si>
    <t>model</t>
  </si>
  <si>
    <t>Repro.</t>
  </si>
  <si>
    <t>Reference</t>
  </si>
  <si>
    <t>M/k</t>
  </si>
  <si>
    <t>Lm/Loo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</si>
</sst>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1"/>
      <color theme="1"/>
      <name val="Times New Roman"/>
    </font>
    <font>
      <i/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Calibri"/>
    </font>
    <font>
      <vertAlign val="superscript"/>
      <sz val="12"/>
      <color theme="1"/>
      <name val="Times New Roman"/>
    </font>
    <font>
      <b/>
      <sz val="11"/>
      <color theme="1"/>
      <name val="Times New Roman"/>
    </font>
    <font>
      <b/>
      <i/>
      <sz val="11"/>
      <color theme="1"/>
      <name val="Times New Roman"/>
    </font>
    <font>
      <b/>
      <i/>
      <vertAlign val="subscript"/>
      <sz val="11"/>
      <color theme="1"/>
      <name val="Times New Roman"/>
    </font>
    <font>
      <b/>
      <vertAlign val="superscript"/>
      <sz val="11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11" fontId="1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11" fontId="1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11" fontId="1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11" fontId="1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1" fontId="1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 wrapText="1"/>
    </xf>
    <xf numFmtId="11" fontId="1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11" fontId="1" fillId="4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0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2" fontId="7" fillId="0" borderId="0" xfId="0" applyNumberFormat="1" applyFont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89"/>
  <sheetViews>
    <sheetView tabSelected="1" workbookViewId="0">
      <selection sqref="A1:XFD1"/>
    </sheetView>
  </sheetViews>
  <sheetFormatPr baseColWidth="10" defaultRowHeight="16" x14ac:dyDescent="0.2"/>
  <cols>
    <col min="2" max="2" width="16.6640625" customWidth="1"/>
    <col min="7" max="8" width="10.83203125" style="71"/>
  </cols>
  <sheetData>
    <row r="1" spans="1:13" ht="19" thickBot="1" x14ac:dyDescent="0.25">
      <c r="B1" s="61" t="s">
        <v>105</v>
      </c>
      <c r="C1" s="59" t="s">
        <v>106</v>
      </c>
      <c r="D1" s="53" t="s">
        <v>107</v>
      </c>
      <c r="E1" s="53" t="s">
        <v>109</v>
      </c>
      <c r="F1" s="53" t="s">
        <v>111</v>
      </c>
      <c r="G1" s="65" t="s">
        <v>117</v>
      </c>
      <c r="H1" s="65" t="s">
        <v>118</v>
      </c>
      <c r="I1" s="57" t="s">
        <v>112</v>
      </c>
      <c r="J1" s="56" t="s">
        <v>113</v>
      </c>
      <c r="K1" s="56" t="s">
        <v>115</v>
      </c>
      <c r="L1" s="57" t="s">
        <v>116</v>
      </c>
    </row>
    <row r="2" spans="1:13" ht="19" hidden="1" customHeight="1" thickBot="1" x14ac:dyDescent="0.25">
      <c r="B2" s="62"/>
      <c r="C2" s="60"/>
      <c r="D2" s="54" t="s">
        <v>108</v>
      </c>
      <c r="E2" s="55" t="s">
        <v>110</v>
      </c>
      <c r="F2" s="55" t="s">
        <v>110</v>
      </c>
      <c r="G2" s="66"/>
      <c r="H2" s="66"/>
      <c r="I2" s="58"/>
      <c r="J2" s="55" t="s">
        <v>114</v>
      </c>
      <c r="K2" s="55" t="s">
        <v>114</v>
      </c>
      <c r="L2" s="58"/>
    </row>
    <row r="3" spans="1:13" ht="28" x14ac:dyDescent="0.2">
      <c r="A3" s="52" t="s">
        <v>104</v>
      </c>
      <c r="B3" s="35" t="s">
        <v>0</v>
      </c>
      <c r="C3" s="36">
        <v>117.1</v>
      </c>
      <c r="D3" s="36">
        <v>48.7</v>
      </c>
      <c r="E3" s="36">
        <v>0.12</v>
      </c>
      <c r="F3" s="36">
        <v>0.32</v>
      </c>
      <c r="G3" s="63">
        <f>F3/E3</f>
        <v>2.666666666666667</v>
      </c>
      <c r="H3" s="63">
        <f>D3/C3</f>
        <v>0.41588385994876181</v>
      </c>
      <c r="I3" s="37">
        <v>8.1999999999999994E-6</v>
      </c>
      <c r="J3" s="36">
        <v>3.06</v>
      </c>
      <c r="K3" s="36">
        <v>1</v>
      </c>
      <c r="L3" s="38">
        <v>2</v>
      </c>
      <c r="M3" s="39" t="s">
        <v>1</v>
      </c>
    </row>
    <row r="4" spans="1:13" ht="18" x14ac:dyDescent="0.2">
      <c r="A4" s="52" t="s">
        <v>104</v>
      </c>
      <c r="B4" s="40" t="s">
        <v>2</v>
      </c>
      <c r="C4" s="41">
        <v>114.4</v>
      </c>
      <c r="D4" s="41">
        <v>59.9</v>
      </c>
      <c r="E4" s="41">
        <v>0.15</v>
      </c>
      <c r="F4" s="41">
        <v>0.32</v>
      </c>
      <c r="G4" s="64">
        <f t="shared" ref="G4:G67" si="0">F4/E4</f>
        <v>2.1333333333333333</v>
      </c>
      <c r="H4" s="64">
        <f t="shared" ref="H4:H67" si="1">D4/C4</f>
        <v>0.52360139860139854</v>
      </c>
      <c r="I4" s="42">
        <v>1.0699999999999999E-5</v>
      </c>
      <c r="J4" s="41">
        <v>3.01</v>
      </c>
      <c r="K4" s="41">
        <v>1</v>
      </c>
      <c r="L4" s="43">
        <v>2</v>
      </c>
      <c r="M4" s="44" t="s">
        <v>1</v>
      </c>
    </row>
    <row r="5" spans="1:13" ht="18" x14ac:dyDescent="0.2">
      <c r="A5" s="52" t="s">
        <v>104</v>
      </c>
      <c r="B5" s="45" t="s">
        <v>3</v>
      </c>
      <c r="C5" s="41">
        <v>583.9</v>
      </c>
      <c r="D5" s="41">
        <v>310</v>
      </c>
      <c r="E5" s="41">
        <v>0.3</v>
      </c>
      <c r="F5" s="41">
        <v>0.35</v>
      </c>
      <c r="G5" s="64">
        <f t="shared" si="0"/>
        <v>1.1666666666666667</v>
      </c>
      <c r="H5" s="64">
        <f t="shared" si="1"/>
        <v>0.53091282753896218</v>
      </c>
      <c r="I5" s="42">
        <v>1.9199999999999998E-2</v>
      </c>
      <c r="J5" s="41">
        <v>2.96</v>
      </c>
      <c r="K5" s="41">
        <v>1</v>
      </c>
      <c r="L5" s="43">
        <v>2</v>
      </c>
      <c r="M5" s="44" t="s">
        <v>1</v>
      </c>
    </row>
    <row r="6" spans="1:13" ht="28" x14ac:dyDescent="0.2">
      <c r="A6" s="52" t="s">
        <v>104</v>
      </c>
      <c r="B6" s="45" t="s">
        <v>4</v>
      </c>
      <c r="C6" s="41">
        <v>47.2</v>
      </c>
      <c r="D6" s="41">
        <v>27.7</v>
      </c>
      <c r="E6" s="41">
        <v>0.18</v>
      </c>
      <c r="F6" s="41">
        <v>0.41</v>
      </c>
      <c r="G6" s="64">
        <f t="shared" si="0"/>
        <v>2.2777777777777777</v>
      </c>
      <c r="H6" s="64">
        <f t="shared" si="1"/>
        <v>0.58686440677966101</v>
      </c>
      <c r="I6" s="42">
        <v>3.1999999999999999E-6</v>
      </c>
      <c r="J6" s="41">
        <v>3.42</v>
      </c>
      <c r="K6" s="41">
        <v>1</v>
      </c>
      <c r="L6" s="43">
        <v>2</v>
      </c>
      <c r="M6" s="44" t="s">
        <v>1</v>
      </c>
    </row>
    <row r="7" spans="1:13" ht="18" x14ac:dyDescent="0.2">
      <c r="A7" s="52" t="s">
        <v>104</v>
      </c>
      <c r="B7" s="45" t="s">
        <v>5</v>
      </c>
      <c r="C7" s="41">
        <v>252.8</v>
      </c>
      <c r="D7" s="41">
        <v>121</v>
      </c>
      <c r="E7" s="41">
        <v>0.47</v>
      </c>
      <c r="F7" s="41">
        <v>1.0900000000000001</v>
      </c>
      <c r="G7" s="64">
        <f t="shared" si="0"/>
        <v>2.3191489361702131</v>
      </c>
      <c r="H7" s="64">
        <f t="shared" si="1"/>
        <v>0.47863924050632911</v>
      </c>
      <c r="I7" s="42">
        <v>5.0899999999999996E-9</v>
      </c>
      <c r="J7" s="41">
        <v>3.26</v>
      </c>
      <c r="K7" s="41">
        <v>1</v>
      </c>
      <c r="L7" s="43">
        <v>1</v>
      </c>
      <c r="M7" s="44" t="s">
        <v>6</v>
      </c>
    </row>
    <row r="8" spans="1:13" ht="28" x14ac:dyDescent="0.2">
      <c r="A8" s="52" t="s">
        <v>104</v>
      </c>
      <c r="B8" s="45" t="s">
        <v>7</v>
      </c>
      <c r="C8" s="41">
        <v>831</v>
      </c>
      <c r="D8" s="41">
        <v>449</v>
      </c>
      <c r="E8" s="41">
        <v>0.24</v>
      </c>
      <c r="F8" s="41">
        <v>0.35</v>
      </c>
      <c r="G8" s="64">
        <f t="shared" si="0"/>
        <v>1.4583333333333333</v>
      </c>
      <c r="H8" s="64">
        <f t="shared" si="1"/>
        <v>0.54031287605294831</v>
      </c>
      <c r="I8" s="42">
        <v>1.1200000000000001E-6</v>
      </c>
      <c r="J8" s="41">
        <v>3.22</v>
      </c>
      <c r="K8" s="41">
        <v>1</v>
      </c>
      <c r="L8" s="43">
        <v>1</v>
      </c>
      <c r="M8" s="44">
        <v>26</v>
      </c>
    </row>
    <row r="9" spans="1:13" ht="18" x14ac:dyDescent="0.2">
      <c r="A9" s="52" t="s">
        <v>104</v>
      </c>
      <c r="B9" s="45" t="s">
        <v>8</v>
      </c>
      <c r="C9" s="41">
        <v>342</v>
      </c>
      <c r="D9" s="41">
        <v>194</v>
      </c>
      <c r="E9" s="41">
        <v>0.41</v>
      </c>
      <c r="F9" s="41">
        <v>1.25</v>
      </c>
      <c r="G9" s="64">
        <f t="shared" si="0"/>
        <v>3.0487804878048781</v>
      </c>
      <c r="H9" s="64">
        <f t="shared" si="1"/>
        <v>0.56725146198830412</v>
      </c>
      <c r="I9" s="42">
        <v>2.08E-6</v>
      </c>
      <c r="J9" s="41">
        <v>3.13</v>
      </c>
      <c r="K9" s="41">
        <v>1</v>
      </c>
      <c r="L9" s="43">
        <v>2</v>
      </c>
      <c r="M9" s="44" t="s">
        <v>9</v>
      </c>
    </row>
    <row r="10" spans="1:13" ht="28" x14ac:dyDescent="0.2">
      <c r="A10" s="52" t="s">
        <v>104</v>
      </c>
      <c r="B10" s="45" t="s">
        <v>10</v>
      </c>
      <c r="C10" s="41">
        <v>1659</v>
      </c>
      <c r="D10" s="41">
        <v>727</v>
      </c>
      <c r="E10" s="41">
        <v>0.09</v>
      </c>
      <c r="F10" s="41">
        <v>0.18</v>
      </c>
      <c r="G10" s="64">
        <f t="shared" si="0"/>
        <v>2</v>
      </c>
      <c r="H10" s="64">
        <f t="shared" si="1"/>
        <v>0.43821579264617239</v>
      </c>
      <c r="I10" s="42">
        <v>2.93E-9</v>
      </c>
      <c r="J10" s="41">
        <v>3.1</v>
      </c>
      <c r="K10" s="41">
        <v>1</v>
      </c>
      <c r="L10" s="43">
        <v>2</v>
      </c>
      <c r="M10" s="44">
        <v>29</v>
      </c>
    </row>
    <row r="11" spans="1:13" ht="28" x14ac:dyDescent="0.2">
      <c r="A11" s="52" t="s">
        <v>104</v>
      </c>
      <c r="B11" s="45" t="s">
        <v>11</v>
      </c>
      <c r="C11" s="41">
        <v>64.8</v>
      </c>
      <c r="D11" s="41">
        <v>30.7</v>
      </c>
      <c r="E11" s="41">
        <v>0.12</v>
      </c>
      <c r="F11" s="41">
        <v>0.42</v>
      </c>
      <c r="G11" s="64">
        <f t="shared" si="0"/>
        <v>3.5</v>
      </c>
      <c r="H11" s="64">
        <f t="shared" si="1"/>
        <v>0.47376543209876543</v>
      </c>
      <c r="I11" s="42">
        <v>6.1E-6</v>
      </c>
      <c r="J11" s="41">
        <v>3.1</v>
      </c>
      <c r="K11" s="41">
        <v>1</v>
      </c>
      <c r="L11" s="43">
        <v>2</v>
      </c>
      <c r="M11" s="44" t="s">
        <v>1</v>
      </c>
    </row>
    <row r="12" spans="1:13" ht="18" x14ac:dyDescent="0.2">
      <c r="A12" s="52" t="s">
        <v>104</v>
      </c>
      <c r="B12" s="45" t="s">
        <v>12</v>
      </c>
      <c r="C12" s="41">
        <v>224.2</v>
      </c>
      <c r="D12" s="41">
        <v>97.8</v>
      </c>
      <c r="E12" s="41">
        <v>0.66</v>
      </c>
      <c r="F12" s="41">
        <v>2.31</v>
      </c>
      <c r="G12" s="64">
        <f t="shared" si="0"/>
        <v>3.5</v>
      </c>
      <c r="H12" s="64">
        <f t="shared" si="1"/>
        <v>0.43621766280107049</v>
      </c>
      <c r="I12" s="42">
        <v>1.0500000000000001E-2</v>
      </c>
      <c r="J12" s="41">
        <v>3.01</v>
      </c>
      <c r="K12" s="41">
        <v>1</v>
      </c>
      <c r="L12" s="43">
        <v>2</v>
      </c>
      <c r="M12" s="44">
        <v>30</v>
      </c>
    </row>
    <row r="13" spans="1:13" ht="28" x14ac:dyDescent="0.2">
      <c r="A13" s="52" t="s">
        <v>104</v>
      </c>
      <c r="B13" s="45" t="s">
        <v>13</v>
      </c>
      <c r="C13" s="41">
        <v>912.57</v>
      </c>
      <c r="D13" s="41">
        <v>289</v>
      </c>
      <c r="E13" s="41">
        <v>0.08</v>
      </c>
      <c r="F13" s="41">
        <v>0.13</v>
      </c>
      <c r="G13" s="64">
        <f t="shared" si="0"/>
        <v>1.625</v>
      </c>
      <c r="H13" s="64">
        <f t="shared" si="1"/>
        <v>0.31668803489047415</v>
      </c>
      <c r="I13" s="42">
        <v>3.4400000000000003E-5</v>
      </c>
      <c r="J13" s="41">
        <v>2.91</v>
      </c>
      <c r="K13" s="41">
        <v>1</v>
      </c>
      <c r="L13" s="43">
        <v>1</v>
      </c>
      <c r="M13" s="44">
        <v>31</v>
      </c>
    </row>
    <row r="14" spans="1:13" ht="18" x14ac:dyDescent="0.2">
      <c r="A14" s="52" t="s">
        <v>104</v>
      </c>
      <c r="B14" s="45" t="s">
        <v>14</v>
      </c>
      <c r="C14" s="41">
        <v>1193</v>
      </c>
      <c r="D14" s="41">
        <v>790</v>
      </c>
      <c r="E14" s="41">
        <v>0.22</v>
      </c>
      <c r="F14" s="41">
        <v>0.25</v>
      </c>
      <c r="G14" s="64">
        <f t="shared" si="0"/>
        <v>1.1363636363636365</v>
      </c>
      <c r="H14" s="64">
        <f t="shared" si="1"/>
        <v>0.66219614417435035</v>
      </c>
      <c r="I14" s="46" t="s">
        <v>15</v>
      </c>
      <c r="J14" s="41">
        <v>3</v>
      </c>
      <c r="K14" s="41">
        <v>1</v>
      </c>
      <c r="L14" s="43">
        <v>2</v>
      </c>
      <c r="M14" s="44">
        <v>32</v>
      </c>
    </row>
    <row r="15" spans="1:13" ht="18" x14ac:dyDescent="0.2">
      <c r="A15" s="52" t="s">
        <v>104</v>
      </c>
      <c r="B15" s="45" t="s">
        <v>16</v>
      </c>
      <c r="C15" s="41">
        <v>330</v>
      </c>
      <c r="D15" s="41">
        <v>210</v>
      </c>
      <c r="E15" s="41">
        <v>0.2</v>
      </c>
      <c r="F15" s="41">
        <v>0.23</v>
      </c>
      <c r="G15" s="64">
        <f t="shared" si="0"/>
        <v>1.1499999999999999</v>
      </c>
      <c r="H15" s="64">
        <f t="shared" si="1"/>
        <v>0.63636363636363635</v>
      </c>
      <c r="I15" s="46" t="s">
        <v>15</v>
      </c>
      <c r="J15" s="41">
        <v>3</v>
      </c>
      <c r="K15" s="41">
        <v>1</v>
      </c>
      <c r="L15" s="43">
        <v>2</v>
      </c>
      <c r="M15" s="44">
        <v>33</v>
      </c>
    </row>
    <row r="16" spans="1:13" ht="18" x14ac:dyDescent="0.2">
      <c r="A16" s="52" t="s">
        <v>104</v>
      </c>
      <c r="B16" s="45" t="s">
        <v>17</v>
      </c>
      <c r="C16" s="41">
        <v>522</v>
      </c>
      <c r="D16" s="41">
        <v>316</v>
      </c>
      <c r="E16" s="41">
        <v>0.27</v>
      </c>
      <c r="F16" s="41">
        <v>0.3</v>
      </c>
      <c r="G16" s="64">
        <f t="shared" si="0"/>
        <v>1.1111111111111109</v>
      </c>
      <c r="H16" s="64">
        <f t="shared" si="1"/>
        <v>0.6053639846743295</v>
      </c>
      <c r="I16" s="46" t="s">
        <v>15</v>
      </c>
      <c r="J16" s="41">
        <v>3</v>
      </c>
      <c r="K16" s="41">
        <v>1</v>
      </c>
      <c r="L16" s="43">
        <v>2</v>
      </c>
      <c r="M16" s="44">
        <v>33</v>
      </c>
    </row>
    <row r="17" spans="1:13" ht="18" x14ac:dyDescent="0.2">
      <c r="A17" s="52" t="s">
        <v>104</v>
      </c>
      <c r="B17" s="45" t="s">
        <v>18</v>
      </c>
      <c r="C17" s="41">
        <v>310</v>
      </c>
      <c r="D17" s="41">
        <v>206</v>
      </c>
      <c r="E17" s="41">
        <v>0.6</v>
      </c>
      <c r="F17" s="41">
        <v>0.85</v>
      </c>
      <c r="G17" s="64">
        <f t="shared" si="0"/>
        <v>1.4166666666666667</v>
      </c>
      <c r="H17" s="64">
        <f t="shared" si="1"/>
        <v>0.6645161290322581</v>
      </c>
      <c r="I17" s="46" t="s">
        <v>15</v>
      </c>
      <c r="J17" s="41">
        <v>3</v>
      </c>
      <c r="K17" s="41">
        <v>1</v>
      </c>
      <c r="L17" s="43">
        <v>2</v>
      </c>
      <c r="M17" s="44">
        <v>33</v>
      </c>
    </row>
    <row r="18" spans="1:13" ht="28" x14ac:dyDescent="0.2">
      <c r="A18" s="52" t="s">
        <v>104</v>
      </c>
      <c r="B18" s="45" t="s">
        <v>19</v>
      </c>
      <c r="C18" s="41">
        <v>448</v>
      </c>
      <c r="D18" s="41">
        <v>245</v>
      </c>
      <c r="E18" s="41">
        <v>0.18</v>
      </c>
      <c r="F18" s="41">
        <v>0.45</v>
      </c>
      <c r="G18" s="64">
        <f t="shared" si="0"/>
        <v>2.5</v>
      </c>
      <c r="H18" s="64">
        <f t="shared" si="1"/>
        <v>0.546875</v>
      </c>
      <c r="I18" s="42">
        <v>2.6699999999999998E-5</v>
      </c>
      <c r="J18" s="41">
        <v>2.91</v>
      </c>
      <c r="K18" s="41">
        <v>1</v>
      </c>
      <c r="L18" s="43">
        <v>2</v>
      </c>
      <c r="M18" s="44">
        <v>34</v>
      </c>
    </row>
    <row r="19" spans="1:13" ht="28" x14ac:dyDescent="0.2">
      <c r="A19" s="52" t="s">
        <v>104</v>
      </c>
      <c r="B19" s="45" t="s">
        <v>20</v>
      </c>
      <c r="C19" s="41">
        <v>865</v>
      </c>
      <c r="D19" s="41">
        <v>395</v>
      </c>
      <c r="E19" s="41">
        <v>0.09</v>
      </c>
      <c r="F19" s="41">
        <v>0.15</v>
      </c>
      <c r="G19" s="64">
        <f t="shared" si="0"/>
        <v>1.6666666666666667</v>
      </c>
      <c r="H19" s="64">
        <f t="shared" si="1"/>
        <v>0.45664739884393063</v>
      </c>
      <c r="I19" s="42">
        <v>2.29E-8</v>
      </c>
      <c r="J19" s="41">
        <v>2.97</v>
      </c>
      <c r="K19" s="41">
        <v>1</v>
      </c>
      <c r="L19" s="43">
        <v>2</v>
      </c>
      <c r="M19" s="44">
        <v>35</v>
      </c>
    </row>
    <row r="20" spans="1:13" ht="28" x14ac:dyDescent="0.2">
      <c r="A20" s="52" t="s">
        <v>104</v>
      </c>
      <c r="B20" s="45" t="s">
        <v>21</v>
      </c>
      <c r="C20" s="41">
        <v>1010</v>
      </c>
      <c r="D20" s="41">
        <v>700</v>
      </c>
      <c r="E20" s="41">
        <v>0.18</v>
      </c>
      <c r="F20" s="41">
        <v>0.189</v>
      </c>
      <c r="G20" s="64">
        <f t="shared" si="0"/>
        <v>1.05</v>
      </c>
      <c r="H20" s="64">
        <f t="shared" si="1"/>
        <v>0.69306930693069302</v>
      </c>
      <c r="I20" s="42">
        <v>3.8E-3</v>
      </c>
      <c r="J20" s="41">
        <v>3.01</v>
      </c>
      <c r="K20" s="41">
        <v>1</v>
      </c>
      <c r="L20" s="43">
        <v>2</v>
      </c>
      <c r="M20" s="44">
        <v>36</v>
      </c>
    </row>
    <row r="21" spans="1:13" ht="28" x14ac:dyDescent="0.2">
      <c r="A21" s="52" t="s">
        <v>104</v>
      </c>
      <c r="B21" s="45" t="s">
        <v>22</v>
      </c>
      <c r="C21" s="41">
        <v>887</v>
      </c>
      <c r="D21" s="41">
        <v>450</v>
      </c>
      <c r="E21" s="41">
        <v>0.13</v>
      </c>
      <c r="F21" s="41">
        <v>0.38</v>
      </c>
      <c r="G21" s="64">
        <f t="shared" si="0"/>
        <v>2.9230769230769229</v>
      </c>
      <c r="H21" s="64">
        <f t="shared" si="1"/>
        <v>0.50732807215332587</v>
      </c>
      <c r="I21" s="42">
        <v>8.0000000000000002E-3</v>
      </c>
      <c r="J21" s="41">
        <v>2.94</v>
      </c>
      <c r="K21" s="41">
        <v>1</v>
      </c>
      <c r="L21" s="43">
        <v>2</v>
      </c>
      <c r="M21" s="44">
        <v>37</v>
      </c>
    </row>
    <row r="22" spans="1:13" ht="42" x14ac:dyDescent="0.2">
      <c r="A22" s="52" t="s">
        <v>104</v>
      </c>
      <c r="B22" s="45" t="s">
        <v>23</v>
      </c>
      <c r="C22" s="41">
        <v>800</v>
      </c>
      <c r="D22" s="41">
        <v>572</v>
      </c>
      <c r="E22" s="41">
        <v>0.17</v>
      </c>
      <c r="F22" s="41">
        <v>0.25</v>
      </c>
      <c r="G22" s="64">
        <f t="shared" si="0"/>
        <v>1.4705882352941175</v>
      </c>
      <c r="H22" s="64">
        <f t="shared" si="1"/>
        <v>0.71499999999999997</v>
      </c>
      <c r="I22" s="42">
        <v>6.0000000000000002E-6</v>
      </c>
      <c r="J22" s="41">
        <v>3.25</v>
      </c>
      <c r="K22" s="41">
        <v>1</v>
      </c>
      <c r="L22" s="43">
        <v>2</v>
      </c>
      <c r="M22" s="44" t="s">
        <v>24</v>
      </c>
    </row>
    <row r="23" spans="1:13" ht="28" x14ac:dyDescent="0.2">
      <c r="A23" s="52" t="s">
        <v>104</v>
      </c>
      <c r="B23" s="45" t="s">
        <v>25</v>
      </c>
      <c r="C23" s="41">
        <v>305</v>
      </c>
      <c r="D23" s="41">
        <v>145</v>
      </c>
      <c r="E23" s="41">
        <v>1</v>
      </c>
      <c r="F23" s="41">
        <v>2.52</v>
      </c>
      <c r="G23" s="64">
        <f t="shared" si="0"/>
        <v>2.52</v>
      </c>
      <c r="H23" s="64">
        <f t="shared" si="1"/>
        <v>0.47540983606557374</v>
      </c>
      <c r="I23" s="42">
        <v>1.8300000000000001E-5</v>
      </c>
      <c r="J23" s="41">
        <v>2.94</v>
      </c>
      <c r="K23" s="41">
        <v>1</v>
      </c>
      <c r="L23" s="43">
        <v>2</v>
      </c>
      <c r="M23" s="44">
        <v>40</v>
      </c>
    </row>
    <row r="24" spans="1:13" ht="28" x14ac:dyDescent="0.2">
      <c r="A24" s="52" t="s">
        <v>104</v>
      </c>
      <c r="B24" s="45" t="s">
        <v>26</v>
      </c>
      <c r="C24" s="41">
        <v>508.7</v>
      </c>
      <c r="D24" s="41">
        <v>300</v>
      </c>
      <c r="E24" s="41">
        <v>0.16800000000000001</v>
      </c>
      <c r="F24" s="41">
        <v>0.22</v>
      </c>
      <c r="G24" s="64">
        <f t="shared" si="0"/>
        <v>1.3095238095238095</v>
      </c>
      <c r="H24" s="64">
        <f t="shared" si="1"/>
        <v>0.58973854924316893</v>
      </c>
      <c r="I24" s="42">
        <v>5.8999999999999999E-3</v>
      </c>
      <c r="J24" s="41">
        <v>3.31</v>
      </c>
      <c r="K24" s="41">
        <v>1</v>
      </c>
      <c r="L24" s="43">
        <v>2</v>
      </c>
      <c r="M24" s="44">
        <v>36</v>
      </c>
    </row>
    <row r="25" spans="1:13" ht="28" x14ac:dyDescent="0.2">
      <c r="A25" s="52" t="s">
        <v>104</v>
      </c>
      <c r="B25" s="45" t="s">
        <v>27</v>
      </c>
      <c r="C25" s="41">
        <v>530</v>
      </c>
      <c r="D25" s="41">
        <v>259</v>
      </c>
      <c r="E25" s="41">
        <v>0.41</v>
      </c>
      <c r="F25" s="41">
        <v>0.63</v>
      </c>
      <c r="G25" s="64">
        <f t="shared" si="0"/>
        <v>1.5365853658536586</v>
      </c>
      <c r="H25" s="64">
        <f t="shared" si="1"/>
        <v>0.48867924528301887</v>
      </c>
      <c r="I25" s="42">
        <v>2.83E-6</v>
      </c>
      <c r="J25" s="41">
        <v>3.14</v>
      </c>
      <c r="K25" s="41">
        <v>1</v>
      </c>
      <c r="L25" s="43">
        <v>2</v>
      </c>
      <c r="M25" s="44">
        <v>41</v>
      </c>
    </row>
    <row r="26" spans="1:13" ht="18" x14ac:dyDescent="0.2">
      <c r="A26" s="52" t="s">
        <v>104</v>
      </c>
      <c r="B26" s="45" t="s">
        <v>28</v>
      </c>
      <c r="C26" s="41">
        <v>1094</v>
      </c>
      <c r="D26" s="41">
        <v>700</v>
      </c>
      <c r="E26" s="41">
        <v>0.18</v>
      </c>
      <c r="F26" s="41">
        <v>0.38</v>
      </c>
      <c r="G26" s="64">
        <f t="shared" si="0"/>
        <v>2.1111111111111112</v>
      </c>
      <c r="H26" s="64">
        <f t="shared" si="1"/>
        <v>0.63985374771480807</v>
      </c>
      <c r="I26" s="42">
        <v>1.4E-3</v>
      </c>
      <c r="J26" s="41">
        <v>3.39</v>
      </c>
      <c r="K26" s="41">
        <v>1</v>
      </c>
      <c r="L26" s="43">
        <v>2</v>
      </c>
      <c r="M26" s="44" t="s">
        <v>29</v>
      </c>
    </row>
    <row r="27" spans="1:13" ht="28" x14ac:dyDescent="0.2">
      <c r="A27" s="52" t="s">
        <v>104</v>
      </c>
      <c r="B27" s="45" t="s">
        <v>30</v>
      </c>
      <c r="C27" s="41">
        <v>240</v>
      </c>
      <c r="D27" s="41">
        <v>158</v>
      </c>
      <c r="E27" s="41">
        <v>0.4</v>
      </c>
      <c r="F27" s="41">
        <v>0.4</v>
      </c>
      <c r="G27" s="64">
        <f t="shared" si="0"/>
        <v>1</v>
      </c>
      <c r="H27" s="64">
        <f t="shared" si="1"/>
        <v>0.65833333333333333</v>
      </c>
      <c r="I27" s="42">
        <v>1.6799999999999998E-5</v>
      </c>
      <c r="J27" s="41">
        <v>2.95</v>
      </c>
      <c r="K27" s="41">
        <v>1</v>
      </c>
      <c r="L27" s="43">
        <v>2</v>
      </c>
      <c r="M27" s="44">
        <v>43</v>
      </c>
    </row>
    <row r="28" spans="1:13" ht="28" x14ac:dyDescent="0.2">
      <c r="A28" s="52" t="s">
        <v>104</v>
      </c>
      <c r="B28" s="45" t="s">
        <v>31</v>
      </c>
      <c r="C28" s="41">
        <v>1286.5899999999999</v>
      </c>
      <c r="D28" s="41">
        <v>635.29999999999995</v>
      </c>
      <c r="E28" s="41">
        <v>0.14000000000000001</v>
      </c>
      <c r="F28" s="41">
        <v>0.32</v>
      </c>
      <c r="G28" s="64">
        <f t="shared" si="0"/>
        <v>2.2857142857142856</v>
      </c>
      <c r="H28" s="64">
        <f t="shared" si="1"/>
        <v>0.49378589915979448</v>
      </c>
      <c r="I28" s="42">
        <v>4.0000000000000003E-5</v>
      </c>
      <c r="J28" s="41">
        <v>2.79</v>
      </c>
      <c r="K28" s="41">
        <v>1</v>
      </c>
      <c r="L28" s="43">
        <v>1</v>
      </c>
      <c r="M28" s="44">
        <v>44</v>
      </c>
    </row>
    <row r="29" spans="1:13" ht="18" x14ac:dyDescent="0.2">
      <c r="A29" s="52" t="s">
        <v>104</v>
      </c>
      <c r="B29" s="45" t="s">
        <v>32</v>
      </c>
      <c r="C29" s="41">
        <v>575.20000000000005</v>
      </c>
      <c r="D29" s="41">
        <v>277.8</v>
      </c>
      <c r="E29" s="41">
        <v>0.2</v>
      </c>
      <c r="F29" s="41">
        <v>0.3</v>
      </c>
      <c r="G29" s="64">
        <f t="shared" si="0"/>
        <v>1.4999999999999998</v>
      </c>
      <c r="H29" s="64">
        <f t="shared" si="1"/>
        <v>0.48296244784422809</v>
      </c>
      <c r="I29" s="42">
        <v>4.8999999999999997E-6</v>
      </c>
      <c r="J29" s="41">
        <v>3.26</v>
      </c>
      <c r="K29" s="41">
        <v>1</v>
      </c>
      <c r="L29" s="43">
        <v>2</v>
      </c>
      <c r="M29" s="44">
        <v>45</v>
      </c>
    </row>
    <row r="30" spans="1:13" ht="28" x14ac:dyDescent="0.2">
      <c r="A30" s="52" t="s">
        <v>104</v>
      </c>
      <c r="B30" s="45" t="s">
        <v>33</v>
      </c>
      <c r="C30" s="41">
        <v>1412.5</v>
      </c>
      <c r="D30" s="41">
        <v>790</v>
      </c>
      <c r="E30" s="41">
        <v>0.2</v>
      </c>
      <c r="F30" s="41">
        <v>0.34</v>
      </c>
      <c r="G30" s="64">
        <f t="shared" si="0"/>
        <v>1.7</v>
      </c>
      <c r="H30" s="64">
        <f t="shared" si="1"/>
        <v>0.55929203539823014</v>
      </c>
      <c r="I30" s="42">
        <v>1.2999999999999999E-5</v>
      </c>
      <c r="J30" s="41">
        <v>2.9</v>
      </c>
      <c r="K30" s="41">
        <v>1</v>
      </c>
      <c r="L30" s="43">
        <v>2</v>
      </c>
      <c r="M30" s="44">
        <v>46</v>
      </c>
    </row>
    <row r="31" spans="1:13" ht="28" x14ac:dyDescent="0.2">
      <c r="A31" s="52" t="s">
        <v>104</v>
      </c>
      <c r="B31" s="45" t="s">
        <v>34</v>
      </c>
      <c r="C31" s="41">
        <v>440</v>
      </c>
      <c r="D31" s="41">
        <v>262</v>
      </c>
      <c r="E31" s="41">
        <v>0.06</v>
      </c>
      <c r="F31" s="41">
        <v>0.08</v>
      </c>
      <c r="G31" s="64">
        <f t="shared" si="0"/>
        <v>1.3333333333333335</v>
      </c>
      <c r="H31" s="64">
        <f t="shared" si="1"/>
        <v>0.59545454545454546</v>
      </c>
      <c r="I31" s="42">
        <v>1.03E-8</v>
      </c>
      <c r="J31" s="41">
        <v>3.11</v>
      </c>
      <c r="K31" s="41">
        <v>1</v>
      </c>
      <c r="L31" s="43">
        <v>1</v>
      </c>
      <c r="M31" s="44">
        <v>47</v>
      </c>
    </row>
    <row r="32" spans="1:13" ht="28" x14ac:dyDescent="0.2">
      <c r="A32" s="52" t="s">
        <v>104</v>
      </c>
      <c r="B32" s="45" t="s">
        <v>35</v>
      </c>
      <c r="C32" s="41">
        <v>545</v>
      </c>
      <c r="D32" s="41">
        <v>340</v>
      </c>
      <c r="E32" s="41">
        <v>0.04</v>
      </c>
      <c r="F32" s="41">
        <v>0.04</v>
      </c>
      <c r="G32" s="64">
        <f t="shared" si="0"/>
        <v>1</v>
      </c>
      <c r="H32" s="64">
        <f t="shared" si="1"/>
        <v>0.62385321100917435</v>
      </c>
      <c r="I32" s="42">
        <v>1.01E-5</v>
      </c>
      <c r="J32" s="41">
        <v>3.12</v>
      </c>
      <c r="K32" s="41">
        <v>1</v>
      </c>
      <c r="L32" s="43">
        <v>2</v>
      </c>
      <c r="M32" s="44">
        <v>48</v>
      </c>
    </row>
    <row r="33" spans="1:13" ht="18" x14ac:dyDescent="0.2">
      <c r="A33" s="52" t="s">
        <v>104</v>
      </c>
      <c r="B33" s="45" t="s">
        <v>36</v>
      </c>
      <c r="C33" s="41">
        <v>260</v>
      </c>
      <c r="D33" s="41">
        <v>160</v>
      </c>
      <c r="E33" s="41">
        <v>0.25</v>
      </c>
      <c r="F33" s="41">
        <v>0.6</v>
      </c>
      <c r="G33" s="64">
        <f t="shared" si="0"/>
        <v>2.4</v>
      </c>
      <c r="H33" s="64">
        <f t="shared" si="1"/>
        <v>0.61538461538461542</v>
      </c>
      <c r="I33" s="42">
        <v>1.3199999999999999E-7</v>
      </c>
      <c r="J33" s="41">
        <v>2.93</v>
      </c>
      <c r="K33" s="41">
        <v>1</v>
      </c>
      <c r="L33" s="43">
        <v>2</v>
      </c>
      <c r="M33" s="44">
        <v>36</v>
      </c>
    </row>
    <row r="34" spans="1:13" ht="18" x14ac:dyDescent="0.2">
      <c r="A34" s="52" t="s">
        <v>104</v>
      </c>
      <c r="B34" s="45" t="s">
        <v>37</v>
      </c>
      <c r="C34" s="41">
        <v>1422.8</v>
      </c>
      <c r="D34" s="41">
        <v>825</v>
      </c>
      <c r="E34" s="41">
        <v>0.14000000000000001</v>
      </c>
      <c r="F34" s="41">
        <v>0.3</v>
      </c>
      <c r="G34" s="64">
        <f t="shared" si="0"/>
        <v>2.1428571428571428</v>
      </c>
      <c r="H34" s="64">
        <f t="shared" si="1"/>
        <v>0.57984256395839195</v>
      </c>
      <c r="I34" s="42">
        <v>1.3699999999999999E-5</v>
      </c>
      <c r="J34" s="41">
        <v>3.09</v>
      </c>
      <c r="K34" s="41">
        <v>1</v>
      </c>
      <c r="L34" s="43">
        <v>2</v>
      </c>
      <c r="M34" s="44">
        <v>49</v>
      </c>
    </row>
    <row r="35" spans="1:13" ht="18" x14ac:dyDescent="0.2">
      <c r="A35" s="52" t="s">
        <v>104</v>
      </c>
      <c r="B35" s="45" t="s">
        <v>38</v>
      </c>
      <c r="C35" s="41">
        <v>997</v>
      </c>
      <c r="D35" s="41">
        <v>600</v>
      </c>
      <c r="E35" s="41">
        <v>0.23</v>
      </c>
      <c r="F35" s="41">
        <v>0.24</v>
      </c>
      <c r="G35" s="64">
        <f t="shared" si="0"/>
        <v>1.0434782608695652</v>
      </c>
      <c r="H35" s="64">
        <f t="shared" si="1"/>
        <v>0.60180541624874628</v>
      </c>
      <c r="I35" s="42">
        <v>5.0000000000000002E-5</v>
      </c>
      <c r="J35" s="41">
        <v>2.82</v>
      </c>
      <c r="K35" s="41">
        <v>1</v>
      </c>
      <c r="L35" s="43">
        <v>2</v>
      </c>
      <c r="M35" s="44" t="s">
        <v>39</v>
      </c>
    </row>
    <row r="36" spans="1:13" ht="29" thickBot="1" x14ac:dyDescent="0.25">
      <c r="A36" s="52" t="s">
        <v>104</v>
      </c>
      <c r="B36" s="47" t="s">
        <v>40</v>
      </c>
      <c r="C36" s="48">
        <v>106.1</v>
      </c>
      <c r="D36" s="48">
        <v>53.9</v>
      </c>
      <c r="E36" s="48">
        <v>0.21</v>
      </c>
      <c r="F36" s="48">
        <v>0.41</v>
      </c>
      <c r="G36" s="64">
        <f t="shared" si="0"/>
        <v>1.9523809523809523</v>
      </c>
      <c r="H36" s="64">
        <f t="shared" si="1"/>
        <v>0.5080113100848257</v>
      </c>
      <c r="I36" s="49">
        <v>7.3000000000000004E-6</v>
      </c>
      <c r="J36" s="48">
        <v>3</v>
      </c>
      <c r="K36" s="48">
        <v>1</v>
      </c>
      <c r="L36" s="50">
        <v>2</v>
      </c>
      <c r="M36" s="51" t="s">
        <v>1</v>
      </c>
    </row>
    <row r="37" spans="1:13" ht="18" hidden="1" x14ac:dyDescent="0.2">
      <c r="A37" s="33" t="s">
        <v>103</v>
      </c>
      <c r="B37" s="1" t="s">
        <v>41</v>
      </c>
      <c r="C37" s="2">
        <v>183</v>
      </c>
      <c r="D37" s="2">
        <v>143</v>
      </c>
      <c r="E37" s="2">
        <v>0.46</v>
      </c>
      <c r="F37" s="2">
        <v>0.1</v>
      </c>
      <c r="G37" s="67">
        <f t="shared" si="0"/>
        <v>0.21739130434782608</v>
      </c>
      <c r="H37" s="67">
        <f t="shared" si="1"/>
        <v>0.78142076502732238</v>
      </c>
      <c r="I37" s="3" t="s">
        <v>15</v>
      </c>
      <c r="J37" s="2">
        <v>3</v>
      </c>
      <c r="K37" s="2">
        <v>1</v>
      </c>
      <c r="L37" s="4">
        <v>2</v>
      </c>
      <c r="M37" s="5">
        <v>74</v>
      </c>
    </row>
    <row r="38" spans="1:13" ht="28" hidden="1" x14ac:dyDescent="0.2">
      <c r="A38" s="33" t="s">
        <v>103</v>
      </c>
      <c r="B38" s="6" t="s">
        <v>42</v>
      </c>
      <c r="C38" s="7">
        <v>158</v>
      </c>
      <c r="D38" s="7">
        <v>134</v>
      </c>
      <c r="E38" s="7">
        <v>0.45</v>
      </c>
      <c r="F38" s="7">
        <v>0.2</v>
      </c>
      <c r="G38" s="68">
        <f t="shared" si="0"/>
        <v>0.44444444444444448</v>
      </c>
      <c r="H38" s="68">
        <f t="shared" si="1"/>
        <v>0.84810126582278478</v>
      </c>
      <c r="I38" s="8">
        <v>9.4599999999999992E-6</v>
      </c>
      <c r="J38" s="7">
        <v>3</v>
      </c>
      <c r="K38" s="7">
        <v>1</v>
      </c>
      <c r="L38" s="9">
        <v>2</v>
      </c>
      <c r="M38" s="10">
        <v>75</v>
      </c>
    </row>
    <row r="39" spans="1:13" ht="28" hidden="1" x14ac:dyDescent="0.2">
      <c r="A39" s="33" t="s">
        <v>103</v>
      </c>
      <c r="B39" s="6" t="s">
        <v>43</v>
      </c>
      <c r="C39" s="7">
        <v>1317</v>
      </c>
      <c r="D39" s="7">
        <v>678.6</v>
      </c>
      <c r="E39" s="7">
        <v>0.2</v>
      </c>
      <c r="F39" s="7">
        <v>0.12</v>
      </c>
      <c r="G39" s="68">
        <f t="shared" si="0"/>
        <v>0.6</v>
      </c>
      <c r="H39" s="68">
        <f t="shared" si="1"/>
        <v>0.51526195899772209</v>
      </c>
      <c r="I39" s="8">
        <v>1.6799999999999998E-5</v>
      </c>
      <c r="J39" s="7">
        <v>2.86</v>
      </c>
      <c r="K39" s="7">
        <v>1</v>
      </c>
      <c r="L39" s="9">
        <v>2</v>
      </c>
      <c r="M39" s="10">
        <v>76</v>
      </c>
    </row>
    <row r="40" spans="1:13" ht="18" hidden="1" x14ac:dyDescent="0.2">
      <c r="A40" s="33" t="s">
        <v>103</v>
      </c>
      <c r="B40" s="6" t="s">
        <v>44</v>
      </c>
      <c r="C40" s="7">
        <v>396</v>
      </c>
      <c r="D40" s="7">
        <v>236</v>
      </c>
      <c r="E40" s="7" t="s">
        <v>45</v>
      </c>
      <c r="F40" s="7">
        <v>0.05</v>
      </c>
      <c r="G40" s="68" t="e">
        <f t="shared" si="0"/>
        <v>#VALUE!</v>
      </c>
      <c r="H40" s="68">
        <f t="shared" si="1"/>
        <v>0.59595959595959591</v>
      </c>
      <c r="I40" s="8">
        <v>1.9300000000000002E-5</v>
      </c>
      <c r="J40" s="7">
        <v>2.98</v>
      </c>
      <c r="K40" s="7">
        <v>3</v>
      </c>
      <c r="L40" s="9">
        <v>1</v>
      </c>
      <c r="M40" s="10">
        <v>77</v>
      </c>
    </row>
    <row r="41" spans="1:13" ht="18" hidden="1" x14ac:dyDescent="0.2">
      <c r="A41" s="33" t="s">
        <v>103</v>
      </c>
      <c r="B41" s="6" t="s">
        <v>46</v>
      </c>
      <c r="C41" s="7">
        <v>128.9</v>
      </c>
      <c r="D41" s="7">
        <v>86.6</v>
      </c>
      <c r="E41" s="7">
        <v>0.186</v>
      </c>
      <c r="F41" s="7">
        <v>0.16</v>
      </c>
      <c r="G41" s="68">
        <f t="shared" si="0"/>
        <v>0.86021505376344087</v>
      </c>
      <c r="H41" s="68">
        <f t="shared" si="1"/>
        <v>0.67183863460046545</v>
      </c>
      <c r="I41" s="8">
        <v>5.3999999999999998E-5</v>
      </c>
      <c r="J41" s="7">
        <v>2.91</v>
      </c>
      <c r="K41" s="7">
        <v>1</v>
      </c>
      <c r="L41" s="9">
        <v>2</v>
      </c>
      <c r="M41" s="10">
        <v>78</v>
      </c>
    </row>
    <row r="42" spans="1:13" ht="18" hidden="1" x14ac:dyDescent="0.2">
      <c r="A42" s="33" t="s">
        <v>103</v>
      </c>
      <c r="B42" s="6" t="s">
        <v>47</v>
      </c>
      <c r="C42" s="7">
        <v>421</v>
      </c>
      <c r="D42" s="7">
        <v>306</v>
      </c>
      <c r="E42" s="7">
        <v>0.25</v>
      </c>
      <c r="F42" s="7">
        <v>0.2</v>
      </c>
      <c r="G42" s="68">
        <f t="shared" si="0"/>
        <v>0.8</v>
      </c>
      <c r="H42" s="68">
        <f t="shared" si="1"/>
        <v>0.72684085510688834</v>
      </c>
      <c r="I42" s="11" t="s">
        <v>15</v>
      </c>
      <c r="J42" s="7">
        <v>3</v>
      </c>
      <c r="K42" s="7">
        <v>1</v>
      </c>
      <c r="L42" s="9">
        <v>2</v>
      </c>
      <c r="M42" s="10">
        <v>74</v>
      </c>
    </row>
    <row r="43" spans="1:13" ht="28" hidden="1" x14ac:dyDescent="0.2">
      <c r="A43" s="33" t="s">
        <v>103</v>
      </c>
      <c r="B43" s="6" t="s">
        <v>48</v>
      </c>
      <c r="C43" s="7">
        <v>432</v>
      </c>
      <c r="D43" s="7">
        <v>336</v>
      </c>
      <c r="E43" s="7">
        <v>0.1</v>
      </c>
      <c r="F43" s="7">
        <v>0.05</v>
      </c>
      <c r="G43" s="68">
        <f t="shared" si="0"/>
        <v>0.5</v>
      </c>
      <c r="H43" s="68">
        <f t="shared" si="1"/>
        <v>0.77777777777777779</v>
      </c>
      <c r="I43" s="8">
        <v>3.4900000000000003E-4</v>
      </c>
      <c r="J43" s="7">
        <v>2.88</v>
      </c>
      <c r="K43" s="7">
        <v>1</v>
      </c>
      <c r="L43" s="9">
        <v>1</v>
      </c>
      <c r="M43" s="10">
        <v>79</v>
      </c>
    </row>
    <row r="44" spans="1:13" ht="28" hidden="1" x14ac:dyDescent="0.2">
      <c r="A44" s="33" t="s">
        <v>103</v>
      </c>
      <c r="B44" s="6" t="s">
        <v>49</v>
      </c>
      <c r="C44" s="7">
        <v>430</v>
      </c>
      <c r="D44" s="7">
        <v>304</v>
      </c>
      <c r="E44" s="7">
        <v>0.30099999999999999</v>
      </c>
      <c r="F44" s="7">
        <v>0.28000000000000003</v>
      </c>
      <c r="G44" s="68">
        <f t="shared" si="0"/>
        <v>0.93023255813953498</v>
      </c>
      <c r="H44" s="68">
        <f t="shared" si="1"/>
        <v>0.7069767441860465</v>
      </c>
      <c r="I44" s="11" t="s">
        <v>15</v>
      </c>
      <c r="J44" s="7">
        <v>3</v>
      </c>
      <c r="K44" s="7">
        <v>1</v>
      </c>
      <c r="L44" s="9">
        <v>2</v>
      </c>
      <c r="M44" s="10">
        <v>74</v>
      </c>
    </row>
    <row r="45" spans="1:13" ht="18" hidden="1" x14ac:dyDescent="0.2">
      <c r="A45" s="33" t="s">
        <v>103</v>
      </c>
      <c r="B45" s="6" t="s">
        <v>50</v>
      </c>
      <c r="C45" s="7">
        <v>193</v>
      </c>
      <c r="D45" s="7">
        <v>156</v>
      </c>
      <c r="E45" s="7">
        <v>1.08</v>
      </c>
      <c r="F45" s="7">
        <v>0.47</v>
      </c>
      <c r="G45" s="68">
        <f t="shared" si="0"/>
        <v>0.43518518518518512</v>
      </c>
      <c r="H45" s="68">
        <f t="shared" si="1"/>
        <v>0.80829015544041449</v>
      </c>
      <c r="I45" s="11" t="s">
        <v>15</v>
      </c>
      <c r="J45" s="7">
        <v>3</v>
      </c>
      <c r="K45" s="7">
        <v>1</v>
      </c>
      <c r="L45" s="9">
        <v>2</v>
      </c>
      <c r="M45" s="10">
        <v>74</v>
      </c>
    </row>
    <row r="46" spans="1:13" ht="28" hidden="1" x14ac:dyDescent="0.2">
      <c r="A46" s="33" t="s">
        <v>103</v>
      </c>
      <c r="B46" s="6" t="s">
        <v>51</v>
      </c>
      <c r="C46" s="7">
        <v>168</v>
      </c>
      <c r="D46" s="7">
        <v>124</v>
      </c>
      <c r="E46" s="7">
        <v>0.6</v>
      </c>
      <c r="F46" s="7">
        <v>0.17</v>
      </c>
      <c r="G46" s="68">
        <f t="shared" si="0"/>
        <v>0.28333333333333338</v>
      </c>
      <c r="H46" s="68">
        <f t="shared" si="1"/>
        <v>0.73809523809523814</v>
      </c>
      <c r="I46" s="11" t="s">
        <v>15</v>
      </c>
      <c r="J46" s="7">
        <v>3</v>
      </c>
      <c r="K46" s="7">
        <v>1</v>
      </c>
      <c r="L46" s="9">
        <v>2</v>
      </c>
      <c r="M46" s="10">
        <v>74</v>
      </c>
    </row>
    <row r="47" spans="1:13" ht="28" hidden="1" x14ac:dyDescent="0.2">
      <c r="A47" s="33" t="s">
        <v>103</v>
      </c>
      <c r="B47" s="6" t="s">
        <v>52</v>
      </c>
      <c r="C47" s="7">
        <v>1623</v>
      </c>
      <c r="D47" s="7">
        <v>999</v>
      </c>
      <c r="E47" s="7">
        <v>0.11</v>
      </c>
      <c r="F47" s="7">
        <v>0.1</v>
      </c>
      <c r="G47" s="68">
        <f t="shared" si="0"/>
        <v>0.90909090909090917</v>
      </c>
      <c r="H47" s="68">
        <f t="shared" si="1"/>
        <v>0.61552680221811462</v>
      </c>
      <c r="I47" s="8">
        <v>7.1500000000000002E-6</v>
      </c>
      <c r="J47" s="7">
        <v>3.1</v>
      </c>
      <c r="K47" s="7">
        <v>1</v>
      </c>
      <c r="L47" s="9">
        <v>2</v>
      </c>
      <c r="M47" s="10" t="s">
        <v>53</v>
      </c>
    </row>
    <row r="48" spans="1:13" ht="28" hidden="1" x14ac:dyDescent="0.2">
      <c r="A48" s="33" t="s">
        <v>103</v>
      </c>
      <c r="B48" s="6" t="s">
        <v>54</v>
      </c>
      <c r="C48" s="7">
        <v>929</v>
      </c>
      <c r="D48" s="7">
        <v>301</v>
      </c>
      <c r="E48" s="7">
        <v>0.11</v>
      </c>
      <c r="F48" s="7">
        <v>0.1</v>
      </c>
      <c r="G48" s="68">
        <f t="shared" si="0"/>
        <v>0.90909090909090917</v>
      </c>
      <c r="H48" s="68">
        <f t="shared" si="1"/>
        <v>0.32400430570505923</v>
      </c>
      <c r="I48" s="8">
        <v>4.1700000000000003E-8</v>
      </c>
      <c r="J48" s="7">
        <v>2.85</v>
      </c>
      <c r="K48" s="7">
        <v>1</v>
      </c>
      <c r="L48" s="9">
        <v>2</v>
      </c>
      <c r="M48" s="10">
        <v>83</v>
      </c>
    </row>
    <row r="49" spans="1:13" ht="28" hidden="1" x14ac:dyDescent="0.2">
      <c r="A49" s="33" t="s">
        <v>103</v>
      </c>
      <c r="B49" s="6" t="s">
        <v>55</v>
      </c>
      <c r="C49" s="7">
        <v>442</v>
      </c>
      <c r="D49" s="7">
        <v>261</v>
      </c>
      <c r="E49" s="7">
        <v>0.17</v>
      </c>
      <c r="F49" s="7">
        <v>0.14000000000000001</v>
      </c>
      <c r="G49" s="68">
        <f t="shared" si="0"/>
        <v>0.82352941176470595</v>
      </c>
      <c r="H49" s="68">
        <f t="shared" si="1"/>
        <v>0.5904977375565611</v>
      </c>
      <c r="I49" s="8">
        <v>2.8899999999999999E-2</v>
      </c>
      <c r="J49" s="7">
        <v>3</v>
      </c>
      <c r="K49" s="7">
        <v>1</v>
      </c>
      <c r="L49" s="9">
        <v>2</v>
      </c>
      <c r="M49" s="10" t="s">
        <v>56</v>
      </c>
    </row>
    <row r="50" spans="1:13" ht="28" hidden="1" x14ac:dyDescent="0.2">
      <c r="A50" s="33" t="s">
        <v>103</v>
      </c>
      <c r="B50" s="6" t="s">
        <v>57</v>
      </c>
      <c r="C50" s="7">
        <v>391</v>
      </c>
      <c r="D50" s="7">
        <v>320</v>
      </c>
      <c r="E50" s="7">
        <v>0.06</v>
      </c>
      <c r="F50" s="7">
        <v>0.05</v>
      </c>
      <c r="G50" s="68">
        <f t="shared" si="0"/>
        <v>0.83333333333333337</v>
      </c>
      <c r="H50" s="68">
        <f t="shared" si="1"/>
        <v>0.81841432225063937</v>
      </c>
      <c r="I50" s="8">
        <v>3.5099999999999999E-2</v>
      </c>
      <c r="J50" s="7">
        <v>2.97</v>
      </c>
      <c r="K50" s="7">
        <v>1</v>
      </c>
      <c r="L50" s="9">
        <v>1</v>
      </c>
      <c r="M50" s="10" t="s">
        <v>58</v>
      </c>
    </row>
    <row r="51" spans="1:13" ht="28" hidden="1" x14ac:dyDescent="0.2">
      <c r="A51" s="33" t="s">
        <v>103</v>
      </c>
      <c r="B51" s="6" t="s">
        <v>59</v>
      </c>
      <c r="C51" s="7">
        <v>387</v>
      </c>
      <c r="D51" s="7">
        <v>215</v>
      </c>
      <c r="E51" s="7">
        <v>0.54</v>
      </c>
      <c r="F51" s="7">
        <v>0.36</v>
      </c>
      <c r="G51" s="68">
        <f t="shared" si="0"/>
        <v>0.66666666666666663</v>
      </c>
      <c r="H51" s="68">
        <f t="shared" si="1"/>
        <v>0.55555555555555558</v>
      </c>
      <c r="I51" s="8">
        <v>3.8E-6</v>
      </c>
      <c r="J51" s="7">
        <v>3.03</v>
      </c>
      <c r="K51" s="7">
        <v>1</v>
      </c>
      <c r="L51" s="9">
        <v>2</v>
      </c>
      <c r="M51" s="10">
        <v>88</v>
      </c>
    </row>
    <row r="52" spans="1:13" ht="18" hidden="1" x14ac:dyDescent="0.2">
      <c r="A52" s="33" t="s">
        <v>103</v>
      </c>
      <c r="B52" s="6" t="s">
        <v>60</v>
      </c>
      <c r="C52" s="7">
        <v>775.3</v>
      </c>
      <c r="D52" s="7">
        <v>543</v>
      </c>
      <c r="E52" s="7">
        <v>0.15</v>
      </c>
      <c r="F52" s="7">
        <v>0.1</v>
      </c>
      <c r="G52" s="68">
        <f t="shared" si="0"/>
        <v>0.66666666666666674</v>
      </c>
      <c r="H52" s="68">
        <f t="shared" si="1"/>
        <v>0.70037404875532061</v>
      </c>
      <c r="I52" s="8">
        <v>2.0000000000000002E-5</v>
      </c>
      <c r="J52" s="7">
        <v>3</v>
      </c>
      <c r="K52" s="7">
        <v>1</v>
      </c>
      <c r="L52" s="9">
        <v>1</v>
      </c>
      <c r="M52" s="10">
        <v>89</v>
      </c>
    </row>
    <row r="53" spans="1:13" ht="18" hidden="1" x14ac:dyDescent="0.2">
      <c r="A53" s="33" t="s">
        <v>103</v>
      </c>
      <c r="B53" s="6" t="s">
        <v>61</v>
      </c>
      <c r="C53" s="7">
        <v>284</v>
      </c>
      <c r="D53" s="7">
        <v>216</v>
      </c>
      <c r="E53" s="7">
        <v>0.51</v>
      </c>
      <c r="F53" s="7">
        <v>0.3</v>
      </c>
      <c r="G53" s="68">
        <f t="shared" si="0"/>
        <v>0.58823529411764708</v>
      </c>
      <c r="H53" s="68">
        <f t="shared" si="1"/>
        <v>0.76056338028169013</v>
      </c>
      <c r="I53" s="11" t="s">
        <v>15</v>
      </c>
      <c r="J53" s="7">
        <v>3</v>
      </c>
      <c r="K53" s="7">
        <v>1</v>
      </c>
      <c r="L53" s="9">
        <v>2</v>
      </c>
      <c r="M53" s="10">
        <v>33</v>
      </c>
    </row>
    <row r="54" spans="1:13" ht="18" hidden="1" x14ac:dyDescent="0.2">
      <c r="A54" s="33" t="s">
        <v>103</v>
      </c>
      <c r="B54" s="6" t="s">
        <v>62</v>
      </c>
      <c r="C54" s="7">
        <v>313</v>
      </c>
      <c r="D54" s="7">
        <v>240</v>
      </c>
      <c r="E54" s="7">
        <v>0.28000000000000003</v>
      </c>
      <c r="F54" s="7">
        <v>0.2</v>
      </c>
      <c r="G54" s="68">
        <f t="shared" si="0"/>
        <v>0.7142857142857143</v>
      </c>
      <c r="H54" s="68">
        <f t="shared" si="1"/>
        <v>0.76677316293929709</v>
      </c>
      <c r="I54" s="11" t="s">
        <v>15</v>
      </c>
      <c r="J54" s="7">
        <v>3</v>
      </c>
      <c r="K54" s="7">
        <v>1</v>
      </c>
      <c r="L54" s="9">
        <v>2</v>
      </c>
      <c r="M54" s="10">
        <v>33</v>
      </c>
    </row>
    <row r="55" spans="1:13" ht="18" hidden="1" x14ac:dyDescent="0.2">
      <c r="A55" s="33" t="s">
        <v>103</v>
      </c>
      <c r="B55" s="6" t="s">
        <v>63</v>
      </c>
      <c r="C55" s="7">
        <v>245</v>
      </c>
      <c r="D55" s="7">
        <v>192</v>
      </c>
      <c r="E55" s="7">
        <v>0.43</v>
      </c>
      <c r="F55" s="7">
        <v>0.42</v>
      </c>
      <c r="G55" s="68">
        <f t="shared" si="0"/>
        <v>0.97674418604651159</v>
      </c>
      <c r="H55" s="68">
        <f t="shared" si="1"/>
        <v>0.78367346938775506</v>
      </c>
      <c r="I55" s="11" t="s">
        <v>15</v>
      </c>
      <c r="J55" s="7">
        <v>3</v>
      </c>
      <c r="K55" s="7">
        <v>1</v>
      </c>
      <c r="L55" s="9">
        <v>2</v>
      </c>
      <c r="M55" s="10">
        <v>33</v>
      </c>
    </row>
    <row r="56" spans="1:13" ht="28" hidden="1" x14ac:dyDescent="0.2">
      <c r="A56" s="33" t="s">
        <v>103</v>
      </c>
      <c r="B56" s="6" t="s">
        <v>64</v>
      </c>
      <c r="C56" s="7">
        <v>383</v>
      </c>
      <c r="D56" s="7">
        <v>235</v>
      </c>
      <c r="E56" s="7">
        <v>0.41</v>
      </c>
      <c r="F56" s="7">
        <v>0.32</v>
      </c>
      <c r="G56" s="68">
        <f t="shared" si="0"/>
        <v>0.78048780487804881</v>
      </c>
      <c r="H56" s="68">
        <f t="shared" si="1"/>
        <v>0.61357702349869447</v>
      </c>
      <c r="I56" s="11" t="s">
        <v>15</v>
      </c>
      <c r="J56" s="7">
        <v>3</v>
      </c>
      <c r="K56" s="7">
        <v>1</v>
      </c>
      <c r="L56" s="9">
        <v>2</v>
      </c>
      <c r="M56" s="10">
        <v>33</v>
      </c>
    </row>
    <row r="57" spans="1:13" ht="28" hidden="1" x14ac:dyDescent="0.2">
      <c r="A57" s="33" t="s">
        <v>103</v>
      </c>
      <c r="B57" s="6" t="s">
        <v>65</v>
      </c>
      <c r="C57" s="7">
        <v>630</v>
      </c>
      <c r="D57" s="7">
        <v>461</v>
      </c>
      <c r="E57" s="7">
        <v>0.2</v>
      </c>
      <c r="F57" s="7">
        <v>0.13</v>
      </c>
      <c r="G57" s="68">
        <f t="shared" si="0"/>
        <v>0.65</v>
      </c>
      <c r="H57" s="68">
        <f t="shared" si="1"/>
        <v>0.7317460317460317</v>
      </c>
      <c r="I57" s="8">
        <v>2.02E-5</v>
      </c>
      <c r="J57" s="7">
        <v>2.95</v>
      </c>
      <c r="K57" s="7">
        <v>1</v>
      </c>
      <c r="L57" s="9">
        <v>1</v>
      </c>
      <c r="M57" s="10">
        <v>90</v>
      </c>
    </row>
    <row r="58" spans="1:13" ht="28" hidden="1" x14ac:dyDescent="0.2">
      <c r="A58" s="33" t="s">
        <v>103</v>
      </c>
      <c r="B58" s="6" t="s">
        <v>66</v>
      </c>
      <c r="C58" s="7">
        <v>283.5</v>
      </c>
      <c r="D58" s="7">
        <v>199</v>
      </c>
      <c r="E58" s="7">
        <v>0.45</v>
      </c>
      <c r="F58" s="7">
        <v>0.2</v>
      </c>
      <c r="G58" s="68">
        <f t="shared" si="0"/>
        <v>0.44444444444444448</v>
      </c>
      <c r="H58" s="68">
        <f t="shared" si="1"/>
        <v>0.70194003527336857</v>
      </c>
      <c r="I58" s="8">
        <v>1.0200000000000001E-5</v>
      </c>
      <c r="J58" s="7">
        <v>3.09</v>
      </c>
      <c r="K58" s="7">
        <v>1</v>
      </c>
      <c r="L58" s="9">
        <v>2</v>
      </c>
      <c r="M58" s="10" t="s">
        <v>67</v>
      </c>
    </row>
    <row r="59" spans="1:13" ht="28" hidden="1" x14ac:dyDescent="0.2">
      <c r="A59" s="33" t="s">
        <v>103</v>
      </c>
      <c r="B59" s="6" t="s">
        <v>68</v>
      </c>
      <c r="C59" s="7">
        <v>584.79999999999995</v>
      </c>
      <c r="D59" s="7">
        <v>468</v>
      </c>
      <c r="E59" s="7">
        <v>0.39</v>
      </c>
      <c r="F59" s="7">
        <v>0.14000000000000001</v>
      </c>
      <c r="G59" s="68">
        <f t="shared" si="0"/>
        <v>0.35897435897435898</v>
      </c>
      <c r="H59" s="68">
        <f t="shared" si="1"/>
        <v>0.80027359781121754</v>
      </c>
      <c r="I59" s="8">
        <v>2.44E-5</v>
      </c>
      <c r="J59" s="7">
        <v>2.87</v>
      </c>
      <c r="K59" s="7">
        <v>1</v>
      </c>
      <c r="L59" s="9">
        <v>2</v>
      </c>
      <c r="M59" s="10" t="s">
        <v>69</v>
      </c>
    </row>
    <row r="60" spans="1:13" ht="28" hidden="1" x14ac:dyDescent="0.2">
      <c r="A60" s="33" t="s">
        <v>103</v>
      </c>
      <c r="B60" s="6" t="s">
        <v>70</v>
      </c>
      <c r="C60" s="7">
        <v>727.6</v>
      </c>
      <c r="D60" s="7">
        <v>576</v>
      </c>
      <c r="E60" s="7">
        <v>0.56999999999999995</v>
      </c>
      <c r="F60" s="7">
        <v>0.12</v>
      </c>
      <c r="G60" s="68">
        <f t="shared" si="0"/>
        <v>0.2105263157894737</v>
      </c>
      <c r="H60" s="68">
        <f t="shared" si="1"/>
        <v>0.79164376030786143</v>
      </c>
      <c r="I60" s="8">
        <v>2.7500000000000001E-5</v>
      </c>
      <c r="J60" s="7">
        <v>2.83</v>
      </c>
      <c r="K60" s="7">
        <v>1</v>
      </c>
      <c r="L60" s="9">
        <v>2</v>
      </c>
      <c r="M60" s="10" t="s">
        <v>69</v>
      </c>
    </row>
    <row r="61" spans="1:13" ht="18" hidden="1" x14ac:dyDescent="0.2">
      <c r="A61" s="33" t="s">
        <v>103</v>
      </c>
      <c r="B61" s="6" t="s">
        <v>71</v>
      </c>
      <c r="C61" s="7">
        <v>792.1</v>
      </c>
      <c r="D61" s="7">
        <v>548</v>
      </c>
      <c r="E61" s="7">
        <v>0.14000000000000001</v>
      </c>
      <c r="F61" s="7">
        <v>0.1</v>
      </c>
      <c r="G61" s="68">
        <f t="shared" si="0"/>
        <v>0.7142857142857143</v>
      </c>
      <c r="H61" s="68">
        <f t="shared" si="1"/>
        <v>0.69183183941421533</v>
      </c>
      <c r="I61" s="8">
        <v>1.4E-5</v>
      </c>
      <c r="J61" s="7">
        <v>3.1</v>
      </c>
      <c r="K61" s="7">
        <v>1</v>
      </c>
      <c r="L61" s="9">
        <v>2</v>
      </c>
      <c r="M61" s="10" t="s">
        <v>72</v>
      </c>
    </row>
    <row r="62" spans="1:13" ht="18" hidden="1" x14ac:dyDescent="0.2">
      <c r="A62" s="33" t="s">
        <v>103</v>
      </c>
      <c r="B62" s="6" t="s">
        <v>73</v>
      </c>
      <c r="C62" s="7">
        <v>304</v>
      </c>
      <c r="D62" s="7">
        <v>248</v>
      </c>
      <c r="E62" s="7">
        <v>0.4</v>
      </c>
      <c r="F62" s="7">
        <v>0.16</v>
      </c>
      <c r="G62" s="68">
        <f t="shared" si="0"/>
        <v>0.39999999999999997</v>
      </c>
      <c r="H62" s="68">
        <f t="shared" si="1"/>
        <v>0.81578947368421051</v>
      </c>
      <c r="I62" s="11" t="s">
        <v>15</v>
      </c>
      <c r="J62" s="7">
        <v>3</v>
      </c>
      <c r="K62" s="7">
        <v>1</v>
      </c>
      <c r="L62" s="9">
        <v>2</v>
      </c>
      <c r="M62" s="10">
        <v>74</v>
      </c>
    </row>
    <row r="63" spans="1:13" ht="18" hidden="1" x14ac:dyDescent="0.2">
      <c r="A63" s="33" t="s">
        <v>103</v>
      </c>
      <c r="B63" s="6" t="s">
        <v>74</v>
      </c>
      <c r="C63" s="7">
        <v>527</v>
      </c>
      <c r="D63" s="7">
        <v>420</v>
      </c>
      <c r="E63" s="7">
        <v>0.22</v>
      </c>
      <c r="F63" s="7">
        <v>0.09</v>
      </c>
      <c r="G63" s="68">
        <f t="shared" si="0"/>
        <v>0.40909090909090906</v>
      </c>
      <c r="H63" s="68">
        <f t="shared" si="1"/>
        <v>0.79696394686907024</v>
      </c>
      <c r="I63" s="11" t="s">
        <v>15</v>
      </c>
      <c r="J63" s="7">
        <v>3</v>
      </c>
      <c r="K63" s="7">
        <v>1</v>
      </c>
      <c r="L63" s="9">
        <v>2</v>
      </c>
      <c r="M63" s="10">
        <v>74</v>
      </c>
    </row>
    <row r="64" spans="1:13" ht="18" hidden="1" x14ac:dyDescent="0.2">
      <c r="A64" s="33" t="s">
        <v>103</v>
      </c>
      <c r="B64" s="6" t="s">
        <v>75</v>
      </c>
      <c r="C64" s="7">
        <v>459</v>
      </c>
      <c r="D64" s="7">
        <v>380</v>
      </c>
      <c r="E64" s="7">
        <v>0.42</v>
      </c>
      <c r="F64" s="7">
        <v>0.16</v>
      </c>
      <c r="G64" s="68">
        <f t="shared" si="0"/>
        <v>0.38095238095238099</v>
      </c>
      <c r="H64" s="68">
        <f t="shared" si="1"/>
        <v>0.82788671023965144</v>
      </c>
      <c r="I64" s="11" t="s">
        <v>15</v>
      </c>
      <c r="J64" s="7">
        <v>3</v>
      </c>
      <c r="K64" s="7">
        <v>1</v>
      </c>
      <c r="L64" s="9">
        <v>2</v>
      </c>
      <c r="M64" s="10">
        <v>74</v>
      </c>
    </row>
    <row r="65" spans="1:13" ht="28" hidden="1" x14ac:dyDescent="0.2">
      <c r="A65" s="33" t="s">
        <v>103</v>
      </c>
      <c r="B65" s="6" t="s">
        <v>76</v>
      </c>
      <c r="C65" s="7">
        <v>460</v>
      </c>
      <c r="D65" s="7">
        <v>355</v>
      </c>
      <c r="E65" s="7">
        <v>0.22</v>
      </c>
      <c r="F65" s="7">
        <v>0.08</v>
      </c>
      <c r="G65" s="68">
        <f t="shared" si="0"/>
        <v>0.36363636363636365</v>
      </c>
      <c r="H65" s="68">
        <f t="shared" si="1"/>
        <v>0.77173913043478259</v>
      </c>
      <c r="I65" s="8">
        <v>1.38E-2</v>
      </c>
      <c r="J65" s="7">
        <v>3.07</v>
      </c>
      <c r="K65" s="7">
        <v>1</v>
      </c>
      <c r="L65" s="9">
        <v>2</v>
      </c>
      <c r="M65" s="10" t="s">
        <v>77</v>
      </c>
    </row>
    <row r="66" spans="1:13" ht="28" hidden="1" x14ac:dyDescent="0.2">
      <c r="A66" s="33" t="s">
        <v>103</v>
      </c>
      <c r="B66" s="6" t="s">
        <v>78</v>
      </c>
      <c r="C66" s="7">
        <v>403</v>
      </c>
      <c r="D66" s="7">
        <v>335.5</v>
      </c>
      <c r="E66" s="7">
        <v>0.42</v>
      </c>
      <c r="F66" s="7">
        <v>0.3</v>
      </c>
      <c r="G66" s="68">
        <f t="shared" si="0"/>
        <v>0.7142857142857143</v>
      </c>
      <c r="H66" s="68">
        <f t="shared" si="1"/>
        <v>0.83250620347394544</v>
      </c>
      <c r="I66" s="8">
        <v>9.0799999999999995E-6</v>
      </c>
      <c r="J66" s="7">
        <v>3.09</v>
      </c>
      <c r="K66" s="7">
        <v>1</v>
      </c>
      <c r="L66" s="9">
        <v>2</v>
      </c>
      <c r="M66" s="10">
        <v>98</v>
      </c>
    </row>
    <row r="67" spans="1:13" ht="28" hidden="1" x14ac:dyDescent="0.2">
      <c r="A67" s="33" t="s">
        <v>103</v>
      </c>
      <c r="B67" s="6" t="s">
        <v>79</v>
      </c>
      <c r="C67" s="7">
        <v>460</v>
      </c>
      <c r="D67" s="7">
        <v>260</v>
      </c>
      <c r="E67" s="7">
        <v>0.25</v>
      </c>
      <c r="F67" s="7">
        <v>0.2</v>
      </c>
      <c r="G67" s="68">
        <f t="shared" si="0"/>
        <v>0.8</v>
      </c>
      <c r="H67" s="68">
        <f t="shared" si="1"/>
        <v>0.56521739130434778</v>
      </c>
      <c r="I67" s="8">
        <v>1.7500000000000002E-2</v>
      </c>
      <c r="J67" s="7">
        <v>2.89</v>
      </c>
      <c r="K67" s="7">
        <v>1</v>
      </c>
      <c r="L67" s="9">
        <v>1</v>
      </c>
      <c r="M67" s="10">
        <v>99</v>
      </c>
    </row>
    <row r="68" spans="1:13" ht="18" hidden="1" x14ac:dyDescent="0.2">
      <c r="A68" s="33" t="s">
        <v>103</v>
      </c>
      <c r="B68" s="6" t="s">
        <v>80</v>
      </c>
      <c r="C68" s="7">
        <v>1173</v>
      </c>
      <c r="D68" s="7">
        <v>682</v>
      </c>
      <c r="E68" s="7">
        <v>0.1</v>
      </c>
      <c r="F68" s="7">
        <v>0.09</v>
      </c>
      <c r="G68" s="68">
        <f t="shared" ref="G68:G89" si="2">F68/E68</f>
        <v>0.89999999999999991</v>
      </c>
      <c r="H68" s="68">
        <f t="shared" ref="H68:H89" si="3">D68/C68</f>
        <v>0.58141517476555837</v>
      </c>
      <c r="I68" s="8">
        <v>1.01E-2</v>
      </c>
      <c r="J68" s="7">
        <v>3.11</v>
      </c>
      <c r="K68" s="7">
        <v>1</v>
      </c>
      <c r="L68" s="9">
        <v>2</v>
      </c>
      <c r="M68" s="10">
        <v>100</v>
      </c>
    </row>
    <row r="69" spans="1:13" ht="28" hidden="1" x14ac:dyDescent="0.2">
      <c r="A69" s="33" t="s">
        <v>103</v>
      </c>
      <c r="B69" s="6" t="s">
        <v>81</v>
      </c>
      <c r="C69" s="7">
        <v>905</v>
      </c>
      <c r="D69" s="7">
        <v>760</v>
      </c>
      <c r="E69" s="7">
        <v>0.23</v>
      </c>
      <c r="F69" s="7">
        <v>0.11</v>
      </c>
      <c r="G69" s="68">
        <f t="shared" si="2"/>
        <v>0.47826086956521735</v>
      </c>
      <c r="H69" s="68">
        <f t="shared" si="3"/>
        <v>0.83977900552486184</v>
      </c>
      <c r="I69" s="8">
        <v>1.4200000000000001E-2</v>
      </c>
      <c r="J69" s="7">
        <v>2.99</v>
      </c>
      <c r="K69" s="7">
        <v>1</v>
      </c>
      <c r="L69" s="9">
        <v>2</v>
      </c>
      <c r="M69" s="10">
        <v>101</v>
      </c>
    </row>
    <row r="70" spans="1:13" ht="28" hidden="1" x14ac:dyDescent="0.2">
      <c r="A70" s="33" t="s">
        <v>103</v>
      </c>
      <c r="B70" s="6" t="s">
        <v>82</v>
      </c>
      <c r="C70" s="7">
        <v>284</v>
      </c>
      <c r="D70" s="7">
        <v>216</v>
      </c>
      <c r="E70" s="7">
        <v>0.18</v>
      </c>
      <c r="F70" s="7">
        <v>0.12</v>
      </c>
      <c r="G70" s="68">
        <f t="shared" si="2"/>
        <v>0.66666666666666663</v>
      </c>
      <c r="H70" s="68">
        <f t="shared" si="3"/>
        <v>0.76056338028169013</v>
      </c>
      <c r="I70" s="8">
        <v>2.9000000000000001E-2</v>
      </c>
      <c r="J70" s="7">
        <v>3</v>
      </c>
      <c r="K70" s="7">
        <v>1</v>
      </c>
      <c r="L70" s="9">
        <v>2</v>
      </c>
      <c r="M70" s="10">
        <v>102</v>
      </c>
    </row>
    <row r="71" spans="1:13" ht="28" hidden="1" x14ac:dyDescent="0.2">
      <c r="A71" s="33" t="s">
        <v>103</v>
      </c>
      <c r="B71" s="6" t="s">
        <v>83</v>
      </c>
      <c r="C71" s="7">
        <v>376.1</v>
      </c>
      <c r="D71" s="7">
        <v>290</v>
      </c>
      <c r="E71" s="7">
        <v>0.79</v>
      </c>
      <c r="F71" s="7">
        <v>0.42</v>
      </c>
      <c r="G71" s="68">
        <f t="shared" si="2"/>
        <v>0.53164556962025311</v>
      </c>
      <c r="H71" s="68">
        <f t="shared" si="3"/>
        <v>0.77107152353097574</v>
      </c>
      <c r="I71" s="8">
        <v>6.7400000000000003E-3</v>
      </c>
      <c r="J71" s="7">
        <v>3.14</v>
      </c>
      <c r="K71" s="7">
        <v>1</v>
      </c>
      <c r="L71" s="9">
        <v>2</v>
      </c>
      <c r="M71" s="10">
        <v>103</v>
      </c>
    </row>
    <row r="72" spans="1:13" ht="18" hidden="1" x14ac:dyDescent="0.2">
      <c r="A72" s="33" t="s">
        <v>103</v>
      </c>
      <c r="B72" s="6" t="s">
        <v>84</v>
      </c>
      <c r="C72" s="7">
        <v>232</v>
      </c>
      <c r="D72" s="7">
        <v>190</v>
      </c>
      <c r="E72" s="7">
        <v>0.84</v>
      </c>
      <c r="F72" s="7">
        <v>0.22</v>
      </c>
      <c r="G72" s="68">
        <f t="shared" si="2"/>
        <v>0.26190476190476192</v>
      </c>
      <c r="H72" s="68">
        <f t="shared" si="3"/>
        <v>0.81896551724137934</v>
      </c>
      <c r="I72" s="11" t="s">
        <v>15</v>
      </c>
      <c r="J72" s="7">
        <v>3</v>
      </c>
      <c r="K72" s="7">
        <v>1</v>
      </c>
      <c r="L72" s="9">
        <v>2</v>
      </c>
      <c r="M72" s="10">
        <v>74</v>
      </c>
    </row>
    <row r="73" spans="1:13" ht="18" hidden="1" x14ac:dyDescent="0.2">
      <c r="A73" s="33" t="s">
        <v>103</v>
      </c>
      <c r="B73" s="6" t="s">
        <v>85</v>
      </c>
      <c r="C73" s="7">
        <v>238</v>
      </c>
      <c r="D73" s="7">
        <v>185</v>
      </c>
      <c r="E73" s="7">
        <v>0.74</v>
      </c>
      <c r="F73" s="7">
        <v>0.26</v>
      </c>
      <c r="G73" s="68">
        <f t="shared" si="2"/>
        <v>0.35135135135135137</v>
      </c>
      <c r="H73" s="68">
        <f t="shared" si="3"/>
        <v>0.77731092436974791</v>
      </c>
      <c r="I73" s="11" t="s">
        <v>15</v>
      </c>
      <c r="J73" s="7">
        <v>3</v>
      </c>
      <c r="K73" s="7">
        <v>1</v>
      </c>
      <c r="L73" s="9">
        <v>2</v>
      </c>
      <c r="M73" s="10">
        <v>74</v>
      </c>
    </row>
    <row r="74" spans="1:13" ht="18" hidden="1" x14ac:dyDescent="0.2">
      <c r="A74" s="33" t="s">
        <v>103</v>
      </c>
      <c r="B74" s="6" t="s">
        <v>86</v>
      </c>
      <c r="C74" s="7">
        <v>172</v>
      </c>
      <c r="D74" s="7">
        <v>122</v>
      </c>
      <c r="E74" s="7">
        <v>1.19</v>
      </c>
      <c r="F74" s="7">
        <v>0.85</v>
      </c>
      <c r="G74" s="68">
        <f t="shared" si="2"/>
        <v>0.7142857142857143</v>
      </c>
      <c r="H74" s="68">
        <f t="shared" si="3"/>
        <v>0.70930232558139539</v>
      </c>
      <c r="I74" s="11" t="s">
        <v>15</v>
      </c>
      <c r="J74" s="7">
        <v>3</v>
      </c>
      <c r="K74" s="7">
        <v>1</v>
      </c>
      <c r="L74" s="9">
        <v>2</v>
      </c>
      <c r="M74" s="10">
        <v>74</v>
      </c>
    </row>
    <row r="75" spans="1:13" ht="18" hidden="1" x14ac:dyDescent="0.2">
      <c r="A75" s="33" t="s">
        <v>103</v>
      </c>
      <c r="B75" s="6" t="s">
        <v>87</v>
      </c>
      <c r="C75" s="7">
        <v>296</v>
      </c>
      <c r="D75" s="7">
        <v>218.4</v>
      </c>
      <c r="E75" s="7">
        <v>0.15</v>
      </c>
      <c r="F75" s="7">
        <v>0.05</v>
      </c>
      <c r="G75" s="68">
        <f t="shared" si="2"/>
        <v>0.33333333333333337</v>
      </c>
      <c r="H75" s="68">
        <f t="shared" si="3"/>
        <v>0.73783783783783785</v>
      </c>
      <c r="I75" s="8">
        <v>1.9999999999999999E-6</v>
      </c>
      <c r="J75" s="7">
        <v>3.0139999999999998</v>
      </c>
      <c r="K75" s="7">
        <v>1</v>
      </c>
      <c r="L75" s="9">
        <v>2</v>
      </c>
      <c r="M75" s="10">
        <v>104</v>
      </c>
    </row>
    <row r="76" spans="1:13" ht="18" hidden="1" x14ac:dyDescent="0.2">
      <c r="A76" s="33" t="s">
        <v>103</v>
      </c>
      <c r="B76" s="6" t="s">
        <v>88</v>
      </c>
      <c r="C76" s="7">
        <v>170.72</v>
      </c>
      <c r="D76" s="7">
        <v>121.7</v>
      </c>
      <c r="E76" s="7">
        <v>0.53</v>
      </c>
      <c r="F76" s="7">
        <v>0.44</v>
      </c>
      <c r="G76" s="68">
        <f t="shared" si="2"/>
        <v>0.83018867924528295</v>
      </c>
      <c r="H76" s="68">
        <f t="shared" si="3"/>
        <v>0.71286316776007497</v>
      </c>
      <c r="I76" s="8">
        <v>5.8799999999999999E-5</v>
      </c>
      <c r="J76" s="7">
        <v>2.68</v>
      </c>
      <c r="K76" s="7">
        <v>1</v>
      </c>
      <c r="L76" s="9">
        <v>1</v>
      </c>
      <c r="M76" s="10">
        <v>105</v>
      </c>
    </row>
    <row r="77" spans="1:13" ht="18" hidden="1" x14ac:dyDescent="0.2">
      <c r="A77" s="33" t="s">
        <v>103</v>
      </c>
      <c r="B77" s="6" t="s">
        <v>89</v>
      </c>
      <c r="C77" s="7">
        <v>1250</v>
      </c>
      <c r="D77" s="7">
        <v>800</v>
      </c>
      <c r="E77" s="7" t="s">
        <v>45</v>
      </c>
      <c r="F77" s="7">
        <v>0.12</v>
      </c>
      <c r="G77" s="68" t="e">
        <f t="shared" si="2"/>
        <v>#VALUE!</v>
      </c>
      <c r="H77" s="68">
        <f t="shared" si="3"/>
        <v>0.64</v>
      </c>
      <c r="I77" s="8">
        <v>1.29E-5</v>
      </c>
      <c r="J77" s="7">
        <v>2.99</v>
      </c>
      <c r="K77" s="7">
        <v>3</v>
      </c>
      <c r="L77" s="9">
        <v>2</v>
      </c>
      <c r="M77" s="10">
        <v>106</v>
      </c>
    </row>
    <row r="78" spans="1:13" ht="18" hidden="1" x14ac:dyDescent="0.2">
      <c r="A78" s="33" t="s">
        <v>103</v>
      </c>
      <c r="B78" s="6" t="s">
        <v>90</v>
      </c>
      <c r="C78" s="7">
        <v>504.1</v>
      </c>
      <c r="D78" s="7">
        <v>370</v>
      </c>
      <c r="E78" s="7">
        <v>0.31</v>
      </c>
      <c r="F78" s="7">
        <v>0.3</v>
      </c>
      <c r="G78" s="68">
        <f t="shared" si="2"/>
        <v>0.96774193548387089</v>
      </c>
      <c r="H78" s="68">
        <f t="shared" si="3"/>
        <v>0.73398135290616939</v>
      </c>
      <c r="I78" s="8">
        <v>6.4999999999999996E-6</v>
      </c>
      <c r="J78" s="7">
        <v>3.27</v>
      </c>
      <c r="K78" s="7">
        <v>1</v>
      </c>
      <c r="L78" s="9">
        <v>2</v>
      </c>
      <c r="M78" s="10">
        <v>107</v>
      </c>
    </row>
    <row r="79" spans="1:13" ht="18" hidden="1" x14ac:dyDescent="0.2">
      <c r="A79" s="33" t="s">
        <v>103</v>
      </c>
      <c r="B79" s="6" t="s">
        <v>91</v>
      </c>
      <c r="C79" s="7">
        <v>279.5</v>
      </c>
      <c r="D79" s="7">
        <v>216</v>
      </c>
      <c r="E79" s="7">
        <v>0.71</v>
      </c>
      <c r="F79" s="7">
        <v>0.7</v>
      </c>
      <c r="G79" s="68">
        <f t="shared" si="2"/>
        <v>0.9859154929577465</v>
      </c>
      <c r="H79" s="68">
        <f t="shared" si="3"/>
        <v>0.77280858676207509</v>
      </c>
      <c r="I79" s="8">
        <v>8.6000000000000007E-6</v>
      </c>
      <c r="J79" s="7">
        <v>2.99</v>
      </c>
      <c r="K79" s="7">
        <v>1</v>
      </c>
      <c r="L79" s="9">
        <v>2</v>
      </c>
      <c r="M79" s="10">
        <v>108</v>
      </c>
    </row>
    <row r="80" spans="1:13" ht="28" hidden="1" x14ac:dyDescent="0.2">
      <c r="A80" s="33" t="s">
        <v>103</v>
      </c>
      <c r="B80" s="6" t="s">
        <v>92</v>
      </c>
      <c r="C80" s="7">
        <v>345.9</v>
      </c>
      <c r="D80" s="7">
        <v>223</v>
      </c>
      <c r="E80" s="7">
        <v>0.47</v>
      </c>
      <c r="F80" s="7">
        <v>0.47</v>
      </c>
      <c r="G80" s="68">
        <f t="shared" si="2"/>
        <v>1</v>
      </c>
      <c r="H80" s="68">
        <f t="shared" si="3"/>
        <v>0.64469499855449552</v>
      </c>
      <c r="I80" s="8">
        <v>7.6299999999999998E-6</v>
      </c>
      <c r="J80" s="7">
        <v>3.01</v>
      </c>
      <c r="K80" s="7">
        <v>1</v>
      </c>
      <c r="L80" s="9">
        <v>2</v>
      </c>
      <c r="M80" s="10">
        <v>108</v>
      </c>
    </row>
    <row r="81" spans="1:13" ht="19" hidden="1" thickBot="1" x14ac:dyDescent="0.25">
      <c r="A81" s="33" t="s">
        <v>103</v>
      </c>
      <c r="B81" s="12" t="s">
        <v>93</v>
      </c>
      <c r="C81" s="13">
        <v>1832</v>
      </c>
      <c r="D81" s="13">
        <v>1543</v>
      </c>
      <c r="E81" s="13">
        <v>0.18</v>
      </c>
      <c r="F81" s="13">
        <v>0.1</v>
      </c>
      <c r="G81" s="68">
        <f t="shared" si="2"/>
        <v>0.55555555555555558</v>
      </c>
      <c r="H81" s="68">
        <f t="shared" si="3"/>
        <v>0.84224890829694321</v>
      </c>
      <c r="I81" s="14">
        <v>1.8300000000000001E-5</v>
      </c>
      <c r="J81" s="13">
        <v>3.01</v>
      </c>
      <c r="K81" s="13">
        <v>1</v>
      </c>
      <c r="L81" s="15">
        <v>2</v>
      </c>
      <c r="M81" s="16">
        <v>109</v>
      </c>
    </row>
    <row r="82" spans="1:13" ht="28" hidden="1" x14ac:dyDescent="0.2">
      <c r="A82" s="34" t="s">
        <v>102</v>
      </c>
      <c r="B82" s="17" t="s">
        <v>94</v>
      </c>
      <c r="C82" s="18">
        <v>210</v>
      </c>
      <c r="D82" s="18">
        <v>188</v>
      </c>
      <c r="E82" s="18">
        <v>1.06</v>
      </c>
      <c r="F82" s="18">
        <v>0.12</v>
      </c>
      <c r="G82" s="69">
        <f t="shared" si="2"/>
        <v>0.11320754716981131</v>
      </c>
      <c r="H82" s="69">
        <f t="shared" si="3"/>
        <v>0.89523809523809528</v>
      </c>
      <c r="I82" s="19" t="s">
        <v>15</v>
      </c>
      <c r="J82" s="18">
        <v>3</v>
      </c>
      <c r="K82" s="18">
        <v>1</v>
      </c>
      <c r="L82" s="20">
        <v>2</v>
      </c>
      <c r="M82" s="21">
        <v>74</v>
      </c>
    </row>
    <row r="83" spans="1:13" ht="28" hidden="1" x14ac:dyDescent="0.2">
      <c r="A83" s="34" t="s">
        <v>102</v>
      </c>
      <c r="B83" s="22" t="s">
        <v>95</v>
      </c>
      <c r="C83" s="23">
        <v>248</v>
      </c>
      <c r="D83" s="23">
        <v>213</v>
      </c>
      <c r="E83" s="23">
        <v>0.88</v>
      </c>
      <c r="F83" s="23">
        <v>0.47</v>
      </c>
      <c r="G83" s="70">
        <f t="shared" si="2"/>
        <v>0.53409090909090906</v>
      </c>
      <c r="H83" s="70">
        <f t="shared" si="3"/>
        <v>0.8588709677419355</v>
      </c>
      <c r="I83" s="24">
        <v>0.13300000000000001</v>
      </c>
      <c r="J83" s="23">
        <v>2.36</v>
      </c>
      <c r="K83" s="23">
        <v>1</v>
      </c>
      <c r="L83" s="25">
        <v>2</v>
      </c>
      <c r="M83" s="26">
        <v>102</v>
      </c>
    </row>
    <row r="84" spans="1:13" ht="18" hidden="1" x14ac:dyDescent="0.2">
      <c r="A84" s="34" t="s">
        <v>102</v>
      </c>
      <c r="B84" s="22" t="s">
        <v>96</v>
      </c>
      <c r="C84" s="23">
        <v>337</v>
      </c>
      <c r="D84" s="23">
        <v>291</v>
      </c>
      <c r="E84" s="23">
        <v>0.68</v>
      </c>
      <c r="F84" s="23">
        <v>0.47</v>
      </c>
      <c r="G84" s="70">
        <f t="shared" si="2"/>
        <v>0.69117647058823517</v>
      </c>
      <c r="H84" s="70">
        <f t="shared" si="3"/>
        <v>0.86350148367952517</v>
      </c>
      <c r="I84" s="24">
        <v>2.1000000000000001E-2</v>
      </c>
      <c r="J84" s="23">
        <v>2.9</v>
      </c>
      <c r="K84" s="23">
        <v>1</v>
      </c>
      <c r="L84" s="25">
        <v>2</v>
      </c>
      <c r="M84" s="26">
        <v>102</v>
      </c>
    </row>
    <row r="85" spans="1:13" ht="18" hidden="1" x14ac:dyDescent="0.2">
      <c r="A85" s="34" t="s">
        <v>102</v>
      </c>
      <c r="B85" s="22" t="s">
        <v>97</v>
      </c>
      <c r="C85" s="23">
        <v>617</v>
      </c>
      <c r="D85" s="23">
        <v>526</v>
      </c>
      <c r="E85" s="23">
        <v>0.21</v>
      </c>
      <c r="F85" s="23">
        <v>0.15</v>
      </c>
      <c r="G85" s="70">
        <f t="shared" si="2"/>
        <v>0.7142857142857143</v>
      </c>
      <c r="H85" s="70">
        <f t="shared" si="3"/>
        <v>0.85251215559157212</v>
      </c>
      <c r="I85" s="27" t="s">
        <v>15</v>
      </c>
      <c r="J85" s="23">
        <v>3</v>
      </c>
      <c r="K85" s="23">
        <v>1</v>
      </c>
      <c r="L85" s="25">
        <v>2</v>
      </c>
      <c r="M85" s="26">
        <v>33</v>
      </c>
    </row>
    <row r="86" spans="1:13" ht="18" hidden="1" x14ac:dyDescent="0.2">
      <c r="A86" s="34" t="s">
        <v>102</v>
      </c>
      <c r="B86" s="22" t="s">
        <v>98</v>
      </c>
      <c r="C86" s="23">
        <v>548</v>
      </c>
      <c r="D86" s="23">
        <v>490</v>
      </c>
      <c r="E86" s="23">
        <v>0.31</v>
      </c>
      <c r="F86" s="23">
        <v>0.26</v>
      </c>
      <c r="G86" s="70">
        <f t="shared" si="2"/>
        <v>0.83870967741935487</v>
      </c>
      <c r="H86" s="70">
        <f t="shared" si="3"/>
        <v>0.8941605839416058</v>
      </c>
      <c r="I86" s="24">
        <v>1.5599999999999999E-2</v>
      </c>
      <c r="J86" s="23">
        <v>2.93</v>
      </c>
      <c r="K86" s="23">
        <v>1</v>
      </c>
      <c r="L86" s="25">
        <v>2</v>
      </c>
      <c r="M86" s="26" t="s">
        <v>24</v>
      </c>
    </row>
    <row r="87" spans="1:13" ht="28" hidden="1" x14ac:dyDescent="0.2">
      <c r="A87" s="34" t="s">
        <v>102</v>
      </c>
      <c r="B87" s="22" t="s">
        <v>99</v>
      </c>
      <c r="C87" s="23">
        <v>696</v>
      </c>
      <c r="D87" s="23">
        <v>600</v>
      </c>
      <c r="E87" s="23">
        <v>0.28999999999999998</v>
      </c>
      <c r="F87" s="23">
        <v>0.19</v>
      </c>
      <c r="G87" s="70">
        <f t="shared" si="2"/>
        <v>0.65517241379310354</v>
      </c>
      <c r="H87" s="70">
        <f t="shared" si="3"/>
        <v>0.86206896551724133</v>
      </c>
      <c r="I87" s="24">
        <v>1.4300000000000001E-8</v>
      </c>
      <c r="J87" s="23">
        <v>2.97</v>
      </c>
      <c r="K87" s="23">
        <v>1</v>
      </c>
      <c r="L87" s="25">
        <v>2</v>
      </c>
      <c r="M87" s="26">
        <v>121</v>
      </c>
    </row>
    <row r="88" spans="1:13" ht="18" hidden="1" x14ac:dyDescent="0.2">
      <c r="A88" s="34" t="s">
        <v>102</v>
      </c>
      <c r="B88" s="22" t="s">
        <v>100</v>
      </c>
      <c r="C88" s="23">
        <v>232</v>
      </c>
      <c r="D88" s="23">
        <v>198</v>
      </c>
      <c r="E88" s="23">
        <v>1.24</v>
      </c>
      <c r="F88" s="23">
        <v>0.85</v>
      </c>
      <c r="G88" s="70">
        <f t="shared" si="2"/>
        <v>0.68548387096774188</v>
      </c>
      <c r="H88" s="70">
        <f t="shared" si="3"/>
        <v>0.85344827586206895</v>
      </c>
      <c r="I88" s="24">
        <v>8.8999999999999996E-2</v>
      </c>
      <c r="J88" s="23">
        <v>2.44</v>
      </c>
      <c r="K88" s="23">
        <v>1</v>
      </c>
      <c r="L88" s="25">
        <v>2</v>
      </c>
      <c r="M88" s="26">
        <v>102</v>
      </c>
    </row>
    <row r="89" spans="1:13" ht="19" hidden="1" thickBot="1" x14ac:dyDescent="0.25">
      <c r="A89" s="34" t="s">
        <v>102</v>
      </c>
      <c r="B89" s="28" t="s">
        <v>101</v>
      </c>
      <c r="C89" s="29">
        <v>405</v>
      </c>
      <c r="D89" s="29">
        <v>363</v>
      </c>
      <c r="E89" s="29" t="s">
        <v>45</v>
      </c>
      <c r="F89" s="29">
        <v>0.06</v>
      </c>
      <c r="G89" s="70" t="e">
        <f t="shared" si="2"/>
        <v>#VALUE!</v>
      </c>
      <c r="H89" s="70">
        <f t="shared" si="3"/>
        <v>0.89629629629629626</v>
      </c>
      <c r="I89" s="30">
        <v>2.1599999999999999E-4</v>
      </c>
      <c r="J89" s="29">
        <v>2.62</v>
      </c>
      <c r="K89" s="29">
        <v>3</v>
      </c>
      <c r="L89" s="31">
        <v>2</v>
      </c>
      <c r="M89" s="32">
        <v>122</v>
      </c>
    </row>
  </sheetData>
  <autoFilter ref="A1:M89">
    <filterColumn colId="0">
      <filters>
        <filter val="Type I"/>
      </filters>
    </filterColumn>
  </autoFilter>
  <mergeCells count="4">
    <mergeCell ref="L1:L2"/>
    <mergeCell ref="I1:I2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2016-08-18T16:11:48Z</dcterms:created>
  <dcterms:modified xsi:type="dcterms:W3CDTF">2016-08-18T17:12:49Z</dcterms:modified>
</cp:coreProperties>
</file>