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542D77D-085A-497B-8718-A30BBAD30913}" xr6:coauthVersionLast="47" xr6:coauthVersionMax="47" xr10:uidLastSave="{00000000-0000-0000-0000-000000000000}"/>
  <bookViews>
    <workbookView xWindow="-110" yWindow="-110" windowWidth="19420" windowHeight="10420" tabRatio="315" xr2:uid="{00000000-000D-0000-FFFF-FFFF00000000}"/>
  </bookViews>
  <sheets>
    <sheet name="歷年出國按目的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3" i="1" l="1"/>
  <c r="AP43" i="1"/>
  <c r="AM43" i="1"/>
  <c r="AJ43" i="1"/>
  <c r="AE43" i="1"/>
  <c r="V43" i="1"/>
  <c r="R43" i="1"/>
  <c r="AP42" i="1"/>
  <c r="AM42" i="1"/>
  <c r="AJ42" i="1"/>
  <c r="AE42" i="1"/>
  <c r="V42" i="1"/>
  <c r="R42" i="1"/>
  <c r="AP41" i="1"/>
  <c r="AM41" i="1"/>
  <c r="AJ41" i="1"/>
  <c r="AE41" i="1"/>
  <c r="V41" i="1"/>
  <c r="R41" i="1"/>
  <c r="AP40" i="1"/>
  <c r="AM40" i="1"/>
  <c r="AJ40" i="1"/>
  <c r="AE40" i="1"/>
  <c r="V40" i="1"/>
  <c r="R40" i="1"/>
  <c r="AP39" i="1"/>
  <c r="AM39" i="1"/>
  <c r="AJ39" i="1"/>
  <c r="AE39" i="1"/>
  <c r="V39" i="1"/>
  <c r="R39" i="1"/>
  <c r="AP38" i="1"/>
  <c r="AM38" i="1"/>
  <c r="AJ38" i="1"/>
  <c r="AE38" i="1"/>
  <c r="V38" i="1"/>
  <c r="R38" i="1"/>
  <c r="AP37" i="1"/>
  <c r="AM37" i="1"/>
  <c r="AJ37" i="1"/>
  <c r="AE37" i="1"/>
  <c r="V37" i="1"/>
  <c r="R37" i="1"/>
  <c r="AP36" i="1"/>
  <c r="AM36" i="1"/>
  <c r="AJ36" i="1"/>
  <c r="AE36" i="1"/>
  <c r="V36" i="1"/>
  <c r="R36" i="1"/>
  <c r="AP35" i="1"/>
  <c r="AM35" i="1"/>
  <c r="AJ35" i="1"/>
  <c r="AE35" i="1"/>
  <c r="V35" i="1"/>
  <c r="R35" i="1"/>
  <c r="AP34" i="1"/>
  <c r="AM34" i="1"/>
  <c r="AJ34" i="1"/>
  <c r="AE34" i="1"/>
  <c r="V34" i="1"/>
  <c r="R34" i="1"/>
  <c r="AP33" i="1"/>
  <c r="AM33" i="1"/>
  <c r="AJ33" i="1"/>
  <c r="AE33" i="1"/>
  <c r="V33" i="1"/>
  <c r="R33" i="1"/>
  <c r="AP32" i="1"/>
  <c r="AM32" i="1"/>
  <c r="AJ32" i="1"/>
  <c r="AE32" i="1"/>
  <c r="V32" i="1"/>
  <c r="R32" i="1"/>
  <c r="AP31" i="1"/>
  <c r="AM31" i="1"/>
  <c r="AJ31" i="1"/>
  <c r="AE31" i="1"/>
  <c r="V31" i="1"/>
  <c r="R31" i="1"/>
  <c r="AP30" i="1"/>
  <c r="AM30" i="1"/>
  <c r="AJ30" i="1"/>
  <c r="AE30" i="1"/>
  <c r="V30" i="1"/>
  <c r="R30" i="1"/>
  <c r="AP29" i="1"/>
  <c r="AM29" i="1"/>
  <c r="AJ29" i="1"/>
  <c r="AE29" i="1"/>
  <c r="V29" i="1"/>
  <c r="R29" i="1"/>
  <c r="AP28" i="1"/>
  <c r="AM28" i="1"/>
  <c r="AJ28" i="1"/>
  <c r="AE28" i="1"/>
  <c r="V28" i="1"/>
  <c r="R28" i="1"/>
  <c r="AP27" i="1"/>
  <c r="AM27" i="1"/>
  <c r="AJ27" i="1"/>
  <c r="AE27" i="1"/>
  <c r="V27" i="1"/>
  <c r="R27" i="1"/>
  <c r="AP26" i="1"/>
  <c r="AM26" i="1"/>
  <c r="AJ26" i="1"/>
  <c r="AE26" i="1"/>
  <c r="V26" i="1"/>
  <c r="R26" i="1"/>
  <c r="AP25" i="1"/>
  <c r="AM25" i="1"/>
  <c r="AJ25" i="1"/>
  <c r="AE25" i="1"/>
  <c r="V25" i="1"/>
  <c r="R25" i="1"/>
  <c r="AP24" i="1"/>
  <c r="AM24" i="1"/>
  <c r="AJ24" i="1"/>
  <c r="AE24" i="1"/>
  <c r="V24" i="1"/>
  <c r="R24" i="1"/>
  <c r="AP23" i="1"/>
  <c r="AM23" i="1"/>
  <c r="AJ23" i="1"/>
  <c r="AE23" i="1"/>
  <c r="V23" i="1"/>
  <c r="R23" i="1"/>
  <c r="AP22" i="1"/>
  <c r="AM22" i="1"/>
  <c r="AJ22" i="1"/>
  <c r="AE22" i="1"/>
  <c r="V22" i="1"/>
  <c r="R22" i="1"/>
  <c r="AP21" i="1"/>
  <c r="AM21" i="1"/>
  <c r="AJ21" i="1"/>
  <c r="AE21" i="1"/>
  <c r="V21" i="1"/>
  <c r="R21" i="1"/>
  <c r="AP20" i="1"/>
  <c r="AM20" i="1"/>
  <c r="AJ20" i="1"/>
  <c r="AE20" i="1"/>
  <c r="V20" i="1"/>
  <c r="R20" i="1"/>
  <c r="AP19" i="1"/>
  <c r="AM19" i="1"/>
  <c r="AJ19" i="1"/>
  <c r="AE19" i="1"/>
  <c r="V19" i="1"/>
  <c r="R19" i="1"/>
  <c r="AP18" i="1"/>
  <c r="AM18" i="1"/>
  <c r="AJ18" i="1"/>
  <c r="AE18" i="1"/>
  <c r="V18" i="1"/>
  <c r="R18" i="1"/>
  <c r="AP17" i="1"/>
  <c r="AM17" i="1"/>
  <c r="AJ17" i="1"/>
  <c r="AE17" i="1"/>
  <c r="V17" i="1"/>
  <c r="R17" i="1"/>
  <c r="AP16" i="1"/>
  <c r="AM16" i="1"/>
  <c r="AJ16" i="1"/>
  <c r="AE16" i="1"/>
  <c r="V16" i="1"/>
  <c r="R16" i="1"/>
  <c r="AP15" i="1"/>
  <c r="AM15" i="1"/>
  <c r="AJ15" i="1"/>
  <c r="AE15" i="1"/>
  <c r="V15" i="1"/>
  <c r="R15" i="1"/>
  <c r="AP14" i="1"/>
  <c r="AM14" i="1"/>
  <c r="AJ14" i="1"/>
  <c r="AE14" i="1"/>
  <c r="V14" i="1"/>
  <c r="R14" i="1"/>
  <c r="AP13" i="1"/>
  <c r="AM13" i="1"/>
  <c r="AJ13" i="1"/>
  <c r="AE13" i="1"/>
  <c r="V13" i="1"/>
  <c r="R13" i="1"/>
  <c r="AP12" i="1"/>
  <c r="AM12" i="1"/>
  <c r="AJ12" i="1"/>
  <c r="AE12" i="1"/>
  <c r="V12" i="1"/>
  <c r="R12" i="1"/>
  <c r="AP11" i="1"/>
  <c r="AM11" i="1"/>
  <c r="AJ11" i="1"/>
  <c r="AE11" i="1"/>
  <c r="V11" i="1"/>
  <c r="R11" i="1"/>
  <c r="AP10" i="1"/>
  <c r="AM10" i="1"/>
  <c r="AJ10" i="1"/>
  <c r="AE10" i="1"/>
  <c r="V10" i="1"/>
  <c r="R10" i="1"/>
  <c r="AP9" i="1"/>
  <c r="AM9" i="1"/>
  <c r="AJ9" i="1"/>
  <c r="AE9" i="1"/>
  <c r="V9" i="1"/>
  <c r="R9" i="1"/>
  <c r="AP8" i="1"/>
  <c r="AM8" i="1"/>
  <c r="AJ8" i="1"/>
  <c r="AE8" i="1"/>
  <c r="V8" i="1"/>
  <c r="R8" i="1"/>
  <c r="AP7" i="1"/>
  <c r="AM7" i="1"/>
  <c r="AJ7" i="1"/>
  <c r="AE7" i="1"/>
  <c r="V7" i="1"/>
  <c r="R7" i="1"/>
  <c r="AP6" i="1"/>
  <c r="AM6" i="1"/>
  <c r="AJ6" i="1"/>
  <c r="AE6" i="1"/>
  <c r="V6" i="1"/>
  <c r="R6" i="1"/>
  <c r="AP5" i="1"/>
  <c r="AM5" i="1"/>
  <c r="AJ5" i="1"/>
  <c r="AE5" i="1"/>
  <c r="V5" i="1"/>
  <c r="R5" i="1"/>
  <c r="AP4" i="1"/>
  <c r="AM4" i="1"/>
  <c r="AJ4" i="1"/>
  <c r="AE4" i="1"/>
  <c r="V4" i="1"/>
  <c r="R4" i="1"/>
  <c r="AM3" i="1"/>
  <c r="AJ3" i="1"/>
  <c r="AE3" i="1"/>
  <c r="V3" i="1"/>
  <c r="R3" i="1"/>
</calcChain>
</file>

<file path=xl/sharedStrings.xml><?xml version="1.0" encoding="utf-8"?>
<sst xmlns="http://schemas.openxmlformats.org/spreadsheetml/2006/main" count="167" uniqueCount="90">
  <si>
    <t>香港
Hong Kong</t>
    <phoneticPr fontId="2" type="noConversion"/>
  </si>
  <si>
    <t>澳門 Macao</t>
  </si>
  <si>
    <t>大陸 Mainland China</t>
  </si>
  <si>
    <t>日本 
Japan</t>
    <phoneticPr fontId="2" type="noConversion"/>
  </si>
  <si>
    <t>韓國 Korea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</si>
  <si>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</si>
  <si>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</si>
  <si>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</si>
  <si>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</si>
  <si>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</si>
  <si>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</si>
  <si>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</si>
  <si>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</si>
  <si>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  <phoneticPr fontId="2" type="noConversion"/>
  </si>
  <si>
    <t>阿拉伯聯合大公國 United Arab Emirates</t>
    <phoneticPr fontId="2" type="noConversion"/>
  </si>
  <si>
    <t>土耳其 Turkey</t>
    <phoneticPr fontId="2" type="noConversion"/>
  </si>
  <si>
    <t>亞洲其他地區 Others</t>
  </si>
  <si>
    <t>亞洲合計 Total</t>
  </si>
  <si>
    <t>美國 U.S.A.</t>
  </si>
  <si>
    <t>加拿大 Canada</t>
  </si>
  <si>
    <t>美洲其他地區 Others</t>
  </si>
  <si>
    <t>美洲合計 Total</t>
  </si>
  <si>
    <t>法國 France</t>
  </si>
  <si>
    <t>德國 Germany</t>
  </si>
  <si>
    <t>義大利 Italy</t>
  </si>
  <si>
    <t>荷蘭 Netherlands</t>
  </si>
  <si>
    <t>瑞士 Switzerland</t>
  </si>
  <si>
    <t>英國 U.K.</t>
  </si>
  <si>
    <t>奧地利 Austria</t>
  </si>
  <si>
    <t>歐洲其他地區 Others</t>
  </si>
  <si>
    <t>歐洲合計 Total</t>
  </si>
  <si>
    <t>澳大利亞 Australia</t>
  </si>
  <si>
    <t>紐西蘭
New Zealand</t>
    <phoneticPr fontId="2" type="noConversion"/>
  </si>
  <si>
    <t>帛琉 Palau</t>
  </si>
  <si>
    <t>大洋洲其他地區 Others</t>
  </si>
  <si>
    <t>大洋洲合計 Total</t>
  </si>
  <si>
    <t>南非 S.Africa</t>
  </si>
  <si>
    <t>非洲其他地區 Others</t>
  </si>
  <si>
    <t>非洲合計 Total</t>
  </si>
  <si>
    <t/>
  </si>
  <si>
    <t>96年2007</t>
  </si>
  <si>
    <t>80年1991</t>
  </si>
  <si>
    <t>97年2008</t>
  </si>
  <si>
    <t>81年1992</t>
  </si>
  <si>
    <t>98年2009</t>
  </si>
  <si>
    <t>82年1993</t>
  </si>
  <si>
    <t>99年2010</t>
  </si>
  <si>
    <t>83年1994</t>
  </si>
  <si>
    <t>100年2011</t>
  </si>
  <si>
    <t>84年1995</t>
  </si>
  <si>
    <t>101年2012</t>
  </si>
  <si>
    <t>85年1996</t>
  </si>
  <si>
    <t>102年2013</t>
  </si>
  <si>
    <t>86年1997</t>
  </si>
  <si>
    <t>87年1998</t>
  </si>
  <si>
    <t>103年2014</t>
  </si>
  <si>
    <t>88年1999</t>
  </si>
  <si>
    <t>104年2015</t>
  </si>
  <si>
    <t>89年2000</t>
  </si>
  <si>
    <t>105年2016</t>
  </si>
  <si>
    <t>90年2001</t>
  </si>
  <si>
    <t>106年2017</t>
  </si>
  <si>
    <t>91年2002</t>
  </si>
  <si>
    <t>107年2018</t>
  </si>
  <si>
    <t>92年2003</t>
  </si>
  <si>
    <t>108年2019</t>
  </si>
  <si>
    <t>93年2004</t>
  </si>
  <si>
    <t>109年2020</t>
  </si>
  <si>
    <t>94年2005</t>
  </si>
  <si>
    <t>69年1980</t>
  </si>
  <si>
    <t>95年2006</t>
  </si>
  <si>
    <t>70年1981</t>
  </si>
  <si>
    <t>71年1982</t>
  </si>
  <si>
    <t>72年1983</t>
  </si>
  <si>
    <t>73年1984</t>
  </si>
  <si>
    <t>74年1985</t>
  </si>
  <si>
    <t>75年1986</t>
  </si>
  <si>
    <t>76年1987</t>
  </si>
  <si>
    <t>77年1988</t>
  </si>
  <si>
    <t>78年1989</t>
  </si>
  <si>
    <t>79年1990</t>
  </si>
  <si>
    <t>Region</t>
  </si>
  <si>
    <t>亞洲地區 ASIA</t>
  </si>
  <si>
    <t>美洲地區 AMERICA</t>
  </si>
  <si>
    <t>歐洲地區 EUROPE</t>
  </si>
  <si>
    <t>大洋洲 OCEANIA</t>
  </si>
  <si>
    <t>非洲 Africa</t>
  </si>
  <si>
    <t>其他
 Others</t>
  </si>
  <si>
    <t>總計
 Grand 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</si>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</sst>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新細明體"/>
      <family val="1"/>
      <charset val="136"/>
    </font>
    <font>
      <b/>
      <sz val="10"/>
      <name val="新細明體"/>
      <family val="1"/>
      <charset val="136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1" fontId="4" fillId="0" borderId="0" xfId="0" applyNumberFormat="1" applyFont="1"/>
    <xf numFmtId="0" fontId="0" fillId="0" borderId="0" xfId="0"/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44"/>
  <sheetViews>
    <sheetView tabSelected="1" topLeftCell="AA1" workbookViewId="0">
      <selection activeCell="AP1" sqref="AP1"/>
    </sheetView>
  </sheetViews>
  <sheetFormatPr defaultRowHeight="15.5"/>
  <cols>
    <col min="1" max="1" width="12.58203125" customWidth="1"/>
    <col min="12" max="12" width="8" customWidth="1"/>
    <col min="13" max="13" width="8.33203125" customWidth="1"/>
    <col min="14" max="14" width="8.58203125" customWidth="1"/>
    <col min="17" max="17" width="8" customWidth="1"/>
    <col min="18" max="18" width="8.33203125" customWidth="1"/>
    <col min="21" max="21" width="8.58203125" customWidth="1"/>
    <col min="22" max="22" width="8.25" customWidth="1"/>
    <col min="26" max="26" width="8.58203125" customWidth="1"/>
    <col min="29" max="29" width="8.25" customWidth="1"/>
    <col min="35" max="35" width="8" customWidth="1"/>
    <col min="42" max="42" width="10.5" customWidth="1"/>
  </cols>
  <sheetData>
    <row r="1" spans="1:42" ht="60" customHeight="1">
      <c r="A1" s="7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5" t="s">
        <v>87</v>
      </c>
      <c r="AP1" s="5" t="s">
        <v>88</v>
      </c>
    </row>
    <row r="2" spans="1:42" s="4" customFormat="1" ht="60" customHeight="1">
      <c r="A2" s="5" t="s">
        <v>81</v>
      </c>
      <c r="B2" s="6" t="s">
        <v>82</v>
      </c>
      <c r="C2" s="6" t="s">
        <v>82</v>
      </c>
      <c r="D2" s="6" t="s">
        <v>82</v>
      </c>
      <c r="E2" s="6" t="s">
        <v>82</v>
      </c>
      <c r="F2" s="6" t="s">
        <v>82</v>
      </c>
      <c r="G2" s="6" t="s">
        <v>82</v>
      </c>
      <c r="H2" s="6" t="s">
        <v>82</v>
      </c>
      <c r="I2" s="6" t="s">
        <v>82</v>
      </c>
      <c r="J2" s="6" t="s">
        <v>82</v>
      </c>
      <c r="K2" s="6" t="s">
        <v>82</v>
      </c>
      <c r="L2" s="6" t="s">
        <v>82</v>
      </c>
      <c r="M2" s="6" t="s">
        <v>82</v>
      </c>
      <c r="N2" s="6" t="s">
        <v>82</v>
      </c>
      <c r="O2" s="6" t="s">
        <v>82</v>
      </c>
      <c r="P2" s="6" t="s">
        <v>82</v>
      </c>
      <c r="Q2" s="6" t="s">
        <v>82</v>
      </c>
      <c r="R2" s="6" t="s">
        <v>82</v>
      </c>
      <c r="S2" s="6" t="s">
        <v>82</v>
      </c>
      <c r="T2" s="6" t="s">
        <v>83</v>
      </c>
      <c r="U2" s="6" t="s">
        <v>83</v>
      </c>
      <c r="V2" s="6" t="s">
        <v>83</v>
      </c>
      <c r="W2" s="6" t="s">
        <v>83</v>
      </c>
      <c r="X2" s="6" t="s">
        <v>84</v>
      </c>
      <c r="Y2" s="6" t="s">
        <v>84</v>
      </c>
      <c r="Z2" s="6" t="s">
        <v>84</v>
      </c>
      <c r="AA2" s="6" t="s">
        <v>84</v>
      </c>
      <c r="AB2" s="6" t="s">
        <v>84</v>
      </c>
      <c r="AC2" s="6" t="s">
        <v>84</v>
      </c>
      <c r="AD2" s="6" t="s">
        <v>84</v>
      </c>
      <c r="AE2" s="6" t="s">
        <v>84</v>
      </c>
      <c r="AF2" s="6" t="s">
        <v>84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86</v>
      </c>
      <c r="AM2" s="6" t="s">
        <v>86</v>
      </c>
      <c r="AN2" s="6" t="s">
        <v>86</v>
      </c>
      <c r="AO2" s="5" t="s">
        <v>87</v>
      </c>
      <c r="AP2" s="5" t="s">
        <v>88</v>
      </c>
    </row>
    <row r="3" spans="1:42">
      <c r="A3" s="2" t="s">
        <v>69</v>
      </c>
      <c r="B3" s="3">
        <v>63812</v>
      </c>
      <c r="C3" s="3">
        <v>0</v>
      </c>
      <c r="D3" s="3">
        <v>0</v>
      </c>
      <c r="E3" s="3">
        <v>173581</v>
      </c>
      <c r="F3" s="3">
        <v>76995</v>
      </c>
      <c r="G3" s="3">
        <v>19563</v>
      </c>
      <c r="H3" s="3">
        <v>4418</v>
      </c>
      <c r="I3" s="3">
        <v>14956</v>
      </c>
      <c r="J3" s="3">
        <v>35718</v>
      </c>
      <c r="K3" s="3">
        <v>4507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f t="shared" ref="R3:R43" si="0">S3-SUM(B3:Q3)</f>
        <v>8694</v>
      </c>
      <c r="S3" s="3">
        <v>402244</v>
      </c>
      <c r="T3" s="3">
        <v>69448</v>
      </c>
      <c r="U3" s="3">
        <v>1548</v>
      </c>
      <c r="V3" s="3">
        <f t="shared" ref="V3:V43" si="1">W3-SUM(T3:U3)</f>
        <v>2758</v>
      </c>
      <c r="W3" s="3">
        <v>73754</v>
      </c>
      <c r="X3" s="3">
        <v>586</v>
      </c>
      <c r="Y3" s="3">
        <v>1239</v>
      </c>
      <c r="Z3" s="3">
        <v>461</v>
      </c>
      <c r="AA3" s="3">
        <v>206</v>
      </c>
      <c r="AB3" s="3">
        <v>207</v>
      </c>
      <c r="AC3" s="3">
        <v>898</v>
      </c>
      <c r="AD3" s="3">
        <v>0</v>
      </c>
      <c r="AE3" s="3">
        <f t="shared" ref="AE3:AE43" si="2">AF3-SUM(X3:AD3)</f>
        <v>1233</v>
      </c>
      <c r="AF3" s="3">
        <v>4830</v>
      </c>
      <c r="AG3" s="3">
        <v>999</v>
      </c>
      <c r="AH3" s="3">
        <v>75</v>
      </c>
      <c r="AI3" s="3">
        <v>0</v>
      </c>
      <c r="AJ3" s="3">
        <f t="shared" ref="AJ3:AJ43" si="3">AK3-SUM(AG3:AI3)</f>
        <v>226</v>
      </c>
      <c r="AK3" s="3">
        <v>1300</v>
      </c>
      <c r="AL3" s="3">
        <v>946</v>
      </c>
      <c r="AM3" s="3">
        <f t="shared" ref="AM3:AM43" si="4">AN3-AL3</f>
        <v>1827</v>
      </c>
      <c r="AN3" s="3">
        <v>2773</v>
      </c>
      <c r="AO3" s="3">
        <v>0</v>
      </c>
      <c r="AP3" s="3">
        <f t="shared" ref="AP3:AP43" si="5">AO3+AN3+AK3+AF3+W3+S3</f>
        <v>484901</v>
      </c>
    </row>
    <row r="4" spans="1:42">
      <c r="A4" s="2" t="s">
        <v>71</v>
      </c>
      <c r="B4" s="3">
        <v>72418</v>
      </c>
      <c r="C4" s="3">
        <v>0</v>
      </c>
      <c r="D4" s="3">
        <v>0</v>
      </c>
      <c r="E4" s="3">
        <v>218486</v>
      </c>
      <c r="F4" s="3">
        <v>98241</v>
      </c>
      <c r="G4" s="3">
        <v>20251</v>
      </c>
      <c r="H4" s="3">
        <v>5035</v>
      </c>
      <c r="I4" s="3">
        <v>15919</v>
      </c>
      <c r="J4" s="3">
        <v>35170</v>
      </c>
      <c r="K4" s="3">
        <v>5694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f t="shared" si="0"/>
        <v>9459</v>
      </c>
      <c r="S4" s="3">
        <v>480673</v>
      </c>
      <c r="T4" s="3">
        <v>76399</v>
      </c>
      <c r="U4" s="3">
        <v>1741</v>
      </c>
      <c r="V4" s="3">
        <f t="shared" si="1"/>
        <v>2761</v>
      </c>
      <c r="W4" s="3">
        <v>80901</v>
      </c>
      <c r="X4" s="3">
        <v>877</v>
      </c>
      <c r="Y4" s="3">
        <v>1345</v>
      </c>
      <c r="Z4" s="3">
        <v>683</v>
      </c>
      <c r="AA4" s="3">
        <v>264</v>
      </c>
      <c r="AB4" s="3">
        <v>321</v>
      </c>
      <c r="AC4" s="3">
        <v>1499</v>
      </c>
      <c r="AD4" s="3">
        <v>0</v>
      </c>
      <c r="AE4" s="3">
        <f t="shared" si="2"/>
        <v>1788</v>
      </c>
      <c r="AF4" s="3">
        <v>6777</v>
      </c>
      <c r="AG4" s="3">
        <v>1368</v>
      </c>
      <c r="AH4" s="3">
        <v>123</v>
      </c>
      <c r="AI4" s="3">
        <v>0</v>
      </c>
      <c r="AJ4" s="3">
        <f t="shared" si="3"/>
        <v>288</v>
      </c>
      <c r="AK4" s="3">
        <v>1779</v>
      </c>
      <c r="AL4" s="3">
        <v>2186</v>
      </c>
      <c r="AM4" s="3">
        <f t="shared" si="4"/>
        <v>3221</v>
      </c>
      <c r="AN4" s="3">
        <v>5407</v>
      </c>
      <c r="AO4" s="3">
        <v>0</v>
      </c>
      <c r="AP4" s="3">
        <f t="shared" si="5"/>
        <v>575537</v>
      </c>
    </row>
    <row r="5" spans="1:42">
      <c r="A5" s="2" t="s">
        <v>72</v>
      </c>
      <c r="B5" s="3">
        <v>81558</v>
      </c>
      <c r="C5" s="3">
        <v>0</v>
      </c>
      <c r="D5" s="3">
        <v>0</v>
      </c>
      <c r="E5" s="3">
        <v>260414</v>
      </c>
      <c r="F5" s="3">
        <v>67002</v>
      </c>
      <c r="G5" s="3">
        <v>24124</v>
      </c>
      <c r="H5" s="3">
        <v>8996</v>
      </c>
      <c r="I5" s="3">
        <v>21726</v>
      </c>
      <c r="J5" s="3">
        <v>42274</v>
      </c>
      <c r="K5" s="3">
        <v>6985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f t="shared" si="0"/>
        <v>9355</v>
      </c>
      <c r="S5" s="3">
        <v>522434</v>
      </c>
      <c r="T5" s="3">
        <v>98995</v>
      </c>
      <c r="U5" s="3">
        <v>2046</v>
      </c>
      <c r="V5" s="3">
        <f t="shared" si="1"/>
        <v>3094</v>
      </c>
      <c r="W5" s="3">
        <v>104135</v>
      </c>
      <c r="X5" s="3">
        <v>1427</v>
      </c>
      <c r="Y5" s="3">
        <v>1275</v>
      </c>
      <c r="Z5" s="3">
        <v>974</v>
      </c>
      <c r="AA5" s="3">
        <v>297</v>
      </c>
      <c r="AB5" s="3">
        <v>325</v>
      </c>
      <c r="AC5" s="3">
        <v>1261</v>
      </c>
      <c r="AD5" s="3">
        <v>0</v>
      </c>
      <c r="AE5" s="3">
        <f t="shared" si="2"/>
        <v>2227</v>
      </c>
      <c r="AF5" s="3">
        <v>7786</v>
      </c>
      <c r="AG5" s="3">
        <v>1041</v>
      </c>
      <c r="AH5" s="3">
        <v>182</v>
      </c>
      <c r="AI5" s="3">
        <v>0</v>
      </c>
      <c r="AJ5" s="3">
        <f t="shared" si="3"/>
        <v>221</v>
      </c>
      <c r="AK5" s="3">
        <v>1444</v>
      </c>
      <c r="AL5" s="3">
        <v>2441</v>
      </c>
      <c r="AM5" s="3">
        <f t="shared" si="4"/>
        <v>2429</v>
      </c>
      <c r="AN5" s="3">
        <v>4870</v>
      </c>
      <c r="AO5" s="3">
        <v>0</v>
      </c>
      <c r="AP5" s="3">
        <f t="shared" si="5"/>
        <v>640669</v>
      </c>
    </row>
    <row r="6" spans="1:42">
      <c r="A6" s="2" t="s">
        <v>73</v>
      </c>
      <c r="B6" s="3">
        <v>98754</v>
      </c>
      <c r="C6" s="3">
        <v>0</v>
      </c>
      <c r="D6" s="3">
        <v>0</v>
      </c>
      <c r="E6" s="3">
        <v>256102</v>
      </c>
      <c r="F6" s="3">
        <v>75007</v>
      </c>
      <c r="G6" s="3">
        <v>25656</v>
      </c>
      <c r="H6" s="3">
        <v>10320</v>
      </c>
      <c r="I6" s="3">
        <v>23631</v>
      </c>
      <c r="J6" s="3">
        <v>37375</v>
      </c>
      <c r="K6" s="3">
        <v>7693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f t="shared" si="0"/>
        <v>10673</v>
      </c>
      <c r="S6" s="3">
        <v>545211</v>
      </c>
      <c r="T6" s="3">
        <v>110148</v>
      </c>
      <c r="U6" s="3">
        <v>2159</v>
      </c>
      <c r="V6" s="3">
        <f t="shared" si="1"/>
        <v>3567</v>
      </c>
      <c r="W6" s="3">
        <v>115874</v>
      </c>
      <c r="X6" s="3">
        <v>1034</v>
      </c>
      <c r="Y6" s="3">
        <v>1230</v>
      </c>
      <c r="Z6" s="3">
        <v>770</v>
      </c>
      <c r="AA6" s="3">
        <v>1735</v>
      </c>
      <c r="AB6" s="3">
        <v>336</v>
      </c>
      <c r="AC6" s="3">
        <v>1843</v>
      </c>
      <c r="AD6" s="3">
        <v>0</v>
      </c>
      <c r="AE6" s="3">
        <f t="shared" si="2"/>
        <v>1978</v>
      </c>
      <c r="AF6" s="3">
        <v>8926</v>
      </c>
      <c r="AG6" s="3">
        <v>888</v>
      </c>
      <c r="AH6" s="3">
        <v>114</v>
      </c>
      <c r="AI6" s="3">
        <v>0</v>
      </c>
      <c r="AJ6" s="3">
        <f t="shared" si="3"/>
        <v>212</v>
      </c>
      <c r="AK6" s="3">
        <v>1214</v>
      </c>
      <c r="AL6" s="3">
        <v>2458</v>
      </c>
      <c r="AM6" s="3">
        <f t="shared" si="4"/>
        <v>895</v>
      </c>
      <c r="AN6" s="3">
        <v>3353</v>
      </c>
      <c r="AO6" s="3">
        <v>0</v>
      </c>
      <c r="AP6" s="3">
        <f t="shared" si="5"/>
        <v>674578</v>
      </c>
    </row>
    <row r="7" spans="1:42">
      <c r="A7" s="2" t="s">
        <v>74</v>
      </c>
      <c r="B7" s="3">
        <v>109075</v>
      </c>
      <c r="C7" s="3">
        <v>0</v>
      </c>
      <c r="D7" s="3">
        <v>0</v>
      </c>
      <c r="E7" s="3">
        <v>292127</v>
      </c>
      <c r="F7" s="3">
        <v>73088</v>
      </c>
      <c r="G7" s="3">
        <v>29648</v>
      </c>
      <c r="H7" s="3">
        <v>12974</v>
      </c>
      <c r="I7" s="3">
        <v>22619</v>
      </c>
      <c r="J7" s="3">
        <v>36549</v>
      </c>
      <c r="K7" s="3">
        <v>8221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f t="shared" si="0"/>
        <v>10451</v>
      </c>
      <c r="S7" s="3">
        <v>594752</v>
      </c>
      <c r="T7" s="3">
        <v>132692</v>
      </c>
      <c r="U7" s="3">
        <v>2301</v>
      </c>
      <c r="V7" s="3">
        <f t="shared" si="1"/>
        <v>4111</v>
      </c>
      <c r="W7" s="3">
        <v>139104</v>
      </c>
      <c r="X7" s="3">
        <v>1357</v>
      </c>
      <c r="Y7" s="3">
        <v>1651</v>
      </c>
      <c r="Z7" s="3">
        <v>573</v>
      </c>
      <c r="AA7" s="3">
        <v>2932</v>
      </c>
      <c r="AB7" s="3">
        <v>187</v>
      </c>
      <c r="AC7" s="3">
        <v>1310</v>
      </c>
      <c r="AD7" s="3">
        <v>0</v>
      </c>
      <c r="AE7" s="3">
        <f t="shared" si="2"/>
        <v>3488</v>
      </c>
      <c r="AF7" s="3">
        <v>11498</v>
      </c>
      <c r="AG7" s="3">
        <v>1047</v>
      </c>
      <c r="AH7" s="3">
        <v>123</v>
      </c>
      <c r="AI7" s="3">
        <v>0</v>
      </c>
      <c r="AJ7" s="3">
        <f t="shared" si="3"/>
        <v>571</v>
      </c>
      <c r="AK7" s="3">
        <v>1741</v>
      </c>
      <c r="AL7" s="3">
        <v>2429</v>
      </c>
      <c r="AM7" s="3">
        <f t="shared" si="4"/>
        <v>880</v>
      </c>
      <c r="AN7" s="3">
        <v>3309</v>
      </c>
      <c r="AO7" s="3">
        <v>0</v>
      </c>
      <c r="AP7" s="3">
        <f t="shared" si="5"/>
        <v>750404</v>
      </c>
    </row>
    <row r="8" spans="1:42">
      <c r="A8" s="2" t="s">
        <v>75</v>
      </c>
      <c r="B8" s="3">
        <v>118405</v>
      </c>
      <c r="C8" s="3">
        <v>0</v>
      </c>
      <c r="D8" s="3">
        <v>0</v>
      </c>
      <c r="E8" s="3">
        <v>312173</v>
      </c>
      <c r="F8" s="3">
        <v>90272</v>
      </c>
      <c r="G8" s="3">
        <v>31212</v>
      </c>
      <c r="H8" s="3">
        <v>17150</v>
      </c>
      <c r="I8" s="3">
        <v>30467</v>
      </c>
      <c r="J8" s="3">
        <v>34303</v>
      </c>
      <c r="K8" s="3">
        <v>6780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f t="shared" si="0"/>
        <v>8822</v>
      </c>
      <c r="S8" s="3">
        <v>649584</v>
      </c>
      <c r="T8" s="3">
        <v>164161</v>
      </c>
      <c r="U8" s="3">
        <v>3147</v>
      </c>
      <c r="V8" s="3">
        <f t="shared" si="1"/>
        <v>5880</v>
      </c>
      <c r="W8" s="3">
        <v>173188</v>
      </c>
      <c r="X8" s="3">
        <v>1333</v>
      </c>
      <c r="Y8" s="3">
        <v>1901</v>
      </c>
      <c r="Z8" s="3">
        <v>747</v>
      </c>
      <c r="AA8" s="3">
        <v>4526</v>
      </c>
      <c r="AB8" s="3">
        <v>235</v>
      </c>
      <c r="AC8" s="3">
        <v>2090</v>
      </c>
      <c r="AD8" s="3">
        <v>3576</v>
      </c>
      <c r="AE8" s="3">
        <f t="shared" si="2"/>
        <v>3888</v>
      </c>
      <c r="AF8" s="3">
        <v>18296</v>
      </c>
      <c r="AG8" s="3">
        <v>1833</v>
      </c>
      <c r="AH8" s="3">
        <v>154</v>
      </c>
      <c r="AI8" s="3">
        <v>0</v>
      </c>
      <c r="AJ8" s="3">
        <f t="shared" si="3"/>
        <v>748</v>
      </c>
      <c r="AK8" s="3">
        <v>2735</v>
      </c>
      <c r="AL8" s="3">
        <v>1992</v>
      </c>
      <c r="AM8" s="3">
        <f t="shared" si="4"/>
        <v>994</v>
      </c>
      <c r="AN8" s="3">
        <v>2986</v>
      </c>
      <c r="AO8" s="3">
        <v>0</v>
      </c>
      <c r="AP8" s="3">
        <f t="shared" si="5"/>
        <v>846789</v>
      </c>
    </row>
    <row r="9" spans="1:42">
      <c r="A9" s="2" t="s">
        <v>76</v>
      </c>
      <c r="B9" s="3">
        <v>121427</v>
      </c>
      <c r="C9" s="3">
        <v>0</v>
      </c>
      <c r="D9" s="3">
        <v>0</v>
      </c>
      <c r="E9" s="3">
        <v>253524</v>
      </c>
      <c r="F9" s="3">
        <v>81644</v>
      </c>
      <c r="G9" s="3">
        <v>30831</v>
      </c>
      <c r="H9" s="3">
        <v>30841</v>
      </c>
      <c r="I9" s="3">
        <v>63271</v>
      </c>
      <c r="J9" s="3">
        <v>32510</v>
      </c>
      <c r="K9" s="3">
        <v>7058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f t="shared" si="0"/>
        <v>6028</v>
      </c>
      <c r="S9" s="3">
        <v>627134</v>
      </c>
      <c r="T9" s="3">
        <v>153462</v>
      </c>
      <c r="U9" s="3">
        <v>3074</v>
      </c>
      <c r="V9" s="3">
        <f t="shared" si="1"/>
        <v>5601</v>
      </c>
      <c r="W9" s="3">
        <v>162137</v>
      </c>
      <c r="X9" s="3">
        <v>1480</v>
      </c>
      <c r="Y9" s="3">
        <v>1845</v>
      </c>
      <c r="Z9" s="3">
        <v>718</v>
      </c>
      <c r="AA9" s="3">
        <v>4626</v>
      </c>
      <c r="AB9" s="3">
        <v>329</v>
      </c>
      <c r="AC9" s="3">
        <v>1720</v>
      </c>
      <c r="AD9" s="3">
        <v>2940</v>
      </c>
      <c r="AE9" s="3">
        <f t="shared" si="2"/>
        <v>3114</v>
      </c>
      <c r="AF9" s="3">
        <v>16772</v>
      </c>
      <c r="AG9" s="3">
        <v>2619</v>
      </c>
      <c r="AH9" s="3">
        <v>148</v>
      </c>
      <c r="AI9" s="3">
        <v>0</v>
      </c>
      <c r="AJ9" s="3">
        <f t="shared" si="3"/>
        <v>708</v>
      </c>
      <c r="AK9" s="3">
        <v>3475</v>
      </c>
      <c r="AL9" s="3">
        <v>2480</v>
      </c>
      <c r="AM9" s="3">
        <f t="shared" si="4"/>
        <v>930</v>
      </c>
      <c r="AN9" s="3">
        <v>3410</v>
      </c>
      <c r="AO9" s="3">
        <v>0</v>
      </c>
      <c r="AP9" s="3">
        <f t="shared" si="5"/>
        <v>812928</v>
      </c>
    </row>
    <row r="10" spans="1:42">
      <c r="A10" s="2" t="s">
        <v>77</v>
      </c>
      <c r="B10" s="3">
        <v>195501</v>
      </c>
      <c r="C10" s="3">
        <v>0</v>
      </c>
      <c r="D10" s="3">
        <v>0</v>
      </c>
      <c r="E10" s="3">
        <v>295007</v>
      </c>
      <c r="F10" s="3">
        <v>98014</v>
      </c>
      <c r="G10" s="3">
        <v>40194</v>
      </c>
      <c r="H10" s="3">
        <v>45411</v>
      </c>
      <c r="I10" s="3">
        <v>115472</v>
      </c>
      <c r="J10" s="3">
        <v>36866</v>
      </c>
      <c r="K10" s="3">
        <v>16035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f t="shared" si="0"/>
        <v>7016</v>
      </c>
      <c r="S10" s="3">
        <v>849516</v>
      </c>
      <c r="T10" s="3">
        <v>164267</v>
      </c>
      <c r="U10" s="3">
        <v>3674</v>
      </c>
      <c r="V10" s="3">
        <f t="shared" si="1"/>
        <v>5126</v>
      </c>
      <c r="W10" s="3">
        <v>173067</v>
      </c>
      <c r="X10" s="3">
        <v>2339</v>
      </c>
      <c r="Y10" s="3">
        <v>1951</v>
      </c>
      <c r="Z10" s="3">
        <v>1248</v>
      </c>
      <c r="AA10" s="3">
        <v>9230</v>
      </c>
      <c r="AB10" s="3">
        <v>410</v>
      </c>
      <c r="AC10" s="3">
        <v>2712</v>
      </c>
      <c r="AD10" s="3">
        <v>4131</v>
      </c>
      <c r="AE10" s="3">
        <f t="shared" si="2"/>
        <v>4651</v>
      </c>
      <c r="AF10" s="3">
        <v>26672</v>
      </c>
      <c r="AG10" s="3">
        <v>3218</v>
      </c>
      <c r="AH10" s="3">
        <v>226</v>
      </c>
      <c r="AI10" s="3">
        <v>0</v>
      </c>
      <c r="AJ10" s="3">
        <f t="shared" si="3"/>
        <v>642</v>
      </c>
      <c r="AK10" s="3">
        <v>4086</v>
      </c>
      <c r="AL10" s="3">
        <v>4079</v>
      </c>
      <c r="AM10" s="3">
        <f t="shared" si="4"/>
        <v>990</v>
      </c>
      <c r="AN10" s="3">
        <v>5069</v>
      </c>
      <c r="AO10" s="3">
        <v>0</v>
      </c>
      <c r="AP10" s="3">
        <f t="shared" si="5"/>
        <v>1058410</v>
      </c>
    </row>
    <row r="11" spans="1:42">
      <c r="A11" s="2" t="s">
        <v>78</v>
      </c>
      <c r="B11" s="3">
        <v>621846</v>
      </c>
      <c r="C11" s="3">
        <v>0</v>
      </c>
      <c r="D11" s="3">
        <v>0</v>
      </c>
      <c r="E11" s="3">
        <v>340488</v>
      </c>
      <c r="F11" s="3">
        <v>100569</v>
      </c>
      <c r="G11" s="3">
        <v>45989</v>
      </c>
      <c r="H11" s="3">
        <v>42251</v>
      </c>
      <c r="I11" s="3">
        <v>154853</v>
      </c>
      <c r="J11" s="3">
        <v>44309</v>
      </c>
      <c r="K11" s="3">
        <v>18994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f t="shared" si="0"/>
        <v>5677</v>
      </c>
      <c r="S11" s="3">
        <v>1374976</v>
      </c>
      <c r="T11" s="3">
        <v>183402</v>
      </c>
      <c r="U11" s="3">
        <v>5132</v>
      </c>
      <c r="V11" s="3">
        <f t="shared" si="1"/>
        <v>4770</v>
      </c>
      <c r="W11" s="3">
        <v>193304</v>
      </c>
      <c r="X11" s="3">
        <v>1610</v>
      </c>
      <c r="Y11" s="3">
        <v>1774</v>
      </c>
      <c r="Z11" s="3">
        <v>922</v>
      </c>
      <c r="AA11" s="3">
        <v>9277</v>
      </c>
      <c r="AB11" s="3">
        <v>316</v>
      </c>
      <c r="AC11" s="3">
        <v>1905</v>
      </c>
      <c r="AD11" s="3">
        <v>3192</v>
      </c>
      <c r="AE11" s="3">
        <f t="shared" si="2"/>
        <v>3283</v>
      </c>
      <c r="AF11" s="3">
        <v>22279</v>
      </c>
      <c r="AG11" s="3">
        <v>3808</v>
      </c>
      <c r="AH11" s="3">
        <v>342</v>
      </c>
      <c r="AI11" s="3">
        <v>0</v>
      </c>
      <c r="AJ11" s="3">
        <f t="shared" si="3"/>
        <v>631</v>
      </c>
      <c r="AK11" s="3">
        <v>4781</v>
      </c>
      <c r="AL11" s="3">
        <v>5752</v>
      </c>
      <c r="AM11" s="3">
        <f t="shared" si="4"/>
        <v>900</v>
      </c>
      <c r="AN11" s="3">
        <v>6652</v>
      </c>
      <c r="AO11" s="3">
        <v>0</v>
      </c>
      <c r="AP11" s="3">
        <f t="shared" si="5"/>
        <v>1601992</v>
      </c>
    </row>
    <row r="12" spans="1:42">
      <c r="A12" s="2" t="s">
        <v>79</v>
      </c>
      <c r="B12" s="3">
        <v>810977</v>
      </c>
      <c r="C12" s="3">
        <v>0</v>
      </c>
      <c r="D12" s="3">
        <v>0</v>
      </c>
      <c r="E12" s="3">
        <v>474245</v>
      </c>
      <c r="F12" s="3">
        <v>133867</v>
      </c>
      <c r="G12" s="3">
        <v>70924</v>
      </c>
      <c r="H12" s="3">
        <v>59936</v>
      </c>
      <c r="I12" s="3">
        <v>258668</v>
      </c>
      <c r="J12" s="3">
        <v>80678</v>
      </c>
      <c r="K12" s="3">
        <v>23301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f t="shared" si="0"/>
        <v>3297</v>
      </c>
      <c r="S12" s="3">
        <v>1915893</v>
      </c>
      <c r="T12" s="3">
        <v>157565</v>
      </c>
      <c r="U12" s="3">
        <v>1283</v>
      </c>
      <c r="V12" s="3">
        <f t="shared" si="1"/>
        <v>560</v>
      </c>
      <c r="W12" s="3">
        <v>159408</v>
      </c>
      <c r="X12" s="3">
        <v>241</v>
      </c>
      <c r="Y12" s="3">
        <v>226</v>
      </c>
      <c r="Z12" s="3">
        <v>75</v>
      </c>
      <c r="AA12" s="3">
        <v>13897</v>
      </c>
      <c r="AB12" s="3">
        <v>35</v>
      </c>
      <c r="AC12" s="3">
        <v>469</v>
      </c>
      <c r="AD12" s="3">
        <v>2770</v>
      </c>
      <c r="AE12" s="3">
        <f t="shared" si="2"/>
        <v>836</v>
      </c>
      <c r="AF12" s="3">
        <v>18549</v>
      </c>
      <c r="AG12" s="3">
        <v>909</v>
      </c>
      <c r="AH12" s="3">
        <v>147</v>
      </c>
      <c r="AI12" s="3">
        <v>0</v>
      </c>
      <c r="AJ12" s="3">
        <f t="shared" si="3"/>
        <v>78</v>
      </c>
      <c r="AK12" s="3">
        <v>1134</v>
      </c>
      <c r="AL12" s="3">
        <v>11211</v>
      </c>
      <c r="AM12" s="3">
        <f t="shared" si="4"/>
        <v>1618</v>
      </c>
      <c r="AN12" s="3">
        <v>12829</v>
      </c>
      <c r="AO12" s="3">
        <v>0</v>
      </c>
      <c r="AP12" s="3">
        <f t="shared" si="5"/>
        <v>2107813</v>
      </c>
    </row>
    <row r="13" spans="1:42">
      <c r="A13" s="2" t="s">
        <v>80</v>
      </c>
      <c r="B13" s="3">
        <v>1245764</v>
      </c>
      <c r="C13" s="3">
        <v>0</v>
      </c>
      <c r="D13" s="3">
        <v>0</v>
      </c>
      <c r="E13" s="3">
        <v>591495</v>
      </c>
      <c r="F13" s="3">
        <v>221454</v>
      </c>
      <c r="G13" s="3">
        <v>96607</v>
      </c>
      <c r="H13" s="3">
        <v>57074</v>
      </c>
      <c r="I13" s="3">
        <v>355962</v>
      </c>
      <c r="J13" s="3">
        <v>65250</v>
      </c>
      <c r="K13" s="3">
        <v>32397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f t="shared" si="0"/>
        <v>3542</v>
      </c>
      <c r="S13" s="3">
        <v>2669545</v>
      </c>
      <c r="T13" s="3">
        <v>239325</v>
      </c>
      <c r="U13" s="3">
        <v>1886</v>
      </c>
      <c r="V13" s="3">
        <f t="shared" si="1"/>
        <v>308</v>
      </c>
      <c r="W13" s="3">
        <v>241519</v>
      </c>
      <c r="X13" s="3">
        <v>195</v>
      </c>
      <c r="Y13" s="3">
        <v>187</v>
      </c>
      <c r="Z13" s="3">
        <v>56</v>
      </c>
      <c r="AA13" s="3">
        <v>14942</v>
      </c>
      <c r="AB13" s="3">
        <v>8</v>
      </c>
      <c r="AC13" s="3">
        <v>404</v>
      </c>
      <c r="AD13" s="3">
        <v>1908</v>
      </c>
      <c r="AE13" s="3">
        <f t="shared" si="2"/>
        <v>169</v>
      </c>
      <c r="AF13" s="3">
        <v>17869</v>
      </c>
      <c r="AG13" s="3">
        <v>380</v>
      </c>
      <c r="AH13" s="3">
        <v>47</v>
      </c>
      <c r="AI13" s="3">
        <v>0</v>
      </c>
      <c r="AJ13" s="3">
        <f t="shared" si="3"/>
        <v>1</v>
      </c>
      <c r="AK13" s="3">
        <v>428</v>
      </c>
      <c r="AL13" s="3">
        <v>12685</v>
      </c>
      <c r="AM13" s="3">
        <f t="shared" si="4"/>
        <v>270</v>
      </c>
      <c r="AN13" s="3">
        <v>12955</v>
      </c>
      <c r="AO13" s="3">
        <v>0</v>
      </c>
      <c r="AP13" s="3">
        <f t="shared" si="5"/>
        <v>2942316</v>
      </c>
    </row>
    <row r="14" spans="1:42">
      <c r="A14" s="2" t="s">
        <v>41</v>
      </c>
      <c r="B14" s="3">
        <v>1368295</v>
      </c>
      <c r="C14" s="3">
        <v>0</v>
      </c>
      <c r="D14" s="3">
        <v>0</v>
      </c>
      <c r="E14" s="3">
        <v>653242</v>
      </c>
      <c r="F14" s="3">
        <v>284902</v>
      </c>
      <c r="G14" s="3">
        <v>153811</v>
      </c>
      <c r="H14" s="3">
        <v>79820</v>
      </c>
      <c r="I14" s="3">
        <v>346310</v>
      </c>
      <c r="J14" s="3">
        <v>69527</v>
      </c>
      <c r="K14" s="3">
        <v>80386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f t="shared" si="0"/>
        <v>2797</v>
      </c>
      <c r="S14" s="3">
        <v>3039090</v>
      </c>
      <c r="T14" s="3">
        <v>267584</v>
      </c>
      <c r="U14" s="3">
        <v>15671</v>
      </c>
      <c r="V14" s="3">
        <f t="shared" si="1"/>
        <v>807</v>
      </c>
      <c r="W14" s="3">
        <v>284062</v>
      </c>
      <c r="X14" s="3">
        <v>286</v>
      </c>
      <c r="Y14" s="3">
        <v>698</v>
      </c>
      <c r="Z14" s="3">
        <v>36</v>
      </c>
      <c r="AA14" s="3">
        <v>14823</v>
      </c>
      <c r="AB14" s="3">
        <v>13</v>
      </c>
      <c r="AC14" s="3">
        <v>701</v>
      </c>
      <c r="AD14" s="3">
        <v>3436</v>
      </c>
      <c r="AE14" s="3">
        <f t="shared" si="2"/>
        <v>288</v>
      </c>
      <c r="AF14" s="3">
        <v>20281</v>
      </c>
      <c r="AG14" s="3">
        <v>6662</v>
      </c>
      <c r="AH14" s="3">
        <v>1231</v>
      </c>
      <c r="AI14" s="3">
        <v>0</v>
      </c>
      <c r="AJ14" s="3">
        <f t="shared" si="3"/>
        <v>1</v>
      </c>
      <c r="AK14" s="3">
        <v>7894</v>
      </c>
      <c r="AL14" s="3">
        <v>14513</v>
      </c>
      <c r="AM14" s="3">
        <f t="shared" si="4"/>
        <v>236</v>
      </c>
      <c r="AN14" s="3">
        <v>14749</v>
      </c>
      <c r="AO14" s="3">
        <v>0</v>
      </c>
      <c r="AP14" s="3">
        <f t="shared" si="5"/>
        <v>3366076</v>
      </c>
    </row>
    <row r="15" spans="1:42">
      <c r="A15" s="2" t="s">
        <v>43</v>
      </c>
      <c r="B15" s="3">
        <v>1747404</v>
      </c>
      <c r="C15" s="3">
        <v>0</v>
      </c>
      <c r="D15" s="3">
        <v>0</v>
      </c>
      <c r="E15" s="3">
        <v>748112</v>
      </c>
      <c r="F15" s="3">
        <v>302184</v>
      </c>
      <c r="G15" s="3">
        <v>220306</v>
      </c>
      <c r="H15" s="3">
        <v>136248</v>
      </c>
      <c r="I15" s="3">
        <v>359827</v>
      </c>
      <c r="J15" s="3">
        <v>139099</v>
      </c>
      <c r="K15" s="3">
        <v>110560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f t="shared" si="0"/>
        <v>30661</v>
      </c>
      <c r="S15" s="3">
        <v>3794401</v>
      </c>
      <c r="T15" s="3">
        <v>286966</v>
      </c>
      <c r="U15" s="3">
        <v>32776</v>
      </c>
      <c r="V15" s="3">
        <f t="shared" si="1"/>
        <v>936</v>
      </c>
      <c r="W15" s="3">
        <v>320678</v>
      </c>
      <c r="X15" s="3">
        <v>415</v>
      </c>
      <c r="Y15" s="3">
        <v>334</v>
      </c>
      <c r="Z15" s="3">
        <v>129</v>
      </c>
      <c r="AA15" s="3">
        <v>25104</v>
      </c>
      <c r="AB15" s="3">
        <v>124</v>
      </c>
      <c r="AC15" s="3">
        <v>819</v>
      </c>
      <c r="AD15" s="3">
        <v>8430</v>
      </c>
      <c r="AE15" s="3">
        <f t="shared" si="2"/>
        <v>374</v>
      </c>
      <c r="AF15" s="3">
        <v>35729</v>
      </c>
      <c r="AG15" s="3">
        <v>38481</v>
      </c>
      <c r="AH15" s="3">
        <v>7870</v>
      </c>
      <c r="AI15" s="3">
        <v>0</v>
      </c>
      <c r="AJ15" s="3">
        <f t="shared" si="3"/>
        <v>216</v>
      </c>
      <c r="AK15" s="3">
        <v>46567</v>
      </c>
      <c r="AL15" s="3">
        <v>17234</v>
      </c>
      <c r="AM15" s="3">
        <f t="shared" si="4"/>
        <v>125</v>
      </c>
      <c r="AN15" s="3">
        <v>17359</v>
      </c>
      <c r="AO15" s="3">
        <v>0</v>
      </c>
      <c r="AP15" s="3">
        <f t="shared" si="5"/>
        <v>4214734</v>
      </c>
    </row>
    <row r="16" spans="1:42">
      <c r="A16" s="2" t="s">
        <v>45</v>
      </c>
      <c r="B16" s="3">
        <v>1934831</v>
      </c>
      <c r="C16" s="3">
        <v>0</v>
      </c>
      <c r="D16" s="3">
        <v>0</v>
      </c>
      <c r="E16" s="3">
        <v>737100</v>
      </c>
      <c r="F16" s="3">
        <v>131392</v>
      </c>
      <c r="G16" s="3">
        <v>255542</v>
      </c>
      <c r="H16" s="3">
        <v>169090</v>
      </c>
      <c r="I16" s="3">
        <v>462823</v>
      </c>
      <c r="J16" s="3">
        <v>190748</v>
      </c>
      <c r="K16" s="3">
        <v>135729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f t="shared" si="0"/>
        <v>72387</v>
      </c>
      <c r="S16" s="3">
        <v>4089642</v>
      </c>
      <c r="T16" s="3">
        <v>371750</v>
      </c>
      <c r="U16" s="3">
        <v>43392</v>
      </c>
      <c r="V16" s="3">
        <f t="shared" si="1"/>
        <v>884</v>
      </c>
      <c r="W16" s="3">
        <v>416026</v>
      </c>
      <c r="X16" s="3">
        <v>4720</v>
      </c>
      <c r="Y16" s="3">
        <v>1439</v>
      </c>
      <c r="Z16" s="3">
        <v>77</v>
      </c>
      <c r="AA16" s="3">
        <v>23044</v>
      </c>
      <c r="AB16" s="3">
        <v>18</v>
      </c>
      <c r="AC16" s="3">
        <v>10250</v>
      </c>
      <c r="AD16" s="3">
        <v>6473</v>
      </c>
      <c r="AE16" s="3">
        <f t="shared" si="2"/>
        <v>371</v>
      </c>
      <c r="AF16" s="3">
        <v>46392</v>
      </c>
      <c r="AG16" s="3">
        <v>74251</v>
      </c>
      <c r="AH16" s="3">
        <v>12122</v>
      </c>
      <c r="AI16" s="3">
        <v>0</v>
      </c>
      <c r="AJ16" s="3">
        <f t="shared" si="3"/>
        <v>124</v>
      </c>
      <c r="AK16" s="3">
        <v>86497</v>
      </c>
      <c r="AL16" s="3">
        <v>15673</v>
      </c>
      <c r="AM16" s="3">
        <f t="shared" si="4"/>
        <v>206</v>
      </c>
      <c r="AN16" s="3">
        <v>15879</v>
      </c>
      <c r="AO16" s="3">
        <v>0</v>
      </c>
      <c r="AP16" s="3">
        <f t="shared" si="5"/>
        <v>4654436</v>
      </c>
    </row>
    <row r="17" spans="1:42">
      <c r="A17" s="2" t="s">
        <v>47</v>
      </c>
      <c r="B17" s="3">
        <v>1745182</v>
      </c>
      <c r="C17" s="3">
        <v>0</v>
      </c>
      <c r="D17" s="3">
        <v>0</v>
      </c>
      <c r="E17" s="3">
        <v>676944</v>
      </c>
      <c r="F17" s="3">
        <v>122853</v>
      </c>
      <c r="G17" s="3">
        <v>324133</v>
      </c>
      <c r="H17" s="3">
        <v>170395</v>
      </c>
      <c r="I17" s="3">
        <v>415005</v>
      </c>
      <c r="J17" s="3">
        <v>173321</v>
      </c>
      <c r="K17" s="3">
        <v>181351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f t="shared" si="0"/>
        <v>153781</v>
      </c>
      <c r="S17" s="3">
        <v>3962965</v>
      </c>
      <c r="T17" s="3">
        <v>453924</v>
      </c>
      <c r="U17" s="3">
        <v>62166</v>
      </c>
      <c r="V17" s="3">
        <f t="shared" si="1"/>
        <v>1913</v>
      </c>
      <c r="W17" s="3">
        <v>518003</v>
      </c>
      <c r="X17" s="3">
        <v>23436</v>
      </c>
      <c r="Y17" s="3">
        <v>5102</v>
      </c>
      <c r="Z17" s="3">
        <v>258</v>
      </c>
      <c r="AA17" s="3">
        <v>18115</v>
      </c>
      <c r="AB17" s="3">
        <v>29</v>
      </c>
      <c r="AC17" s="3">
        <v>11348</v>
      </c>
      <c r="AD17" s="3">
        <v>7023</v>
      </c>
      <c r="AE17" s="3">
        <f t="shared" si="2"/>
        <v>268</v>
      </c>
      <c r="AF17" s="3">
        <v>65579</v>
      </c>
      <c r="AG17" s="3">
        <v>105205</v>
      </c>
      <c r="AH17" s="3">
        <v>14380</v>
      </c>
      <c r="AI17" s="3">
        <v>0</v>
      </c>
      <c r="AJ17" s="3">
        <f t="shared" si="3"/>
        <v>77</v>
      </c>
      <c r="AK17" s="3">
        <v>119662</v>
      </c>
      <c r="AL17" s="3">
        <v>15019</v>
      </c>
      <c r="AM17" s="3">
        <f t="shared" si="4"/>
        <v>82</v>
      </c>
      <c r="AN17" s="3">
        <v>15101</v>
      </c>
      <c r="AO17" s="3">
        <v>63124</v>
      </c>
      <c r="AP17" s="3">
        <f t="shared" si="5"/>
        <v>4744434</v>
      </c>
    </row>
    <row r="18" spans="1:42">
      <c r="A18" s="2" t="s">
        <v>49</v>
      </c>
      <c r="B18" s="3">
        <v>1909593</v>
      </c>
      <c r="C18" s="3">
        <v>0</v>
      </c>
      <c r="D18" s="3">
        <v>0</v>
      </c>
      <c r="E18" s="3">
        <v>498565</v>
      </c>
      <c r="F18" s="3">
        <v>100959</v>
      </c>
      <c r="G18" s="3">
        <v>336954</v>
      </c>
      <c r="H18" s="3">
        <v>200611</v>
      </c>
      <c r="I18" s="3">
        <v>402828</v>
      </c>
      <c r="J18" s="3">
        <v>184129</v>
      </c>
      <c r="K18" s="3">
        <v>168840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f t="shared" si="0"/>
        <v>300405</v>
      </c>
      <c r="S18" s="3">
        <v>4102884</v>
      </c>
      <c r="T18" s="3">
        <v>522910</v>
      </c>
      <c r="U18" s="3">
        <v>68805</v>
      </c>
      <c r="V18" s="3">
        <f t="shared" si="1"/>
        <v>833</v>
      </c>
      <c r="W18" s="3">
        <v>592548</v>
      </c>
      <c r="X18" s="3">
        <v>20457</v>
      </c>
      <c r="Y18" s="3">
        <v>23707</v>
      </c>
      <c r="Z18" s="3">
        <v>7391</v>
      </c>
      <c r="AA18" s="3">
        <v>28804</v>
      </c>
      <c r="AB18" s="3">
        <v>6215</v>
      </c>
      <c r="AC18" s="3">
        <v>36505</v>
      </c>
      <c r="AD18" s="3">
        <v>10489</v>
      </c>
      <c r="AE18" s="3">
        <f t="shared" si="2"/>
        <v>224</v>
      </c>
      <c r="AF18" s="3">
        <v>133792</v>
      </c>
      <c r="AG18" s="3">
        <v>110749</v>
      </c>
      <c r="AH18" s="3">
        <v>28210</v>
      </c>
      <c r="AI18" s="3">
        <v>0</v>
      </c>
      <c r="AJ18" s="3">
        <f t="shared" si="3"/>
        <v>0</v>
      </c>
      <c r="AK18" s="3">
        <v>138959</v>
      </c>
      <c r="AL18" s="3">
        <v>14062</v>
      </c>
      <c r="AM18" s="3">
        <f t="shared" si="4"/>
        <v>0</v>
      </c>
      <c r="AN18" s="3">
        <v>14062</v>
      </c>
      <c r="AO18" s="3">
        <v>206413</v>
      </c>
      <c r="AP18" s="3">
        <f t="shared" si="5"/>
        <v>5188658</v>
      </c>
    </row>
    <row r="19" spans="1:42">
      <c r="A19" s="2" t="s">
        <v>51</v>
      </c>
      <c r="B19" s="3">
        <v>2135092</v>
      </c>
      <c r="C19" s="3">
        <v>0</v>
      </c>
      <c r="D19" s="3">
        <v>0</v>
      </c>
      <c r="E19" s="3">
        <v>600146</v>
      </c>
      <c r="F19" s="3">
        <v>93602</v>
      </c>
      <c r="G19" s="3">
        <v>287215</v>
      </c>
      <c r="H19" s="3">
        <v>221639</v>
      </c>
      <c r="I19" s="3">
        <v>372005</v>
      </c>
      <c r="J19" s="3">
        <v>184294</v>
      </c>
      <c r="K19" s="3">
        <v>212884</v>
      </c>
      <c r="L19" s="3">
        <v>3742</v>
      </c>
      <c r="M19" s="3">
        <v>158964</v>
      </c>
      <c r="N19" s="3">
        <v>0</v>
      </c>
      <c r="O19" s="3">
        <v>0</v>
      </c>
      <c r="P19" s="3">
        <v>0</v>
      </c>
      <c r="Q19" s="3">
        <v>0</v>
      </c>
      <c r="R19" s="3">
        <f t="shared" si="0"/>
        <v>108711</v>
      </c>
      <c r="S19" s="3">
        <v>4378294</v>
      </c>
      <c r="T19" s="3">
        <v>579488</v>
      </c>
      <c r="U19" s="3">
        <v>92223</v>
      </c>
      <c r="V19" s="3">
        <f t="shared" si="1"/>
        <v>2825</v>
      </c>
      <c r="W19" s="3">
        <v>674536</v>
      </c>
      <c r="X19" s="3">
        <v>26506</v>
      </c>
      <c r="Y19" s="3">
        <v>39658</v>
      </c>
      <c r="Z19" s="3">
        <v>15661</v>
      </c>
      <c r="AA19" s="3">
        <v>30982</v>
      </c>
      <c r="AB19" s="3">
        <v>10226</v>
      </c>
      <c r="AC19" s="3">
        <v>42202</v>
      </c>
      <c r="AD19" s="3">
        <v>0</v>
      </c>
      <c r="AE19" s="3">
        <f t="shared" si="2"/>
        <v>0</v>
      </c>
      <c r="AF19" s="3">
        <v>165235</v>
      </c>
      <c r="AG19" s="3">
        <v>60335</v>
      </c>
      <c r="AH19" s="3">
        <v>50150</v>
      </c>
      <c r="AI19" s="3">
        <v>8960</v>
      </c>
      <c r="AJ19" s="3">
        <f t="shared" si="3"/>
        <v>0</v>
      </c>
      <c r="AK19" s="3">
        <v>119445</v>
      </c>
      <c r="AL19" s="3">
        <v>15283</v>
      </c>
      <c r="AM19" s="3">
        <f t="shared" si="4"/>
        <v>0</v>
      </c>
      <c r="AN19" s="3">
        <v>15283</v>
      </c>
      <c r="AO19" s="3">
        <v>360742</v>
      </c>
      <c r="AP19" s="3">
        <f t="shared" si="5"/>
        <v>5713535</v>
      </c>
    </row>
    <row r="20" spans="1:42">
      <c r="A20" s="2" t="s">
        <v>53</v>
      </c>
      <c r="B20" s="3">
        <v>1948356</v>
      </c>
      <c r="C20" s="3">
        <v>498090</v>
      </c>
      <c r="D20" s="3">
        <v>0</v>
      </c>
      <c r="E20" s="3">
        <v>651597</v>
      </c>
      <c r="F20" s="3">
        <v>88244</v>
      </c>
      <c r="G20" s="3">
        <v>284381</v>
      </c>
      <c r="H20" s="3">
        <v>245599</v>
      </c>
      <c r="I20" s="3">
        <v>343182</v>
      </c>
      <c r="J20" s="3">
        <v>200097</v>
      </c>
      <c r="K20" s="3">
        <v>202095</v>
      </c>
      <c r="L20" s="3">
        <v>4452</v>
      </c>
      <c r="M20" s="3">
        <v>146627</v>
      </c>
      <c r="N20" s="3">
        <v>8867</v>
      </c>
      <c r="O20" s="3">
        <v>0</v>
      </c>
      <c r="P20" s="3">
        <v>0</v>
      </c>
      <c r="Q20" s="3">
        <v>0</v>
      </c>
      <c r="R20" s="3">
        <f t="shared" si="0"/>
        <v>1258</v>
      </c>
      <c r="S20" s="3">
        <v>4622845</v>
      </c>
      <c r="T20" s="3">
        <v>588916</v>
      </c>
      <c r="U20" s="3">
        <v>116651</v>
      </c>
      <c r="V20" s="3">
        <f t="shared" si="1"/>
        <v>0</v>
      </c>
      <c r="W20" s="3">
        <v>705567</v>
      </c>
      <c r="X20" s="3">
        <v>24477</v>
      </c>
      <c r="Y20" s="3">
        <v>46387</v>
      </c>
      <c r="Z20" s="3">
        <v>16564</v>
      </c>
      <c r="AA20" s="3">
        <v>47799</v>
      </c>
      <c r="AB20" s="3">
        <v>12829</v>
      </c>
      <c r="AC20" s="3">
        <v>39466</v>
      </c>
      <c r="AD20" s="3">
        <v>0</v>
      </c>
      <c r="AE20" s="3">
        <f t="shared" si="2"/>
        <v>0</v>
      </c>
      <c r="AF20" s="3">
        <v>187522</v>
      </c>
      <c r="AG20" s="3">
        <v>34882</v>
      </c>
      <c r="AH20" s="3">
        <v>49398</v>
      </c>
      <c r="AI20" s="3">
        <v>5355</v>
      </c>
      <c r="AJ20" s="3">
        <f t="shared" si="3"/>
        <v>0</v>
      </c>
      <c r="AK20" s="3">
        <v>89635</v>
      </c>
      <c r="AL20" s="3">
        <v>1387</v>
      </c>
      <c r="AM20" s="3">
        <f t="shared" si="4"/>
        <v>0</v>
      </c>
      <c r="AN20" s="3">
        <v>1387</v>
      </c>
      <c r="AO20" s="3">
        <v>554976</v>
      </c>
      <c r="AP20" s="3">
        <f t="shared" si="5"/>
        <v>6161932</v>
      </c>
    </row>
    <row r="21" spans="1:42">
      <c r="A21" s="2" t="s">
        <v>54</v>
      </c>
      <c r="B21" s="3">
        <v>1746424</v>
      </c>
      <c r="C21" s="3">
        <v>574973</v>
      </c>
      <c r="D21" s="3">
        <v>0</v>
      </c>
      <c r="E21" s="3">
        <v>674089</v>
      </c>
      <c r="F21" s="3">
        <v>87043</v>
      </c>
      <c r="G21" s="3">
        <v>261125</v>
      </c>
      <c r="H21" s="3">
        <v>253181</v>
      </c>
      <c r="I21" s="3">
        <v>362346</v>
      </c>
      <c r="J21" s="3">
        <v>188163</v>
      </c>
      <c r="K21" s="3">
        <v>141740</v>
      </c>
      <c r="L21" s="3">
        <v>2336</v>
      </c>
      <c r="M21" s="3">
        <v>140782</v>
      </c>
      <c r="N21" s="3">
        <v>25655</v>
      </c>
      <c r="O21" s="3">
        <v>0</v>
      </c>
      <c r="P21" s="3">
        <v>0</v>
      </c>
      <c r="Q21" s="3">
        <v>0</v>
      </c>
      <c r="R21" s="3">
        <f t="shared" si="0"/>
        <v>88</v>
      </c>
      <c r="S21" s="3">
        <v>4457945</v>
      </c>
      <c r="T21" s="3">
        <v>577178</v>
      </c>
      <c r="U21" s="3">
        <v>127393</v>
      </c>
      <c r="V21" s="3">
        <f t="shared" si="1"/>
        <v>0</v>
      </c>
      <c r="W21" s="3">
        <v>704571</v>
      </c>
      <c r="X21" s="3">
        <v>28545</v>
      </c>
      <c r="Y21" s="3">
        <v>36924</v>
      </c>
      <c r="Z21" s="3">
        <v>12003</v>
      </c>
      <c r="AA21" s="3">
        <v>66909</v>
      </c>
      <c r="AB21" s="3">
        <v>11621</v>
      </c>
      <c r="AC21" s="3">
        <v>35457</v>
      </c>
      <c r="AD21" s="3">
        <v>3964</v>
      </c>
      <c r="AE21" s="3">
        <f t="shared" si="2"/>
        <v>448</v>
      </c>
      <c r="AF21" s="3">
        <v>195871</v>
      </c>
      <c r="AG21" s="3">
        <v>35312</v>
      </c>
      <c r="AH21" s="3">
        <v>38391</v>
      </c>
      <c r="AI21" s="3">
        <v>9883</v>
      </c>
      <c r="AJ21" s="3">
        <f t="shared" si="3"/>
        <v>112</v>
      </c>
      <c r="AK21" s="3">
        <v>83698</v>
      </c>
      <c r="AL21" s="3">
        <v>0</v>
      </c>
      <c r="AM21" s="3">
        <f t="shared" si="4"/>
        <v>0</v>
      </c>
      <c r="AN21" s="3">
        <v>0</v>
      </c>
      <c r="AO21" s="3">
        <v>470298</v>
      </c>
      <c r="AP21" s="3">
        <f t="shared" si="5"/>
        <v>5912383</v>
      </c>
    </row>
    <row r="22" spans="1:42">
      <c r="A22" s="2" t="s">
        <v>56</v>
      </c>
      <c r="B22" s="3">
        <v>1958946</v>
      </c>
      <c r="C22" s="3">
        <v>787750</v>
      </c>
      <c r="D22" s="3">
        <v>0</v>
      </c>
      <c r="E22" s="3">
        <v>720903</v>
      </c>
      <c r="F22" s="3">
        <v>89325</v>
      </c>
      <c r="G22" s="3">
        <v>242691</v>
      </c>
      <c r="H22" s="3">
        <v>254225</v>
      </c>
      <c r="I22" s="3">
        <v>424926</v>
      </c>
      <c r="J22" s="3">
        <v>139842</v>
      </c>
      <c r="K22" s="3">
        <v>150430</v>
      </c>
      <c r="L22" s="3">
        <v>3779</v>
      </c>
      <c r="M22" s="3">
        <v>169201</v>
      </c>
      <c r="N22" s="3">
        <v>26117</v>
      </c>
      <c r="O22" s="3">
        <v>0</v>
      </c>
      <c r="P22" s="3">
        <v>0</v>
      </c>
      <c r="Q22" s="3">
        <v>0</v>
      </c>
      <c r="R22" s="3">
        <f t="shared" si="0"/>
        <v>85</v>
      </c>
      <c r="S22" s="3">
        <v>4968220</v>
      </c>
      <c r="T22" s="3">
        <v>563991</v>
      </c>
      <c r="U22" s="3">
        <v>169897</v>
      </c>
      <c r="V22" s="3">
        <f t="shared" si="1"/>
        <v>0</v>
      </c>
      <c r="W22" s="3">
        <v>733888</v>
      </c>
      <c r="X22" s="3">
        <v>21468</v>
      </c>
      <c r="Y22" s="3">
        <v>9436</v>
      </c>
      <c r="Z22" s="3">
        <v>12864</v>
      </c>
      <c r="AA22" s="3">
        <v>107682</v>
      </c>
      <c r="AB22" s="3">
        <v>16794</v>
      </c>
      <c r="AC22" s="3">
        <v>36393</v>
      </c>
      <c r="AD22" s="3">
        <v>20428</v>
      </c>
      <c r="AE22" s="3">
        <f t="shared" si="2"/>
        <v>0</v>
      </c>
      <c r="AF22" s="3">
        <v>225065</v>
      </c>
      <c r="AG22" s="3">
        <v>58097</v>
      </c>
      <c r="AH22" s="3">
        <v>28933</v>
      </c>
      <c r="AI22" s="3">
        <v>9936</v>
      </c>
      <c r="AJ22" s="3">
        <f t="shared" si="3"/>
        <v>0</v>
      </c>
      <c r="AK22" s="3">
        <v>96966</v>
      </c>
      <c r="AL22" s="3">
        <v>0</v>
      </c>
      <c r="AM22" s="3">
        <f t="shared" si="4"/>
        <v>0</v>
      </c>
      <c r="AN22" s="3">
        <v>0</v>
      </c>
      <c r="AO22" s="3">
        <v>534524</v>
      </c>
      <c r="AP22" s="3">
        <f t="shared" si="5"/>
        <v>6558663</v>
      </c>
    </row>
    <row r="23" spans="1:42">
      <c r="A23" s="2" t="s">
        <v>58</v>
      </c>
      <c r="B23" s="3">
        <v>2311095</v>
      </c>
      <c r="C23" s="3">
        <v>1032638</v>
      </c>
      <c r="D23" s="3">
        <v>0</v>
      </c>
      <c r="E23" s="3">
        <v>811388</v>
      </c>
      <c r="F23" s="3">
        <v>108831</v>
      </c>
      <c r="G23" s="3">
        <v>234339</v>
      </c>
      <c r="H23" s="3">
        <v>299664</v>
      </c>
      <c r="I23" s="3">
        <v>557184</v>
      </c>
      <c r="J23" s="3">
        <v>38933</v>
      </c>
      <c r="K23" s="3">
        <v>221286</v>
      </c>
      <c r="L23" s="3">
        <v>9105</v>
      </c>
      <c r="M23" s="3">
        <v>199470</v>
      </c>
      <c r="N23" s="3">
        <v>26251</v>
      </c>
      <c r="O23" s="3">
        <v>0</v>
      </c>
      <c r="P23" s="3">
        <v>0</v>
      </c>
      <c r="Q23" s="3">
        <v>0</v>
      </c>
      <c r="R23" s="3">
        <f t="shared" si="0"/>
        <v>3435</v>
      </c>
      <c r="S23" s="3">
        <v>5853619</v>
      </c>
      <c r="T23" s="3">
        <v>651134</v>
      </c>
      <c r="U23" s="3">
        <v>181409</v>
      </c>
      <c r="V23" s="3">
        <f t="shared" si="1"/>
        <v>0</v>
      </c>
      <c r="W23" s="3">
        <v>832543</v>
      </c>
      <c r="X23" s="3">
        <v>22958</v>
      </c>
      <c r="Y23" s="3">
        <v>13925</v>
      </c>
      <c r="Z23" s="3">
        <v>15138</v>
      </c>
      <c r="AA23" s="3">
        <v>137021</v>
      </c>
      <c r="AB23" s="3">
        <v>20256</v>
      </c>
      <c r="AC23" s="3">
        <v>40277</v>
      </c>
      <c r="AD23" s="3">
        <v>22874</v>
      </c>
      <c r="AE23" s="3">
        <f t="shared" si="2"/>
        <v>0</v>
      </c>
      <c r="AF23" s="3">
        <v>272449</v>
      </c>
      <c r="AG23" s="3">
        <v>51874</v>
      </c>
      <c r="AH23" s="3">
        <v>50779</v>
      </c>
      <c r="AI23" s="3">
        <v>13885</v>
      </c>
      <c r="AJ23" s="3">
        <f t="shared" si="3"/>
        <v>0</v>
      </c>
      <c r="AK23" s="3">
        <v>116538</v>
      </c>
      <c r="AL23" s="3">
        <v>0</v>
      </c>
      <c r="AM23" s="3">
        <f t="shared" si="4"/>
        <v>0</v>
      </c>
      <c r="AN23" s="3">
        <v>0</v>
      </c>
      <c r="AO23" s="3">
        <v>253635</v>
      </c>
      <c r="AP23" s="3">
        <f t="shared" si="5"/>
        <v>7328784</v>
      </c>
    </row>
    <row r="24" spans="1:42">
      <c r="A24" s="2" t="s">
        <v>60</v>
      </c>
      <c r="B24" s="3">
        <v>2320843</v>
      </c>
      <c r="C24" s="3">
        <v>1174575</v>
      </c>
      <c r="D24" s="3">
        <v>0</v>
      </c>
      <c r="E24" s="3">
        <v>765247</v>
      </c>
      <c r="F24" s="3">
        <v>115623</v>
      </c>
      <c r="G24" s="3">
        <v>210982</v>
      </c>
      <c r="H24" s="3">
        <v>248552</v>
      </c>
      <c r="I24" s="3">
        <v>558173</v>
      </c>
      <c r="J24" s="3">
        <v>100014</v>
      </c>
      <c r="K24" s="3">
        <v>233636</v>
      </c>
      <c r="L24" s="3">
        <v>8611</v>
      </c>
      <c r="M24" s="3">
        <v>191948</v>
      </c>
      <c r="N24" s="3">
        <v>21923</v>
      </c>
      <c r="O24" s="3">
        <v>0</v>
      </c>
      <c r="P24" s="3">
        <v>0</v>
      </c>
      <c r="Q24" s="3">
        <v>0</v>
      </c>
      <c r="R24" s="3">
        <f t="shared" si="0"/>
        <v>8955</v>
      </c>
      <c r="S24" s="3">
        <v>5959082</v>
      </c>
      <c r="T24" s="3">
        <v>532010</v>
      </c>
      <c r="U24" s="3">
        <v>141893</v>
      </c>
      <c r="V24" s="3">
        <f t="shared" si="1"/>
        <v>3</v>
      </c>
      <c r="W24" s="3">
        <v>673906</v>
      </c>
      <c r="X24" s="3">
        <v>24745</v>
      </c>
      <c r="Y24" s="3">
        <v>15494</v>
      </c>
      <c r="Z24" s="3">
        <v>15625</v>
      </c>
      <c r="AA24" s="3">
        <v>135484</v>
      </c>
      <c r="AB24" s="3">
        <v>15654</v>
      </c>
      <c r="AC24" s="3">
        <v>19487</v>
      </c>
      <c r="AD24" s="3">
        <v>19883</v>
      </c>
      <c r="AE24" s="3">
        <f t="shared" si="2"/>
        <v>287</v>
      </c>
      <c r="AF24" s="3">
        <v>246659</v>
      </c>
      <c r="AG24" s="3">
        <v>87427</v>
      </c>
      <c r="AH24" s="3">
        <v>30703</v>
      </c>
      <c r="AI24" s="3">
        <v>13680</v>
      </c>
      <c r="AJ24" s="3">
        <f t="shared" si="3"/>
        <v>0</v>
      </c>
      <c r="AK24" s="3">
        <v>131810</v>
      </c>
      <c r="AL24" s="3">
        <v>0</v>
      </c>
      <c r="AM24" s="3">
        <f t="shared" si="4"/>
        <v>0</v>
      </c>
      <c r="AN24" s="3">
        <v>0</v>
      </c>
      <c r="AO24" s="3">
        <v>141420</v>
      </c>
      <c r="AP24" s="3">
        <f t="shared" si="5"/>
        <v>7152877</v>
      </c>
    </row>
    <row r="25" spans="1:42">
      <c r="A25" s="2" t="s">
        <v>62</v>
      </c>
      <c r="B25" s="3">
        <v>2418872</v>
      </c>
      <c r="C25" s="3">
        <v>1269840</v>
      </c>
      <c r="D25" s="3">
        <v>0</v>
      </c>
      <c r="E25" s="3">
        <v>797460</v>
      </c>
      <c r="F25" s="3">
        <v>120208</v>
      </c>
      <c r="G25" s="3">
        <v>190455</v>
      </c>
      <c r="H25" s="3">
        <v>186791</v>
      </c>
      <c r="I25" s="3">
        <v>530945</v>
      </c>
      <c r="J25" s="3">
        <v>128158</v>
      </c>
      <c r="K25" s="3">
        <v>259610</v>
      </c>
      <c r="L25" s="3">
        <v>5850</v>
      </c>
      <c r="M25" s="3">
        <v>225733</v>
      </c>
      <c r="N25" s="3">
        <v>19814</v>
      </c>
      <c r="O25" s="3">
        <v>0</v>
      </c>
      <c r="P25" s="3">
        <v>0</v>
      </c>
      <c r="Q25" s="3">
        <v>0</v>
      </c>
      <c r="R25" s="3">
        <f t="shared" si="0"/>
        <v>15895</v>
      </c>
      <c r="S25" s="3">
        <v>6169631</v>
      </c>
      <c r="T25" s="3">
        <v>532180</v>
      </c>
      <c r="U25" s="3">
        <v>132605</v>
      </c>
      <c r="V25" s="3">
        <f t="shared" si="1"/>
        <v>9</v>
      </c>
      <c r="W25" s="3">
        <v>664794</v>
      </c>
      <c r="X25" s="3">
        <v>28967</v>
      </c>
      <c r="Y25" s="3">
        <v>18911</v>
      </c>
      <c r="Z25" s="3">
        <v>16346</v>
      </c>
      <c r="AA25" s="3">
        <v>129124</v>
      </c>
      <c r="AB25" s="3">
        <v>4</v>
      </c>
      <c r="AC25" s="3">
        <v>25764</v>
      </c>
      <c r="AD25" s="3">
        <v>24654</v>
      </c>
      <c r="AE25" s="3">
        <f t="shared" si="2"/>
        <v>771</v>
      </c>
      <c r="AF25" s="3">
        <v>244541</v>
      </c>
      <c r="AG25" s="3">
        <v>70141</v>
      </c>
      <c r="AH25" s="3">
        <v>35758</v>
      </c>
      <c r="AI25" s="3">
        <v>15812</v>
      </c>
      <c r="AJ25" s="3">
        <f t="shared" si="3"/>
        <v>0</v>
      </c>
      <c r="AK25" s="3">
        <v>121711</v>
      </c>
      <c r="AL25" s="3">
        <v>0</v>
      </c>
      <c r="AM25" s="3">
        <f t="shared" si="4"/>
        <v>0</v>
      </c>
      <c r="AN25" s="3">
        <v>0</v>
      </c>
      <c r="AO25" s="3">
        <v>118789</v>
      </c>
      <c r="AP25" s="3">
        <f t="shared" si="5"/>
        <v>7319466</v>
      </c>
    </row>
    <row r="26" spans="1:42">
      <c r="A26" s="2" t="s">
        <v>64</v>
      </c>
      <c r="B26" s="3">
        <v>1869069</v>
      </c>
      <c r="C26" s="3">
        <v>837936</v>
      </c>
      <c r="D26" s="3">
        <v>0</v>
      </c>
      <c r="E26" s="3">
        <v>731330</v>
      </c>
      <c r="F26" s="3">
        <v>179893</v>
      </c>
      <c r="G26" s="3">
        <v>125491</v>
      </c>
      <c r="H26" s="3">
        <v>121267</v>
      </c>
      <c r="I26" s="3">
        <v>392414</v>
      </c>
      <c r="J26" s="3">
        <v>91418</v>
      </c>
      <c r="K26" s="3">
        <v>251284</v>
      </c>
      <c r="L26" s="3">
        <v>3770</v>
      </c>
      <c r="M26" s="3">
        <v>222487</v>
      </c>
      <c r="N26" s="3">
        <v>17152</v>
      </c>
      <c r="O26" s="3">
        <v>0</v>
      </c>
      <c r="P26" s="3">
        <v>0</v>
      </c>
      <c r="Q26" s="3">
        <v>0</v>
      </c>
      <c r="R26" s="3">
        <f t="shared" si="0"/>
        <v>9234</v>
      </c>
      <c r="S26" s="3">
        <v>4852745</v>
      </c>
      <c r="T26" s="3">
        <v>479264</v>
      </c>
      <c r="U26" s="3">
        <v>95226</v>
      </c>
      <c r="V26" s="3">
        <f t="shared" si="1"/>
        <v>11</v>
      </c>
      <c r="W26" s="3">
        <v>574501</v>
      </c>
      <c r="X26" s="3">
        <v>24245</v>
      </c>
      <c r="Y26" s="3">
        <v>20524</v>
      </c>
      <c r="Z26" s="3">
        <v>16367</v>
      </c>
      <c r="AA26" s="3">
        <v>105885</v>
      </c>
      <c r="AB26" s="3">
        <v>2</v>
      </c>
      <c r="AC26" s="3">
        <v>23432</v>
      </c>
      <c r="AD26" s="3">
        <v>21754</v>
      </c>
      <c r="AE26" s="3">
        <f t="shared" si="2"/>
        <v>7</v>
      </c>
      <c r="AF26" s="3">
        <v>212216</v>
      </c>
      <c r="AG26" s="3">
        <v>70679</v>
      </c>
      <c r="AH26" s="3">
        <v>24819</v>
      </c>
      <c r="AI26" s="3">
        <v>28388</v>
      </c>
      <c r="AJ26" s="3">
        <f t="shared" si="3"/>
        <v>0</v>
      </c>
      <c r="AK26" s="3">
        <v>123886</v>
      </c>
      <c r="AL26" s="3">
        <v>0</v>
      </c>
      <c r="AM26" s="3">
        <f t="shared" si="4"/>
        <v>0</v>
      </c>
      <c r="AN26" s="3">
        <v>0</v>
      </c>
      <c r="AO26" s="3">
        <v>159724</v>
      </c>
      <c r="AP26" s="3">
        <f t="shared" si="5"/>
        <v>5923072</v>
      </c>
    </row>
    <row r="27" spans="1:42">
      <c r="A27" s="2" t="s">
        <v>66</v>
      </c>
      <c r="B27" s="3">
        <v>2559705</v>
      </c>
      <c r="C27" s="3">
        <v>1038006</v>
      </c>
      <c r="D27" s="3">
        <v>0</v>
      </c>
      <c r="E27" s="3">
        <v>1051954</v>
      </c>
      <c r="F27" s="3">
        <v>298325</v>
      </c>
      <c r="G27" s="3">
        <v>160088</v>
      </c>
      <c r="H27" s="3">
        <v>180883</v>
      </c>
      <c r="I27" s="3">
        <v>422189</v>
      </c>
      <c r="J27" s="3">
        <v>112552</v>
      </c>
      <c r="K27" s="3">
        <v>283757</v>
      </c>
      <c r="L27" s="3">
        <v>5795</v>
      </c>
      <c r="M27" s="3">
        <v>266115</v>
      </c>
      <c r="N27" s="3">
        <v>18064</v>
      </c>
      <c r="O27" s="3">
        <v>0</v>
      </c>
      <c r="P27" s="3">
        <v>0</v>
      </c>
      <c r="Q27" s="3">
        <v>0</v>
      </c>
      <c r="R27" s="3">
        <f t="shared" si="0"/>
        <v>31097</v>
      </c>
      <c r="S27" s="3">
        <v>6428530</v>
      </c>
      <c r="T27" s="3">
        <v>536217</v>
      </c>
      <c r="U27" s="3">
        <v>112413</v>
      </c>
      <c r="V27" s="3">
        <f t="shared" si="1"/>
        <v>0</v>
      </c>
      <c r="W27" s="3">
        <v>648630</v>
      </c>
      <c r="X27" s="3">
        <v>26423</v>
      </c>
      <c r="Y27" s="3">
        <v>25160</v>
      </c>
      <c r="Z27" s="3">
        <v>24484</v>
      </c>
      <c r="AA27" s="3">
        <v>128162</v>
      </c>
      <c r="AB27" s="3">
        <v>0</v>
      </c>
      <c r="AC27" s="3">
        <v>34071</v>
      </c>
      <c r="AD27" s="3">
        <v>22045</v>
      </c>
      <c r="AE27" s="3">
        <f t="shared" si="2"/>
        <v>0</v>
      </c>
      <c r="AF27" s="3">
        <v>260345</v>
      </c>
      <c r="AG27" s="3">
        <v>75957</v>
      </c>
      <c r="AH27" s="3">
        <v>21047</v>
      </c>
      <c r="AI27" s="3">
        <v>41909</v>
      </c>
      <c r="AJ27" s="3">
        <f t="shared" si="3"/>
        <v>0</v>
      </c>
      <c r="AK27" s="3">
        <v>138913</v>
      </c>
      <c r="AL27" s="3">
        <v>0</v>
      </c>
      <c r="AM27" s="3">
        <f t="shared" si="4"/>
        <v>0</v>
      </c>
      <c r="AN27" s="3">
        <v>0</v>
      </c>
      <c r="AO27" s="3">
        <v>304234</v>
      </c>
      <c r="AP27" s="3">
        <f t="shared" si="5"/>
        <v>7780652</v>
      </c>
    </row>
    <row r="28" spans="1:42">
      <c r="A28" s="2" t="s">
        <v>68</v>
      </c>
      <c r="B28" s="3">
        <v>2807027</v>
      </c>
      <c r="C28" s="3">
        <v>1163822</v>
      </c>
      <c r="D28" s="3">
        <v>0</v>
      </c>
      <c r="E28" s="3">
        <v>1180406</v>
      </c>
      <c r="F28" s="3">
        <v>368206</v>
      </c>
      <c r="G28" s="3">
        <v>184926</v>
      </c>
      <c r="H28" s="3">
        <v>161296</v>
      </c>
      <c r="I28" s="3">
        <v>268231</v>
      </c>
      <c r="J28" s="3">
        <v>119125</v>
      </c>
      <c r="K28" s="3">
        <v>185348</v>
      </c>
      <c r="L28" s="3">
        <v>296</v>
      </c>
      <c r="M28" s="3">
        <v>234009</v>
      </c>
      <c r="N28" s="3">
        <v>15518</v>
      </c>
      <c r="O28" s="3">
        <v>0</v>
      </c>
      <c r="P28" s="3">
        <v>0</v>
      </c>
      <c r="Q28" s="3">
        <v>0</v>
      </c>
      <c r="R28" s="3">
        <f t="shared" si="0"/>
        <v>52211</v>
      </c>
      <c r="S28" s="3">
        <v>6740421</v>
      </c>
      <c r="T28" s="3">
        <v>578998</v>
      </c>
      <c r="U28" s="3">
        <v>104346</v>
      </c>
      <c r="V28" s="3">
        <f t="shared" si="1"/>
        <v>0</v>
      </c>
      <c r="W28" s="3">
        <v>683344</v>
      </c>
      <c r="X28" s="3">
        <v>26696</v>
      </c>
      <c r="Y28" s="3">
        <v>33911</v>
      </c>
      <c r="Z28" s="3">
        <v>25809</v>
      </c>
      <c r="AA28" s="3">
        <v>121728</v>
      </c>
      <c r="AB28" s="3">
        <v>0</v>
      </c>
      <c r="AC28" s="3">
        <v>33831</v>
      </c>
      <c r="AD28" s="3">
        <v>39047</v>
      </c>
      <c r="AE28" s="3">
        <f t="shared" si="2"/>
        <v>0</v>
      </c>
      <c r="AF28" s="3">
        <v>281022</v>
      </c>
      <c r="AG28" s="3">
        <v>87912</v>
      </c>
      <c r="AH28" s="3">
        <v>20742</v>
      </c>
      <c r="AI28" s="3">
        <v>31012</v>
      </c>
      <c r="AJ28" s="3">
        <f t="shared" si="3"/>
        <v>0</v>
      </c>
      <c r="AK28" s="3">
        <v>139666</v>
      </c>
      <c r="AL28" s="3">
        <v>0</v>
      </c>
      <c r="AM28" s="3">
        <f t="shared" si="4"/>
        <v>0</v>
      </c>
      <c r="AN28" s="3">
        <v>0</v>
      </c>
      <c r="AO28" s="3">
        <v>363672</v>
      </c>
      <c r="AP28" s="3">
        <f t="shared" si="5"/>
        <v>8208125</v>
      </c>
    </row>
    <row r="29" spans="1:42">
      <c r="A29" s="2" t="s">
        <v>70</v>
      </c>
      <c r="B29" s="3">
        <v>2993317</v>
      </c>
      <c r="C29" s="3">
        <v>1232232</v>
      </c>
      <c r="D29" s="3">
        <v>0</v>
      </c>
      <c r="E29" s="3">
        <v>1214058</v>
      </c>
      <c r="F29" s="3">
        <v>396705</v>
      </c>
      <c r="G29" s="3">
        <v>204834</v>
      </c>
      <c r="H29" s="3">
        <v>181911</v>
      </c>
      <c r="I29" s="3">
        <v>379275</v>
      </c>
      <c r="J29" s="3">
        <v>110041</v>
      </c>
      <c r="K29" s="3">
        <v>186165</v>
      </c>
      <c r="L29" s="3">
        <v>276</v>
      </c>
      <c r="M29" s="3">
        <v>242852</v>
      </c>
      <c r="N29" s="3">
        <v>14606</v>
      </c>
      <c r="O29" s="3">
        <v>0</v>
      </c>
      <c r="P29" s="3">
        <v>0</v>
      </c>
      <c r="Q29" s="3">
        <v>0</v>
      </c>
      <c r="R29" s="3">
        <f t="shared" si="0"/>
        <v>92672</v>
      </c>
      <c r="S29" s="3">
        <v>7248944</v>
      </c>
      <c r="T29" s="3">
        <v>593794</v>
      </c>
      <c r="U29" s="3">
        <v>93244</v>
      </c>
      <c r="V29" s="3">
        <f t="shared" si="1"/>
        <v>0</v>
      </c>
      <c r="W29" s="3">
        <v>687038</v>
      </c>
      <c r="X29" s="3">
        <v>29287</v>
      </c>
      <c r="Y29" s="3">
        <v>33651</v>
      </c>
      <c r="Z29" s="3">
        <v>20552</v>
      </c>
      <c r="AA29" s="3">
        <v>93422</v>
      </c>
      <c r="AB29" s="3">
        <v>0</v>
      </c>
      <c r="AC29" s="3">
        <v>39255</v>
      </c>
      <c r="AD29" s="3">
        <v>42096</v>
      </c>
      <c r="AE29" s="3">
        <f t="shared" si="2"/>
        <v>0</v>
      </c>
      <c r="AF29" s="3">
        <v>258263</v>
      </c>
      <c r="AG29" s="3">
        <v>76424</v>
      </c>
      <c r="AH29" s="3">
        <v>21495</v>
      </c>
      <c r="AI29" s="3">
        <v>26685</v>
      </c>
      <c r="AJ29" s="3">
        <f t="shared" si="3"/>
        <v>0</v>
      </c>
      <c r="AK29" s="3">
        <v>124604</v>
      </c>
      <c r="AL29" s="3">
        <v>0</v>
      </c>
      <c r="AM29" s="3">
        <f t="shared" si="4"/>
        <v>0</v>
      </c>
      <c r="AN29" s="3">
        <v>0</v>
      </c>
      <c r="AO29" s="3">
        <v>352526</v>
      </c>
      <c r="AP29" s="3">
        <f t="shared" si="5"/>
        <v>8671375</v>
      </c>
    </row>
    <row r="30" spans="1:42">
      <c r="A30" s="2" t="s">
        <v>40</v>
      </c>
      <c r="B30" s="3">
        <v>3030971</v>
      </c>
      <c r="C30" s="3">
        <v>1196110</v>
      </c>
      <c r="D30" s="3">
        <v>0</v>
      </c>
      <c r="E30" s="3">
        <v>1280853</v>
      </c>
      <c r="F30" s="3">
        <v>457095</v>
      </c>
      <c r="G30" s="3">
        <v>189835</v>
      </c>
      <c r="H30" s="3">
        <v>187788</v>
      </c>
      <c r="I30" s="3">
        <v>353439</v>
      </c>
      <c r="J30" s="3">
        <v>107824</v>
      </c>
      <c r="K30" s="3">
        <v>201358</v>
      </c>
      <c r="L30" s="3">
        <v>670</v>
      </c>
      <c r="M30" s="3">
        <v>272020</v>
      </c>
      <c r="N30" s="3">
        <v>13336</v>
      </c>
      <c r="O30" s="3">
        <v>0</v>
      </c>
      <c r="P30" s="3">
        <v>0</v>
      </c>
      <c r="Q30" s="3">
        <v>0</v>
      </c>
      <c r="R30" s="3">
        <f t="shared" si="0"/>
        <v>151278</v>
      </c>
      <c r="S30" s="3">
        <v>7442577</v>
      </c>
      <c r="T30" s="3">
        <v>587872</v>
      </c>
      <c r="U30" s="3">
        <v>87161</v>
      </c>
      <c r="V30" s="3">
        <f t="shared" si="1"/>
        <v>0</v>
      </c>
      <c r="W30" s="3">
        <v>675033</v>
      </c>
      <c r="X30" s="3">
        <v>27973</v>
      </c>
      <c r="Y30" s="3">
        <v>37105</v>
      </c>
      <c r="Z30" s="3">
        <v>17175</v>
      </c>
      <c r="AA30" s="3">
        <v>85352</v>
      </c>
      <c r="AB30" s="3">
        <v>0</v>
      </c>
      <c r="AC30" s="3">
        <v>38310</v>
      </c>
      <c r="AD30" s="3">
        <v>38107</v>
      </c>
      <c r="AE30" s="3">
        <f t="shared" si="2"/>
        <v>475</v>
      </c>
      <c r="AF30" s="3">
        <v>244497</v>
      </c>
      <c r="AG30" s="3">
        <v>75408</v>
      </c>
      <c r="AH30" s="3">
        <v>17565</v>
      </c>
      <c r="AI30" s="3">
        <v>28238</v>
      </c>
      <c r="AJ30" s="3">
        <f t="shared" si="3"/>
        <v>129</v>
      </c>
      <c r="AK30" s="3">
        <v>121340</v>
      </c>
      <c r="AL30" s="3">
        <v>1</v>
      </c>
      <c r="AM30" s="3">
        <f t="shared" si="4"/>
        <v>0</v>
      </c>
      <c r="AN30" s="3">
        <v>1</v>
      </c>
      <c r="AO30" s="3">
        <v>480264</v>
      </c>
      <c r="AP30" s="3">
        <f t="shared" si="5"/>
        <v>8963712</v>
      </c>
    </row>
    <row r="31" spans="1:42">
      <c r="A31" s="2" t="s">
        <v>42</v>
      </c>
      <c r="B31" s="3">
        <v>2851170</v>
      </c>
      <c r="C31" s="3">
        <v>926593</v>
      </c>
      <c r="D31" s="3">
        <v>188744</v>
      </c>
      <c r="E31" s="3">
        <v>1309847</v>
      </c>
      <c r="F31" s="3">
        <v>363122</v>
      </c>
      <c r="G31" s="3">
        <v>167479</v>
      </c>
      <c r="H31" s="3">
        <v>157650</v>
      </c>
      <c r="I31" s="3">
        <v>332997</v>
      </c>
      <c r="J31" s="3">
        <v>114155</v>
      </c>
      <c r="K31" s="3">
        <v>186117</v>
      </c>
      <c r="L31" s="3">
        <v>1233</v>
      </c>
      <c r="M31" s="3">
        <v>285263</v>
      </c>
      <c r="N31" s="3">
        <v>10608</v>
      </c>
      <c r="O31" s="3">
        <v>51480</v>
      </c>
      <c r="P31" s="3">
        <v>14</v>
      </c>
      <c r="Q31" s="3">
        <v>198</v>
      </c>
      <c r="R31" s="3">
        <f t="shared" si="0"/>
        <v>26373</v>
      </c>
      <c r="S31" s="3">
        <v>6973043</v>
      </c>
      <c r="T31" s="3">
        <v>515590</v>
      </c>
      <c r="U31" s="3">
        <v>65393</v>
      </c>
      <c r="V31" s="3">
        <f t="shared" si="1"/>
        <v>0</v>
      </c>
      <c r="W31" s="3">
        <v>580983</v>
      </c>
      <c r="X31" s="3">
        <v>442</v>
      </c>
      <c r="Y31" s="3">
        <v>38205</v>
      </c>
      <c r="Z31" s="3">
        <v>14656</v>
      </c>
      <c r="AA31" s="3">
        <v>98321</v>
      </c>
      <c r="AB31" s="3">
        <v>169</v>
      </c>
      <c r="AC31" s="3">
        <v>39114</v>
      </c>
      <c r="AD31" s="3">
        <v>34080</v>
      </c>
      <c r="AE31" s="3">
        <f t="shared" si="2"/>
        <v>36</v>
      </c>
      <c r="AF31" s="3">
        <v>225023</v>
      </c>
      <c r="AG31" s="3">
        <v>66543</v>
      </c>
      <c r="AH31" s="3">
        <v>10732</v>
      </c>
      <c r="AI31" s="3">
        <v>15918</v>
      </c>
      <c r="AJ31" s="3">
        <f t="shared" si="3"/>
        <v>28</v>
      </c>
      <c r="AK31" s="3">
        <v>93221</v>
      </c>
      <c r="AL31" s="3">
        <v>38</v>
      </c>
      <c r="AM31" s="3">
        <f t="shared" si="4"/>
        <v>2</v>
      </c>
      <c r="AN31" s="3">
        <v>40</v>
      </c>
      <c r="AO31" s="3">
        <v>592862</v>
      </c>
      <c r="AP31" s="3">
        <f t="shared" si="5"/>
        <v>8465172</v>
      </c>
    </row>
    <row r="32" spans="1:42">
      <c r="A32" s="2" t="s">
        <v>44</v>
      </c>
      <c r="B32" s="3">
        <v>2261001</v>
      </c>
      <c r="C32" s="3">
        <v>739263</v>
      </c>
      <c r="D32" s="3">
        <v>1516087</v>
      </c>
      <c r="E32" s="3">
        <v>1113857</v>
      </c>
      <c r="F32" s="3">
        <v>388806</v>
      </c>
      <c r="G32" s="3">
        <v>137348</v>
      </c>
      <c r="H32" s="3">
        <v>153695</v>
      </c>
      <c r="I32" s="3">
        <v>258449</v>
      </c>
      <c r="J32" s="3">
        <v>97372</v>
      </c>
      <c r="K32" s="3">
        <v>173429</v>
      </c>
      <c r="L32" s="3">
        <v>216</v>
      </c>
      <c r="M32" s="3">
        <v>264819</v>
      </c>
      <c r="N32" s="3">
        <v>11570</v>
      </c>
      <c r="O32" s="3">
        <v>44231</v>
      </c>
      <c r="P32" s="3">
        <v>35</v>
      </c>
      <c r="Q32" s="3">
        <v>0</v>
      </c>
      <c r="R32" s="3">
        <f t="shared" si="0"/>
        <v>19253</v>
      </c>
      <c r="S32" s="3">
        <v>7179431</v>
      </c>
      <c r="T32" s="3">
        <v>415465</v>
      </c>
      <c r="U32" s="3">
        <v>61893</v>
      </c>
      <c r="V32" s="3">
        <f t="shared" si="1"/>
        <v>110</v>
      </c>
      <c r="W32" s="3">
        <v>477468</v>
      </c>
      <c r="X32" s="3">
        <v>23518</v>
      </c>
      <c r="Y32" s="3">
        <v>32797</v>
      </c>
      <c r="Z32" s="3">
        <v>9726</v>
      </c>
      <c r="AA32" s="3">
        <v>84535</v>
      </c>
      <c r="AB32" s="3">
        <v>565</v>
      </c>
      <c r="AC32" s="3">
        <v>50621</v>
      </c>
      <c r="AD32" s="3">
        <v>34829</v>
      </c>
      <c r="AE32" s="3">
        <f t="shared" si="2"/>
        <v>191</v>
      </c>
      <c r="AF32" s="3">
        <v>236782</v>
      </c>
      <c r="AG32" s="3">
        <v>89793</v>
      </c>
      <c r="AH32" s="3">
        <v>1</v>
      </c>
      <c r="AI32" s="3">
        <v>13264</v>
      </c>
      <c r="AJ32" s="3">
        <f t="shared" si="3"/>
        <v>57</v>
      </c>
      <c r="AK32" s="3">
        <v>103115</v>
      </c>
      <c r="AL32" s="3">
        <v>0</v>
      </c>
      <c r="AM32" s="3">
        <f t="shared" si="4"/>
        <v>2838</v>
      </c>
      <c r="AN32" s="3">
        <v>2838</v>
      </c>
      <c r="AO32" s="3">
        <v>143312</v>
      </c>
      <c r="AP32" s="3">
        <f t="shared" si="5"/>
        <v>8142946</v>
      </c>
    </row>
    <row r="33" spans="1:42">
      <c r="A33" s="2" t="s">
        <v>46</v>
      </c>
      <c r="B33" s="3">
        <v>2308633</v>
      </c>
      <c r="C33" s="3">
        <v>667910</v>
      </c>
      <c r="D33" s="3">
        <v>2424242</v>
      </c>
      <c r="E33" s="3">
        <v>1377957</v>
      </c>
      <c r="F33" s="3">
        <v>406290</v>
      </c>
      <c r="G33" s="3">
        <v>166126</v>
      </c>
      <c r="H33" s="3">
        <v>212509</v>
      </c>
      <c r="I33" s="3">
        <v>350074</v>
      </c>
      <c r="J33" s="3">
        <v>139762</v>
      </c>
      <c r="K33" s="3">
        <v>179845</v>
      </c>
      <c r="L33" s="3">
        <v>714</v>
      </c>
      <c r="M33" s="3">
        <v>313987</v>
      </c>
      <c r="N33" s="3">
        <v>14097</v>
      </c>
      <c r="O33" s="3">
        <v>57078</v>
      </c>
      <c r="P33" s="3">
        <v>14</v>
      </c>
      <c r="Q33" s="3">
        <v>0</v>
      </c>
      <c r="R33" s="3">
        <f t="shared" si="0"/>
        <v>23439</v>
      </c>
      <c r="S33" s="3">
        <v>8642677</v>
      </c>
      <c r="T33" s="3">
        <v>436233</v>
      </c>
      <c r="U33" s="3">
        <v>63002</v>
      </c>
      <c r="V33" s="3">
        <f t="shared" si="1"/>
        <v>283</v>
      </c>
      <c r="W33" s="3">
        <v>499518</v>
      </c>
      <c r="X33" s="3">
        <v>23960</v>
      </c>
      <c r="Y33" s="3">
        <v>31975</v>
      </c>
      <c r="Z33" s="3">
        <v>7719</v>
      </c>
      <c r="AA33" s="3">
        <v>43955</v>
      </c>
      <c r="AB33" s="3">
        <v>919</v>
      </c>
      <c r="AC33" s="3">
        <v>36142</v>
      </c>
      <c r="AD33" s="3">
        <v>26081</v>
      </c>
      <c r="AE33" s="3">
        <f t="shared" si="2"/>
        <v>1654</v>
      </c>
      <c r="AF33" s="3">
        <v>172405</v>
      </c>
      <c r="AG33" s="3">
        <v>74787</v>
      </c>
      <c r="AH33" s="3">
        <v>997</v>
      </c>
      <c r="AI33" s="3">
        <v>19951</v>
      </c>
      <c r="AJ33" s="3">
        <f t="shared" si="3"/>
        <v>110</v>
      </c>
      <c r="AK33" s="3">
        <v>95845</v>
      </c>
      <c r="AL33" s="3">
        <v>0</v>
      </c>
      <c r="AM33" s="3">
        <f t="shared" si="4"/>
        <v>1110</v>
      </c>
      <c r="AN33" s="3">
        <v>1110</v>
      </c>
      <c r="AO33" s="3">
        <v>3519</v>
      </c>
      <c r="AP33" s="3">
        <f t="shared" si="5"/>
        <v>9415074</v>
      </c>
    </row>
    <row r="34" spans="1:42">
      <c r="A34" s="2" t="s">
        <v>48</v>
      </c>
      <c r="B34" s="3">
        <v>2156760</v>
      </c>
      <c r="C34" s="3">
        <v>587633</v>
      </c>
      <c r="D34" s="3">
        <v>2846572</v>
      </c>
      <c r="E34" s="3">
        <v>1136394</v>
      </c>
      <c r="F34" s="3">
        <v>423266</v>
      </c>
      <c r="G34" s="3">
        <v>207808</v>
      </c>
      <c r="H34" s="3">
        <v>209164</v>
      </c>
      <c r="I34" s="3">
        <v>382635</v>
      </c>
      <c r="J34" s="3">
        <v>178876</v>
      </c>
      <c r="K34" s="3">
        <v>212826</v>
      </c>
      <c r="L34" s="3">
        <v>1628</v>
      </c>
      <c r="M34" s="3">
        <v>318587</v>
      </c>
      <c r="N34" s="3">
        <v>16263</v>
      </c>
      <c r="O34" s="3">
        <v>67341</v>
      </c>
      <c r="P34" s="3">
        <v>141</v>
      </c>
      <c r="Q34" s="3">
        <v>0</v>
      </c>
      <c r="R34" s="3">
        <f t="shared" si="0"/>
        <v>16320</v>
      </c>
      <c r="S34" s="3">
        <v>8762214</v>
      </c>
      <c r="T34" s="3">
        <v>404848</v>
      </c>
      <c r="U34" s="3">
        <v>67733</v>
      </c>
      <c r="V34" s="3">
        <f t="shared" si="1"/>
        <v>678</v>
      </c>
      <c r="W34" s="3">
        <v>473259</v>
      </c>
      <c r="X34" s="3">
        <v>31337</v>
      </c>
      <c r="Y34" s="3">
        <v>35378</v>
      </c>
      <c r="Z34" s="3">
        <v>9355</v>
      </c>
      <c r="AA34" s="3">
        <v>85238</v>
      </c>
      <c r="AB34" s="3">
        <v>1414</v>
      </c>
      <c r="AC34" s="3">
        <v>36376</v>
      </c>
      <c r="AD34" s="3">
        <v>35901</v>
      </c>
      <c r="AE34" s="3">
        <f t="shared" si="2"/>
        <v>4063</v>
      </c>
      <c r="AF34" s="3">
        <v>239062</v>
      </c>
      <c r="AG34" s="3">
        <v>54889</v>
      </c>
      <c r="AH34" s="3">
        <v>15962</v>
      </c>
      <c r="AI34" s="3">
        <v>30079</v>
      </c>
      <c r="AJ34" s="3">
        <f t="shared" si="3"/>
        <v>684</v>
      </c>
      <c r="AK34" s="3">
        <v>101614</v>
      </c>
      <c r="AL34" s="3">
        <v>1</v>
      </c>
      <c r="AM34" s="3">
        <f t="shared" si="4"/>
        <v>237</v>
      </c>
      <c r="AN34" s="3">
        <v>238</v>
      </c>
      <c r="AO34" s="3">
        <v>7486</v>
      </c>
      <c r="AP34" s="3">
        <f t="shared" si="5"/>
        <v>9583873</v>
      </c>
    </row>
    <row r="35" spans="1:42">
      <c r="A35" s="2" t="s">
        <v>50</v>
      </c>
      <c r="B35" s="3">
        <v>2021212</v>
      </c>
      <c r="C35" s="3">
        <v>527050</v>
      </c>
      <c r="D35" s="3">
        <v>3139055</v>
      </c>
      <c r="E35" s="3">
        <v>1560300</v>
      </c>
      <c r="F35" s="3">
        <v>532729</v>
      </c>
      <c r="G35" s="3">
        <v>241893</v>
      </c>
      <c r="H35" s="3">
        <v>193170</v>
      </c>
      <c r="I35" s="3">
        <v>306746</v>
      </c>
      <c r="J35" s="3">
        <v>211385</v>
      </c>
      <c r="K35" s="3">
        <v>198893</v>
      </c>
      <c r="L35" s="3">
        <v>1100</v>
      </c>
      <c r="M35" s="3">
        <v>341511</v>
      </c>
      <c r="N35" s="3">
        <v>18380</v>
      </c>
      <c r="O35" s="3">
        <v>65599</v>
      </c>
      <c r="P35" s="3">
        <v>5</v>
      </c>
      <c r="Q35" s="3">
        <v>0</v>
      </c>
      <c r="R35" s="3">
        <f t="shared" si="0"/>
        <v>8569</v>
      </c>
      <c r="S35" s="3">
        <v>9367597</v>
      </c>
      <c r="T35" s="3">
        <v>469568</v>
      </c>
      <c r="U35" s="3">
        <v>66614</v>
      </c>
      <c r="V35" s="3">
        <f t="shared" si="1"/>
        <v>832</v>
      </c>
      <c r="W35" s="3">
        <v>537014</v>
      </c>
      <c r="X35" s="3">
        <v>30132</v>
      </c>
      <c r="Y35" s="3">
        <v>36271</v>
      </c>
      <c r="Z35" s="3">
        <v>12718</v>
      </c>
      <c r="AA35" s="3">
        <v>83253</v>
      </c>
      <c r="AB35" s="3">
        <v>64</v>
      </c>
      <c r="AC35" s="3">
        <v>38002</v>
      </c>
      <c r="AD35" s="3">
        <v>39734</v>
      </c>
      <c r="AE35" s="3">
        <f t="shared" si="2"/>
        <v>586</v>
      </c>
      <c r="AF35" s="3">
        <v>240760</v>
      </c>
      <c r="AG35" s="3">
        <v>49986</v>
      </c>
      <c r="AH35" s="3">
        <v>1621</v>
      </c>
      <c r="AI35" s="3">
        <v>37512</v>
      </c>
      <c r="AJ35" s="3">
        <f t="shared" si="3"/>
        <v>47</v>
      </c>
      <c r="AK35" s="3">
        <v>89166</v>
      </c>
      <c r="AL35" s="3">
        <v>6</v>
      </c>
      <c r="AM35" s="3">
        <f t="shared" si="4"/>
        <v>1820</v>
      </c>
      <c r="AN35" s="3">
        <v>1826</v>
      </c>
      <c r="AO35" s="3">
        <v>3397</v>
      </c>
      <c r="AP35" s="3">
        <f t="shared" si="5"/>
        <v>10239760</v>
      </c>
    </row>
    <row r="36" spans="1:42">
      <c r="A36" s="2" t="s">
        <v>52</v>
      </c>
      <c r="B36" s="3">
        <v>2038732</v>
      </c>
      <c r="C36" s="3">
        <v>514701</v>
      </c>
      <c r="D36" s="3">
        <v>3072327</v>
      </c>
      <c r="E36" s="3">
        <v>2346007</v>
      </c>
      <c r="F36" s="3">
        <v>518528</v>
      </c>
      <c r="G36" s="3">
        <v>297588</v>
      </c>
      <c r="H36" s="3">
        <v>226919</v>
      </c>
      <c r="I36" s="3">
        <v>507616</v>
      </c>
      <c r="J36" s="3">
        <v>129361</v>
      </c>
      <c r="K36" s="3">
        <v>166378</v>
      </c>
      <c r="L36" s="3">
        <v>2411</v>
      </c>
      <c r="M36" s="3">
        <v>361957</v>
      </c>
      <c r="N36" s="3">
        <v>23864</v>
      </c>
      <c r="O36" s="3">
        <v>61338</v>
      </c>
      <c r="P36" s="3">
        <v>14</v>
      </c>
      <c r="Q36" s="3">
        <v>0</v>
      </c>
      <c r="R36" s="3">
        <f t="shared" si="0"/>
        <v>121196</v>
      </c>
      <c r="S36" s="3">
        <v>10388937</v>
      </c>
      <c r="T36" s="3">
        <v>381374</v>
      </c>
      <c r="U36" s="3">
        <v>65086</v>
      </c>
      <c r="V36" s="3">
        <f t="shared" si="1"/>
        <v>135</v>
      </c>
      <c r="W36" s="3">
        <v>446595</v>
      </c>
      <c r="X36" s="3">
        <v>33000</v>
      </c>
      <c r="Y36" s="3">
        <v>41122</v>
      </c>
      <c r="Z36" s="3">
        <v>70</v>
      </c>
      <c r="AA36" s="3">
        <v>22102</v>
      </c>
      <c r="AB36" s="3">
        <v>0</v>
      </c>
      <c r="AC36" s="3">
        <v>1</v>
      </c>
      <c r="AD36" s="3">
        <v>23487</v>
      </c>
      <c r="AE36" s="3">
        <f t="shared" si="2"/>
        <v>18</v>
      </c>
      <c r="AF36" s="3">
        <v>119800</v>
      </c>
      <c r="AG36" s="3">
        <v>69824</v>
      </c>
      <c r="AH36" s="3">
        <v>6</v>
      </c>
      <c r="AI36" s="3">
        <v>27164</v>
      </c>
      <c r="AJ36" s="3">
        <f t="shared" si="3"/>
        <v>126</v>
      </c>
      <c r="AK36" s="3">
        <v>97120</v>
      </c>
      <c r="AL36" s="3">
        <v>2</v>
      </c>
      <c r="AM36" s="3">
        <f t="shared" si="4"/>
        <v>12</v>
      </c>
      <c r="AN36" s="3">
        <v>14</v>
      </c>
      <c r="AO36" s="3">
        <v>442</v>
      </c>
      <c r="AP36" s="3">
        <f t="shared" si="5"/>
        <v>11052908</v>
      </c>
    </row>
    <row r="37" spans="1:42">
      <c r="A37" s="2" t="s">
        <v>55</v>
      </c>
      <c r="B37" s="3">
        <v>2018129</v>
      </c>
      <c r="C37" s="3">
        <v>493188</v>
      </c>
      <c r="D37" s="3">
        <v>3267238</v>
      </c>
      <c r="E37" s="3">
        <v>2971846</v>
      </c>
      <c r="F37" s="3">
        <v>626694</v>
      </c>
      <c r="G37" s="3">
        <v>283925</v>
      </c>
      <c r="H37" s="3">
        <v>198902</v>
      </c>
      <c r="I37" s="3">
        <v>419133</v>
      </c>
      <c r="J37" s="3">
        <v>133583</v>
      </c>
      <c r="K37" s="3">
        <v>170301</v>
      </c>
      <c r="L37" s="3">
        <v>298</v>
      </c>
      <c r="M37" s="3">
        <v>339107</v>
      </c>
      <c r="N37" s="3">
        <v>22817</v>
      </c>
      <c r="O37" s="3">
        <v>69195</v>
      </c>
      <c r="P37" s="3">
        <v>61274</v>
      </c>
      <c r="Q37" s="3">
        <v>0</v>
      </c>
      <c r="R37" s="3">
        <f t="shared" si="0"/>
        <v>20034</v>
      </c>
      <c r="S37" s="3">
        <v>11095664</v>
      </c>
      <c r="T37" s="3">
        <v>425138</v>
      </c>
      <c r="U37" s="3">
        <v>70285</v>
      </c>
      <c r="V37" s="3">
        <f t="shared" si="1"/>
        <v>56</v>
      </c>
      <c r="W37" s="3">
        <v>495479</v>
      </c>
      <c r="X37" s="3">
        <v>39126</v>
      </c>
      <c r="Y37" s="3">
        <v>44251</v>
      </c>
      <c r="Z37" s="3">
        <v>0</v>
      </c>
      <c r="AA37" s="3">
        <v>22749</v>
      </c>
      <c r="AB37" s="3">
        <v>0</v>
      </c>
      <c r="AC37" s="3">
        <v>0</v>
      </c>
      <c r="AD37" s="3">
        <v>26256</v>
      </c>
      <c r="AE37" s="3">
        <f t="shared" si="2"/>
        <v>1295</v>
      </c>
      <c r="AF37" s="3">
        <v>133677</v>
      </c>
      <c r="AG37" s="3">
        <v>85745</v>
      </c>
      <c r="AH37" s="3">
        <v>0</v>
      </c>
      <c r="AI37" s="3">
        <v>30471</v>
      </c>
      <c r="AJ37" s="3">
        <f t="shared" si="3"/>
        <v>126</v>
      </c>
      <c r="AK37" s="3">
        <v>116342</v>
      </c>
      <c r="AL37" s="3">
        <v>8</v>
      </c>
      <c r="AM37" s="3">
        <f t="shared" si="4"/>
        <v>5</v>
      </c>
      <c r="AN37" s="3">
        <v>13</v>
      </c>
      <c r="AO37" s="3">
        <v>3460</v>
      </c>
      <c r="AP37" s="3">
        <f t="shared" si="5"/>
        <v>11844635</v>
      </c>
    </row>
    <row r="38" spans="1:42">
      <c r="A38" s="2" t="s">
        <v>57</v>
      </c>
      <c r="B38" s="3">
        <v>2008153</v>
      </c>
      <c r="C38" s="3">
        <v>527144</v>
      </c>
      <c r="D38" s="3">
        <v>3403920</v>
      </c>
      <c r="E38" s="3">
        <v>3797879</v>
      </c>
      <c r="F38" s="3">
        <v>500100</v>
      </c>
      <c r="G38" s="3">
        <v>318516</v>
      </c>
      <c r="H38" s="3">
        <v>201631</v>
      </c>
      <c r="I38" s="3">
        <v>599523</v>
      </c>
      <c r="J38" s="3">
        <v>180091</v>
      </c>
      <c r="K38" s="3">
        <v>176478</v>
      </c>
      <c r="L38" s="3">
        <v>285</v>
      </c>
      <c r="M38" s="3">
        <v>409013</v>
      </c>
      <c r="N38" s="3">
        <v>19999</v>
      </c>
      <c r="O38" s="3">
        <v>66593</v>
      </c>
      <c r="P38" s="3">
        <v>76360</v>
      </c>
      <c r="Q38" s="3">
        <v>47083</v>
      </c>
      <c r="R38" s="3">
        <f t="shared" si="0"/>
        <v>20520</v>
      </c>
      <c r="S38" s="3">
        <v>12353288</v>
      </c>
      <c r="T38" s="3">
        <v>477156</v>
      </c>
      <c r="U38" s="3">
        <v>71079</v>
      </c>
      <c r="V38" s="3">
        <f t="shared" si="1"/>
        <v>32</v>
      </c>
      <c r="W38" s="3">
        <v>548267</v>
      </c>
      <c r="X38" s="3">
        <v>41185</v>
      </c>
      <c r="Y38" s="3">
        <v>53043</v>
      </c>
      <c r="Z38" s="3">
        <v>14</v>
      </c>
      <c r="AA38" s="3">
        <v>30906</v>
      </c>
      <c r="AB38" s="3">
        <v>0</v>
      </c>
      <c r="AC38" s="3">
        <v>0</v>
      </c>
      <c r="AD38" s="3">
        <v>32835</v>
      </c>
      <c r="AE38" s="3">
        <f t="shared" si="2"/>
        <v>3546</v>
      </c>
      <c r="AF38" s="3">
        <v>161529</v>
      </c>
      <c r="AG38" s="3">
        <v>103806</v>
      </c>
      <c r="AH38" s="3">
        <v>3</v>
      </c>
      <c r="AI38" s="3">
        <v>14421</v>
      </c>
      <c r="AJ38" s="3">
        <f t="shared" si="3"/>
        <v>160</v>
      </c>
      <c r="AK38" s="3">
        <v>118390</v>
      </c>
      <c r="AL38" s="3">
        <v>16</v>
      </c>
      <c r="AM38" s="3">
        <f t="shared" si="4"/>
        <v>14</v>
      </c>
      <c r="AN38" s="3">
        <v>30</v>
      </c>
      <c r="AO38" s="3">
        <v>1472</v>
      </c>
      <c r="AP38" s="3">
        <f t="shared" si="5"/>
        <v>13182976</v>
      </c>
    </row>
    <row r="39" spans="1:42">
      <c r="A39" s="2" t="s">
        <v>59</v>
      </c>
      <c r="B39" s="3">
        <v>1902647</v>
      </c>
      <c r="C39" s="3">
        <v>598850</v>
      </c>
      <c r="D39" s="3">
        <v>3685477</v>
      </c>
      <c r="E39" s="3">
        <v>4295240</v>
      </c>
      <c r="F39" s="3">
        <v>808420</v>
      </c>
      <c r="G39" s="3">
        <v>319915</v>
      </c>
      <c r="H39" s="3">
        <v>245298</v>
      </c>
      <c r="I39" s="3">
        <v>532787</v>
      </c>
      <c r="J39" s="3">
        <v>231801</v>
      </c>
      <c r="K39" s="3">
        <v>175738</v>
      </c>
      <c r="L39" s="3">
        <v>540</v>
      </c>
      <c r="M39" s="3">
        <v>465944</v>
      </c>
      <c r="N39" s="3">
        <v>25196</v>
      </c>
      <c r="O39" s="3">
        <v>67281</v>
      </c>
      <c r="P39" s="3">
        <v>79066</v>
      </c>
      <c r="Q39" s="3">
        <v>69564</v>
      </c>
      <c r="R39" s="3">
        <f t="shared" si="0"/>
        <v>35303</v>
      </c>
      <c r="S39" s="3">
        <v>13539067</v>
      </c>
      <c r="T39" s="3">
        <v>527099</v>
      </c>
      <c r="U39" s="3">
        <v>93405</v>
      </c>
      <c r="V39" s="3">
        <f t="shared" si="1"/>
        <v>2687</v>
      </c>
      <c r="W39" s="3">
        <v>623191</v>
      </c>
      <c r="X39" s="3">
        <v>46461</v>
      </c>
      <c r="Y39" s="3">
        <v>66454</v>
      </c>
      <c r="Z39" s="3">
        <v>13054</v>
      </c>
      <c r="AA39" s="3">
        <v>32851</v>
      </c>
      <c r="AB39" s="3">
        <v>5529</v>
      </c>
      <c r="AC39" s="3">
        <v>16321</v>
      </c>
      <c r="AD39" s="3">
        <v>41934</v>
      </c>
      <c r="AE39" s="3">
        <f t="shared" si="2"/>
        <v>35483</v>
      </c>
      <c r="AF39" s="3">
        <v>258087</v>
      </c>
      <c r="AG39" s="3">
        <v>139501</v>
      </c>
      <c r="AH39" s="3">
        <v>2804</v>
      </c>
      <c r="AI39" s="3">
        <v>14203</v>
      </c>
      <c r="AJ39" s="3">
        <f t="shared" si="3"/>
        <v>1218</v>
      </c>
      <c r="AK39" s="3">
        <v>157726</v>
      </c>
      <c r="AL39" s="3">
        <v>1397</v>
      </c>
      <c r="AM39" s="3">
        <f t="shared" si="4"/>
        <v>3809</v>
      </c>
      <c r="AN39" s="3">
        <v>5206</v>
      </c>
      <c r="AO39" s="3">
        <v>5646</v>
      </c>
      <c r="AP39" s="3">
        <f t="shared" si="5"/>
        <v>14588923</v>
      </c>
    </row>
    <row r="40" spans="1:42">
      <c r="A40" s="2" t="s">
        <v>61</v>
      </c>
      <c r="B40" s="3">
        <v>1773252</v>
      </c>
      <c r="C40" s="3">
        <v>589147</v>
      </c>
      <c r="D40" s="3">
        <v>3928352</v>
      </c>
      <c r="E40" s="3">
        <v>4615873</v>
      </c>
      <c r="F40" s="3">
        <v>888526</v>
      </c>
      <c r="G40" s="3">
        <v>326634</v>
      </c>
      <c r="H40" s="3">
        <v>296370</v>
      </c>
      <c r="I40" s="3">
        <v>553804</v>
      </c>
      <c r="J40" s="3">
        <v>236597</v>
      </c>
      <c r="K40" s="3">
        <v>177960</v>
      </c>
      <c r="L40" s="3">
        <v>801</v>
      </c>
      <c r="M40" s="3">
        <v>564002</v>
      </c>
      <c r="N40" s="3">
        <v>26200</v>
      </c>
      <c r="O40" s="3">
        <v>82888</v>
      </c>
      <c r="P40" s="3">
        <v>68210</v>
      </c>
      <c r="Q40" s="3">
        <v>63795</v>
      </c>
      <c r="R40" s="3">
        <f t="shared" si="0"/>
        <v>61351</v>
      </c>
      <c r="S40" s="3">
        <v>14253762</v>
      </c>
      <c r="T40" s="3">
        <v>574512</v>
      </c>
      <c r="U40" s="3">
        <v>114828</v>
      </c>
      <c r="V40" s="3">
        <f t="shared" si="1"/>
        <v>8021</v>
      </c>
      <c r="W40" s="3">
        <v>697361</v>
      </c>
      <c r="X40" s="3">
        <v>66720</v>
      </c>
      <c r="Y40" s="3">
        <v>95850</v>
      </c>
      <c r="Z40" s="3">
        <v>47346</v>
      </c>
      <c r="AA40" s="3">
        <v>66332</v>
      </c>
      <c r="AB40" s="3">
        <v>15463</v>
      </c>
      <c r="AC40" s="3">
        <v>47797</v>
      </c>
      <c r="AD40" s="3">
        <v>59479</v>
      </c>
      <c r="AE40" s="3">
        <f t="shared" si="2"/>
        <v>97542</v>
      </c>
      <c r="AF40" s="3">
        <v>496529</v>
      </c>
      <c r="AG40" s="3">
        <v>165938</v>
      </c>
      <c r="AH40" s="3">
        <v>6846</v>
      </c>
      <c r="AI40" s="3">
        <v>9884</v>
      </c>
      <c r="AJ40" s="3">
        <f t="shared" si="3"/>
        <v>1649</v>
      </c>
      <c r="AK40" s="3">
        <v>184317</v>
      </c>
      <c r="AL40" s="3">
        <v>3154</v>
      </c>
      <c r="AM40" s="3">
        <f t="shared" si="4"/>
        <v>13586</v>
      </c>
      <c r="AN40" s="3">
        <v>16740</v>
      </c>
      <c r="AO40" s="3">
        <v>5870</v>
      </c>
      <c r="AP40" s="3">
        <f t="shared" si="5"/>
        <v>15654579</v>
      </c>
    </row>
    <row r="41" spans="1:42">
      <c r="A41" s="2" t="s">
        <v>63</v>
      </c>
      <c r="B41" s="3">
        <v>1696265</v>
      </c>
      <c r="C41" s="3">
        <v>605468</v>
      </c>
      <c r="D41" s="3">
        <v>4172704</v>
      </c>
      <c r="E41" s="3">
        <v>4825948</v>
      </c>
      <c r="F41" s="3">
        <v>1086516</v>
      </c>
      <c r="G41" s="3">
        <v>354667</v>
      </c>
      <c r="H41" s="3">
        <v>316926</v>
      </c>
      <c r="I41" s="3">
        <v>679145</v>
      </c>
      <c r="J41" s="3">
        <v>246691</v>
      </c>
      <c r="K41" s="3">
        <v>170013</v>
      </c>
      <c r="L41" s="3">
        <v>1093</v>
      </c>
      <c r="M41" s="3">
        <v>659123</v>
      </c>
      <c r="N41" s="3">
        <v>25101</v>
      </c>
      <c r="O41" s="3">
        <v>93313</v>
      </c>
      <c r="P41" s="3">
        <v>83158</v>
      </c>
      <c r="Q41" s="3">
        <v>83933</v>
      </c>
      <c r="R41" s="3">
        <f t="shared" si="0"/>
        <v>52483</v>
      </c>
      <c r="S41" s="3">
        <v>15152547</v>
      </c>
      <c r="T41" s="3">
        <v>569180</v>
      </c>
      <c r="U41" s="3">
        <v>133757</v>
      </c>
      <c r="V41" s="3">
        <f t="shared" si="1"/>
        <v>7102</v>
      </c>
      <c r="W41" s="3">
        <v>710039</v>
      </c>
      <c r="X41" s="3">
        <v>81814</v>
      </c>
      <c r="Y41" s="3">
        <v>90350</v>
      </c>
      <c r="Z41" s="3">
        <v>44940</v>
      </c>
      <c r="AA41" s="3">
        <v>63907</v>
      </c>
      <c r="AB41" s="3">
        <v>15337</v>
      </c>
      <c r="AC41" s="3">
        <v>69211</v>
      </c>
      <c r="AD41" s="3">
        <v>91031</v>
      </c>
      <c r="AE41" s="3">
        <f t="shared" si="2"/>
        <v>81187</v>
      </c>
      <c r="AF41" s="3">
        <v>537777</v>
      </c>
      <c r="AG41" s="3">
        <v>190163</v>
      </c>
      <c r="AH41" s="3">
        <v>20901</v>
      </c>
      <c r="AI41" s="3">
        <v>11524</v>
      </c>
      <c r="AJ41" s="3">
        <f t="shared" si="3"/>
        <v>1686</v>
      </c>
      <c r="AK41" s="3">
        <v>224274</v>
      </c>
      <c r="AL41" s="3">
        <v>2967</v>
      </c>
      <c r="AM41" s="3">
        <f t="shared" si="4"/>
        <v>13682</v>
      </c>
      <c r="AN41" s="3">
        <v>16649</v>
      </c>
      <c r="AO41" s="3">
        <v>3398</v>
      </c>
      <c r="AP41" s="3">
        <f t="shared" si="5"/>
        <v>16644684</v>
      </c>
    </row>
    <row r="42" spans="1:42">
      <c r="A42" s="2" t="s">
        <v>65</v>
      </c>
      <c r="B42" s="3">
        <v>1676374</v>
      </c>
      <c r="C42" s="3">
        <v>596721</v>
      </c>
      <c r="D42" s="3">
        <v>4043686</v>
      </c>
      <c r="E42" s="3">
        <v>4911681</v>
      </c>
      <c r="F42" s="3">
        <v>1209062</v>
      </c>
      <c r="G42" s="3">
        <v>387485</v>
      </c>
      <c r="H42" s="3">
        <v>299959</v>
      </c>
      <c r="I42" s="3">
        <v>830166</v>
      </c>
      <c r="J42" s="3">
        <v>331792</v>
      </c>
      <c r="K42" s="3">
        <v>156060</v>
      </c>
      <c r="L42" s="3">
        <v>6317</v>
      </c>
      <c r="M42" s="3">
        <v>853257</v>
      </c>
      <c r="N42" s="3">
        <v>25071</v>
      </c>
      <c r="O42" s="3">
        <v>89975</v>
      </c>
      <c r="P42" s="3">
        <v>136603</v>
      </c>
      <c r="Q42" s="3">
        <v>87168</v>
      </c>
      <c r="R42" s="3">
        <f t="shared" si="0"/>
        <v>116096</v>
      </c>
      <c r="S42" s="3">
        <v>15757473</v>
      </c>
      <c r="T42" s="3">
        <v>550978</v>
      </c>
      <c r="U42" s="3">
        <v>125474</v>
      </c>
      <c r="V42" s="3">
        <f t="shared" si="1"/>
        <v>68</v>
      </c>
      <c r="W42" s="3">
        <v>676520</v>
      </c>
      <c r="X42" s="3">
        <v>75642</v>
      </c>
      <c r="Y42" s="3">
        <v>69021</v>
      </c>
      <c r="Z42" s="3">
        <v>27717</v>
      </c>
      <c r="AA42" s="3">
        <v>63334</v>
      </c>
      <c r="AB42" s="3">
        <v>6</v>
      </c>
      <c r="AC42" s="3">
        <v>37992</v>
      </c>
      <c r="AD42" s="3">
        <v>81537</v>
      </c>
      <c r="AE42" s="3">
        <f t="shared" si="2"/>
        <v>8334</v>
      </c>
      <c r="AF42" s="3">
        <v>363583</v>
      </c>
      <c r="AG42" s="3">
        <v>180048</v>
      </c>
      <c r="AH42" s="3">
        <v>32457</v>
      </c>
      <c r="AI42" s="3">
        <v>15511</v>
      </c>
      <c r="AJ42" s="3">
        <f t="shared" si="3"/>
        <v>119</v>
      </c>
      <c r="AK42" s="3">
        <v>228135</v>
      </c>
      <c r="AL42" s="3">
        <v>13</v>
      </c>
      <c r="AM42" s="3">
        <f t="shared" si="4"/>
        <v>14</v>
      </c>
      <c r="AN42" s="3">
        <v>27</v>
      </c>
      <c r="AO42" s="3">
        <v>75597</v>
      </c>
      <c r="AP42" s="3">
        <f t="shared" si="5"/>
        <v>17101335</v>
      </c>
    </row>
    <row r="43" spans="1:42">
      <c r="A43" s="2" t="s">
        <v>67</v>
      </c>
      <c r="B43" s="3">
        <v>158008</v>
      </c>
      <c r="C43" s="3">
        <v>54537</v>
      </c>
      <c r="D43" s="3">
        <v>414634</v>
      </c>
      <c r="E43" s="3">
        <v>697981</v>
      </c>
      <c r="F43" s="3">
        <v>163953</v>
      </c>
      <c r="G43" s="3">
        <v>65674</v>
      </c>
      <c r="H43" s="3">
        <v>49913</v>
      </c>
      <c r="I43" s="3">
        <v>127693</v>
      </c>
      <c r="J43" s="3">
        <v>49093</v>
      </c>
      <c r="K43" s="3">
        <v>30237</v>
      </c>
      <c r="L43" s="3">
        <v>1594</v>
      </c>
      <c r="M43" s="3">
        <v>158286</v>
      </c>
      <c r="N43" s="3">
        <v>5374</v>
      </c>
      <c r="O43" s="3">
        <v>16157</v>
      </c>
      <c r="P43" s="3">
        <v>26801</v>
      </c>
      <c r="Q43" s="3">
        <v>15662</v>
      </c>
      <c r="R43" s="3">
        <f t="shared" si="0"/>
        <v>2925</v>
      </c>
      <c r="S43" s="3">
        <v>2038522</v>
      </c>
      <c r="T43" s="3">
        <v>143975</v>
      </c>
      <c r="U43" s="3">
        <v>31756</v>
      </c>
      <c r="V43" s="3">
        <f t="shared" si="1"/>
        <v>5</v>
      </c>
      <c r="W43" s="3">
        <v>175736</v>
      </c>
      <c r="X43" s="3">
        <v>12801</v>
      </c>
      <c r="Y43" s="3">
        <v>12328</v>
      </c>
      <c r="Z43" s="3">
        <v>2505</v>
      </c>
      <c r="AA43" s="3">
        <v>11363</v>
      </c>
      <c r="AB43" s="3">
        <v>19</v>
      </c>
      <c r="AC43" s="3">
        <v>9340</v>
      </c>
      <c r="AD43" s="3">
        <v>10937</v>
      </c>
      <c r="AE43" s="3">
        <f t="shared" si="2"/>
        <v>480</v>
      </c>
      <c r="AF43" s="3">
        <v>59773</v>
      </c>
      <c r="AG43" s="3">
        <v>40124</v>
      </c>
      <c r="AH43" s="3">
        <v>9668</v>
      </c>
      <c r="AI43" s="3">
        <v>2628</v>
      </c>
      <c r="AJ43" s="3">
        <f t="shared" si="3"/>
        <v>68</v>
      </c>
      <c r="AK43" s="3">
        <v>52488</v>
      </c>
      <c r="AL43" s="3">
        <v>2</v>
      </c>
      <c r="AM43" s="3">
        <f t="shared" si="4"/>
        <v>21</v>
      </c>
      <c r="AN43" s="3">
        <v>23</v>
      </c>
      <c r="AO43" s="3">
        <v>9022</v>
      </c>
      <c r="AP43" s="3">
        <f t="shared" si="5"/>
        <v>2335564</v>
      </c>
    </row>
    <row r="44" spans="1:42">
      <c r="A44" s="2" t="s">
        <v>39</v>
      </c>
      <c r="B44" s="3" t="s">
        <v>39</v>
      </c>
      <c r="C44" s="3" t="s">
        <v>39</v>
      </c>
      <c r="D44" s="3" t="s">
        <v>39</v>
      </c>
      <c r="E44" s="3" t="s">
        <v>39</v>
      </c>
      <c r="F44" s="3" t="s">
        <v>39</v>
      </c>
      <c r="G44" s="3" t="s">
        <v>39</v>
      </c>
      <c r="H44" s="3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  <c r="O44" s="3" t="s">
        <v>39</v>
      </c>
      <c r="P44" s="3" t="s">
        <v>39</v>
      </c>
      <c r="Q44" s="3" t="s">
        <v>39</v>
      </c>
      <c r="R44" s="3" t="s">
        <v>39</v>
      </c>
      <c r="S44" s="3" t="s">
        <v>39</v>
      </c>
      <c r="T44" s="3" t="s">
        <v>39</v>
      </c>
      <c r="U44" s="3" t="s">
        <v>39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  <c r="AI44" s="3" t="s">
        <v>39</v>
      </c>
      <c r="AJ44" s="3" t="s">
        <v>39</v>
      </c>
      <c r="AK44" s="3" t="s">
        <v>39</v>
      </c>
      <c r="AL44" s="3" t="s">
        <v>39</v>
      </c>
      <c r="AM44" s="3" t="s">
        <v>39</v>
      </c>
      <c r="AN44" s="3" t="s">
        <v>39</v>
      </c>
      <c r="AO44" s="3" t="s">
        <v>39</v>
      </c>
      <c r="AP44" s="3" t="s">
        <v>39</v>
      </c>
    </row>
  </sheetData>
  <phoneticPr fontId="1" type="noConversion"/>
  <printOptions horizontalCentered="1"/>
  <pageMargins left="0.31496062992125984" right="0.27559055118110237" top="0.39370078740157483" bottom="0.39370078740157483" header="0.31496062992125984" footer="0.31496062992125984"/>
  <pageSetup paperSize="8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歷年出國按目的地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2021-08-18T10:16:55Z</dcterms:modified>
</cp:coreProperties>
</file>