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-120" yWindow="-120" windowWidth="29040" windowHeight="17640"/>
  </bookViews>
  <sheets>
    <sheet name="A. scores on PBM_66" sheetId="1" r:id="rId1"/>
    <sheet name="B. scores on ChIP-seq_83" sheetId="2" r:id="rId2"/>
    <sheet name="C. DeepSEA training 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6" i="2" l="1"/>
  <c r="Q86" i="2"/>
  <c r="R86" i="2"/>
  <c r="P87" i="2"/>
  <c r="Q87" i="2"/>
  <c r="R87" i="2"/>
  <c r="S86" i="2"/>
  <c r="S87" i="2"/>
  <c r="M86" i="2" l="1"/>
  <c r="M87" i="2"/>
  <c r="C70" i="1" l="1"/>
  <c r="C69" i="1"/>
  <c r="L87" i="2" l="1"/>
  <c r="K87" i="2"/>
  <c r="J87" i="2"/>
  <c r="I87" i="2"/>
  <c r="H87" i="2"/>
  <c r="G87" i="2"/>
  <c r="F87" i="2"/>
  <c r="E87" i="2"/>
  <c r="D87" i="2"/>
  <c r="C87" i="2"/>
  <c r="B87" i="2"/>
  <c r="L86" i="2"/>
  <c r="K86" i="2"/>
  <c r="J86" i="2"/>
  <c r="I86" i="2"/>
  <c r="H86" i="2"/>
  <c r="G86" i="2"/>
  <c r="F86" i="2"/>
  <c r="E86" i="2"/>
  <c r="D86" i="2"/>
  <c r="C86" i="2"/>
  <c r="B86" i="2"/>
  <c r="J4" i="1" l="1"/>
  <c r="J5" i="1"/>
  <c r="J6" i="1"/>
  <c r="J7" i="1"/>
  <c r="J8" i="1"/>
  <c r="J9" i="1"/>
  <c r="J10" i="1"/>
  <c r="J11" i="1"/>
  <c r="J12" i="1"/>
  <c r="J13" i="1"/>
  <c r="J14" i="1"/>
  <c r="J15" i="1"/>
  <c r="D70" i="1" l="1"/>
  <c r="B70" i="1"/>
  <c r="D69" i="1"/>
  <c r="B69" i="1"/>
  <c r="J3" i="1" l="1"/>
</calcChain>
</file>

<file path=xl/sharedStrings.xml><?xml version="1.0" encoding="utf-8"?>
<sst xmlns="http://schemas.openxmlformats.org/spreadsheetml/2006/main" count="538" uniqueCount="328">
  <si>
    <t>Pearson</t>
    <phoneticPr fontId="1" type="noConversion"/>
  </si>
  <si>
    <t>AUC</t>
    <phoneticPr fontId="1" type="noConversion"/>
  </si>
  <si>
    <t>Protein</t>
    <phoneticPr fontId="1" type="noConversion"/>
  </si>
  <si>
    <t>TF_1</t>
  </si>
  <si>
    <t>TF_2</t>
  </si>
  <si>
    <t>TF_3</t>
  </si>
  <si>
    <t>TF_4</t>
  </si>
  <si>
    <t>TF_5</t>
  </si>
  <si>
    <t>TF_6</t>
  </si>
  <si>
    <t>TF_7</t>
  </si>
  <si>
    <t>TF_8</t>
  </si>
  <si>
    <t>TF_9</t>
  </si>
  <si>
    <t>TF_10</t>
  </si>
  <si>
    <t>TF_11</t>
  </si>
  <si>
    <t>TF_12</t>
  </si>
  <si>
    <t>TF_13</t>
  </si>
  <si>
    <t>TF_14</t>
  </si>
  <si>
    <t>TF_15</t>
  </si>
  <si>
    <t>TF_16</t>
  </si>
  <si>
    <t>TF_17</t>
  </si>
  <si>
    <t>TF_18</t>
  </si>
  <si>
    <t>TF_19</t>
  </si>
  <si>
    <t>TF_20</t>
  </si>
  <si>
    <t>TF_21</t>
  </si>
  <si>
    <t>TF_22</t>
  </si>
  <si>
    <t>TF_23</t>
  </si>
  <si>
    <t>TF_24</t>
  </si>
  <si>
    <t>TF_25</t>
  </si>
  <si>
    <t>TF_26</t>
  </si>
  <si>
    <t>TF_27</t>
  </si>
  <si>
    <t>TF_28</t>
  </si>
  <si>
    <t>TF_29</t>
  </si>
  <si>
    <t>TF_30</t>
  </si>
  <si>
    <t>TF_31</t>
  </si>
  <si>
    <t>TF_32</t>
  </si>
  <si>
    <t>TF_33</t>
  </si>
  <si>
    <t>TF_34</t>
  </si>
  <si>
    <t>TF_35</t>
  </si>
  <si>
    <t>TF_36</t>
  </si>
  <si>
    <t>TF_37</t>
  </si>
  <si>
    <t>TF_38</t>
  </si>
  <si>
    <t>TF_39</t>
  </si>
  <si>
    <t>TF_40</t>
  </si>
  <si>
    <t>TF_41</t>
  </si>
  <si>
    <t>TF_42</t>
  </si>
  <si>
    <t>TF_43</t>
  </si>
  <si>
    <t>TF_44</t>
  </si>
  <si>
    <t>TF_45</t>
  </si>
  <si>
    <t>TF_46</t>
  </si>
  <si>
    <t>TF_47</t>
  </si>
  <si>
    <t>TF_48</t>
  </si>
  <si>
    <t>TF_49</t>
  </si>
  <si>
    <t>TF_50</t>
  </si>
  <si>
    <t>TF_51</t>
  </si>
  <si>
    <t>TF_52</t>
  </si>
  <si>
    <t>TF_53</t>
  </si>
  <si>
    <t>TF_54</t>
  </si>
  <si>
    <t>TF_55</t>
  </si>
  <si>
    <t>TF_56</t>
  </si>
  <si>
    <t>TF_57</t>
  </si>
  <si>
    <t>TF_58</t>
  </si>
  <si>
    <t>TF_59</t>
  </si>
  <si>
    <t>TF_60</t>
  </si>
  <si>
    <t>TF_61</t>
  </si>
  <si>
    <t>TF_62</t>
  </si>
  <si>
    <t>TF_63</t>
  </si>
  <si>
    <t>TF_64</t>
  </si>
  <si>
    <t>TF_65</t>
  </si>
  <si>
    <t>TF_66</t>
  </si>
  <si>
    <t>average</t>
  </si>
  <si>
    <t>median</t>
  </si>
  <si>
    <t>Algorithm</t>
  </si>
  <si>
    <t>Corr</t>
  </si>
  <si>
    <t>Score</t>
  </si>
  <si>
    <t>DeepBind</t>
  </si>
  <si>
    <t>FeatureREDUCE</t>
  </si>
  <si>
    <t>Team_D</t>
  </si>
  <si>
    <t>Team_E</t>
  </si>
  <si>
    <t>FeatureREDUCE_dinuc</t>
  </si>
  <si>
    <t>BEEML-PBM_dinuc</t>
  </si>
  <si>
    <t>BEEML-PBM</t>
  </si>
  <si>
    <t>FeatureREDUCE_PWM</t>
  </si>
  <si>
    <t>BEEML-PBM_sec</t>
  </si>
  <si>
    <t>MatrixREDUCE</t>
  </si>
  <si>
    <t>FeatureREDUCE_sec</t>
  </si>
  <si>
    <t>PWM_align</t>
  </si>
  <si>
    <t>AUC-.5</t>
    <phoneticPr fontId="1" type="noConversion"/>
  </si>
  <si>
    <t>sementicBI</t>
    <phoneticPr fontId="1" type="noConversion"/>
  </si>
  <si>
    <t>semanticBI performance on test array</t>
    <phoneticPr fontId="1" type="noConversion"/>
  </si>
  <si>
    <t>TF_CellLine_Antibody_Lab</t>
  </si>
  <si>
    <t>DeepBind+</t>
    <phoneticPr fontId="1" type="noConversion"/>
  </si>
  <si>
    <t>Dilated</t>
  </si>
  <si>
    <t>DeeperBind</t>
  </si>
  <si>
    <t>DanQ</t>
  </si>
  <si>
    <t>DanQ+</t>
    <phoneticPr fontId="1" type="noConversion"/>
  </si>
  <si>
    <t>DeepBind-E+</t>
    <phoneticPr fontId="1" type="noConversion"/>
  </si>
  <si>
    <t>KEGRU</t>
  </si>
  <si>
    <t>ECLSTM</t>
  </si>
  <si>
    <t>ECBLSTM</t>
  </si>
  <si>
    <t>ATF2_H1-hESC_ATF2_(SC-81188)_HudsonAlpha</t>
    <phoneticPr fontId="1" type="noConversion"/>
  </si>
  <si>
    <t>ATF3_H1-hESC_ATF3_HudsonAlpha</t>
  </si>
  <si>
    <t>BACH1_H1-hESC_Bach1_(sc-14700)_Stanford</t>
  </si>
  <si>
    <t>BCL11A_H1-hESC_BCL11A_HudsonAlpha</t>
  </si>
  <si>
    <t>BHLHE40_A549_BHLHE40_Stanford</t>
  </si>
  <si>
    <t>BRCA1_H1-hESC_BRCA1_(A300-000A)_Stanford</t>
    <phoneticPr fontId="1" type="noConversion"/>
  </si>
  <si>
    <t>CEBPB_A549_CEBPB_Stanford</t>
  </si>
  <si>
    <t>CEBPB_H1-hESC_CEBPB_Stanford</t>
  </si>
  <si>
    <t>CHD1_H1-hESC_CHD1_(A301-218A)_Broad</t>
  </si>
  <si>
    <t>CHD2_H1-hESC_CHD2_(AB68301)_Stanford</t>
  </si>
  <si>
    <t>CTBP2_H1-hESC_CtBP2_USC</t>
  </si>
  <si>
    <t>CTCF_A549_CTCF_UT-A</t>
  </si>
  <si>
    <t>CTCF_A549_CTCF_UW</t>
  </si>
  <si>
    <t>CTCF_H1-hESC_CTCF_(SC-5916)_HudsonAlpha</t>
  </si>
  <si>
    <t>CTCF_H1-hESC_CTCF_Broad</t>
  </si>
  <si>
    <t>CTCF_HUVEC_CTCF_Broad</t>
  </si>
  <si>
    <t>CTCF_HUVEC_CTCF_UT-A</t>
  </si>
  <si>
    <t>CTCF_HUVEC_CTCF_UW</t>
  </si>
  <si>
    <t>CTCF_MCF-7_CTCF_UT-A</t>
  </si>
  <si>
    <t>CTCF_MCF-7_CTCF_UW</t>
  </si>
  <si>
    <t>E2F1_MCF-7_HA-E2F1_USC</t>
  </si>
  <si>
    <t>EGR1_H1-hESC_Egr-1_HudsonAlpha</t>
  </si>
  <si>
    <t>EP300_H1-hESC_p300_HudsonAlpha</t>
  </si>
  <si>
    <t>EZH2_H1-hESC_EZH2_(39875)_Broad</t>
  </si>
  <si>
    <t>EZH2_HUVEC_EZH2_(39875)_Broad</t>
  </si>
  <si>
    <t>FOSL1_H1-hESC_FOSL1_(SC-183)_HudsonAlpha</t>
    <phoneticPr fontId="1" type="noConversion"/>
  </si>
  <si>
    <t>FOS_HUVEC_c-Fos_USC</t>
  </si>
  <si>
    <t>GABPA_H1-hESC_GABP_HudsonAlpha</t>
  </si>
  <si>
    <t>GATA2_HUVEC_GATA-2_USC</t>
  </si>
  <si>
    <t>GATA3_MCF-7_GATA3_(SC-268)_USC</t>
  </si>
  <si>
    <t>GATA3_MCF-7_GATA3_(SC-269)_USC</t>
    <phoneticPr fontId="1" type="noConversion"/>
  </si>
  <si>
    <t>GTF2F1_H1-hESC_GTF2F1_(AB28179)_Stanford</t>
  </si>
  <si>
    <t>HDAC2_H1-hESC_HDAC2_(SC-6296)_HudsonAlpha</t>
  </si>
  <si>
    <t>JUND_H1-hESC_JunD_HudsonAlpha</t>
  </si>
  <si>
    <t>JUND_H1-hESC_JunD_Stanford</t>
  </si>
  <si>
    <t>JUN_H1-hESC_c-Jun_Stanford</t>
  </si>
  <si>
    <t>JUN_HUVEC_c-Jun_Stanford</t>
  </si>
  <si>
    <t>KDM5A_H1-hESC_JARID1A_(ab26049)_Broad</t>
    <phoneticPr fontId="1" type="noConversion"/>
  </si>
  <si>
    <t>MAFK_H1-hESC_MafK_(ab50322)_Stanford</t>
  </si>
  <si>
    <t>MAX_A549_Max_Stanford</t>
  </si>
  <si>
    <t>MAX_H1-hESC_Max_USC</t>
  </si>
  <si>
    <t>MAX_HUVEC_Max_Stanford</t>
  </si>
  <si>
    <t>MXI1_H1-hESC_Mxi1_(AF4185)_Stanford</t>
  </si>
  <si>
    <t>MYC_H1-hESC_c-Myc_Stanford</t>
  </si>
  <si>
    <t>MYC_HUVEC_c-Myc_UT-A</t>
  </si>
  <si>
    <t>NANOG_H1-hESC_NANOG_(SC-33759)_HudsonAlpha</t>
  </si>
  <si>
    <t>NRF1_H1-hESC_Nrf1_Stanford</t>
  </si>
  <si>
    <t>POLR2A_A549_Pol2(phosphoS2)_Stanford</t>
    <phoneticPr fontId="1" type="noConversion"/>
  </si>
  <si>
    <t>POLR2A_A549_Pol2_UT-A</t>
  </si>
  <si>
    <t>POLR2A_H1-hESC_Pol2-4H8_HudsonAlpha</t>
  </si>
  <si>
    <t>POLR2A_H1-hESC_Pol2_HudsonAlpha</t>
  </si>
  <si>
    <t>POLR2A_H1-hESC_Pol2_UT-A</t>
  </si>
  <si>
    <t>POLR2A_HUVEC_Pol2-4H8_HudsonAlpha</t>
  </si>
  <si>
    <t>POLR2A_HUVEC_Pol2_HudsonAlpha</t>
  </si>
  <si>
    <t>POLR2A_HUVEC_Pol2_Stanford</t>
  </si>
  <si>
    <t>POLR2A_HUVEC_Pol2_UT-A</t>
  </si>
  <si>
    <t>POLR2A_MCF-7_Pol2_UT-A</t>
  </si>
  <si>
    <t>POU5F1_H1-hESC_POU5F1_(SC-9081)_HudsonAlpha</t>
  </si>
  <si>
    <t>RAD21_A549_Rad21_Stanford</t>
  </si>
  <si>
    <t>RAD21_H1-hESC_Rad21_HudsonAlpha</t>
  </si>
  <si>
    <t>RAD21_H1-hESC_Rad21_Stanford</t>
  </si>
  <si>
    <t>RBBP5_H1-hESC_RBBP5_(A300-109A)_Broad</t>
  </si>
  <si>
    <t>REST_H1-hESC_NRSF_HudsonAlpha</t>
  </si>
  <si>
    <t>RFX5_H1-hESC_RFX5_(200-401-194)_Stanford</t>
  </si>
  <si>
    <t>SERBP1_H1-hESC_HudsonAlpha</t>
  </si>
  <si>
    <t>SIN3AK20_H1-hESC_Sin3Ak-20_HudsonAlpha</t>
    <phoneticPr fontId="1" type="noConversion"/>
  </si>
  <si>
    <t>SIN3A_H1-hESC_SIN3A_(NB600-1263)_Stanford</t>
    <phoneticPr fontId="1" type="noConversion"/>
  </si>
  <si>
    <t>SIX5_H1-hESC_SIX5_HudsonAlpha</t>
  </si>
  <si>
    <t>SP1_H1-hESC_SP1_HudsonAlpha</t>
  </si>
  <si>
    <t>SP2_H1-hESC_SP2_(SC-643)_HudsonAlpha</t>
  </si>
  <si>
    <t>SP4_H1-hESC_SP4_(V-20)_HudsonAlpha</t>
  </si>
  <si>
    <t>SRF_H1-hESC_SRF_HudsonAlpha</t>
  </si>
  <si>
    <t>SUZ12_H1-hESC_SUZ12_USC</t>
  </si>
  <si>
    <t>TAF1_H1-hESC_TAF1_HudsonAlpha</t>
  </si>
  <si>
    <t>TAF7_H1-hESC_TAF7_(SC-101167)_HudsonAlpha</t>
  </si>
  <si>
    <t>TBP_H1-hESC_TBP_Stanford</t>
  </si>
  <si>
    <t>TCF12_H1-hESC_TCF12_HudsonAlpha</t>
  </si>
  <si>
    <t>TEAD4_H1-hESC_TEAD4_(SC-101184)_HudsonAlpha</t>
  </si>
  <si>
    <t>USF1_H1-hESC_USF-1_HudsonAlpha</t>
  </si>
  <si>
    <t>USF2_H1-hESC_USF2_Stanford</t>
  </si>
  <si>
    <t>YY1_H1-hESC_YY1_(SC-281)_HudsonAlpha</t>
  </si>
  <si>
    <t>ZNF143_H1-hESC_Znf143_(16618-1-AP)_Stanford</t>
  </si>
  <si>
    <t>medium</t>
    <phoneticPr fontId="1" type="noConversion"/>
  </si>
  <si>
    <t>Spearmanr</t>
    <phoneticPr fontId="1" type="noConversion"/>
  </si>
  <si>
    <t>Comparison of AUC on test array</t>
    <phoneticPr fontId="1" type="noConversion"/>
  </si>
  <si>
    <t>ATF2_H1-hESC_ATF2_(SC-81188)_HudsonAlpha</t>
  </si>
  <si>
    <t>BRCA1_H1-hESC_BRCA1_(A300-000A)_Stanford</t>
  </si>
  <si>
    <t>FOSL1_H1-hESC_FOSL1_(SC-183)_HudsonAlpha</t>
  </si>
  <si>
    <t>GATA3_MCF-7_GATA3_(SC-269)_USC</t>
  </si>
  <si>
    <t>KDM5A_H1-hESC_JARID1A_(ab26049)_Broad</t>
  </si>
  <si>
    <t>POLR2A_A549_Pol2(phosphoS2)_Stanford</t>
  </si>
  <si>
    <t>SIN3AK20_H1-hESC_Sin3Ak-20_HudsonAlpha</t>
  </si>
  <si>
    <t>SIN3A_H1-hESC_SIN3A_(NB600-1263)_Stanford</t>
  </si>
  <si>
    <t>Precision</t>
    <phoneticPr fontId="1" type="noConversion"/>
  </si>
  <si>
    <t>Recall</t>
    <phoneticPr fontId="1" type="noConversion"/>
  </si>
  <si>
    <t>F1 score</t>
    <phoneticPr fontId="1" type="noConversion"/>
  </si>
  <si>
    <t>average</t>
    <phoneticPr fontId="1" type="noConversion"/>
  </si>
  <si>
    <t>average</t>
    <phoneticPr fontId="1" type="noConversion"/>
  </si>
  <si>
    <t>SemanticBI</t>
    <phoneticPr fontId="1" type="noConversion"/>
  </si>
  <si>
    <t>Note: the cutoff of dividing predicting probability into 0/1 is 0.5 when calculated Precision,recall and F1 score.</t>
    <phoneticPr fontId="1" type="noConversion"/>
  </si>
  <si>
    <t>AUC</t>
    <phoneticPr fontId="1" type="noConversion"/>
  </si>
  <si>
    <t>DeepSEA</t>
    <phoneticPr fontId="1" type="noConversion"/>
  </si>
  <si>
    <t>SemanticBI's performance on test array</t>
    <phoneticPr fontId="1" type="noConversion"/>
  </si>
  <si>
    <t>2393/5498</t>
  </si>
  <si>
    <t>207/500</t>
  </si>
  <si>
    <t>1923/4308</t>
  </si>
  <si>
    <t>4638/10957</t>
  </si>
  <si>
    <t>211/500</t>
  </si>
  <si>
    <t>837/2018</t>
  </si>
  <si>
    <t>221/500</t>
  </si>
  <si>
    <t>1145/2623</t>
  </si>
  <si>
    <t>232/500</t>
  </si>
  <si>
    <t>668/1525</t>
  </si>
  <si>
    <t>230/500</t>
  </si>
  <si>
    <t>15964/38345</t>
  </si>
  <si>
    <t>220/500</t>
  </si>
  <si>
    <t>6426/15057</t>
  </si>
  <si>
    <t>231/500</t>
  </si>
  <si>
    <t>2959/6747</t>
  </si>
  <si>
    <t>250/500</t>
  </si>
  <si>
    <t>2839/6349</t>
  </si>
  <si>
    <t>226/500</t>
  </si>
  <si>
    <t>2835/6589</t>
  </si>
  <si>
    <t>22962/54851</t>
  </si>
  <si>
    <t>18888/45232</t>
  </si>
  <si>
    <t>22489/53611</t>
  </si>
  <si>
    <t>217/500</t>
  </si>
  <si>
    <t>27555/66051</t>
  </si>
  <si>
    <t>219/500</t>
  </si>
  <si>
    <t>15418/36912</t>
  </si>
  <si>
    <t>249/500</t>
  </si>
  <si>
    <t>18184/43533</t>
  </si>
  <si>
    <t>213/500</t>
  </si>
  <si>
    <t>15743/37420</t>
  </si>
  <si>
    <t>227/500</t>
  </si>
  <si>
    <t>23789/57436</t>
  </si>
  <si>
    <t>201/500</t>
  </si>
  <si>
    <t>24339/58494</t>
  </si>
  <si>
    <t>193/500</t>
  </si>
  <si>
    <t>9210/21446</t>
  </si>
  <si>
    <t>3606/8243</t>
  </si>
  <si>
    <t>3647/8434</t>
  </si>
  <si>
    <t>218/500</t>
  </si>
  <si>
    <t>2492/5870</t>
  </si>
  <si>
    <t>2471/5734</t>
  </si>
  <si>
    <t>208/500</t>
  </si>
  <si>
    <t>269/613</t>
  </si>
  <si>
    <t>19538/46226</t>
  </si>
  <si>
    <t>237/500</t>
  </si>
  <si>
    <t>2193/5153</t>
  </si>
  <si>
    <t>229/500</t>
  </si>
  <si>
    <t>11457/26954</t>
  </si>
  <si>
    <t>2384/5581</t>
  </si>
  <si>
    <t>210/500</t>
  </si>
  <si>
    <t>4909/11577</t>
  </si>
  <si>
    <t>216/500</t>
  </si>
  <si>
    <t>1294/3048</t>
  </si>
  <si>
    <t>2197/5144</t>
  </si>
  <si>
    <t>205/500</t>
  </si>
  <si>
    <t>3425/7947</t>
  </si>
  <si>
    <t>203/500</t>
  </si>
  <si>
    <t>3803/9050</t>
  </si>
  <si>
    <t>705/1648</t>
  </si>
  <si>
    <t>12390/29024</t>
  </si>
  <si>
    <t>482/1125</t>
  </si>
  <si>
    <t>214/500</t>
  </si>
  <si>
    <t>4667/10925</t>
  </si>
  <si>
    <t>3970/9381</t>
  </si>
  <si>
    <t>4542/10629</t>
  </si>
  <si>
    <t>3745/8622</t>
  </si>
  <si>
    <t>228/500</t>
  </si>
  <si>
    <t>2608/5851</t>
  </si>
  <si>
    <t>1783/4051</t>
  </si>
  <si>
    <t>2022/4645</t>
  </si>
  <si>
    <t>2103/4973</t>
  </si>
  <si>
    <t>189/500</t>
  </si>
  <si>
    <t>1754/4013</t>
  </si>
  <si>
    <t>222/500</t>
  </si>
  <si>
    <t>1298/2954</t>
  </si>
  <si>
    <t>7055/16511</t>
  </si>
  <si>
    <t>9007/20842</t>
  </si>
  <si>
    <t>8560/19817</t>
  </si>
  <si>
    <t>5445/12415</t>
  </si>
  <si>
    <t>13862/32025</t>
  </si>
  <si>
    <t>8276/18754</t>
  </si>
  <si>
    <t>236/500</t>
  </si>
  <si>
    <t>5101/11805</t>
  </si>
  <si>
    <t>7184/16690</t>
  </si>
  <si>
    <t>224/500</t>
  </si>
  <si>
    <t>6656/15636</t>
  </si>
  <si>
    <t>195/500</t>
  </si>
  <si>
    <t>1493/3497</t>
  </si>
  <si>
    <t>198/500</t>
  </si>
  <si>
    <t>10073/23965</t>
  </si>
  <si>
    <t>31412/75180</t>
  </si>
  <si>
    <t>223/500</t>
  </si>
  <si>
    <t>23060/55174</t>
  </si>
  <si>
    <t>6787/15651</t>
  </si>
  <si>
    <t>225/500</t>
  </si>
  <si>
    <t>5344/12786</t>
  </si>
  <si>
    <t>523/1195</t>
  </si>
  <si>
    <t>566/1263</t>
  </si>
  <si>
    <t>618/1322</t>
  </si>
  <si>
    <t>3714/8477</t>
  </si>
  <si>
    <t>9057/20809</t>
  </si>
  <si>
    <t>1275/2925</t>
  </si>
  <si>
    <t>6280/14610</t>
  </si>
  <si>
    <t>239/500</t>
  </si>
  <si>
    <t>870/1969</t>
  </si>
  <si>
    <t>2321/5252</t>
  </si>
  <si>
    <t>1966/4605</t>
  </si>
  <si>
    <t>1806/4289</t>
  </si>
  <si>
    <t>8565/20047</t>
  </si>
  <si>
    <t>4426/9975</t>
  </si>
  <si>
    <t>7231/16694</t>
  </si>
  <si>
    <t>3177/7333</t>
  </si>
  <si>
    <t>8215/19357</t>
  </si>
  <si>
    <t>11091/25542</t>
  </si>
  <si>
    <t>215/500</t>
  </si>
  <si>
    <t>2861/6452</t>
  </si>
  <si>
    <t>7578/17828</t>
  </si>
  <si>
    <t>12995/30187</t>
  </si>
  <si>
    <t>Relationship between DeepSEA's trainning set and ChIP-seq_ENCODE</t>
    <phoneticPr fontId="1" type="noConversion"/>
  </si>
  <si>
    <t>The numbers of Sequences in ChIP-seq_83's training set which are the subsequence of  sequences in the DeepSEA's training set / The number of sequences in ChIP-seq_83's training set</t>
    <phoneticPr fontId="1" type="noConversion"/>
  </si>
  <si>
    <t>The numbers of Sequences in ChIP-seq_83's testing set which are the subsequence of  sequences in the DeepSEA's testing set / The number of sequences in ChIP-seq_83's testing set</t>
    <phoneticPr fontId="1" type="noConversion"/>
  </si>
  <si>
    <t>DeepSEA AUC</t>
    <phoneticPr fontId="1" type="noConversion"/>
  </si>
  <si>
    <t>Noted that the scores of DeepSEA are calculated from its webservice (http://deepsea.princeton.edu/) and the ChIP-seq_83 is only a subset of DeepSEA's 919 data sets. .</t>
    <phoneticPr fontId="1" type="noConversion"/>
  </si>
  <si>
    <t>The input design of DeepSEA is ingenious and quite different from DeepRAM's.</t>
    <phoneticPr fontId="1" type="noConversion"/>
  </si>
  <si>
    <t xml:space="preserve">These informations are to help you know the credibility of DeepSEA's scores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</si>
</sst>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0000000000000_ 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8"/>
      <color theme="3"/>
      <name val="等线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6" applyNumberFormat="0" applyAlignment="0" applyProtection="0"/>
    <xf numFmtId="0" fontId="15" fillId="7" borderId="7" applyNumberFormat="0" applyAlignment="0" applyProtection="0"/>
    <xf numFmtId="0" fontId="16" fillId="7" borderId="6" applyNumberFormat="0" applyAlignment="0" applyProtection="0"/>
    <xf numFmtId="0" fontId="17" fillId="0" borderId="8" applyNumberFormat="0" applyFill="0" applyAlignment="0" applyProtection="0"/>
    <xf numFmtId="0" fontId="18" fillId="8" borderId="9" applyNumberFormat="0" applyAlignment="0" applyProtection="0"/>
    <xf numFmtId="0" fontId="19" fillId="0" borderId="0" applyNumberFormat="0" applyFill="0" applyBorder="0" applyAlignment="0" applyProtection="0"/>
    <xf numFmtId="0" fontId="5" fillId="9" borderId="10" applyNumberFormat="0" applyFont="0" applyAlignment="0" applyProtection="0"/>
    <xf numFmtId="0" fontId="20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1">
    <xf numFmtId="0" fontId="0" fillId="0" borderId="0" xfId="0"/>
    <xf numFmtId="176" fontId="0" fillId="0" borderId="0" xfId="0" applyNumberFormat="1" applyFill="1"/>
    <xf numFmtId="176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176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4" fillId="0" borderId="0" xfId="0" applyFont="1"/>
    <xf numFmtId="0" fontId="6" fillId="0" borderId="0" xfId="0" applyFont="1"/>
    <xf numFmtId="0" fontId="0" fillId="0" borderId="0" xfId="0"/>
    <xf numFmtId="17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</cellXfs>
  <cellStyles count="42">
    <cellStyle name="20% - 着色 1 2" xfId="18"/>
    <cellStyle name="20% - 着色 2 2" xfId="22"/>
    <cellStyle name="20% - 着色 3 2" xfId="26"/>
    <cellStyle name="20% - 着色 4 2" xfId="30"/>
    <cellStyle name="20% - 着色 5 2" xfId="34"/>
    <cellStyle name="20% - 着色 6 2" xfId="38"/>
    <cellStyle name="40% - 着色 1 2" xfId="19"/>
    <cellStyle name="40% - 着色 2 2" xfId="23"/>
    <cellStyle name="40% - 着色 3 2" xfId="27"/>
    <cellStyle name="40% - 着色 4 2" xfId="31"/>
    <cellStyle name="40% - 着色 5 2" xfId="35"/>
    <cellStyle name="40% - 着色 6 2" xfId="39"/>
    <cellStyle name="60% - 着色 1 2" xfId="20"/>
    <cellStyle name="60% - 着色 2 2" xfId="24"/>
    <cellStyle name="60% - 着色 3 2" xfId="28"/>
    <cellStyle name="60% - 着色 4 2" xfId="32"/>
    <cellStyle name="60% - 着色 5 2" xfId="36"/>
    <cellStyle name="60% - 着色 6 2" xfId="40"/>
    <cellStyle name="Title 2" xfId="41"/>
    <cellStyle name="好 2" xfId="5"/>
    <cellStyle name="差 2" xfId="6"/>
    <cellStyle name="常规" xfId="0" builtinId="0"/>
    <cellStyle name="标题 1 2" xfId="1"/>
    <cellStyle name="标题 2 2" xfId="2"/>
    <cellStyle name="标题 3 2" xfId="3"/>
    <cellStyle name="标题 4 2" xfId="4"/>
    <cellStyle name="检查单元格 2" xfId="12"/>
    <cellStyle name="汇总 2" xfId="16"/>
    <cellStyle name="注释 2" xfId="14"/>
    <cellStyle name="着色 1 2" xfId="17"/>
    <cellStyle name="着色 2 2" xfId="21"/>
    <cellStyle name="着色 3 2" xfId="25"/>
    <cellStyle name="着色 4 2" xfId="29"/>
    <cellStyle name="着色 5 2" xfId="33"/>
    <cellStyle name="着色 6 2" xfId="37"/>
    <cellStyle name="解释性文本 2" xfId="15"/>
    <cellStyle name="警告文本 2" xfId="13"/>
    <cellStyle name="计算 2" xfId="10"/>
    <cellStyle name="输入 2" xfId="8"/>
    <cellStyle name="输出 2" xfId="9"/>
    <cellStyle name="适中 2" xfId="7"/>
    <cellStyle name="链接单元格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C69" sqref="C69"/>
    </sheetView>
  </sheetViews>
  <sheetFormatPr defaultRowHeight="14.25" x14ac:dyDescent="0.2"/>
  <cols>
    <col min="1" max="1" width="11" customWidth="1"/>
    <col min="3" max="3" width="10.375" customWidth="1"/>
    <col min="4" max="4" width="9" customWidth="1"/>
    <col min="5" max="5" width="19.25" bestFit="1" customWidth="1"/>
    <col min="7" max="7" width="18.875" customWidth="1"/>
  </cols>
  <sheetData>
    <row r="1" spans="1:10" ht="14.25" customHeight="1" x14ac:dyDescent="0.2">
      <c r="A1" s="19" t="s">
        <v>88</v>
      </c>
      <c r="B1" s="20"/>
      <c r="C1" s="20"/>
      <c r="D1" s="20"/>
    </row>
    <row r="2" spans="1:10" x14ac:dyDescent="0.2">
      <c r="A2" s="14" t="s">
        <v>2</v>
      </c>
      <c r="B2" s="14" t="s">
        <v>0</v>
      </c>
      <c r="C2" s="14" t="s">
        <v>182</v>
      </c>
      <c r="D2" s="14" t="s">
        <v>1</v>
      </c>
      <c r="G2" s="3" t="s">
        <v>71</v>
      </c>
      <c r="H2" s="4" t="s">
        <v>72</v>
      </c>
      <c r="I2" s="4" t="s">
        <v>86</v>
      </c>
      <c r="J2" s="4" t="s">
        <v>73</v>
      </c>
    </row>
    <row r="3" spans="1:10" x14ac:dyDescent="0.2">
      <c r="A3" s="1" t="s">
        <v>3</v>
      </c>
      <c r="B3">
        <v>0.63831000000000004</v>
      </c>
      <c r="C3" s="15">
        <v>0.73987999999999998</v>
      </c>
      <c r="D3">
        <v>0.73150999999999999</v>
      </c>
      <c r="G3" s="5" t="s">
        <v>87</v>
      </c>
      <c r="H3" s="6">
        <v>0.77300000000000002</v>
      </c>
      <c r="I3" s="6">
        <v>0.45300000000000001</v>
      </c>
      <c r="J3" s="7">
        <f t="shared" ref="J3:J15" si="0">H3/MAX(H$3:H$15)/2+I3/MAX(I$3:I$15)/2</f>
        <v>1</v>
      </c>
    </row>
    <row r="4" spans="1:10" x14ac:dyDescent="0.2">
      <c r="A4" s="1" t="s">
        <v>4</v>
      </c>
      <c r="B4">
        <v>0.79905999999999999</v>
      </c>
      <c r="C4" s="15">
        <v>0.85924</v>
      </c>
      <c r="D4">
        <v>0.99568999999999996</v>
      </c>
      <c r="G4" s="8" t="s">
        <v>74</v>
      </c>
      <c r="H4" s="9">
        <v>0.71299999999999997</v>
      </c>
      <c r="I4" s="9">
        <v>0.44800000000000001</v>
      </c>
      <c r="J4" s="7">
        <f t="shared" si="0"/>
        <v>0.95567140437902842</v>
      </c>
    </row>
    <row r="5" spans="1:10" x14ac:dyDescent="0.2">
      <c r="A5" s="1" t="s">
        <v>5</v>
      </c>
      <c r="B5">
        <v>0.80420000000000003</v>
      </c>
      <c r="C5" s="15">
        <v>0.81389</v>
      </c>
      <c r="D5">
        <v>0.98877999999999999</v>
      </c>
      <c r="G5" s="8" t="s">
        <v>75</v>
      </c>
      <c r="H5" s="9">
        <v>0.69299999999999995</v>
      </c>
      <c r="I5" s="9">
        <v>0.44900000000000001</v>
      </c>
      <c r="J5" s="7">
        <f t="shared" si="0"/>
        <v>0.94383854653038957</v>
      </c>
    </row>
    <row r="6" spans="1:10" x14ac:dyDescent="0.2">
      <c r="A6" s="1" t="s">
        <v>6</v>
      </c>
      <c r="B6">
        <v>0.72848999999999997</v>
      </c>
      <c r="C6" s="15">
        <v>0.77244000000000002</v>
      </c>
      <c r="D6">
        <v>0.9385</v>
      </c>
      <c r="G6" s="10" t="s">
        <v>76</v>
      </c>
      <c r="H6" s="11">
        <v>0.69099999999999995</v>
      </c>
      <c r="I6" s="11">
        <v>0.438</v>
      </c>
      <c r="J6" s="12">
        <f t="shared" si="0"/>
        <v>0.93040360511638664</v>
      </c>
    </row>
    <row r="7" spans="1:10" x14ac:dyDescent="0.2">
      <c r="A7" s="1" t="s">
        <v>7</v>
      </c>
      <c r="B7">
        <v>0.87060999999999999</v>
      </c>
      <c r="C7" s="15">
        <v>0.86848000000000003</v>
      </c>
      <c r="D7">
        <v>0.99195</v>
      </c>
      <c r="G7" s="10" t="s">
        <v>77</v>
      </c>
      <c r="H7" s="11">
        <v>0.69599999999999995</v>
      </c>
      <c r="I7" s="11">
        <v>0.40600000000000003</v>
      </c>
      <c r="J7" s="12">
        <f t="shared" si="0"/>
        <v>0.89831766946817104</v>
      </c>
    </row>
    <row r="8" spans="1:10" x14ac:dyDescent="0.2">
      <c r="A8" s="1" t="s">
        <v>8</v>
      </c>
      <c r="B8">
        <v>0.63868000000000003</v>
      </c>
      <c r="C8" s="15">
        <v>0.76844999999999997</v>
      </c>
      <c r="D8">
        <v>0.99402999999999997</v>
      </c>
      <c r="G8" s="10" t="s">
        <v>78</v>
      </c>
      <c r="H8" s="11">
        <v>0.624</v>
      </c>
      <c r="I8" s="11">
        <v>0.42799999999999999</v>
      </c>
      <c r="J8" s="12">
        <f t="shared" si="0"/>
        <v>0.87602843198569835</v>
      </c>
    </row>
    <row r="9" spans="1:10" x14ac:dyDescent="0.2">
      <c r="A9" s="1" t="s">
        <v>9</v>
      </c>
      <c r="B9">
        <v>0.88676999999999995</v>
      </c>
      <c r="C9" s="15">
        <v>0.78583999999999998</v>
      </c>
      <c r="D9">
        <v>0.99941999999999998</v>
      </c>
      <c r="G9" s="10" t="s">
        <v>79</v>
      </c>
      <c r="H9" s="11">
        <v>0.623</v>
      </c>
      <c r="I9" s="11">
        <v>0.42399999999999999</v>
      </c>
      <c r="J9" s="12">
        <f t="shared" si="0"/>
        <v>0.87096659041776969</v>
      </c>
    </row>
    <row r="10" spans="1:10" x14ac:dyDescent="0.2">
      <c r="A10" s="1" t="s">
        <v>10</v>
      </c>
      <c r="B10">
        <v>0.57701000000000002</v>
      </c>
      <c r="C10" s="15">
        <v>0.41104000000000002</v>
      </c>
      <c r="D10">
        <v>0.94877</v>
      </c>
      <c r="G10" s="10" t="s">
        <v>80</v>
      </c>
      <c r="H10" s="11">
        <v>0.60699999999999998</v>
      </c>
      <c r="I10" s="11">
        <v>0.41499999999999998</v>
      </c>
      <c r="J10" s="12">
        <f t="shared" si="0"/>
        <v>0.85068352709691597</v>
      </c>
    </row>
    <row r="11" spans="1:10" x14ac:dyDescent="0.2">
      <c r="A11" s="1" t="s">
        <v>11</v>
      </c>
      <c r="B11">
        <v>0.63780000000000003</v>
      </c>
      <c r="C11" s="15">
        <v>0.69247000000000003</v>
      </c>
      <c r="D11">
        <v>0.87551999999999996</v>
      </c>
      <c r="G11" s="10" t="s">
        <v>81</v>
      </c>
      <c r="H11" s="11">
        <v>0.58599999999999997</v>
      </c>
      <c r="I11" s="11">
        <v>0.41</v>
      </c>
      <c r="J11" s="12">
        <f t="shared" si="0"/>
        <v>0.83158132216158476</v>
      </c>
    </row>
    <row r="12" spans="1:10" x14ac:dyDescent="0.2">
      <c r="A12" s="1" t="s">
        <v>12</v>
      </c>
      <c r="B12">
        <v>0.87026000000000003</v>
      </c>
      <c r="C12" s="15">
        <v>0.89193999999999996</v>
      </c>
      <c r="D12">
        <v>0.99167000000000005</v>
      </c>
      <c r="G12" s="10" t="s">
        <v>82</v>
      </c>
      <c r="H12" s="11">
        <v>0.53900000000000003</v>
      </c>
      <c r="I12" s="11">
        <v>0.38200000000000001</v>
      </c>
      <c r="J12" s="12">
        <f t="shared" si="0"/>
        <v>0.77027520997004306</v>
      </c>
    </row>
    <row r="13" spans="1:10" x14ac:dyDescent="0.2">
      <c r="A13" s="1" t="s">
        <v>13</v>
      </c>
      <c r="B13">
        <v>0.91408999999999996</v>
      </c>
      <c r="C13" s="15">
        <v>0.79486999999999997</v>
      </c>
      <c r="D13">
        <v>0.99758999999999998</v>
      </c>
      <c r="G13" s="10" t="s">
        <v>83</v>
      </c>
      <c r="H13" s="11">
        <v>0.52600000000000002</v>
      </c>
      <c r="I13" s="11">
        <v>0.371</v>
      </c>
      <c r="J13" s="12">
        <f t="shared" si="0"/>
        <v>0.74972513272162866</v>
      </c>
    </row>
    <row r="14" spans="1:10" x14ac:dyDescent="0.2">
      <c r="A14" s="1" t="s">
        <v>14</v>
      </c>
      <c r="B14">
        <v>0.83845000000000003</v>
      </c>
      <c r="C14" s="15">
        <v>0.87885000000000002</v>
      </c>
      <c r="D14">
        <v>0.96452000000000004</v>
      </c>
      <c r="G14" s="10" t="s">
        <v>84</v>
      </c>
      <c r="H14" s="11">
        <v>0.50800000000000001</v>
      </c>
      <c r="I14" s="11">
        <v>0.38200000000000001</v>
      </c>
      <c r="J14" s="12">
        <f t="shared" si="0"/>
        <v>0.75022346352761093</v>
      </c>
    </row>
    <row r="15" spans="1:10" x14ac:dyDescent="0.2">
      <c r="A15" s="1" t="s">
        <v>15</v>
      </c>
      <c r="B15">
        <v>0.88039000000000001</v>
      </c>
      <c r="C15" s="15">
        <v>0.86445000000000005</v>
      </c>
      <c r="D15">
        <v>0.99628000000000005</v>
      </c>
      <c r="G15" s="10" t="s">
        <v>85</v>
      </c>
      <c r="H15" s="11">
        <v>0.439</v>
      </c>
      <c r="I15" s="11">
        <v>0.372</v>
      </c>
      <c r="J15" s="12">
        <f t="shared" si="0"/>
        <v>0.69455462933612055</v>
      </c>
    </row>
    <row r="16" spans="1:10" x14ac:dyDescent="0.2">
      <c r="A16" s="1" t="s">
        <v>16</v>
      </c>
      <c r="B16">
        <v>0.76014999999999999</v>
      </c>
      <c r="C16" s="15">
        <v>0.80942999999999998</v>
      </c>
      <c r="D16">
        <v>0.98404999999999998</v>
      </c>
    </row>
    <row r="17" spans="1:4" x14ac:dyDescent="0.2">
      <c r="A17" s="1" t="s">
        <v>17</v>
      </c>
      <c r="B17">
        <v>0.86234</v>
      </c>
      <c r="C17" s="15">
        <v>0.85045999999999999</v>
      </c>
      <c r="D17">
        <v>0.99589000000000005</v>
      </c>
    </row>
    <row r="18" spans="1:4" x14ac:dyDescent="0.2">
      <c r="A18" s="1" t="s">
        <v>18</v>
      </c>
      <c r="B18">
        <v>0.92237999999999998</v>
      </c>
      <c r="C18" s="15">
        <v>0.90629000000000004</v>
      </c>
      <c r="D18">
        <v>0.99292000000000002</v>
      </c>
    </row>
    <row r="19" spans="1:4" x14ac:dyDescent="0.2">
      <c r="A19" s="1" t="s">
        <v>19</v>
      </c>
      <c r="B19">
        <v>0.73587000000000002</v>
      </c>
      <c r="C19" s="15">
        <v>0.67013</v>
      </c>
      <c r="D19">
        <v>0.98789000000000005</v>
      </c>
    </row>
    <row r="20" spans="1:4" x14ac:dyDescent="0.2">
      <c r="A20" s="1" t="s">
        <v>20</v>
      </c>
      <c r="B20">
        <v>0.84724999999999995</v>
      </c>
      <c r="C20" s="15">
        <v>0.84994000000000003</v>
      </c>
      <c r="D20">
        <v>0.98026000000000002</v>
      </c>
    </row>
    <row r="21" spans="1:4" x14ac:dyDescent="0.2">
      <c r="A21" s="1" t="s">
        <v>21</v>
      </c>
      <c r="B21">
        <v>0.73234999999999995</v>
      </c>
      <c r="C21" s="15">
        <v>0.81621999999999995</v>
      </c>
      <c r="D21">
        <v>0.93315000000000003</v>
      </c>
    </row>
    <row r="22" spans="1:4" x14ac:dyDescent="0.2">
      <c r="A22" s="1" t="s">
        <v>22</v>
      </c>
      <c r="B22">
        <v>0.77302000000000004</v>
      </c>
      <c r="C22" s="15">
        <v>0.73834</v>
      </c>
      <c r="D22">
        <v>0.96814</v>
      </c>
    </row>
    <row r="23" spans="1:4" x14ac:dyDescent="0.2">
      <c r="A23" s="1" t="s">
        <v>23</v>
      </c>
      <c r="B23">
        <v>0.80506</v>
      </c>
      <c r="C23" s="15">
        <v>0.81025999999999998</v>
      </c>
      <c r="D23">
        <v>0.98534999999999995</v>
      </c>
    </row>
    <row r="24" spans="1:4" x14ac:dyDescent="0.2">
      <c r="A24" s="1" t="s">
        <v>24</v>
      </c>
      <c r="B24">
        <v>0.86982000000000004</v>
      </c>
      <c r="C24" s="15">
        <v>0.82238</v>
      </c>
      <c r="D24">
        <v>0.99187999999999998</v>
      </c>
    </row>
    <row r="25" spans="1:4" x14ac:dyDescent="0.2">
      <c r="A25" s="1" t="s">
        <v>25</v>
      </c>
      <c r="B25">
        <v>0.7833</v>
      </c>
      <c r="C25" s="15">
        <v>0.74607999999999997</v>
      </c>
      <c r="D25">
        <v>0.98748999999999998</v>
      </c>
    </row>
    <row r="26" spans="1:4" x14ac:dyDescent="0.2">
      <c r="A26" s="1" t="s">
        <v>26</v>
      </c>
      <c r="B26">
        <v>0.69791000000000003</v>
      </c>
      <c r="C26" s="15">
        <v>0.76702999999999999</v>
      </c>
      <c r="D26">
        <v>0.98717999999999995</v>
      </c>
    </row>
    <row r="27" spans="1:4" x14ac:dyDescent="0.2">
      <c r="A27" s="1" t="s">
        <v>27</v>
      </c>
      <c r="B27">
        <v>0.70121999999999995</v>
      </c>
      <c r="C27" s="15">
        <v>0.59772000000000003</v>
      </c>
      <c r="D27">
        <v>0.99412</v>
      </c>
    </row>
    <row r="28" spans="1:4" x14ac:dyDescent="0.2">
      <c r="A28" s="1" t="s">
        <v>28</v>
      </c>
      <c r="B28">
        <v>0.76158999999999999</v>
      </c>
      <c r="C28" s="15">
        <v>0.81105000000000005</v>
      </c>
      <c r="D28">
        <v>0.99080999999999997</v>
      </c>
    </row>
    <row r="29" spans="1:4" x14ac:dyDescent="0.2">
      <c r="A29" s="1" t="s">
        <v>29</v>
      </c>
      <c r="B29">
        <v>0.78832000000000002</v>
      </c>
      <c r="C29" s="15">
        <v>0.78813999999999995</v>
      </c>
      <c r="D29">
        <v>0.99187000000000003</v>
      </c>
    </row>
    <row r="30" spans="1:4" x14ac:dyDescent="0.2">
      <c r="A30" s="1" t="s">
        <v>30</v>
      </c>
      <c r="B30">
        <v>0.77334999999999998</v>
      </c>
      <c r="C30" s="15">
        <v>0.72938999999999998</v>
      </c>
      <c r="D30">
        <v>0.94772000000000001</v>
      </c>
    </row>
    <row r="31" spans="1:4" x14ac:dyDescent="0.2">
      <c r="A31" s="1" t="s">
        <v>31</v>
      </c>
      <c r="B31">
        <v>0.75229000000000001</v>
      </c>
      <c r="C31" s="15">
        <v>0.76920999999999995</v>
      </c>
      <c r="D31">
        <v>0.96994999999999998</v>
      </c>
    </row>
    <row r="32" spans="1:4" x14ac:dyDescent="0.2">
      <c r="A32" s="1" t="s">
        <v>32</v>
      </c>
      <c r="B32">
        <v>0.57476000000000005</v>
      </c>
      <c r="C32" s="15">
        <v>0.78727000000000003</v>
      </c>
      <c r="D32">
        <v>0.80159999999999998</v>
      </c>
    </row>
    <row r="33" spans="1:4" x14ac:dyDescent="0.2">
      <c r="A33" s="1" t="s">
        <v>33</v>
      </c>
      <c r="B33">
        <v>0.92679999999999996</v>
      </c>
      <c r="C33" s="15">
        <v>0.86439999999999995</v>
      </c>
      <c r="D33">
        <v>0.98699000000000003</v>
      </c>
    </row>
    <row r="34" spans="1:4" x14ac:dyDescent="0.2">
      <c r="A34" s="1" t="s">
        <v>34</v>
      </c>
      <c r="B34">
        <v>0.81406999999999996</v>
      </c>
      <c r="C34" s="15">
        <v>0.88880000000000003</v>
      </c>
      <c r="D34">
        <v>0.86116999999999999</v>
      </c>
    </row>
    <row r="35" spans="1:4" x14ac:dyDescent="0.2">
      <c r="A35" s="1" t="s">
        <v>35</v>
      </c>
      <c r="B35">
        <v>0.74275999999999998</v>
      </c>
      <c r="C35" s="15">
        <v>0.84240999999999999</v>
      </c>
      <c r="D35">
        <v>0.8085</v>
      </c>
    </row>
    <row r="36" spans="1:4" x14ac:dyDescent="0.2">
      <c r="A36" s="1" t="s">
        <v>36</v>
      </c>
      <c r="B36">
        <v>0.71709000000000001</v>
      </c>
      <c r="C36" s="15">
        <v>0.71623000000000003</v>
      </c>
      <c r="D36">
        <v>0.89224000000000003</v>
      </c>
    </row>
    <row r="37" spans="1:4" x14ac:dyDescent="0.2">
      <c r="A37" s="1" t="s">
        <v>37</v>
      </c>
      <c r="B37">
        <v>0.75966999999999996</v>
      </c>
      <c r="C37" s="15">
        <v>0.80147000000000002</v>
      </c>
      <c r="D37">
        <v>0.97946999999999995</v>
      </c>
    </row>
    <row r="38" spans="1:4" x14ac:dyDescent="0.2">
      <c r="A38" s="1" t="s">
        <v>38</v>
      </c>
      <c r="B38">
        <v>0.78864999999999996</v>
      </c>
      <c r="C38" s="15">
        <v>0.81771000000000005</v>
      </c>
      <c r="D38">
        <v>0.91673000000000004</v>
      </c>
    </row>
    <row r="39" spans="1:4" x14ac:dyDescent="0.2">
      <c r="A39" s="1" t="s">
        <v>39</v>
      </c>
      <c r="B39">
        <v>0.56701000000000001</v>
      </c>
      <c r="C39" s="15">
        <v>0.66725000000000001</v>
      </c>
      <c r="D39">
        <v>0.88031000000000004</v>
      </c>
    </row>
    <row r="40" spans="1:4" x14ac:dyDescent="0.2">
      <c r="A40" s="1" t="s">
        <v>40</v>
      </c>
      <c r="B40">
        <v>0.84645000000000004</v>
      </c>
      <c r="C40" s="15">
        <v>0.84965999999999997</v>
      </c>
      <c r="D40">
        <v>0.98353000000000002</v>
      </c>
    </row>
    <row r="41" spans="1:4" x14ac:dyDescent="0.2">
      <c r="A41" s="1" t="s">
        <v>41</v>
      </c>
      <c r="B41">
        <v>0.75612999999999997</v>
      </c>
      <c r="C41" s="15">
        <v>0.85816000000000003</v>
      </c>
      <c r="D41">
        <v>0.99563000000000001</v>
      </c>
    </row>
    <row r="42" spans="1:4" x14ac:dyDescent="0.2">
      <c r="A42" s="1" t="s">
        <v>42</v>
      </c>
      <c r="B42">
        <v>0.69118000000000002</v>
      </c>
      <c r="C42" s="15">
        <v>0.75944999999999996</v>
      </c>
      <c r="D42">
        <v>0.95794000000000001</v>
      </c>
    </row>
    <row r="43" spans="1:4" x14ac:dyDescent="0.2">
      <c r="A43" s="1" t="s">
        <v>43</v>
      </c>
      <c r="B43">
        <v>0.63756000000000002</v>
      </c>
      <c r="C43" s="15">
        <v>0.68628</v>
      </c>
      <c r="D43">
        <v>0.997</v>
      </c>
    </row>
    <row r="44" spans="1:4" x14ac:dyDescent="0.2">
      <c r="A44" s="1" t="s">
        <v>44</v>
      </c>
      <c r="B44">
        <v>0.76517999999999997</v>
      </c>
      <c r="C44" s="15">
        <v>0.88743000000000005</v>
      </c>
      <c r="D44">
        <v>0.97545000000000004</v>
      </c>
    </row>
    <row r="45" spans="1:4" x14ac:dyDescent="0.2">
      <c r="A45" s="1" t="s">
        <v>45</v>
      </c>
      <c r="B45">
        <v>0.77693999999999996</v>
      </c>
      <c r="C45" s="15">
        <v>0.86675999999999997</v>
      </c>
      <c r="D45">
        <v>0.91698000000000002</v>
      </c>
    </row>
    <row r="46" spans="1:4" x14ac:dyDescent="0.2">
      <c r="A46" s="1" t="s">
        <v>46</v>
      </c>
      <c r="B46">
        <v>0.69503999999999999</v>
      </c>
      <c r="C46" s="15">
        <v>0.83452000000000004</v>
      </c>
      <c r="D46">
        <v>0.97909999999999997</v>
      </c>
    </row>
    <row r="47" spans="1:4" x14ac:dyDescent="0.2">
      <c r="A47" s="1" t="s">
        <v>47</v>
      </c>
      <c r="B47">
        <v>0.84919999999999995</v>
      </c>
      <c r="C47" s="15">
        <v>0.84175</v>
      </c>
      <c r="D47">
        <v>0.99536000000000002</v>
      </c>
    </row>
    <row r="48" spans="1:4" x14ac:dyDescent="0.2">
      <c r="A48" s="1" t="s">
        <v>48</v>
      </c>
      <c r="B48">
        <v>0.77729999999999999</v>
      </c>
      <c r="C48" s="15">
        <v>0.78491</v>
      </c>
      <c r="D48">
        <v>0.87651000000000001</v>
      </c>
    </row>
    <row r="49" spans="1:4" x14ac:dyDescent="0.2">
      <c r="A49" s="1" t="s">
        <v>49</v>
      </c>
      <c r="B49">
        <v>0.84345999999999999</v>
      </c>
      <c r="C49" s="15">
        <v>0.90283000000000002</v>
      </c>
      <c r="D49">
        <v>0.98355999999999999</v>
      </c>
    </row>
    <row r="50" spans="1:4" x14ac:dyDescent="0.2">
      <c r="A50" s="1" t="s">
        <v>50</v>
      </c>
      <c r="B50">
        <v>0.74199999999999999</v>
      </c>
      <c r="C50" s="15">
        <v>0.76773999999999998</v>
      </c>
      <c r="D50">
        <v>0.90807000000000004</v>
      </c>
    </row>
    <row r="51" spans="1:4" x14ac:dyDescent="0.2">
      <c r="A51" s="1" t="s">
        <v>51</v>
      </c>
      <c r="B51">
        <v>0.78103</v>
      </c>
      <c r="C51" s="15">
        <v>0.88734999999999997</v>
      </c>
      <c r="D51">
        <v>0.99161999999999995</v>
      </c>
    </row>
    <row r="52" spans="1:4" x14ac:dyDescent="0.2">
      <c r="A52" s="1" t="s">
        <v>52</v>
      </c>
      <c r="B52">
        <v>0.81293000000000004</v>
      </c>
      <c r="C52" s="15">
        <v>0.82740000000000002</v>
      </c>
      <c r="D52">
        <v>0.98331000000000002</v>
      </c>
    </row>
    <row r="53" spans="1:4" x14ac:dyDescent="0.2">
      <c r="A53" s="1" t="s">
        <v>53</v>
      </c>
      <c r="B53">
        <v>0.80989</v>
      </c>
      <c r="C53" s="15">
        <v>0.84067000000000003</v>
      </c>
      <c r="D53">
        <v>0.99690000000000001</v>
      </c>
    </row>
    <row r="54" spans="1:4" x14ac:dyDescent="0.2">
      <c r="A54" s="1" t="s">
        <v>54</v>
      </c>
      <c r="B54">
        <v>0.86219000000000001</v>
      </c>
      <c r="C54" s="15">
        <v>0.78398999999999996</v>
      </c>
      <c r="D54">
        <v>0.99572000000000005</v>
      </c>
    </row>
    <row r="55" spans="1:4" x14ac:dyDescent="0.2">
      <c r="A55" s="1" t="s">
        <v>55</v>
      </c>
      <c r="B55">
        <v>0.75544</v>
      </c>
      <c r="C55" s="15">
        <v>0.75126000000000004</v>
      </c>
      <c r="D55">
        <v>0.95648</v>
      </c>
    </row>
    <row r="56" spans="1:4" x14ac:dyDescent="0.2">
      <c r="A56" s="1" t="s">
        <v>56</v>
      </c>
      <c r="B56">
        <v>0.82967999999999997</v>
      </c>
      <c r="C56" s="15">
        <v>0.81657000000000002</v>
      </c>
      <c r="D56">
        <v>0.99229000000000001</v>
      </c>
    </row>
    <row r="57" spans="1:4" x14ac:dyDescent="0.2">
      <c r="A57" s="1" t="s">
        <v>57</v>
      </c>
      <c r="B57">
        <v>0.86917</v>
      </c>
      <c r="C57" s="15">
        <v>0.84848000000000001</v>
      </c>
      <c r="D57">
        <v>0.98199000000000003</v>
      </c>
    </row>
    <row r="58" spans="1:4" x14ac:dyDescent="0.2">
      <c r="A58" s="1" t="s">
        <v>58</v>
      </c>
      <c r="B58">
        <v>0.80828</v>
      </c>
      <c r="C58" s="15">
        <v>0.70879000000000003</v>
      </c>
      <c r="D58">
        <v>0.97108000000000005</v>
      </c>
    </row>
    <row r="59" spans="1:4" x14ac:dyDescent="0.2">
      <c r="A59" s="1" t="s">
        <v>59</v>
      </c>
      <c r="B59">
        <v>0.80371000000000004</v>
      </c>
      <c r="C59" s="15">
        <v>0.80991000000000002</v>
      </c>
      <c r="D59">
        <v>0.96604000000000001</v>
      </c>
    </row>
    <row r="60" spans="1:4" x14ac:dyDescent="0.2">
      <c r="A60" s="1" t="s">
        <v>60</v>
      </c>
      <c r="B60">
        <v>0.76290000000000002</v>
      </c>
      <c r="C60" s="15">
        <v>0.83277999999999996</v>
      </c>
      <c r="D60">
        <v>0.95221</v>
      </c>
    </row>
    <row r="61" spans="1:4" x14ac:dyDescent="0.2">
      <c r="A61" s="1" t="s">
        <v>61</v>
      </c>
      <c r="B61">
        <v>0.66096999999999995</v>
      </c>
      <c r="C61" s="15">
        <v>0.82535000000000003</v>
      </c>
      <c r="D61">
        <v>0.96965999999999997</v>
      </c>
    </row>
    <row r="62" spans="1:4" x14ac:dyDescent="0.2">
      <c r="A62" s="1" t="s">
        <v>62</v>
      </c>
      <c r="B62">
        <v>0.79844999999999999</v>
      </c>
      <c r="C62" s="15">
        <v>0.84282000000000001</v>
      </c>
      <c r="D62">
        <v>0.84096000000000004</v>
      </c>
    </row>
    <row r="63" spans="1:4" x14ac:dyDescent="0.2">
      <c r="A63" s="1" t="s">
        <v>63</v>
      </c>
      <c r="B63">
        <v>0.81684999999999997</v>
      </c>
      <c r="C63" s="15">
        <v>0.83718000000000004</v>
      </c>
      <c r="D63">
        <v>0.83411999999999997</v>
      </c>
    </row>
    <row r="64" spans="1:4" x14ac:dyDescent="0.2">
      <c r="A64" s="1" t="s">
        <v>64</v>
      </c>
      <c r="B64">
        <v>0.69083000000000006</v>
      </c>
      <c r="C64" s="15">
        <v>0.66176999999999997</v>
      </c>
      <c r="D64">
        <v>0.93252999999999997</v>
      </c>
    </row>
    <row r="65" spans="1:5" x14ac:dyDescent="0.2">
      <c r="A65" s="1" t="s">
        <v>65</v>
      </c>
      <c r="B65">
        <v>0.69125999999999999</v>
      </c>
      <c r="C65" s="15">
        <v>0.78469</v>
      </c>
      <c r="D65">
        <v>0.86545000000000005</v>
      </c>
    </row>
    <row r="66" spans="1:5" x14ac:dyDescent="0.2">
      <c r="A66" s="1" t="s">
        <v>66</v>
      </c>
      <c r="B66">
        <v>0.86526000000000003</v>
      </c>
      <c r="C66" s="15">
        <v>0.75075000000000003</v>
      </c>
      <c r="D66">
        <v>0.99950000000000006</v>
      </c>
    </row>
    <row r="67" spans="1:5" x14ac:dyDescent="0.2">
      <c r="A67" s="1" t="s">
        <v>67</v>
      </c>
      <c r="B67">
        <v>0.6371</v>
      </c>
      <c r="C67" s="15">
        <v>0.75544999999999995</v>
      </c>
      <c r="D67">
        <v>0.92988000000000004</v>
      </c>
    </row>
    <row r="68" spans="1:5" x14ac:dyDescent="0.2">
      <c r="A68" s="1" t="s">
        <v>68</v>
      </c>
      <c r="B68">
        <v>0.82530999999999999</v>
      </c>
      <c r="C68" s="15">
        <v>0.84435000000000004</v>
      </c>
      <c r="D68">
        <v>0.96894000000000002</v>
      </c>
    </row>
    <row r="69" spans="1:5" x14ac:dyDescent="0.2">
      <c r="A69" s="2" t="s">
        <v>69</v>
      </c>
      <c r="B69">
        <f>AVERAGE(B3:B68)</f>
        <v>0.77277030303030325</v>
      </c>
      <c r="C69" s="15">
        <f>AVERAGE(C3:C68)</f>
        <v>0.79482575757575757</v>
      </c>
      <c r="D69">
        <f>AVERAGE(D3:D68)</f>
        <v>0.95345030303030309</v>
      </c>
    </row>
    <row r="70" spans="1:5" x14ac:dyDescent="0.2">
      <c r="A70" s="2" t="s">
        <v>70</v>
      </c>
      <c r="B70">
        <f>MEDIAN(B3:B68)</f>
        <v>0.779165</v>
      </c>
      <c r="C70" s="15">
        <f>MEDIAN(C3:C68)</f>
        <v>0.81065500000000001</v>
      </c>
      <c r="D70">
        <f>MEDIAN(D3:D68)</f>
        <v>0.97986499999999999</v>
      </c>
    </row>
    <row r="72" spans="1:5" x14ac:dyDescent="0.2">
      <c r="E72" s="1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workbookViewId="0">
      <selection activeCell="N5" sqref="N5"/>
    </sheetView>
  </sheetViews>
  <sheetFormatPr defaultRowHeight="14.25" x14ac:dyDescent="0.2"/>
  <cols>
    <col min="1" max="1" width="36" customWidth="1"/>
    <col min="2" max="2" width="7.375" customWidth="1"/>
    <col min="14" max="14" width="10.875" customWidth="1"/>
    <col min="15" max="15" width="36" customWidth="1"/>
  </cols>
  <sheetData>
    <row r="1" spans="1:33" s="15" customFormat="1" ht="14.25" customHeight="1" x14ac:dyDescent="0.2">
      <c r="A1" s="19" t="s">
        <v>183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O1" s="19" t="s">
        <v>201</v>
      </c>
      <c r="P1" s="19"/>
      <c r="Q1" s="19"/>
      <c r="R1" s="19"/>
      <c r="S1" s="19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x14ac:dyDescent="0.2">
      <c r="A2" s="13" t="s">
        <v>89</v>
      </c>
      <c r="B2" t="s">
        <v>74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s="13" t="s">
        <v>197</v>
      </c>
      <c r="M2" s="13" t="s">
        <v>200</v>
      </c>
      <c r="N2" s="13"/>
      <c r="O2" s="13" t="s">
        <v>89</v>
      </c>
      <c r="P2" t="s">
        <v>192</v>
      </c>
      <c r="Q2" t="s">
        <v>193</v>
      </c>
      <c r="R2" t="s">
        <v>194</v>
      </c>
      <c r="S2" s="13" t="s">
        <v>199</v>
      </c>
      <c r="X2" s="15"/>
      <c r="Y2" s="15"/>
      <c r="Z2" s="15"/>
      <c r="AA2" s="15"/>
      <c r="AB2" s="15"/>
      <c r="AC2" s="15"/>
      <c r="AD2" s="15"/>
      <c r="AE2" s="15"/>
      <c r="AF2" s="13"/>
    </row>
    <row r="3" spans="1:33" x14ac:dyDescent="0.2">
      <c r="A3" s="13" t="s">
        <v>99</v>
      </c>
      <c r="B3">
        <v>0.8327</v>
      </c>
      <c r="C3">
        <v>0.84289999999999998</v>
      </c>
      <c r="D3">
        <v>0.8327</v>
      </c>
      <c r="E3">
        <v>0.84370000000000001</v>
      </c>
      <c r="F3">
        <v>0.85819999999999996</v>
      </c>
      <c r="G3">
        <v>0.8609</v>
      </c>
      <c r="H3">
        <v>0.86509999999999998</v>
      </c>
      <c r="I3">
        <v>0.84719999999999995</v>
      </c>
      <c r="J3">
        <v>0.85819999999999996</v>
      </c>
      <c r="K3">
        <v>0.84260000000000002</v>
      </c>
      <c r="L3" s="15">
        <v>0.94699999999999995</v>
      </c>
      <c r="M3" s="17">
        <v>0.677624</v>
      </c>
      <c r="O3" s="15" t="s">
        <v>184</v>
      </c>
      <c r="P3" s="15">
        <v>0.76749999999999996</v>
      </c>
      <c r="Q3" s="15">
        <v>0.94399999999999995</v>
      </c>
      <c r="R3" s="15">
        <v>0.84660000000000002</v>
      </c>
      <c r="S3" s="15">
        <v>0.94699999999999995</v>
      </c>
      <c r="V3" s="15"/>
      <c r="AA3" s="15"/>
      <c r="AB3" s="15"/>
      <c r="AC3" s="15"/>
      <c r="AD3" s="15"/>
      <c r="AE3" s="15"/>
      <c r="AF3" s="15"/>
    </row>
    <row r="4" spans="1:33" x14ac:dyDescent="0.2">
      <c r="A4" s="13" t="s">
        <v>100</v>
      </c>
      <c r="B4">
        <v>0.93189999999999995</v>
      </c>
      <c r="C4">
        <v>0.92889999999999995</v>
      </c>
      <c r="D4">
        <v>0.93410000000000004</v>
      </c>
      <c r="E4">
        <v>0.95830000000000004</v>
      </c>
      <c r="F4">
        <v>0.94269999999999998</v>
      </c>
      <c r="G4">
        <v>0.94079999999999997</v>
      </c>
      <c r="H4">
        <v>0.94479999999999997</v>
      </c>
      <c r="I4">
        <v>0.94210000000000005</v>
      </c>
      <c r="J4">
        <v>0.94820000000000004</v>
      </c>
      <c r="K4">
        <v>0.94969999999999999</v>
      </c>
      <c r="L4" s="15">
        <v>0.98029999999999995</v>
      </c>
      <c r="M4" s="17">
        <v>0.93791599999999997</v>
      </c>
      <c r="O4" s="15" t="s">
        <v>100</v>
      </c>
      <c r="P4" s="15">
        <v>0.88890000000000002</v>
      </c>
      <c r="Q4" s="15">
        <v>0.96</v>
      </c>
      <c r="R4" s="15">
        <v>0.92310000000000003</v>
      </c>
      <c r="S4" s="15">
        <v>0.98029999999999995</v>
      </c>
      <c r="U4" s="15"/>
      <c r="V4" s="15"/>
      <c r="AA4" s="15"/>
      <c r="AB4" s="15"/>
      <c r="AC4" s="15"/>
      <c r="AD4" s="15"/>
      <c r="AE4" s="15"/>
      <c r="AF4" s="15"/>
    </row>
    <row r="5" spans="1:33" ht="14.25" customHeight="1" x14ac:dyDescent="0.2">
      <c r="A5" s="13" t="s">
        <v>101</v>
      </c>
      <c r="B5">
        <v>0.95279999999999998</v>
      </c>
      <c r="C5">
        <v>0.95499999999999996</v>
      </c>
      <c r="D5">
        <v>0.95840000000000003</v>
      </c>
      <c r="E5">
        <v>0.95250000000000001</v>
      </c>
      <c r="F5">
        <v>0.96379999999999999</v>
      </c>
      <c r="G5">
        <v>0.9637</v>
      </c>
      <c r="H5">
        <v>0.96209999999999996</v>
      </c>
      <c r="I5">
        <v>0.96079999999999999</v>
      </c>
      <c r="J5">
        <v>0.96730000000000005</v>
      </c>
      <c r="K5">
        <v>0.96379999999999999</v>
      </c>
      <c r="L5" s="15">
        <v>0.94479999999999997</v>
      </c>
      <c r="M5" s="17">
        <v>0.927844</v>
      </c>
      <c r="O5" s="15" t="s">
        <v>101</v>
      </c>
      <c r="P5" s="15">
        <v>0.72389999999999999</v>
      </c>
      <c r="Q5" s="15">
        <v>0.97</v>
      </c>
      <c r="R5" s="15">
        <v>0.82909999999999995</v>
      </c>
      <c r="S5" s="15">
        <v>0.94479999999999997</v>
      </c>
      <c r="U5" s="15"/>
      <c r="V5" s="15"/>
      <c r="AA5" s="15"/>
      <c r="AB5" s="15"/>
      <c r="AC5" s="15"/>
      <c r="AD5" s="15"/>
      <c r="AE5" s="15"/>
      <c r="AF5" s="15"/>
    </row>
    <row r="6" spans="1:33" x14ac:dyDescent="0.2">
      <c r="A6" s="13" t="s">
        <v>102</v>
      </c>
      <c r="B6">
        <v>0.86360000000000003</v>
      </c>
      <c r="C6">
        <v>0.86309999999999998</v>
      </c>
      <c r="D6">
        <v>0.85829999999999995</v>
      </c>
      <c r="E6">
        <v>0.85619999999999996</v>
      </c>
      <c r="F6">
        <v>0.85829999999999995</v>
      </c>
      <c r="G6">
        <v>0.8589</v>
      </c>
      <c r="H6">
        <v>0.85340000000000005</v>
      </c>
      <c r="I6">
        <v>0.85599999999999998</v>
      </c>
      <c r="J6">
        <v>0.86019999999999996</v>
      </c>
      <c r="K6">
        <v>0.85860000000000003</v>
      </c>
      <c r="L6" s="15">
        <v>0.87409999999999999</v>
      </c>
      <c r="M6" s="17">
        <v>0.78132399999999902</v>
      </c>
      <c r="O6" s="15" t="s">
        <v>102</v>
      </c>
      <c r="P6" s="15">
        <v>0.66069999999999995</v>
      </c>
      <c r="Q6" s="15">
        <v>0.95399999999999996</v>
      </c>
      <c r="R6" s="15">
        <v>0.78069999999999995</v>
      </c>
      <c r="S6" s="15">
        <v>0.87409999999999999</v>
      </c>
      <c r="U6" s="15"/>
      <c r="V6" s="15"/>
      <c r="AA6" s="15"/>
      <c r="AB6" s="15"/>
      <c r="AC6" s="15"/>
      <c r="AD6" s="15"/>
      <c r="AE6" s="15"/>
      <c r="AF6" s="15"/>
    </row>
    <row r="7" spans="1:33" x14ac:dyDescent="0.2">
      <c r="A7" s="13" t="s">
        <v>103</v>
      </c>
      <c r="B7">
        <v>0.92269999999999996</v>
      </c>
      <c r="C7">
        <v>0.92369999999999997</v>
      </c>
      <c r="D7">
        <v>0.92279999999999995</v>
      </c>
      <c r="E7">
        <v>0.91839999999999999</v>
      </c>
      <c r="F7">
        <v>0.92100000000000004</v>
      </c>
      <c r="G7">
        <v>0.92700000000000005</v>
      </c>
      <c r="H7">
        <v>0.93020000000000003</v>
      </c>
      <c r="I7">
        <v>0.92820000000000003</v>
      </c>
      <c r="J7">
        <v>0.92889999999999995</v>
      </c>
      <c r="K7">
        <v>0.92969999999999997</v>
      </c>
      <c r="L7" s="15">
        <v>0.96089999999999998</v>
      </c>
      <c r="M7" s="17">
        <v>0.85907999999999995</v>
      </c>
      <c r="O7" s="15" t="s">
        <v>103</v>
      </c>
      <c r="P7" s="15">
        <v>0.85140000000000005</v>
      </c>
      <c r="Q7" s="15">
        <v>0.94</v>
      </c>
      <c r="R7" s="15">
        <v>0.89349999999999996</v>
      </c>
      <c r="S7" s="15">
        <v>0.96089999999999998</v>
      </c>
      <c r="U7" s="15"/>
      <c r="V7" s="15"/>
      <c r="AA7" s="15"/>
      <c r="AB7" s="15"/>
      <c r="AC7" s="15"/>
      <c r="AD7" s="15"/>
      <c r="AE7" s="15"/>
      <c r="AF7" s="15"/>
    </row>
    <row r="8" spans="1:33" x14ac:dyDescent="0.2">
      <c r="A8" s="13" t="s">
        <v>104</v>
      </c>
      <c r="B8">
        <v>0.88260000000000005</v>
      </c>
      <c r="C8">
        <v>0.88009999999999999</v>
      </c>
      <c r="D8">
        <v>0.88349999999999995</v>
      </c>
      <c r="E8">
        <v>0.88419999999999999</v>
      </c>
      <c r="F8">
        <v>0.87019999999999997</v>
      </c>
      <c r="G8">
        <v>0.871</v>
      </c>
      <c r="H8">
        <v>0.87929999999999997</v>
      </c>
      <c r="I8">
        <v>0.89300000000000002</v>
      </c>
      <c r="J8">
        <v>0.87929999999999997</v>
      </c>
      <c r="K8">
        <v>0.87319999999999998</v>
      </c>
      <c r="L8" s="15">
        <v>0.94350000000000001</v>
      </c>
      <c r="M8" s="17">
        <v>0.70932399999999995</v>
      </c>
      <c r="O8" s="15" t="s">
        <v>185</v>
      </c>
      <c r="P8" s="15">
        <v>0.83650000000000002</v>
      </c>
      <c r="Q8" s="15">
        <v>0.88</v>
      </c>
      <c r="R8" s="15">
        <v>0.85770000000000002</v>
      </c>
      <c r="S8" s="15">
        <v>0.94350000000000001</v>
      </c>
      <c r="U8" s="15"/>
      <c r="V8" s="15"/>
      <c r="AA8" s="15"/>
      <c r="AB8" s="15"/>
      <c r="AC8" s="15"/>
      <c r="AD8" s="15"/>
      <c r="AE8" s="15"/>
      <c r="AF8" s="15"/>
    </row>
    <row r="9" spans="1:33" x14ac:dyDescent="0.2">
      <c r="A9" s="13" t="s">
        <v>105</v>
      </c>
      <c r="B9">
        <v>0.98729999999999996</v>
      </c>
      <c r="C9">
        <v>0.99039999999999995</v>
      </c>
      <c r="D9">
        <v>0.99209999999999998</v>
      </c>
      <c r="E9">
        <v>0.99309999999999998</v>
      </c>
      <c r="F9">
        <v>0.99019999999999997</v>
      </c>
      <c r="G9">
        <v>0.99170000000000003</v>
      </c>
      <c r="H9">
        <v>0.98829999999999996</v>
      </c>
      <c r="I9">
        <v>0.98919999999999997</v>
      </c>
      <c r="J9">
        <v>0.99229999999999996</v>
      </c>
      <c r="K9">
        <v>0.99319999999999997</v>
      </c>
      <c r="L9" s="15">
        <v>0.98960000000000004</v>
      </c>
      <c r="M9" s="17">
        <v>0.98638800000000004</v>
      </c>
      <c r="O9" s="15" t="s">
        <v>105</v>
      </c>
      <c r="P9" s="15">
        <v>0.88490000000000002</v>
      </c>
      <c r="Q9" s="15">
        <v>0.98399999999999999</v>
      </c>
      <c r="R9" s="15">
        <v>0.93179999999999996</v>
      </c>
      <c r="S9" s="15">
        <v>0.98960000000000004</v>
      </c>
      <c r="U9" s="15"/>
      <c r="V9" s="15"/>
      <c r="AA9" s="15"/>
      <c r="AB9" s="15"/>
      <c r="AC9" s="15"/>
      <c r="AD9" s="15"/>
      <c r="AE9" s="15"/>
      <c r="AF9" s="15"/>
    </row>
    <row r="10" spans="1:33" x14ac:dyDescent="0.2">
      <c r="A10" s="13" t="s">
        <v>106</v>
      </c>
      <c r="B10">
        <v>0.9899</v>
      </c>
      <c r="C10">
        <v>0.98929999999999996</v>
      </c>
      <c r="D10">
        <v>0.99129999999999996</v>
      </c>
      <c r="E10">
        <v>0.99539999999999995</v>
      </c>
      <c r="F10">
        <v>0.99509999999999998</v>
      </c>
      <c r="G10">
        <v>0.99360000000000004</v>
      </c>
      <c r="H10">
        <v>0.99170000000000003</v>
      </c>
      <c r="I10">
        <v>0.99319999999999997</v>
      </c>
      <c r="J10">
        <v>0.99480000000000002</v>
      </c>
      <c r="K10">
        <v>0.99409999999999998</v>
      </c>
      <c r="L10" s="15">
        <v>0.99119999999999997</v>
      </c>
      <c r="M10" s="17">
        <v>0.97977599999999998</v>
      </c>
      <c r="O10" s="15" t="s">
        <v>106</v>
      </c>
      <c r="P10" s="15">
        <v>0.89229999999999998</v>
      </c>
      <c r="Q10" s="15">
        <v>0.99399999999999999</v>
      </c>
      <c r="R10" s="15">
        <v>0.94040000000000001</v>
      </c>
      <c r="S10" s="15">
        <v>0.99119999999999997</v>
      </c>
      <c r="U10" s="15"/>
      <c r="V10" s="15"/>
      <c r="AA10" s="15"/>
      <c r="AB10" s="15"/>
      <c r="AC10" s="15"/>
      <c r="AD10" s="15"/>
      <c r="AE10" s="15"/>
      <c r="AF10" s="15"/>
    </row>
    <row r="11" spans="1:33" x14ac:dyDescent="0.2">
      <c r="A11" s="13" t="s">
        <v>107</v>
      </c>
      <c r="B11">
        <v>0.66879999999999995</v>
      </c>
      <c r="C11">
        <v>0.66820000000000002</v>
      </c>
      <c r="D11">
        <v>0.66749999999999998</v>
      </c>
      <c r="E11">
        <v>0.67190000000000005</v>
      </c>
      <c r="F11">
        <v>0.67279999999999995</v>
      </c>
      <c r="G11">
        <v>0.67889999999999995</v>
      </c>
      <c r="H11">
        <v>0.65280000000000005</v>
      </c>
      <c r="I11">
        <v>0.66810000000000003</v>
      </c>
      <c r="J11">
        <v>0.68030000000000002</v>
      </c>
      <c r="K11">
        <v>0.67259999999999998</v>
      </c>
      <c r="L11" s="15">
        <v>0.72209999999999996</v>
      </c>
      <c r="M11" s="17">
        <v>0.40513199999999999</v>
      </c>
      <c r="O11" s="15" t="s">
        <v>107</v>
      </c>
      <c r="P11" s="15">
        <v>0.61839999999999995</v>
      </c>
      <c r="Q11" s="15">
        <v>0.76800000000000002</v>
      </c>
      <c r="R11" s="15">
        <v>0.68510000000000004</v>
      </c>
      <c r="S11" s="15">
        <v>0.72209999999999996</v>
      </c>
      <c r="U11" s="15"/>
      <c r="V11" s="15"/>
      <c r="AA11" s="15"/>
      <c r="AB11" s="15"/>
      <c r="AC11" s="15"/>
      <c r="AD11" s="15"/>
      <c r="AE11" s="15"/>
      <c r="AF11" s="15"/>
    </row>
    <row r="12" spans="1:33" x14ac:dyDescent="0.2">
      <c r="A12" s="13" t="s">
        <v>108</v>
      </c>
      <c r="B12">
        <v>0.94720000000000004</v>
      </c>
      <c r="C12">
        <v>0.9476</v>
      </c>
      <c r="D12">
        <v>0.94369999999999998</v>
      </c>
      <c r="E12">
        <v>0.94269999999999998</v>
      </c>
      <c r="F12">
        <v>0.94820000000000004</v>
      </c>
      <c r="G12">
        <v>0.94730000000000003</v>
      </c>
      <c r="H12">
        <v>0.94950000000000001</v>
      </c>
      <c r="I12">
        <v>0.94820000000000004</v>
      </c>
      <c r="J12">
        <v>0.95030000000000003</v>
      </c>
      <c r="K12">
        <v>0.94969999999999999</v>
      </c>
      <c r="L12" s="15">
        <v>0.94189999999999996</v>
      </c>
      <c r="M12" s="17">
        <v>0.87132999999999905</v>
      </c>
      <c r="O12" s="15" t="s">
        <v>108</v>
      </c>
      <c r="P12" s="15">
        <v>0.85070000000000001</v>
      </c>
      <c r="Q12" s="15">
        <v>0.9</v>
      </c>
      <c r="R12" s="15">
        <v>0.87460000000000004</v>
      </c>
      <c r="S12" s="15">
        <v>0.94189999999999996</v>
      </c>
      <c r="U12" s="15"/>
      <c r="V12" s="15"/>
      <c r="AA12" s="15"/>
      <c r="AB12" s="15"/>
      <c r="AC12" s="15"/>
      <c r="AD12" s="15"/>
      <c r="AE12" s="15"/>
      <c r="AF12" s="15"/>
    </row>
    <row r="13" spans="1:33" x14ac:dyDescent="0.2">
      <c r="A13" s="13" t="s">
        <v>109</v>
      </c>
      <c r="B13">
        <v>0.78249999999999997</v>
      </c>
      <c r="C13">
        <v>0.78639999999999999</v>
      </c>
      <c r="D13">
        <v>0.79930000000000001</v>
      </c>
      <c r="E13">
        <v>0.79369999999999996</v>
      </c>
      <c r="F13">
        <v>0.79579999999999995</v>
      </c>
      <c r="G13">
        <v>0.79469999999999996</v>
      </c>
      <c r="H13">
        <v>0.79249999999999998</v>
      </c>
      <c r="I13">
        <v>0.79320000000000002</v>
      </c>
      <c r="J13">
        <v>0.7923</v>
      </c>
      <c r="K13">
        <v>0.80740000000000001</v>
      </c>
      <c r="L13" s="15">
        <v>0.81569999999999998</v>
      </c>
      <c r="M13" s="17">
        <v>0.72362199999999999</v>
      </c>
      <c r="O13" s="15" t="s">
        <v>109</v>
      </c>
      <c r="P13" s="15">
        <v>0.64829999999999999</v>
      </c>
      <c r="Q13" s="15">
        <v>0.87</v>
      </c>
      <c r="R13" s="15">
        <v>0.74299999999999999</v>
      </c>
      <c r="S13" s="15">
        <v>0.81569999999999998</v>
      </c>
      <c r="U13" s="15"/>
      <c r="V13" s="15"/>
      <c r="AA13" s="15"/>
      <c r="AB13" s="15"/>
      <c r="AC13" s="15"/>
      <c r="AD13" s="15"/>
      <c r="AE13" s="15"/>
      <c r="AF13" s="15"/>
    </row>
    <row r="14" spans="1:33" x14ac:dyDescent="0.2">
      <c r="A14" s="13" t="s">
        <v>110</v>
      </c>
      <c r="B14">
        <v>0.97599999999999998</v>
      </c>
      <c r="C14">
        <v>0.98929999999999996</v>
      </c>
      <c r="D14">
        <v>0.99160000000000004</v>
      </c>
      <c r="E14">
        <v>0.99760000000000004</v>
      </c>
      <c r="F14">
        <v>0.99929999999999997</v>
      </c>
      <c r="G14">
        <v>0.99919999999999998</v>
      </c>
      <c r="H14">
        <v>0.99839999999999995</v>
      </c>
      <c r="I14">
        <v>0.99819999999999998</v>
      </c>
      <c r="J14">
        <v>0.99839999999999995</v>
      </c>
      <c r="K14">
        <v>0.99809999999999999</v>
      </c>
      <c r="L14" s="15">
        <v>0.99619999999999997</v>
      </c>
      <c r="M14" s="17">
        <v>0.99815750000000003</v>
      </c>
      <c r="O14" s="15" t="s">
        <v>110</v>
      </c>
      <c r="P14" s="15">
        <v>0.87719999999999998</v>
      </c>
      <c r="Q14" s="15">
        <v>1</v>
      </c>
      <c r="R14" s="15">
        <v>0.93459999999999999</v>
      </c>
      <c r="S14" s="15">
        <v>0.99619999999999997</v>
      </c>
      <c r="U14" s="15"/>
      <c r="V14" s="15"/>
      <c r="AA14" s="15"/>
      <c r="AB14" s="15"/>
      <c r="AC14" s="15"/>
      <c r="AD14" s="15"/>
      <c r="AE14" s="15"/>
      <c r="AF14" s="15"/>
    </row>
    <row r="15" spans="1:33" x14ac:dyDescent="0.2">
      <c r="A15" s="13" t="s">
        <v>111</v>
      </c>
      <c r="B15">
        <v>0.98580000000000001</v>
      </c>
      <c r="C15">
        <v>0.98870000000000002</v>
      </c>
      <c r="D15">
        <v>0.98619999999999997</v>
      </c>
      <c r="E15">
        <v>0.99319999999999997</v>
      </c>
      <c r="F15">
        <v>0.99280000000000002</v>
      </c>
      <c r="G15">
        <v>0.99580000000000002</v>
      </c>
      <c r="H15">
        <v>0.99180000000000001</v>
      </c>
      <c r="I15">
        <v>0.98370000000000002</v>
      </c>
      <c r="J15">
        <v>0.99409999999999998</v>
      </c>
      <c r="K15">
        <v>0.99580000000000002</v>
      </c>
      <c r="L15" s="15">
        <v>0.99370000000000003</v>
      </c>
      <c r="M15" s="17">
        <v>0.99781500000000001</v>
      </c>
      <c r="O15" s="15" t="s">
        <v>111</v>
      </c>
      <c r="P15" s="15">
        <v>0.86739999999999995</v>
      </c>
      <c r="Q15" s="15">
        <v>0.99399999999999999</v>
      </c>
      <c r="R15" s="15">
        <v>0.9264</v>
      </c>
      <c r="S15" s="15">
        <v>0.99370000000000003</v>
      </c>
      <c r="U15" s="15"/>
      <c r="V15" s="15"/>
      <c r="AA15" s="15"/>
      <c r="AB15" s="15"/>
      <c r="AC15" s="15"/>
      <c r="AD15" s="15"/>
      <c r="AE15" s="15"/>
      <c r="AF15" s="15"/>
    </row>
    <row r="16" spans="1:33" x14ac:dyDescent="0.2">
      <c r="A16" s="13" t="s">
        <v>112</v>
      </c>
      <c r="B16">
        <v>0.98980000000000001</v>
      </c>
      <c r="C16">
        <v>0.99019999999999997</v>
      </c>
      <c r="D16">
        <v>0.99209999999999998</v>
      </c>
      <c r="E16">
        <v>0.98950000000000005</v>
      </c>
      <c r="F16">
        <v>0.98260000000000003</v>
      </c>
      <c r="G16">
        <v>0.99229999999999996</v>
      </c>
      <c r="H16">
        <v>0.99619999999999997</v>
      </c>
      <c r="I16">
        <v>0.98460000000000003</v>
      </c>
      <c r="J16">
        <v>0.99360000000000004</v>
      </c>
      <c r="K16">
        <v>0.99390000000000001</v>
      </c>
      <c r="L16" s="15">
        <v>0.99490000000000001</v>
      </c>
      <c r="M16" s="17">
        <v>0.99444533333333296</v>
      </c>
      <c r="O16" s="15" t="s">
        <v>112</v>
      </c>
      <c r="P16" s="15">
        <v>0.9002</v>
      </c>
      <c r="Q16" s="15">
        <v>0.99199999999999999</v>
      </c>
      <c r="R16" s="15">
        <v>0.94389999999999996</v>
      </c>
      <c r="S16" s="15">
        <v>0.99490000000000001</v>
      </c>
      <c r="U16" s="15"/>
      <c r="V16" s="15"/>
      <c r="AA16" s="15"/>
      <c r="AB16" s="15"/>
      <c r="AC16" s="15"/>
      <c r="AD16" s="15"/>
      <c r="AE16" s="15"/>
      <c r="AF16" s="15"/>
    </row>
    <row r="17" spans="1:32" x14ac:dyDescent="0.2">
      <c r="A17" s="13" t="s">
        <v>113</v>
      </c>
      <c r="B17">
        <v>0.97940000000000005</v>
      </c>
      <c r="C17">
        <v>0.99039999999999995</v>
      </c>
      <c r="D17">
        <v>0.98719999999999997</v>
      </c>
      <c r="E17">
        <v>0.99380000000000002</v>
      </c>
      <c r="F17">
        <v>0.99229999999999996</v>
      </c>
      <c r="G17">
        <v>0.99760000000000004</v>
      </c>
      <c r="H17">
        <v>0.99470000000000003</v>
      </c>
      <c r="I17">
        <v>0.99250000000000005</v>
      </c>
      <c r="J17">
        <v>0.99839999999999995</v>
      </c>
      <c r="K17">
        <v>0.99519999999999997</v>
      </c>
      <c r="L17" s="15">
        <v>0.995</v>
      </c>
      <c r="M17" s="17">
        <v>0.99827333333333301</v>
      </c>
      <c r="O17" s="15" t="s">
        <v>113</v>
      </c>
      <c r="P17" s="15">
        <v>0.82450000000000001</v>
      </c>
      <c r="Q17" s="15">
        <v>0.996</v>
      </c>
      <c r="R17" s="15">
        <v>0.9022</v>
      </c>
      <c r="S17" s="15">
        <v>0.995</v>
      </c>
      <c r="U17" s="15"/>
      <c r="V17" s="15"/>
      <c r="AA17" s="15"/>
      <c r="AB17" s="15"/>
      <c r="AC17" s="15"/>
      <c r="AD17" s="15"/>
      <c r="AE17" s="15"/>
      <c r="AF17" s="15"/>
    </row>
    <row r="18" spans="1:32" x14ac:dyDescent="0.2">
      <c r="A18" s="13" t="s">
        <v>114</v>
      </c>
      <c r="B18">
        <v>0.98629999999999995</v>
      </c>
      <c r="C18">
        <v>0.98780000000000001</v>
      </c>
      <c r="D18">
        <v>0.99019999999999997</v>
      </c>
      <c r="E18">
        <v>0.99370000000000003</v>
      </c>
      <c r="F18">
        <v>0.98929999999999996</v>
      </c>
      <c r="G18">
        <v>0.99339999999999995</v>
      </c>
      <c r="H18">
        <v>0.9919</v>
      </c>
      <c r="I18">
        <v>0.9869</v>
      </c>
      <c r="J18">
        <v>0.99480000000000002</v>
      </c>
      <c r="K18">
        <v>0.99429999999999996</v>
      </c>
      <c r="L18" s="15">
        <v>0.99129999999999996</v>
      </c>
      <c r="M18" s="17">
        <v>0.99675733333333305</v>
      </c>
      <c r="O18" s="15" t="s">
        <v>114</v>
      </c>
      <c r="P18" s="15">
        <v>0.9083</v>
      </c>
      <c r="Q18" s="15">
        <v>0.99</v>
      </c>
      <c r="R18" s="15">
        <v>0.94740000000000002</v>
      </c>
      <c r="S18" s="15">
        <v>0.99129999999999996</v>
      </c>
      <c r="U18" s="15"/>
      <c r="V18" s="15"/>
      <c r="AA18" s="15"/>
      <c r="AB18" s="15"/>
      <c r="AC18" s="15"/>
      <c r="AD18" s="15"/>
      <c r="AE18" s="15"/>
      <c r="AF18" s="15"/>
    </row>
    <row r="19" spans="1:32" x14ac:dyDescent="0.2">
      <c r="A19" s="13" t="s">
        <v>115</v>
      </c>
      <c r="B19">
        <v>0.98729999999999996</v>
      </c>
      <c r="C19">
        <v>0.98970000000000002</v>
      </c>
      <c r="D19">
        <v>0.98729999999999996</v>
      </c>
      <c r="E19">
        <v>0.99419999999999997</v>
      </c>
      <c r="F19">
        <v>0.99470000000000003</v>
      </c>
      <c r="G19">
        <v>0.99680000000000002</v>
      </c>
      <c r="H19">
        <v>0.99519999999999997</v>
      </c>
      <c r="I19">
        <v>0.99150000000000005</v>
      </c>
      <c r="J19">
        <v>0.99450000000000005</v>
      </c>
      <c r="K19">
        <v>0.99360000000000004</v>
      </c>
      <c r="L19" s="15">
        <v>0.99790000000000001</v>
      </c>
      <c r="M19" s="17">
        <v>0.99970933333333301</v>
      </c>
      <c r="O19" s="15" t="s">
        <v>115</v>
      </c>
      <c r="P19" s="15">
        <v>0.9224</v>
      </c>
      <c r="Q19" s="15">
        <v>0.998</v>
      </c>
      <c r="R19" s="15">
        <v>0.9587</v>
      </c>
      <c r="S19" s="15">
        <v>0.99790000000000001</v>
      </c>
      <c r="U19" s="15"/>
      <c r="V19" s="15"/>
      <c r="AA19" s="15"/>
      <c r="AB19" s="15"/>
      <c r="AC19" s="15"/>
      <c r="AD19" s="15"/>
      <c r="AE19" s="15"/>
      <c r="AF19" s="15"/>
    </row>
    <row r="20" spans="1:32" x14ac:dyDescent="0.2">
      <c r="A20" s="13" t="s">
        <v>115</v>
      </c>
      <c r="B20">
        <v>0.99039999999999995</v>
      </c>
      <c r="C20">
        <v>0.9909</v>
      </c>
      <c r="D20">
        <v>0.98529999999999995</v>
      </c>
      <c r="E20">
        <v>0.99829999999999997</v>
      </c>
      <c r="F20">
        <v>0.99756400000000001</v>
      </c>
      <c r="G20">
        <v>0.99760000000000004</v>
      </c>
      <c r="H20">
        <v>0.99719999999999998</v>
      </c>
      <c r="I20">
        <v>0.99309999999999998</v>
      </c>
      <c r="J20">
        <v>0.99819999999999998</v>
      </c>
      <c r="K20">
        <v>0.99860000000000004</v>
      </c>
      <c r="L20" s="15">
        <v>0.99790000000000001</v>
      </c>
      <c r="M20" s="17">
        <v>0.99970933333333301</v>
      </c>
      <c r="O20" s="15" t="s">
        <v>115</v>
      </c>
      <c r="P20" s="15">
        <v>0.9224</v>
      </c>
      <c r="Q20" s="15">
        <v>0.998</v>
      </c>
      <c r="R20" s="15">
        <v>0.9587</v>
      </c>
      <c r="S20" s="15">
        <v>0.99790000000000001</v>
      </c>
      <c r="U20" s="15"/>
      <c r="V20" s="15"/>
      <c r="AA20" s="15"/>
      <c r="AB20" s="15"/>
      <c r="AC20" s="15"/>
      <c r="AD20" s="15"/>
      <c r="AE20" s="15"/>
      <c r="AF20" s="15"/>
    </row>
    <row r="21" spans="1:32" x14ac:dyDescent="0.2">
      <c r="A21" s="13" t="s">
        <v>116</v>
      </c>
      <c r="B21">
        <v>0.99119999999999997</v>
      </c>
      <c r="C21">
        <v>0.99280000000000002</v>
      </c>
      <c r="D21">
        <v>0.99309999999999998</v>
      </c>
      <c r="E21">
        <v>0.99439999999999995</v>
      </c>
      <c r="F21">
        <v>0.99450000000000005</v>
      </c>
      <c r="G21">
        <v>0.99580000000000002</v>
      </c>
      <c r="H21">
        <v>0.99170000000000003</v>
      </c>
      <c r="I21">
        <v>0.98860000000000003</v>
      </c>
      <c r="J21">
        <v>0.99370000000000003</v>
      </c>
      <c r="K21">
        <v>0.99580000000000002</v>
      </c>
      <c r="L21" s="15">
        <v>0.99770000000000003</v>
      </c>
      <c r="M21" s="17">
        <v>0.999041333333333</v>
      </c>
      <c r="O21" s="15" t="s">
        <v>116</v>
      </c>
      <c r="P21" s="15">
        <v>0.91559999999999997</v>
      </c>
      <c r="Q21" s="15">
        <v>0.998</v>
      </c>
      <c r="R21" s="15">
        <v>0.95499999999999996</v>
      </c>
      <c r="S21" s="15">
        <v>0.99770000000000003</v>
      </c>
      <c r="U21" s="15"/>
      <c r="V21" s="15"/>
      <c r="AA21" s="15"/>
      <c r="AB21" s="15"/>
      <c r="AC21" s="15"/>
      <c r="AD21" s="15"/>
      <c r="AE21" s="15"/>
      <c r="AF21" s="15"/>
    </row>
    <row r="22" spans="1:32" x14ac:dyDescent="0.2">
      <c r="A22" s="13" t="s">
        <v>117</v>
      </c>
      <c r="B22">
        <v>0.97419999999999995</v>
      </c>
      <c r="C22">
        <v>0.98580000000000001</v>
      </c>
      <c r="D22">
        <v>0.99409999999999998</v>
      </c>
      <c r="E22">
        <v>0.99809999999999999</v>
      </c>
      <c r="F22">
        <v>0.99870000000000003</v>
      </c>
      <c r="G22">
        <v>0.995</v>
      </c>
      <c r="H22">
        <v>0.99470000000000003</v>
      </c>
      <c r="I22">
        <v>0.98540000000000005</v>
      </c>
      <c r="J22">
        <v>0.99639999999999995</v>
      </c>
      <c r="K22">
        <v>0.99650000000000005</v>
      </c>
      <c r="L22" s="15">
        <v>0.99050000000000005</v>
      </c>
      <c r="M22" s="17">
        <v>0.99597199999999997</v>
      </c>
      <c r="O22" s="15" t="s">
        <v>117</v>
      </c>
      <c r="P22" s="15">
        <v>0.82069999999999999</v>
      </c>
      <c r="Q22" s="15">
        <v>0.998</v>
      </c>
      <c r="R22" s="15">
        <v>0.90069999999999995</v>
      </c>
      <c r="S22" s="15">
        <v>0.99050000000000005</v>
      </c>
      <c r="U22" s="15"/>
      <c r="V22" s="15"/>
      <c r="AA22" s="15"/>
      <c r="AB22" s="15"/>
      <c r="AC22" s="15"/>
      <c r="AD22" s="15"/>
      <c r="AE22" s="15"/>
      <c r="AF22" s="15"/>
    </row>
    <row r="23" spans="1:32" x14ac:dyDescent="0.2">
      <c r="A23" s="13" t="s">
        <v>118</v>
      </c>
      <c r="B23">
        <v>0.97470000000000001</v>
      </c>
      <c r="C23">
        <v>0.98270000000000002</v>
      </c>
      <c r="D23">
        <v>0.96830000000000005</v>
      </c>
      <c r="E23">
        <v>0.98740000000000006</v>
      </c>
      <c r="F23">
        <v>0.99039999999999995</v>
      </c>
      <c r="G23">
        <v>0.99529999999999996</v>
      </c>
      <c r="H23">
        <v>0.99209999999999998</v>
      </c>
      <c r="I23">
        <v>0.99429999999999996</v>
      </c>
      <c r="J23">
        <v>0.99629999999999996</v>
      </c>
      <c r="K23">
        <v>0.99490000000000001</v>
      </c>
      <c r="L23" s="15">
        <v>0.99709999999999999</v>
      </c>
      <c r="M23" s="17">
        <v>0.99593433333333303</v>
      </c>
      <c r="O23" s="15" t="s">
        <v>118</v>
      </c>
      <c r="P23" s="15">
        <v>0.85029999999999994</v>
      </c>
      <c r="Q23" s="15">
        <v>1</v>
      </c>
      <c r="R23" s="15">
        <v>0.91910000000000003</v>
      </c>
      <c r="S23" s="15">
        <v>0.99709999999999999</v>
      </c>
      <c r="U23" s="15"/>
      <c r="V23" s="15"/>
      <c r="AA23" s="15"/>
      <c r="AB23" s="15"/>
      <c r="AC23" s="15"/>
      <c r="AD23" s="15"/>
      <c r="AE23" s="15"/>
      <c r="AF23" s="15"/>
    </row>
    <row r="24" spans="1:32" x14ac:dyDescent="0.2">
      <c r="A24" s="13" t="s">
        <v>119</v>
      </c>
      <c r="B24">
        <v>0.82269999999999999</v>
      </c>
      <c r="C24">
        <v>0.82889999999999997</v>
      </c>
      <c r="D24">
        <v>0.84540000000000004</v>
      </c>
      <c r="E24">
        <v>0.84970000000000001</v>
      </c>
      <c r="F24">
        <v>0.85829999999999995</v>
      </c>
      <c r="G24">
        <v>0.85619999999999996</v>
      </c>
      <c r="H24">
        <v>0.86009999999999998</v>
      </c>
      <c r="I24">
        <v>0.84740000000000004</v>
      </c>
      <c r="J24">
        <v>0.87309999999999999</v>
      </c>
      <c r="K24">
        <v>0.89580000000000004</v>
      </c>
      <c r="L24" s="15">
        <v>0.89300000000000002</v>
      </c>
      <c r="M24" s="17">
        <v>0.79016599999999904</v>
      </c>
      <c r="O24" s="15" t="s">
        <v>119</v>
      </c>
      <c r="P24" s="15">
        <v>0.75600000000000001</v>
      </c>
      <c r="Q24" s="15">
        <v>0.88</v>
      </c>
      <c r="R24" s="15">
        <v>0.81330000000000002</v>
      </c>
      <c r="S24" s="15">
        <v>0.89300000000000002</v>
      </c>
      <c r="U24" s="15"/>
      <c r="V24" s="15"/>
      <c r="AA24" s="15"/>
      <c r="AB24" s="15"/>
      <c r="AC24" s="15"/>
      <c r="AD24" s="15"/>
      <c r="AE24" s="15"/>
      <c r="AF24" s="15"/>
    </row>
    <row r="25" spans="1:32" x14ac:dyDescent="0.2">
      <c r="A25" s="13" t="s">
        <v>120</v>
      </c>
      <c r="B25">
        <v>0.90249999999999997</v>
      </c>
      <c r="C25">
        <v>0.9093</v>
      </c>
      <c r="D25">
        <v>0.89729999999999999</v>
      </c>
      <c r="E25">
        <v>0.91269999999999996</v>
      </c>
      <c r="F25">
        <v>0.92100000000000004</v>
      </c>
      <c r="G25">
        <v>0.92479999999999996</v>
      </c>
      <c r="H25">
        <v>0.92510000000000003</v>
      </c>
      <c r="I25">
        <v>0.91739999999999999</v>
      </c>
      <c r="J25">
        <v>0.91520000000000001</v>
      </c>
      <c r="K25">
        <v>0.92969999999999997</v>
      </c>
      <c r="L25" s="15">
        <v>0.95150000000000001</v>
      </c>
      <c r="M25" s="17"/>
      <c r="O25" s="15" t="s">
        <v>120</v>
      </c>
      <c r="P25" s="15">
        <v>0.83760000000000001</v>
      </c>
      <c r="Q25" s="15">
        <v>0.91800000000000004</v>
      </c>
      <c r="R25" s="15">
        <v>0.876</v>
      </c>
      <c r="S25" s="15">
        <v>0.95150000000000001</v>
      </c>
      <c r="U25" s="15"/>
      <c r="V25" s="15"/>
      <c r="AA25" s="15"/>
      <c r="AB25" s="15"/>
      <c r="AC25" s="15"/>
      <c r="AD25" s="15"/>
      <c r="AE25" s="15"/>
      <c r="AF25" s="15"/>
    </row>
    <row r="26" spans="1:32" x14ac:dyDescent="0.2">
      <c r="A26" s="13" t="s">
        <v>121</v>
      </c>
      <c r="B26">
        <v>0.75719999999999998</v>
      </c>
      <c r="C26">
        <v>0.75949999999999995</v>
      </c>
      <c r="D26">
        <v>0.76190000000000002</v>
      </c>
      <c r="E26">
        <v>0.76929999999999998</v>
      </c>
      <c r="F26">
        <v>0.7964</v>
      </c>
      <c r="G26">
        <v>0.79239999999999999</v>
      </c>
      <c r="H26">
        <v>0.78369999999999995</v>
      </c>
      <c r="I26">
        <v>0.77429999999999999</v>
      </c>
      <c r="J26">
        <v>0.79530000000000001</v>
      </c>
      <c r="K26">
        <v>0.80740000000000001</v>
      </c>
      <c r="L26" s="15">
        <v>0.88649999999999995</v>
      </c>
      <c r="M26" s="17"/>
      <c r="O26" s="15" t="s">
        <v>121</v>
      </c>
      <c r="P26" s="15">
        <v>0.74880000000000002</v>
      </c>
      <c r="Q26" s="15">
        <v>0.9</v>
      </c>
      <c r="R26" s="15">
        <v>0.81740000000000002</v>
      </c>
      <c r="S26" s="15">
        <v>0.88649999999999995</v>
      </c>
      <c r="U26" s="15"/>
      <c r="V26" s="15"/>
      <c r="AA26" s="15"/>
      <c r="AB26" s="15"/>
      <c r="AC26" s="15"/>
      <c r="AD26" s="15"/>
      <c r="AE26" s="15"/>
      <c r="AF26" s="15"/>
    </row>
    <row r="27" spans="1:32" x14ac:dyDescent="0.2">
      <c r="A27" s="13" t="s">
        <v>122</v>
      </c>
      <c r="B27">
        <v>0.72619999999999996</v>
      </c>
      <c r="C27">
        <v>0.7288</v>
      </c>
      <c r="D27">
        <v>0.76270000000000004</v>
      </c>
      <c r="E27">
        <v>0.75290000000000001</v>
      </c>
      <c r="F27">
        <v>0.75829999999999997</v>
      </c>
      <c r="G27">
        <v>0.76029999999999998</v>
      </c>
      <c r="H27">
        <v>0.76380000000000003</v>
      </c>
      <c r="I27">
        <v>0.73880000000000001</v>
      </c>
      <c r="J27">
        <v>0.76829999999999998</v>
      </c>
      <c r="K27">
        <v>0.75939999999999996</v>
      </c>
      <c r="L27" s="15">
        <v>0.79210000000000003</v>
      </c>
      <c r="M27" s="17">
        <v>0.86530799999999997</v>
      </c>
      <c r="O27" s="15" t="s">
        <v>122</v>
      </c>
      <c r="P27" s="15">
        <v>0.71050000000000002</v>
      </c>
      <c r="Q27" s="15">
        <v>0.746</v>
      </c>
      <c r="R27" s="15">
        <v>0.7278</v>
      </c>
      <c r="S27" s="15">
        <v>0.79210000000000003</v>
      </c>
      <c r="U27" s="15"/>
      <c r="V27" s="15"/>
      <c r="AA27" s="15"/>
      <c r="AB27" s="15"/>
      <c r="AC27" s="15"/>
      <c r="AD27" s="15"/>
      <c r="AE27" s="15"/>
      <c r="AF27" s="15"/>
    </row>
    <row r="28" spans="1:32" x14ac:dyDescent="0.2">
      <c r="A28" s="13" t="s">
        <v>123</v>
      </c>
      <c r="B28">
        <v>0.71340000000000003</v>
      </c>
      <c r="C28">
        <v>0.71779999999999999</v>
      </c>
      <c r="D28">
        <v>0.73270000000000002</v>
      </c>
      <c r="E28">
        <v>0.76859999999999995</v>
      </c>
      <c r="F28">
        <v>0.75829999999999997</v>
      </c>
      <c r="G28">
        <v>0.75929999999999997</v>
      </c>
      <c r="H28">
        <v>0.7702</v>
      </c>
      <c r="I28">
        <v>0.73629999999999995</v>
      </c>
      <c r="J28">
        <v>0.76239999999999997</v>
      </c>
      <c r="K28">
        <v>0.7752</v>
      </c>
      <c r="L28" s="15">
        <v>0.78029999999999999</v>
      </c>
      <c r="M28" s="17">
        <v>0.82438799999999901</v>
      </c>
      <c r="O28" s="15" t="s">
        <v>123</v>
      </c>
      <c r="P28" s="15">
        <v>0.69589999999999996</v>
      </c>
      <c r="Q28" s="15">
        <v>0.746</v>
      </c>
      <c r="R28" s="15">
        <v>0.72009999999999996</v>
      </c>
      <c r="S28" s="15">
        <v>0.78029999999999999</v>
      </c>
      <c r="U28" s="15"/>
      <c r="V28" s="15"/>
      <c r="AA28" s="15"/>
      <c r="AB28" s="15"/>
      <c r="AC28" s="15"/>
      <c r="AD28" s="15"/>
      <c r="AE28" s="15"/>
      <c r="AF28" s="15"/>
    </row>
    <row r="29" spans="1:32" x14ac:dyDescent="0.2">
      <c r="A29" s="13" t="s">
        <v>125</v>
      </c>
      <c r="B29">
        <v>0.96740000000000004</v>
      </c>
      <c r="C29">
        <v>0.98950000000000005</v>
      </c>
      <c r="D29">
        <v>0.97519999999999996</v>
      </c>
      <c r="E29">
        <v>0.97150000000000003</v>
      </c>
      <c r="F29">
        <v>0.98270000000000002</v>
      </c>
      <c r="G29">
        <v>0.99019999999999997</v>
      </c>
      <c r="H29">
        <v>0.99309999999999998</v>
      </c>
      <c r="I29">
        <v>0.99370000000000003</v>
      </c>
      <c r="J29">
        <v>0.99370000000000003</v>
      </c>
      <c r="K29">
        <v>0.99419999999999997</v>
      </c>
      <c r="L29" s="15">
        <v>0.97609999999999997</v>
      </c>
      <c r="M29" s="17">
        <v>0.99966265195722104</v>
      </c>
      <c r="O29" s="15" t="s">
        <v>125</v>
      </c>
      <c r="P29" s="15">
        <v>0.76080000000000003</v>
      </c>
      <c r="Q29" s="15">
        <v>0.98599999999999999</v>
      </c>
      <c r="R29" s="15">
        <v>0.8589</v>
      </c>
      <c r="S29" s="15">
        <v>0.97609999999999997</v>
      </c>
      <c r="U29" s="15"/>
      <c r="V29" s="15"/>
      <c r="AA29" s="15"/>
      <c r="AB29" s="15"/>
      <c r="AC29" s="15"/>
      <c r="AD29" s="15"/>
      <c r="AE29" s="15"/>
      <c r="AF29" s="15"/>
    </row>
    <row r="30" spans="1:32" x14ac:dyDescent="0.2">
      <c r="A30" s="13" t="s">
        <v>124</v>
      </c>
      <c r="B30">
        <v>0.72619999999999996</v>
      </c>
      <c r="C30">
        <v>0.71689999999999998</v>
      </c>
      <c r="D30">
        <v>0.73160000000000003</v>
      </c>
      <c r="E30">
        <v>0.75929999999999997</v>
      </c>
      <c r="F30">
        <v>0.75270000000000004</v>
      </c>
      <c r="G30">
        <v>0.75139999999999996</v>
      </c>
      <c r="H30">
        <v>0.71840000000000004</v>
      </c>
      <c r="I30">
        <v>0.76359999999999995</v>
      </c>
      <c r="J30">
        <v>0.70279999999999998</v>
      </c>
      <c r="K30">
        <v>0.70020000000000004</v>
      </c>
      <c r="L30" s="15">
        <v>0.9214</v>
      </c>
      <c r="M30" s="17">
        <v>0.583596</v>
      </c>
      <c r="O30" s="15" t="s">
        <v>186</v>
      </c>
      <c r="P30" s="15">
        <v>0.79930000000000001</v>
      </c>
      <c r="Q30" s="15">
        <v>0.91600000000000004</v>
      </c>
      <c r="R30" s="15">
        <v>0.85370000000000001</v>
      </c>
      <c r="S30" s="15">
        <v>0.9214</v>
      </c>
      <c r="U30" s="15"/>
      <c r="V30" s="15"/>
      <c r="AA30" s="15"/>
      <c r="AB30" s="15"/>
      <c r="AC30" s="15"/>
      <c r="AD30" s="15"/>
      <c r="AE30" s="15"/>
      <c r="AF30" s="15"/>
    </row>
    <row r="31" spans="1:32" x14ac:dyDescent="0.2">
      <c r="A31" s="13" t="s">
        <v>126</v>
      </c>
      <c r="B31">
        <v>0.96350000000000002</v>
      </c>
      <c r="C31">
        <v>0.96679999999999999</v>
      </c>
      <c r="D31">
        <v>0.95209999999999995</v>
      </c>
      <c r="E31">
        <v>0.96830000000000005</v>
      </c>
      <c r="F31">
        <v>0.97319999999999995</v>
      </c>
      <c r="G31">
        <v>0.97419999999999995</v>
      </c>
      <c r="H31">
        <v>0.9718</v>
      </c>
      <c r="I31">
        <v>0.96209999999999996</v>
      </c>
      <c r="J31">
        <v>0.98019999999999996</v>
      </c>
      <c r="K31">
        <v>0.97529999999999994</v>
      </c>
      <c r="L31" s="15">
        <v>0.97840000000000005</v>
      </c>
      <c r="M31" s="17"/>
      <c r="O31" s="15" t="s">
        <v>126</v>
      </c>
      <c r="P31" s="15">
        <v>0.873</v>
      </c>
      <c r="Q31" s="15">
        <v>0.96199999999999997</v>
      </c>
      <c r="R31" s="15">
        <v>0.9153</v>
      </c>
      <c r="S31" s="15">
        <v>0.97840000000000005</v>
      </c>
      <c r="U31" s="15"/>
      <c r="V31" s="15"/>
      <c r="AA31" s="15"/>
      <c r="AB31" s="15"/>
      <c r="AC31" s="15"/>
      <c r="AD31" s="15"/>
      <c r="AE31" s="15"/>
      <c r="AF31" s="15"/>
    </row>
    <row r="32" spans="1:32" x14ac:dyDescent="0.2">
      <c r="A32" s="13" t="s">
        <v>127</v>
      </c>
      <c r="B32">
        <v>0.91279999999999994</v>
      </c>
      <c r="C32">
        <v>0.94879999999999998</v>
      </c>
      <c r="D32">
        <v>0.94179999999999997</v>
      </c>
      <c r="E32">
        <v>0.92369999999999997</v>
      </c>
      <c r="F32">
        <v>0.94820000000000004</v>
      </c>
      <c r="G32">
        <v>0.92730000000000001</v>
      </c>
      <c r="H32">
        <v>0.94369999999999998</v>
      </c>
      <c r="I32">
        <v>0.92279999999999995</v>
      </c>
      <c r="J32">
        <v>0.9415</v>
      </c>
      <c r="K32">
        <v>0.97940000000000005</v>
      </c>
      <c r="L32" s="15">
        <v>0.88390000000000002</v>
      </c>
      <c r="M32" s="17"/>
      <c r="O32" s="15" t="s">
        <v>127</v>
      </c>
      <c r="P32" s="15">
        <v>0.67730000000000001</v>
      </c>
      <c r="Q32" s="15">
        <v>0.93200000000000005</v>
      </c>
      <c r="R32" s="15">
        <v>0.78449999999999998</v>
      </c>
      <c r="S32" s="15">
        <v>0.88390000000000002</v>
      </c>
      <c r="U32" s="15"/>
      <c r="V32" s="15"/>
      <c r="AA32" s="15"/>
      <c r="AB32" s="15"/>
      <c r="AC32" s="15"/>
      <c r="AD32" s="15"/>
      <c r="AE32" s="15"/>
      <c r="AF32" s="15"/>
    </row>
    <row r="33" spans="1:32" x14ac:dyDescent="0.2">
      <c r="A33" s="13" t="s">
        <v>128</v>
      </c>
      <c r="B33">
        <v>0.77380000000000004</v>
      </c>
      <c r="C33">
        <v>0.77280000000000004</v>
      </c>
      <c r="D33">
        <v>0.79830000000000001</v>
      </c>
      <c r="E33">
        <v>0.81740000000000002</v>
      </c>
      <c r="F33">
        <v>0.81369999999999998</v>
      </c>
      <c r="G33">
        <v>0.81710000000000005</v>
      </c>
      <c r="H33">
        <v>0.82050000000000001</v>
      </c>
      <c r="I33">
        <v>0.7883</v>
      </c>
      <c r="J33">
        <v>0.82730000000000004</v>
      </c>
      <c r="K33">
        <v>0.82979999999999998</v>
      </c>
      <c r="L33" s="15">
        <v>0.75170000000000003</v>
      </c>
      <c r="M33" s="17">
        <v>0.92330400000000001</v>
      </c>
      <c r="O33" s="15" t="s">
        <v>128</v>
      </c>
      <c r="P33" s="15">
        <v>0.61309999999999998</v>
      </c>
      <c r="Q33" s="15">
        <v>0.86199999999999999</v>
      </c>
      <c r="R33" s="15">
        <v>0.71650000000000003</v>
      </c>
      <c r="S33" s="15">
        <v>0.75170000000000003</v>
      </c>
      <c r="U33" s="15"/>
      <c r="V33" s="15"/>
      <c r="AA33" s="15"/>
      <c r="AB33" s="15"/>
      <c r="AC33" s="15"/>
      <c r="AD33" s="15"/>
      <c r="AE33" s="15"/>
      <c r="AF33" s="15"/>
    </row>
    <row r="34" spans="1:32" x14ac:dyDescent="0.2">
      <c r="A34" s="13" t="s">
        <v>129</v>
      </c>
      <c r="B34">
        <v>0.83840000000000003</v>
      </c>
      <c r="C34">
        <v>0.8417</v>
      </c>
      <c r="D34">
        <v>0.87260000000000004</v>
      </c>
      <c r="E34">
        <v>0.88049999999999995</v>
      </c>
      <c r="F34">
        <v>0.87739999999999996</v>
      </c>
      <c r="G34">
        <v>0.87260000000000004</v>
      </c>
      <c r="H34">
        <v>0.87370000000000003</v>
      </c>
      <c r="I34">
        <v>0.84770000000000001</v>
      </c>
      <c r="J34">
        <v>0.89390000000000003</v>
      </c>
      <c r="K34">
        <v>0.8952</v>
      </c>
      <c r="L34" s="15">
        <v>0.74960000000000004</v>
      </c>
      <c r="M34" s="17">
        <v>0.93685399999999996</v>
      </c>
      <c r="O34" s="15" t="s">
        <v>187</v>
      </c>
      <c r="P34" s="15">
        <v>0.59970000000000001</v>
      </c>
      <c r="Q34" s="15">
        <v>0.86</v>
      </c>
      <c r="R34" s="15">
        <v>0.70669999999999999</v>
      </c>
      <c r="S34" s="15">
        <v>0.74960000000000004</v>
      </c>
      <c r="U34" s="15"/>
      <c r="V34" s="15"/>
      <c r="AA34" s="15"/>
      <c r="AB34" s="15"/>
      <c r="AC34" s="15"/>
      <c r="AD34" s="15"/>
      <c r="AE34" s="15"/>
      <c r="AF34" s="15"/>
    </row>
    <row r="35" spans="1:32" x14ac:dyDescent="0.2">
      <c r="A35" s="13" t="s">
        <v>130</v>
      </c>
      <c r="B35">
        <v>0.78410000000000002</v>
      </c>
      <c r="C35">
        <v>0.78259999999999996</v>
      </c>
      <c r="D35">
        <v>0.79100000000000004</v>
      </c>
      <c r="E35">
        <v>0.79249999999999998</v>
      </c>
      <c r="F35">
        <v>0.79979999999999996</v>
      </c>
      <c r="G35">
        <v>0.79120000000000001</v>
      </c>
      <c r="H35">
        <v>0.80100000000000005</v>
      </c>
      <c r="I35">
        <v>0.79369999999999996</v>
      </c>
      <c r="J35">
        <v>0.80459999999999998</v>
      </c>
      <c r="K35">
        <v>0.80840000000000001</v>
      </c>
      <c r="L35" s="15">
        <v>0.94830000000000003</v>
      </c>
      <c r="M35" s="17">
        <v>0.75378000000000001</v>
      </c>
      <c r="O35" s="15" t="s">
        <v>130</v>
      </c>
      <c r="P35" s="15">
        <v>0.83909999999999996</v>
      </c>
      <c r="Q35" s="15">
        <v>0.91800000000000004</v>
      </c>
      <c r="R35" s="15">
        <v>0.87680000000000002</v>
      </c>
      <c r="S35" s="15">
        <v>0.94830000000000003</v>
      </c>
      <c r="U35" s="15"/>
      <c r="V35" s="15"/>
      <c r="AA35" s="15"/>
      <c r="AB35" s="15"/>
      <c r="AC35" s="15"/>
      <c r="AD35" s="15"/>
      <c r="AE35" s="15"/>
      <c r="AF35" s="15"/>
    </row>
    <row r="36" spans="1:32" x14ac:dyDescent="0.2">
      <c r="A36" s="13" t="s">
        <v>131</v>
      </c>
      <c r="B36">
        <v>0.81869999999999998</v>
      </c>
      <c r="C36">
        <v>0.82079999999999997</v>
      </c>
      <c r="D36">
        <v>0.83720000000000006</v>
      </c>
      <c r="E36">
        <v>0.84619999999999995</v>
      </c>
      <c r="F36">
        <v>0.8367</v>
      </c>
      <c r="G36">
        <v>0.83740000000000003</v>
      </c>
      <c r="H36">
        <v>0.83630000000000004</v>
      </c>
      <c r="I36">
        <v>0.83889999999999998</v>
      </c>
      <c r="J36">
        <v>0.82720000000000005</v>
      </c>
      <c r="K36">
        <v>0.81950000000000001</v>
      </c>
      <c r="L36" s="15">
        <v>0.89929999999999999</v>
      </c>
      <c r="M36" s="17">
        <v>0.82955599999999996</v>
      </c>
      <c r="O36" s="15" t="s">
        <v>131</v>
      </c>
      <c r="P36" s="15">
        <v>0.70809999999999995</v>
      </c>
      <c r="Q36" s="15">
        <v>0.94599999999999995</v>
      </c>
      <c r="R36" s="15">
        <v>0.80989999999999995</v>
      </c>
      <c r="S36" s="15">
        <v>0.89929999999999999</v>
      </c>
      <c r="U36" s="15"/>
      <c r="V36" s="15"/>
      <c r="AA36" s="15"/>
      <c r="AB36" s="15"/>
      <c r="AC36" s="15"/>
      <c r="AD36" s="15"/>
      <c r="AE36" s="15"/>
      <c r="AF36" s="15"/>
    </row>
    <row r="37" spans="1:32" x14ac:dyDescent="0.2">
      <c r="A37" s="13" t="s">
        <v>134</v>
      </c>
      <c r="B37">
        <v>0.87782000000000004</v>
      </c>
      <c r="C37">
        <v>0.87519000000000002</v>
      </c>
      <c r="D37">
        <v>0.88270000000000004</v>
      </c>
      <c r="E37">
        <v>0.89029999999999998</v>
      </c>
      <c r="F37">
        <v>0.89710000000000001</v>
      </c>
      <c r="G37">
        <v>0.89300000000000002</v>
      </c>
      <c r="H37">
        <v>0.89729999999999999</v>
      </c>
      <c r="I37">
        <v>0.88980000000000004</v>
      </c>
      <c r="J37">
        <v>0.89929999999999999</v>
      </c>
      <c r="K37">
        <v>0.89790000000000003</v>
      </c>
      <c r="L37" s="15">
        <v>0.94899999999999995</v>
      </c>
      <c r="M37" s="17">
        <v>0.91553866666666595</v>
      </c>
      <c r="O37" s="15" t="s">
        <v>134</v>
      </c>
      <c r="P37" s="15">
        <v>0.74919999999999998</v>
      </c>
      <c r="Q37" s="15">
        <v>0.96799999999999997</v>
      </c>
      <c r="R37" s="15">
        <v>0.84470000000000001</v>
      </c>
      <c r="S37" s="15">
        <v>0.94899999999999995</v>
      </c>
      <c r="U37" s="15"/>
      <c r="V37" s="15"/>
      <c r="AA37" s="15"/>
      <c r="AB37" s="15"/>
      <c r="AC37" s="15"/>
      <c r="AD37" s="15"/>
      <c r="AE37" s="15"/>
      <c r="AF37" s="15"/>
    </row>
    <row r="38" spans="1:32" x14ac:dyDescent="0.2">
      <c r="A38" s="13" t="s">
        <v>135</v>
      </c>
      <c r="B38">
        <v>0.97829999999999995</v>
      </c>
      <c r="C38">
        <v>0.97419999999999995</v>
      </c>
      <c r="D38">
        <v>0.99050000000000005</v>
      </c>
      <c r="E38">
        <v>0.99819999999999998</v>
      </c>
      <c r="F38">
        <v>0.99029999999999996</v>
      </c>
      <c r="G38">
        <v>0.99119999999999997</v>
      </c>
      <c r="H38">
        <v>0.99360000000000004</v>
      </c>
      <c r="I38">
        <v>0.98929999999999996</v>
      </c>
      <c r="J38">
        <v>0.99150000000000005</v>
      </c>
      <c r="K38">
        <v>0.99429999999999996</v>
      </c>
      <c r="L38" s="15">
        <v>0.97619999999999996</v>
      </c>
      <c r="M38" s="17">
        <v>0.99709599999999998</v>
      </c>
      <c r="O38" s="15" t="s">
        <v>135</v>
      </c>
      <c r="P38" s="15">
        <v>0.8115</v>
      </c>
      <c r="Q38" s="15">
        <v>0.99</v>
      </c>
      <c r="R38" s="15">
        <v>0.89190000000000003</v>
      </c>
      <c r="S38" s="15">
        <v>0.97619999999999996</v>
      </c>
      <c r="U38" s="15"/>
      <c r="V38" s="15"/>
      <c r="AA38" s="15"/>
      <c r="AB38" s="15"/>
      <c r="AC38" s="15"/>
      <c r="AD38" s="15"/>
      <c r="AE38" s="15"/>
      <c r="AF38" s="15"/>
    </row>
    <row r="39" spans="1:32" x14ac:dyDescent="0.2">
      <c r="A39" s="13" t="s">
        <v>132</v>
      </c>
      <c r="B39">
        <v>0.85829999999999995</v>
      </c>
      <c r="C39">
        <v>0.85360000000000003</v>
      </c>
      <c r="D39">
        <v>0.86929999999999996</v>
      </c>
      <c r="E39">
        <v>0.87509999999999999</v>
      </c>
      <c r="F39">
        <v>0.87780000000000002</v>
      </c>
      <c r="G39">
        <v>0.87419999999999998</v>
      </c>
      <c r="H39">
        <v>0.87819999999999998</v>
      </c>
      <c r="I39">
        <v>0.85119999999999996</v>
      </c>
      <c r="J39">
        <v>0.87</v>
      </c>
      <c r="K39">
        <v>0.88</v>
      </c>
      <c r="L39" s="15">
        <v>0.95050000000000001</v>
      </c>
      <c r="M39" s="17">
        <v>0.83371499999999998</v>
      </c>
      <c r="O39" s="15" t="s">
        <v>132</v>
      </c>
      <c r="P39" s="15">
        <v>0.76349999999999996</v>
      </c>
      <c r="Q39" s="15">
        <v>0.96199999999999997</v>
      </c>
      <c r="R39" s="15">
        <v>0.85129999999999995</v>
      </c>
      <c r="S39" s="15">
        <v>0.95050000000000001</v>
      </c>
      <c r="U39" s="15"/>
      <c r="V39" s="15"/>
      <c r="AA39" s="15"/>
      <c r="AB39" s="15"/>
      <c r="AC39" s="15"/>
      <c r="AD39" s="15"/>
      <c r="AE39" s="15"/>
      <c r="AF39" s="15"/>
    </row>
    <row r="40" spans="1:32" x14ac:dyDescent="0.2">
      <c r="A40" s="13" t="s">
        <v>133</v>
      </c>
      <c r="B40">
        <v>0.93830000000000002</v>
      </c>
      <c r="C40">
        <v>0.94030000000000002</v>
      </c>
      <c r="D40">
        <v>0.94740000000000002</v>
      </c>
      <c r="E40">
        <v>0.94920000000000004</v>
      </c>
      <c r="F40">
        <v>0.94510000000000005</v>
      </c>
      <c r="G40">
        <v>0.94420000000000004</v>
      </c>
      <c r="H40">
        <v>0.94410000000000005</v>
      </c>
      <c r="I40">
        <v>0.94769999999999999</v>
      </c>
      <c r="J40">
        <v>0.94869999999999999</v>
      </c>
      <c r="K40">
        <v>0.94589999999999996</v>
      </c>
      <c r="L40" s="15">
        <v>0.94199999999999995</v>
      </c>
      <c r="M40" s="17">
        <v>0.920807546957642</v>
      </c>
      <c r="O40" s="15" t="s">
        <v>133</v>
      </c>
      <c r="P40" s="15">
        <v>0.77610000000000001</v>
      </c>
      <c r="Q40" s="15">
        <v>0.93600000000000005</v>
      </c>
      <c r="R40" s="15">
        <v>0.84860000000000002</v>
      </c>
      <c r="S40" s="15">
        <v>0.94199999999999995</v>
      </c>
      <c r="U40" s="15"/>
      <c r="V40" s="15"/>
      <c r="AA40" s="15"/>
      <c r="AB40" s="15"/>
      <c r="AC40" s="15"/>
      <c r="AD40" s="15"/>
      <c r="AE40" s="15"/>
      <c r="AF40" s="15"/>
    </row>
    <row r="41" spans="1:32" x14ac:dyDescent="0.2">
      <c r="A41" s="13" t="s">
        <v>136</v>
      </c>
      <c r="B41">
        <v>0.75970000000000004</v>
      </c>
      <c r="C41">
        <v>0.75819999999999999</v>
      </c>
      <c r="D41">
        <v>0.76290000000000002</v>
      </c>
      <c r="E41">
        <v>0.78380000000000005</v>
      </c>
      <c r="F41">
        <v>0.78090000000000004</v>
      </c>
      <c r="G41">
        <v>0.7802</v>
      </c>
      <c r="H41">
        <v>0.79259999999999997</v>
      </c>
      <c r="I41">
        <v>0.74629999999999996</v>
      </c>
      <c r="J41">
        <v>0.78480000000000005</v>
      </c>
      <c r="K41">
        <v>0.78510000000000002</v>
      </c>
      <c r="L41" s="15">
        <v>0.94130000000000003</v>
      </c>
      <c r="M41" s="17"/>
      <c r="O41" s="15" t="s">
        <v>188</v>
      </c>
      <c r="P41" s="15">
        <v>0.82969999999999999</v>
      </c>
      <c r="Q41" s="15">
        <v>0.91600000000000004</v>
      </c>
      <c r="R41" s="15">
        <v>0.87070000000000003</v>
      </c>
      <c r="S41" s="15">
        <v>0.94130000000000003</v>
      </c>
      <c r="U41" s="15"/>
      <c r="V41" s="15"/>
      <c r="AA41" s="15"/>
      <c r="AB41" s="15"/>
      <c r="AC41" s="15"/>
      <c r="AD41" s="15"/>
      <c r="AE41" s="15"/>
      <c r="AF41" s="15"/>
    </row>
    <row r="42" spans="1:32" x14ac:dyDescent="0.2">
      <c r="A42" s="13" t="s">
        <v>137</v>
      </c>
      <c r="B42">
        <v>0.98360000000000003</v>
      </c>
      <c r="C42">
        <v>0.98440000000000005</v>
      </c>
      <c r="D42">
        <v>0.98719999999999997</v>
      </c>
      <c r="E42">
        <v>0.99229999999999996</v>
      </c>
      <c r="F42">
        <v>0.99050000000000005</v>
      </c>
      <c r="G42">
        <v>0.99319999999999997</v>
      </c>
      <c r="H42">
        <v>0.99150000000000005</v>
      </c>
      <c r="I42">
        <v>0.98780000000000001</v>
      </c>
      <c r="J42">
        <v>0.99260000000000004</v>
      </c>
      <c r="K42">
        <v>0.99060000000000004</v>
      </c>
      <c r="L42" s="15">
        <v>0.94769999999999999</v>
      </c>
      <c r="M42" s="17">
        <v>0.99278</v>
      </c>
      <c r="O42" s="15" t="s">
        <v>137</v>
      </c>
      <c r="P42" s="15">
        <v>0.71889999999999998</v>
      </c>
      <c r="Q42" s="15">
        <v>0.97199999999999998</v>
      </c>
      <c r="R42" s="15">
        <v>0.82650000000000001</v>
      </c>
      <c r="S42" s="15">
        <v>0.94769999999999999</v>
      </c>
      <c r="U42" s="15"/>
      <c r="V42" s="15"/>
      <c r="AA42" s="15"/>
      <c r="AB42" s="15"/>
      <c r="AC42" s="15"/>
      <c r="AD42" s="15"/>
      <c r="AE42" s="15"/>
      <c r="AF42" s="15"/>
    </row>
    <row r="43" spans="1:32" x14ac:dyDescent="0.2">
      <c r="A43" s="13" t="s">
        <v>138</v>
      </c>
      <c r="B43">
        <v>0.94030000000000002</v>
      </c>
      <c r="C43">
        <v>0.9607</v>
      </c>
      <c r="D43">
        <v>0.95279999999999998</v>
      </c>
      <c r="E43">
        <v>0.93840000000000001</v>
      </c>
      <c r="F43">
        <v>0.94610000000000005</v>
      </c>
      <c r="G43">
        <v>0.94920000000000004</v>
      </c>
      <c r="H43">
        <v>0.95179999999999998</v>
      </c>
      <c r="I43">
        <v>0.95779999999999998</v>
      </c>
      <c r="J43">
        <v>0.95130000000000003</v>
      </c>
      <c r="K43">
        <v>0.9526</v>
      </c>
      <c r="L43" s="15">
        <v>0.97629999999999995</v>
      </c>
      <c r="M43" s="17">
        <v>0.92137399999999903</v>
      </c>
      <c r="O43" s="15" t="s">
        <v>138</v>
      </c>
      <c r="P43" s="15">
        <v>0.84519999999999995</v>
      </c>
      <c r="Q43" s="15">
        <v>0.97199999999999998</v>
      </c>
      <c r="R43" s="15">
        <v>0.9042</v>
      </c>
      <c r="S43" s="15">
        <v>0.97629999999999995</v>
      </c>
      <c r="U43" s="15"/>
      <c r="V43" s="15"/>
      <c r="AA43" s="15"/>
      <c r="AB43" s="15"/>
      <c r="AC43" s="15"/>
      <c r="AD43" s="15"/>
      <c r="AE43" s="15"/>
      <c r="AF43" s="15"/>
    </row>
    <row r="44" spans="1:32" x14ac:dyDescent="0.2">
      <c r="A44" s="13" t="s">
        <v>139</v>
      </c>
      <c r="B44">
        <v>0.92920000000000003</v>
      </c>
      <c r="C44">
        <v>0.93159999999999998</v>
      </c>
      <c r="D44">
        <v>0.93410000000000004</v>
      </c>
      <c r="E44">
        <v>0.93210000000000004</v>
      </c>
      <c r="F44">
        <v>0.93730000000000002</v>
      </c>
      <c r="G44">
        <v>0.93930000000000002</v>
      </c>
      <c r="H44">
        <v>0.94279999999999997</v>
      </c>
      <c r="I44">
        <v>0.93030000000000002</v>
      </c>
      <c r="J44">
        <v>0.95950000000000002</v>
      </c>
      <c r="K44">
        <v>0.96750000000000003</v>
      </c>
      <c r="L44" s="15">
        <v>0.95730000000000004</v>
      </c>
      <c r="M44" s="17">
        <v>0.84941799999999901</v>
      </c>
      <c r="O44" s="15" t="s">
        <v>139</v>
      </c>
      <c r="P44" s="15">
        <v>0.84440000000000004</v>
      </c>
      <c r="Q44" s="15">
        <v>0.94399999999999995</v>
      </c>
      <c r="R44" s="15">
        <v>0.89139999999999997</v>
      </c>
      <c r="S44" s="15">
        <v>0.95730000000000004</v>
      </c>
      <c r="U44" s="15"/>
      <c r="V44" s="15"/>
      <c r="AA44" s="15"/>
      <c r="AB44" s="15"/>
      <c r="AC44" s="15"/>
      <c r="AD44" s="15"/>
      <c r="AE44" s="15"/>
      <c r="AF44" s="15"/>
    </row>
    <row r="45" spans="1:32" x14ac:dyDescent="0.2">
      <c r="A45" s="13" t="s">
        <v>140</v>
      </c>
      <c r="B45">
        <v>0.98829999999999996</v>
      </c>
      <c r="C45">
        <v>0.98870000000000002</v>
      </c>
      <c r="D45">
        <v>0.99829999999999997</v>
      </c>
      <c r="E45">
        <v>0.98740000000000006</v>
      </c>
      <c r="F45">
        <v>0.99160000000000004</v>
      </c>
      <c r="G45">
        <v>0.99139999999999995</v>
      </c>
      <c r="H45">
        <v>0.99629999999999996</v>
      </c>
      <c r="I45">
        <v>0.98960000000000004</v>
      </c>
      <c r="J45">
        <v>0.99209999999999998</v>
      </c>
      <c r="K45">
        <v>0.99139999999999995</v>
      </c>
      <c r="L45" s="15">
        <v>0.98719999999999997</v>
      </c>
      <c r="M45" s="17">
        <v>0.96184800000000004</v>
      </c>
      <c r="O45" s="15" t="s">
        <v>140</v>
      </c>
      <c r="P45" s="15">
        <v>0.88129999999999997</v>
      </c>
      <c r="Q45" s="15">
        <v>0.98</v>
      </c>
      <c r="R45" s="15">
        <v>0.92800000000000005</v>
      </c>
      <c r="S45" s="15">
        <v>0.98719999999999997</v>
      </c>
      <c r="U45" s="15"/>
      <c r="V45" s="15"/>
      <c r="AA45" s="15"/>
      <c r="AB45" s="15"/>
      <c r="AC45" s="15"/>
      <c r="AD45" s="15"/>
      <c r="AE45" s="15"/>
      <c r="AF45" s="15"/>
    </row>
    <row r="46" spans="1:32" x14ac:dyDescent="0.2">
      <c r="A46" s="13" t="s">
        <v>141</v>
      </c>
      <c r="B46">
        <v>0.86360000000000003</v>
      </c>
      <c r="C46">
        <v>0.86460000000000004</v>
      </c>
      <c r="D46">
        <v>0.86350000000000005</v>
      </c>
      <c r="E46">
        <v>0.86960000000000004</v>
      </c>
      <c r="F46">
        <v>0.86929999999999996</v>
      </c>
      <c r="G46">
        <v>0.86990000000000001</v>
      </c>
      <c r="H46">
        <v>0.87360000000000004</v>
      </c>
      <c r="I46">
        <v>0.86829999999999996</v>
      </c>
      <c r="J46">
        <v>0.87039999999999995</v>
      </c>
      <c r="K46">
        <v>0.86850000000000005</v>
      </c>
      <c r="L46" s="15">
        <v>0.95350000000000001</v>
      </c>
      <c r="M46" s="17">
        <v>0.800126</v>
      </c>
      <c r="O46" s="15" t="s">
        <v>141</v>
      </c>
      <c r="P46" s="15">
        <v>0.81140000000000001</v>
      </c>
      <c r="Q46" s="15">
        <v>0.93799999999999994</v>
      </c>
      <c r="R46" s="15">
        <v>0.87009999999999998</v>
      </c>
      <c r="S46" s="15">
        <v>0.95350000000000001</v>
      </c>
      <c r="U46" s="15"/>
      <c r="V46" s="15"/>
      <c r="AA46" s="15"/>
      <c r="AB46" s="15"/>
      <c r="AC46" s="15"/>
      <c r="AD46" s="15"/>
      <c r="AE46" s="15"/>
      <c r="AF46" s="15"/>
    </row>
    <row r="47" spans="1:32" x14ac:dyDescent="0.2">
      <c r="A47" s="13" t="s">
        <v>142</v>
      </c>
      <c r="B47">
        <v>0.91379999999999995</v>
      </c>
      <c r="C47">
        <v>0.91500000000000004</v>
      </c>
      <c r="D47">
        <v>0.89370000000000005</v>
      </c>
      <c r="E47">
        <v>0.91320000000000001</v>
      </c>
      <c r="F47">
        <v>0.91469999999999996</v>
      </c>
      <c r="G47">
        <v>0.91620000000000001</v>
      </c>
      <c r="H47">
        <v>0.91259999999999997</v>
      </c>
      <c r="I47">
        <v>0.90269999999999995</v>
      </c>
      <c r="J47">
        <v>0.91830000000000001</v>
      </c>
      <c r="K47">
        <v>0.91739999999999999</v>
      </c>
      <c r="L47" s="15">
        <v>0.9698</v>
      </c>
      <c r="M47" s="17">
        <v>0.69800599999999902</v>
      </c>
      <c r="O47" s="15" t="s">
        <v>142</v>
      </c>
      <c r="P47" s="15">
        <v>0.84660000000000002</v>
      </c>
      <c r="Q47" s="15">
        <v>0.96</v>
      </c>
      <c r="R47" s="15">
        <v>0.89970000000000006</v>
      </c>
      <c r="S47" s="15">
        <v>0.9698</v>
      </c>
      <c r="U47" s="15"/>
      <c r="V47" s="15"/>
      <c r="AA47" s="15"/>
      <c r="AB47" s="15"/>
      <c r="AC47" s="15"/>
      <c r="AD47" s="15"/>
      <c r="AE47" s="15"/>
      <c r="AF47" s="15"/>
    </row>
    <row r="48" spans="1:32" x14ac:dyDescent="0.2">
      <c r="A48" s="13" t="s">
        <v>143</v>
      </c>
      <c r="B48">
        <v>0.92720000000000002</v>
      </c>
      <c r="C48">
        <v>0.92810000000000004</v>
      </c>
      <c r="D48">
        <v>0.9284</v>
      </c>
      <c r="E48">
        <v>0.93530000000000002</v>
      </c>
      <c r="F48">
        <v>0.93840000000000001</v>
      </c>
      <c r="G48">
        <v>0.93779999999999997</v>
      </c>
      <c r="H48">
        <v>0.93720000000000003</v>
      </c>
      <c r="I48">
        <v>0.93330000000000002</v>
      </c>
      <c r="J48">
        <v>0.93789999999999996</v>
      </c>
      <c r="K48">
        <v>0.94689999999999996</v>
      </c>
      <c r="L48" s="15">
        <v>0.96179999999999999</v>
      </c>
      <c r="M48" s="17">
        <v>0.91168799999999905</v>
      </c>
      <c r="O48" s="15" t="s">
        <v>143</v>
      </c>
      <c r="P48" s="15">
        <v>0.82230000000000003</v>
      </c>
      <c r="Q48" s="15">
        <v>0.97199999999999998</v>
      </c>
      <c r="R48" s="15">
        <v>0.89090000000000003</v>
      </c>
      <c r="S48" s="15">
        <v>0.96179999999999999</v>
      </c>
      <c r="U48" s="15"/>
      <c r="V48" s="15"/>
      <c r="AA48" s="15"/>
      <c r="AB48" s="15"/>
      <c r="AC48" s="15"/>
      <c r="AD48" s="15"/>
      <c r="AE48" s="15"/>
      <c r="AF48" s="15"/>
    </row>
    <row r="49" spans="1:32" x14ac:dyDescent="0.2">
      <c r="A49" s="13" t="s">
        <v>144</v>
      </c>
      <c r="B49">
        <v>0.88460000000000005</v>
      </c>
      <c r="C49">
        <v>0.88529999999999998</v>
      </c>
      <c r="D49">
        <v>0.91649999999999998</v>
      </c>
      <c r="E49">
        <v>0.89839999999999998</v>
      </c>
      <c r="F49">
        <v>0.89280000000000004</v>
      </c>
      <c r="G49">
        <v>0.89480000000000004</v>
      </c>
      <c r="H49">
        <v>0.89510000000000001</v>
      </c>
      <c r="I49">
        <v>0.90620000000000001</v>
      </c>
      <c r="J49">
        <v>0.8982</v>
      </c>
      <c r="K49">
        <v>0.90710000000000002</v>
      </c>
      <c r="L49" s="15">
        <v>0.85370000000000001</v>
      </c>
      <c r="M49" s="17">
        <v>0.92636200000000002</v>
      </c>
      <c r="O49" s="15" t="s">
        <v>144</v>
      </c>
      <c r="P49" s="15">
        <v>0.66910000000000003</v>
      </c>
      <c r="Q49" s="15">
        <v>0.92200000000000004</v>
      </c>
      <c r="R49" s="15">
        <v>0.77539999999999998</v>
      </c>
      <c r="S49" s="15">
        <v>0.85370000000000001</v>
      </c>
      <c r="U49" s="15"/>
      <c r="V49" s="15"/>
      <c r="AA49" s="15"/>
      <c r="AB49" s="15"/>
      <c r="AC49" s="15"/>
      <c r="AD49" s="15"/>
      <c r="AE49" s="15"/>
      <c r="AF49" s="15"/>
    </row>
    <row r="50" spans="1:32" x14ac:dyDescent="0.2">
      <c r="A50" s="13" t="s">
        <v>145</v>
      </c>
      <c r="B50">
        <v>0.99780000000000002</v>
      </c>
      <c r="C50">
        <v>0.99680000000000002</v>
      </c>
      <c r="D50">
        <v>0.99529999999999996</v>
      </c>
      <c r="E50">
        <v>0.99750000000000005</v>
      </c>
      <c r="F50">
        <v>0.99870000000000003</v>
      </c>
      <c r="G50">
        <v>0.99709999999999999</v>
      </c>
      <c r="H50">
        <v>0.99360000000000004</v>
      </c>
      <c r="I50">
        <v>0.99829999999999997</v>
      </c>
      <c r="J50">
        <v>0.99829999999999997</v>
      </c>
      <c r="K50">
        <v>0.99870000000000003</v>
      </c>
      <c r="L50" s="15">
        <v>0.98499999999999999</v>
      </c>
      <c r="M50" s="17">
        <v>0.95674800000000004</v>
      </c>
      <c r="O50" s="15" t="s">
        <v>145</v>
      </c>
      <c r="P50" s="15">
        <v>0.88300000000000001</v>
      </c>
      <c r="Q50" s="15">
        <v>0.96599999999999997</v>
      </c>
      <c r="R50" s="15">
        <v>0.92259999999999998</v>
      </c>
      <c r="S50" s="15">
        <v>0.98499999999999999</v>
      </c>
      <c r="U50" s="15"/>
      <c r="V50" s="15"/>
      <c r="AA50" s="15"/>
      <c r="AB50" s="15"/>
      <c r="AC50" s="15"/>
      <c r="AD50" s="15"/>
      <c r="AE50" s="15"/>
      <c r="AF50" s="15"/>
    </row>
    <row r="51" spans="1:32" x14ac:dyDescent="0.2">
      <c r="A51" s="13" t="s">
        <v>146</v>
      </c>
      <c r="B51">
        <v>0.63719999999999999</v>
      </c>
      <c r="C51">
        <v>0.62409999999999999</v>
      </c>
      <c r="D51">
        <v>0.63639999999999997</v>
      </c>
      <c r="E51">
        <v>0.63009999999999999</v>
      </c>
      <c r="F51">
        <v>0.63829999999999998</v>
      </c>
      <c r="G51">
        <v>0.63160000000000005</v>
      </c>
      <c r="H51">
        <v>0.63270000000000004</v>
      </c>
      <c r="I51">
        <v>0.63300000000000001</v>
      </c>
      <c r="J51">
        <v>0.63019999999999998</v>
      </c>
      <c r="K51">
        <v>0.63739999999999997</v>
      </c>
      <c r="L51" s="15">
        <v>0.76600000000000001</v>
      </c>
      <c r="M51" s="17"/>
      <c r="O51" s="15" t="s">
        <v>189</v>
      </c>
      <c r="P51" s="15">
        <v>0.6149</v>
      </c>
      <c r="Q51" s="15">
        <v>0.82399999999999995</v>
      </c>
      <c r="R51" s="15">
        <v>0.70430000000000004</v>
      </c>
      <c r="S51" s="15">
        <v>0.76600000000000001</v>
      </c>
      <c r="U51" s="15"/>
      <c r="V51" s="15"/>
      <c r="AA51" s="15"/>
      <c r="AB51" s="15"/>
      <c r="AC51" s="15"/>
      <c r="AD51" s="15"/>
      <c r="AE51" s="15"/>
      <c r="AF51" s="15"/>
    </row>
    <row r="52" spans="1:32" x14ac:dyDescent="0.2">
      <c r="A52" s="13" t="s">
        <v>147</v>
      </c>
      <c r="B52">
        <v>0.78310000000000002</v>
      </c>
      <c r="C52">
        <v>0.7873</v>
      </c>
      <c r="D52">
        <v>0.79579999999999995</v>
      </c>
      <c r="E52">
        <v>0.80010000000000003</v>
      </c>
      <c r="F52">
        <v>0.79359999999999997</v>
      </c>
      <c r="G52">
        <v>0.79620000000000002</v>
      </c>
      <c r="H52">
        <v>0.80369999999999997</v>
      </c>
      <c r="I52">
        <v>0.7964</v>
      </c>
      <c r="J52">
        <v>0.79310000000000003</v>
      </c>
      <c r="K52">
        <v>0.79459999999999997</v>
      </c>
      <c r="L52" s="15">
        <v>0.94</v>
      </c>
      <c r="M52" s="17"/>
      <c r="O52" s="15" t="s">
        <v>147</v>
      </c>
      <c r="P52" s="15">
        <v>0.81120000000000003</v>
      </c>
      <c r="Q52" s="15">
        <v>0.95399999999999996</v>
      </c>
      <c r="R52" s="15">
        <v>0.87680000000000002</v>
      </c>
      <c r="S52" s="15">
        <v>0.94</v>
      </c>
      <c r="U52" s="15"/>
      <c r="V52" s="15"/>
      <c r="AA52" s="15"/>
      <c r="AB52" s="15"/>
      <c r="AC52" s="15"/>
      <c r="AD52" s="15"/>
      <c r="AE52" s="15"/>
      <c r="AF52" s="15"/>
    </row>
    <row r="53" spans="1:32" x14ac:dyDescent="0.2">
      <c r="A53" s="13" t="s">
        <v>149</v>
      </c>
      <c r="B53">
        <v>0.74739999999999995</v>
      </c>
      <c r="C53">
        <v>0.76690000000000003</v>
      </c>
      <c r="D53">
        <v>0.75419999999999998</v>
      </c>
      <c r="E53">
        <v>0.75270000000000004</v>
      </c>
      <c r="F53">
        <v>0.75819999999999999</v>
      </c>
      <c r="G53">
        <v>0.75619999999999998</v>
      </c>
      <c r="H53">
        <v>0.75309999999999999</v>
      </c>
      <c r="I53">
        <v>0.75390000000000001</v>
      </c>
      <c r="J53">
        <v>0.75929999999999997</v>
      </c>
      <c r="K53">
        <v>0.75480000000000003</v>
      </c>
      <c r="L53" s="15">
        <v>0.94669999999999999</v>
      </c>
      <c r="M53" s="17"/>
      <c r="O53" s="15" t="s">
        <v>149</v>
      </c>
      <c r="P53" s="15">
        <v>0.8286</v>
      </c>
      <c r="Q53" s="15">
        <v>0.93799999999999994</v>
      </c>
      <c r="R53" s="15">
        <v>0.87990000000000002</v>
      </c>
      <c r="S53" s="15">
        <v>0.94669999999999999</v>
      </c>
      <c r="U53" s="15"/>
      <c r="V53" s="15"/>
      <c r="AA53" s="15"/>
      <c r="AB53" s="15"/>
      <c r="AC53" s="15"/>
      <c r="AD53" s="15"/>
      <c r="AE53" s="15"/>
      <c r="AF53" s="15"/>
    </row>
    <row r="54" spans="1:32" x14ac:dyDescent="0.2">
      <c r="A54" s="13" t="s">
        <v>150</v>
      </c>
      <c r="B54">
        <v>0.81030000000000002</v>
      </c>
      <c r="C54">
        <v>0.81869999999999998</v>
      </c>
      <c r="D54">
        <v>0.82369999999999999</v>
      </c>
      <c r="E54">
        <v>0.86160000000000003</v>
      </c>
      <c r="F54">
        <v>0.8589</v>
      </c>
      <c r="G54">
        <v>0.85609999999999997</v>
      </c>
      <c r="H54">
        <v>0.84750000000000003</v>
      </c>
      <c r="I54">
        <v>0.82620000000000005</v>
      </c>
      <c r="J54">
        <v>0.87209999999999999</v>
      </c>
      <c r="K54">
        <v>0.85070000000000001</v>
      </c>
      <c r="L54" s="15">
        <v>0.96050000000000002</v>
      </c>
      <c r="M54" s="17"/>
      <c r="O54" s="15" t="s">
        <v>150</v>
      </c>
      <c r="P54" s="15">
        <v>0.82250000000000001</v>
      </c>
      <c r="Q54" s="15">
        <v>0.96399999999999997</v>
      </c>
      <c r="R54" s="15">
        <v>0.88770000000000004</v>
      </c>
      <c r="S54" s="15">
        <v>0.96050000000000002</v>
      </c>
      <c r="U54" s="15"/>
      <c r="V54" s="15"/>
      <c r="AA54" s="15"/>
      <c r="AB54" s="15"/>
      <c r="AC54" s="15"/>
      <c r="AD54" s="15"/>
      <c r="AE54" s="15"/>
      <c r="AF54" s="15"/>
    </row>
    <row r="55" spans="1:32" x14ac:dyDescent="0.2">
      <c r="A55" s="13" t="s">
        <v>148</v>
      </c>
      <c r="B55">
        <v>0.73360000000000003</v>
      </c>
      <c r="C55">
        <v>0.73909999999999998</v>
      </c>
      <c r="D55">
        <v>0.74829999999999997</v>
      </c>
      <c r="E55">
        <v>0.76449999999999996</v>
      </c>
      <c r="F55">
        <v>0.74470000000000003</v>
      </c>
      <c r="G55">
        <v>0.75539999999999996</v>
      </c>
      <c r="H55">
        <v>0.76200000000000001</v>
      </c>
      <c r="I55">
        <v>0.75819999999999999</v>
      </c>
      <c r="J55">
        <v>0.72609999999999997</v>
      </c>
      <c r="K55">
        <v>0.72699999999999998</v>
      </c>
      <c r="L55" s="15">
        <v>0.92349999999999999</v>
      </c>
      <c r="M55" s="17"/>
      <c r="O55" s="15" t="s">
        <v>148</v>
      </c>
      <c r="P55" s="15">
        <v>0.79590000000000005</v>
      </c>
      <c r="Q55" s="15">
        <v>0.92800000000000005</v>
      </c>
      <c r="R55" s="15">
        <v>0.8569</v>
      </c>
      <c r="S55" s="15">
        <v>0.92349999999999999</v>
      </c>
      <c r="U55" s="15"/>
      <c r="V55" s="15"/>
      <c r="AA55" s="15"/>
      <c r="AB55" s="15"/>
      <c r="AC55" s="15"/>
      <c r="AD55" s="15"/>
      <c r="AE55" s="15"/>
      <c r="AF55" s="15"/>
    </row>
    <row r="56" spans="1:32" x14ac:dyDescent="0.2">
      <c r="A56" s="13" t="s">
        <v>152</v>
      </c>
      <c r="B56">
        <v>0.76839999999999997</v>
      </c>
      <c r="C56">
        <v>0.77129999999999999</v>
      </c>
      <c r="D56">
        <v>0.7863</v>
      </c>
      <c r="E56">
        <v>0.79049999999999998</v>
      </c>
      <c r="F56">
        <v>0.78639999999999999</v>
      </c>
      <c r="G56">
        <v>0.79410000000000003</v>
      </c>
      <c r="H56">
        <v>0.79169999999999996</v>
      </c>
      <c r="I56">
        <v>0.76249999999999996</v>
      </c>
      <c r="J56">
        <v>0.79549999999999998</v>
      </c>
      <c r="K56">
        <v>0.79039999999999999</v>
      </c>
      <c r="L56" s="15">
        <v>0.93489999999999995</v>
      </c>
      <c r="M56" s="17"/>
      <c r="O56" s="15" t="s">
        <v>152</v>
      </c>
      <c r="P56" s="15">
        <v>0.80369999999999997</v>
      </c>
      <c r="Q56" s="15">
        <v>0.95</v>
      </c>
      <c r="R56" s="15">
        <v>0.87080000000000002</v>
      </c>
      <c r="S56" s="15">
        <v>0.93489999999999995</v>
      </c>
      <c r="U56" s="15"/>
      <c r="V56" s="15"/>
      <c r="AA56" s="15"/>
      <c r="AB56" s="15"/>
      <c r="AC56" s="15"/>
      <c r="AD56" s="15"/>
      <c r="AE56" s="15"/>
      <c r="AF56" s="15"/>
    </row>
    <row r="57" spans="1:32" x14ac:dyDescent="0.2">
      <c r="A57" s="13" t="s">
        <v>153</v>
      </c>
      <c r="B57">
        <v>0.74619999999999997</v>
      </c>
      <c r="C57">
        <v>0.74860000000000004</v>
      </c>
      <c r="D57">
        <v>0.76149999999999995</v>
      </c>
      <c r="E57">
        <v>0.76829999999999998</v>
      </c>
      <c r="F57">
        <v>0.76619999999999999</v>
      </c>
      <c r="G57">
        <v>0.76780000000000004</v>
      </c>
      <c r="H57">
        <v>0.75929999999999997</v>
      </c>
      <c r="I57">
        <v>0.74839999999999995</v>
      </c>
      <c r="J57">
        <v>0.7651</v>
      </c>
      <c r="K57">
        <v>0.76929999999999998</v>
      </c>
      <c r="L57" s="15">
        <v>0.9274</v>
      </c>
      <c r="M57" s="17"/>
      <c r="O57" s="15" t="s">
        <v>153</v>
      </c>
      <c r="P57" s="15">
        <v>0.80100000000000005</v>
      </c>
      <c r="Q57" s="15">
        <v>0.92600000000000005</v>
      </c>
      <c r="R57" s="15">
        <v>0.85899999999999999</v>
      </c>
      <c r="S57" s="15">
        <v>0.9274</v>
      </c>
      <c r="U57" s="15"/>
      <c r="V57" s="15"/>
      <c r="AA57" s="15"/>
      <c r="AB57" s="15"/>
      <c r="AC57" s="15"/>
      <c r="AD57" s="15"/>
      <c r="AE57" s="15"/>
      <c r="AF57" s="15"/>
    </row>
    <row r="58" spans="1:32" x14ac:dyDescent="0.2">
      <c r="A58" s="13" t="s">
        <v>154</v>
      </c>
      <c r="B58">
        <v>0.78920000000000001</v>
      </c>
      <c r="C58">
        <v>0.79630000000000001</v>
      </c>
      <c r="D58">
        <v>0.80169999999999997</v>
      </c>
      <c r="E58">
        <v>0.81279999999999997</v>
      </c>
      <c r="F58">
        <v>0.81640000000000001</v>
      </c>
      <c r="G58">
        <v>0.81189999999999996</v>
      </c>
      <c r="H58">
        <v>0.81459999999999999</v>
      </c>
      <c r="I58">
        <v>0.80830000000000002</v>
      </c>
      <c r="J58">
        <v>0.81420000000000003</v>
      </c>
      <c r="K58">
        <v>0.81740000000000002</v>
      </c>
      <c r="L58" s="15">
        <v>0.94799999999999995</v>
      </c>
      <c r="M58" s="17"/>
      <c r="O58" s="15" t="s">
        <v>154</v>
      </c>
      <c r="P58" s="15">
        <v>0.80779999999999996</v>
      </c>
      <c r="Q58" s="15">
        <v>0.95799999999999996</v>
      </c>
      <c r="R58" s="15">
        <v>0.87649999999999995</v>
      </c>
      <c r="S58" s="15">
        <v>0.94799999999999995</v>
      </c>
      <c r="U58" s="15"/>
      <c r="V58" s="15"/>
      <c r="AA58" s="15"/>
      <c r="AB58" s="15"/>
      <c r="AC58" s="15"/>
      <c r="AD58" s="15"/>
      <c r="AE58" s="15"/>
      <c r="AF58" s="15"/>
    </row>
    <row r="59" spans="1:32" x14ac:dyDescent="0.2">
      <c r="A59" s="13" t="s">
        <v>151</v>
      </c>
      <c r="B59">
        <v>0.75829999999999997</v>
      </c>
      <c r="C59">
        <v>0.76829999999999998</v>
      </c>
      <c r="D59">
        <v>0.77780000000000005</v>
      </c>
      <c r="E59">
        <v>0.83650000000000002</v>
      </c>
      <c r="F59">
        <v>0.79010000000000002</v>
      </c>
      <c r="G59">
        <v>0.79239999999999999</v>
      </c>
      <c r="H59">
        <v>0.80249999999999999</v>
      </c>
      <c r="I59">
        <v>0.78359999999999996</v>
      </c>
      <c r="J59">
        <v>0.79890000000000005</v>
      </c>
      <c r="K59">
        <v>0.81410000000000005</v>
      </c>
      <c r="L59" s="15">
        <v>0.93010000000000004</v>
      </c>
      <c r="M59" s="17"/>
      <c r="O59" s="15" t="s">
        <v>151</v>
      </c>
      <c r="P59" s="15">
        <v>0.80800000000000005</v>
      </c>
      <c r="Q59" s="15">
        <v>0.93400000000000005</v>
      </c>
      <c r="R59" s="15">
        <v>0.86639999999999995</v>
      </c>
      <c r="S59" s="15">
        <v>0.93010000000000004</v>
      </c>
      <c r="U59" s="15"/>
      <c r="V59" s="15"/>
      <c r="AA59" s="15"/>
      <c r="AB59" s="15"/>
      <c r="AC59" s="15"/>
      <c r="AD59" s="15"/>
      <c r="AE59" s="15"/>
      <c r="AF59" s="15"/>
    </row>
    <row r="60" spans="1:32" x14ac:dyDescent="0.2">
      <c r="A60" s="13" t="s">
        <v>155</v>
      </c>
      <c r="B60">
        <v>0.81369999999999998</v>
      </c>
      <c r="C60">
        <v>0.83679999999999999</v>
      </c>
      <c r="D60">
        <v>0.82730000000000004</v>
      </c>
      <c r="E60">
        <v>0.81940000000000002</v>
      </c>
      <c r="F60">
        <v>0.82230000000000003</v>
      </c>
      <c r="G60">
        <v>0.82040000000000002</v>
      </c>
      <c r="H60">
        <v>0.81940000000000002</v>
      </c>
      <c r="I60">
        <v>0.81620000000000004</v>
      </c>
      <c r="J60">
        <v>0.83630000000000004</v>
      </c>
      <c r="K60">
        <v>0.82750000000000001</v>
      </c>
      <c r="L60" s="15">
        <v>0.93889999999999996</v>
      </c>
      <c r="M60" s="17"/>
      <c r="O60" s="15" t="s">
        <v>155</v>
      </c>
      <c r="P60" s="15">
        <v>0.81879999999999997</v>
      </c>
      <c r="Q60" s="15">
        <v>0.94</v>
      </c>
      <c r="R60" s="15">
        <v>0.87519999999999998</v>
      </c>
      <c r="S60" s="15">
        <v>0.93889999999999996</v>
      </c>
      <c r="U60" s="15"/>
      <c r="V60" s="15"/>
      <c r="AA60" s="15"/>
      <c r="AB60" s="15"/>
      <c r="AC60" s="15"/>
      <c r="AD60" s="15"/>
      <c r="AE60" s="15"/>
      <c r="AF60" s="15"/>
    </row>
    <row r="61" spans="1:32" x14ac:dyDescent="0.2">
      <c r="A61" s="13" t="s">
        <v>156</v>
      </c>
      <c r="B61">
        <v>0.96930000000000005</v>
      </c>
      <c r="C61">
        <v>0.96899999999999997</v>
      </c>
      <c r="D61">
        <v>0.97829999999999995</v>
      </c>
      <c r="E61">
        <v>0.99039999999999995</v>
      </c>
      <c r="F61">
        <v>0.98829999999999996</v>
      </c>
      <c r="G61">
        <v>0.98929999999999996</v>
      </c>
      <c r="H61">
        <v>0.98529999999999995</v>
      </c>
      <c r="I61">
        <v>0.97740000000000005</v>
      </c>
      <c r="J61">
        <v>0.98580000000000001</v>
      </c>
      <c r="K61">
        <v>0.98360000000000003</v>
      </c>
      <c r="L61" s="15">
        <v>0.89429999999999998</v>
      </c>
      <c r="M61" s="17">
        <v>0.90258000000000005</v>
      </c>
      <c r="O61" s="15" t="s">
        <v>156</v>
      </c>
      <c r="P61" s="15">
        <v>0.67510000000000003</v>
      </c>
      <c r="Q61" s="15">
        <v>0.96</v>
      </c>
      <c r="R61" s="15">
        <v>0.79269999999999996</v>
      </c>
      <c r="S61" s="15">
        <v>0.89429999999999998</v>
      </c>
      <c r="U61" s="15"/>
      <c r="V61" s="15"/>
      <c r="AA61" s="15"/>
      <c r="AB61" s="15"/>
      <c r="AC61" s="15"/>
      <c r="AD61" s="15"/>
      <c r="AE61" s="15"/>
      <c r="AF61" s="15"/>
    </row>
    <row r="62" spans="1:32" x14ac:dyDescent="0.2">
      <c r="A62" s="13" t="s">
        <v>157</v>
      </c>
      <c r="B62">
        <v>0.99239999999999995</v>
      </c>
      <c r="C62">
        <v>0.99380000000000002</v>
      </c>
      <c r="D62">
        <v>0.99419999999999997</v>
      </c>
      <c r="E62">
        <v>0.99809999999999999</v>
      </c>
      <c r="F62">
        <v>0.99760000000000004</v>
      </c>
      <c r="G62">
        <v>0.99729999999999996</v>
      </c>
      <c r="H62">
        <v>0.99809999999999999</v>
      </c>
      <c r="I62">
        <v>0.99209999999999998</v>
      </c>
      <c r="J62">
        <v>0.99870000000000003</v>
      </c>
      <c r="K62">
        <v>0.99709999999999999</v>
      </c>
      <c r="L62" s="15">
        <v>0.99360000000000004</v>
      </c>
      <c r="M62" s="17">
        <v>0.99854399999999999</v>
      </c>
      <c r="O62" s="15" t="s">
        <v>157</v>
      </c>
      <c r="P62" s="15">
        <v>0.87539999999999996</v>
      </c>
      <c r="Q62" s="15">
        <v>0.998</v>
      </c>
      <c r="R62" s="15">
        <v>0.93269999999999997</v>
      </c>
      <c r="S62" s="15">
        <v>0.99360000000000004</v>
      </c>
      <c r="U62" s="15"/>
      <c r="V62" s="15"/>
      <c r="AA62" s="15"/>
      <c r="AB62" s="15"/>
      <c r="AC62" s="15"/>
      <c r="AD62" s="15"/>
      <c r="AE62" s="15"/>
      <c r="AF62" s="15"/>
    </row>
    <row r="63" spans="1:32" x14ac:dyDescent="0.2">
      <c r="A63" s="13" t="s">
        <v>158</v>
      </c>
      <c r="B63">
        <v>0.96730000000000005</v>
      </c>
      <c r="C63">
        <v>0.98919999999999997</v>
      </c>
      <c r="D63">
        <v>0.99829999999999997</v>
      </c>
      <c r="E63">
        <v>0.99580000000000002</v>
      </c>
      <c r="F63">
        <v>0.99809999999999999</v>
      </c>
      <c r="G63">
        <v>0.999</v>
      </c>
      <c r="H63">
        <v>0.99360000000000004</v>
      </c>
      <c r="I63">
        <v>0.99650000000000005</v>
      </c>
      <c r="J63">
        <v>0.99919999999999998</v>
      </c>
      <c r="K63">
        <v>0.99839999999999995</v>
      </c>
      <c r="L63" s="15">
        <v>0.996</v>
      </c>
      <c r="M63" s="17">
        <v>0.99806399999999995</v>
      </c>
      <c r="O63" s="15" t="s">
        <v>158</v>
      </c>
      <c r="P63" s="15">
        <v>0.87409999999999999</v>
      </c>
      <c r="Q63" s="15">
        <v>1</v>
      </c>
      <c r="R63" s="15">
        <v>0.93279999999999996</v>
      </c>
      <c r="S63" s="15">
        <v>0.996</v>
      </c>
      <c r="U63" s="15"/>
      <c r="V63" s="15"/>
      <c r="AA63" s="15"/>
      <c r="AB63" s="15"/>
      <c r="AC63" s="15"/>
      <c r="AD63" s="15"/>
      <c r="AE63" s="15"/>
      <c r="AF63" s="15"/>
    </row>
    <row r="64" spans="1:32" x14ac:dyDescent="0.2">
      <c r="A64" s="13" t="s">
        <v>159</v>
      </c>
      <c r="B64">
        <v>0.98009999999999997</v>
      </c>
      <c r="C64">
        <v>0.99080000000000001</v>
      </c>
      <c r="D64">
        <v>0.99380000000000002</v>
      </c>
      <c r="E64">
        <v>0.99539999999999995</v>
      </c>
      <c r="F64">
        <v>0.99639999999999995</v>
      </c>
      <c r="G64">
        <v>0.99539999999999995</v>
      </c>
      <c r="H64">
        <v>0.99309999999999998</v>
      </c>
      <c r="I64">
        <v>0.99719999999999998</v>
      </c>
      <c r="J64">
        <v>0.99729999999999996</v>
      </c>
      <c r="K64">
        <v>0.99429999999999996</v>
      </c>
      <c r="L64" s="15">
        <v>0.99609999999999999</v>
      </c>
      <c r="M64" s="17">
        <v>0.99820600000000004</v>
      </c>
      <c r="O64" s="15" t="s">
        <v>159</v>
      </c>
      <c r="P64" s="15">
        <v>0.86660000000000004</v>
      </c>
      <c r="Q64" s="15">
        <v>1</v>
      </c>
      <c r="R64" s="15">
        <v>0.92849999999999999</v>
      </c>
      <c r="S64" s="15">
        <v>0.99609999999999999</v>
      </c>
      <c r="U64" s="15"/>
      <c r="V64" s="15"/>
      <c r="AA64" s="15"/>
      <c r="AB64" s="15"/>
      <c r="AC64" s="15"/>
      <c r="AD64" s="15"/>
      <c r="AE64" s="15"/>
      <c r="AF64" s="15"/>
    </row>
    <row r="65" spans="1:32" x14ac:dyDescent="0.2">
      <c r="A65" s="13" t="s">
        <v>160</v>
      </c>
      <c r="B65">
        <v>0.71679999999999999</v>
      </c>
      <c r="C65">
        <v>0.72030000000000005</v>
      </c>
      <c r="D65">
        <v>0.73180000000000001</v>
      </c>
      <c r="E65">
        <v>0.77029999999999998</v>
      </c>
      <c r="F65">
        <v>0.77939999999999998</v>
      </c>
      <c r="G65">
        <v>0.7762</v>
      </c>
      <c r="H65">
        <v>0.75380000000000003</v>
      </c>
      <c r="I65">
        <v>0.72350000000000003</v>
      </c>
      <c r="J65">
        <v>0.77359999999999995</v>
      </c>
      <c r="K65">
        <v>0.78920000000000001</v>
      </c>
      <c r="L65" s="15">
        <v>0.8407</v>
      </c>
      <c r="M65" s="17">
        <v>0.69375399999999998</v>
      </c>
      <c r="O65" s="15" t="s">
        <v>160</v>
      </c>
      <c r="P65" s="15">
        <v>0.72319999999999995</v>
      </c>
      <c r="Q65" s="15">
        <v>0.83599999999999997</v>
      </c>
      <c r="R65" s="15">
        <v>0.77549999999999997</v>
      </c>
      <c r="S65" s="15">
        <v>0.8407</v>
      </c>
      <c r="U65" s="15"/>
      <c r="V65" s="15"/>
      <c r="AA65" s="15"/>
      <c r="AB65" s="15"/>
      <c r="AC65" s="15"/>
      <c r="AD65" s="15"/>
      <c r="AE65" s="15"/>
      <c r="AF65" s="15"/>
    </row>
    <row r="66" spans="1:32" x14ac:dyDescent="0.2">
      <c r="A66" s="13" t="s">
        <v>161</v>
      </c>
      <c r="B66">
        <v>0.99909999999999999</v>
      </c>
      <c r="C66">
        <v>0.99850000000000005</v>
      </c>
      <c r="D66">
        <v>0.99839999999999995</v>
      </c>
      <c r="E66">
        <v>0.99870000000000003</v>
      </c>
      <c r="F66">
        <v>0.99929999999999997</v>
      </c>
      <c r="G66">
        <v>0.99909999999999999</v>
      </c>
      <c r="H66">
        <v>0.99850000000000005</v>
      </c>
      <c r="I66">
        <v>0.99819999999999998</v>
      </c>
      <c r="J66">
        <v>0.99909999999999999</v>
      </c>
      <c r="K66">
        <v>0.99939999999999996</v>
      </c>
      <c r="L66" s="15">
        <v>0.9677</v>
      </c>
      <c r="M66" s="17"/>
      <c r="O66" s="15" t="s">
        <v>161</v>
      </c>
      <c r="P66" s="15">
        <v>0.72970000000000002</v>
      </c>
      <c r="Q66" s="15">
        <v>0.98799999999999999</v>
      </c>
      <c r="R66" s="15">
        <v>0.83940000000000003</v>
      </c>
      <c r="S66" s="15">
        <v>0.9677</v>
      </c>
      <c r="U66" s="15"/>
      <c r="V66" s="15"/>
      <c r="AA66" s="15"/>
      <c r="AB66" s="15"/>
      <c r="AC66" s="15"/>
      <c r="AD66" s="15"/>
      <c r="AE66" s="15"/>
      <c r="AF66" s="15"/>
    </row>
    <row r="67" spans="1:32" x14ac:dyDescent="0.2">
      <c r="A67" s="13" t="s">
        <v>162</v>
      </c>
      <c r="B67">
        <v>0.89470000000000005</v>
      </c>
      <c r="C67">
        <v>0.90080000000000005</v>
      </c>
      <c r="D67">
        <v>0.89710000000000001</v>
      </c>
      <c r="E67">
        <v>0.90949999999999998</v>
      </c>
      <c r="F67">
        <v>0.90310000000000001</v>
      </c>
      <c r="G67">
        <v>0.91239999999999999</v>
      </c>
      <c r="H67">
        <v>0.91620000000000001</v>
      </c>
      <c r="I67">
        <v>0.89929999999999999</v>
      </c>
      <c r="J67">
        <v>0.91720000000000002</v>
      </c>
      <c r="K67">
        <v>0.91539999999999999</v>
      </c>
      <c r="L67" s="15">
        <v>0.86019999999999996</v>
      </c>
      <c r="M67" s="17">
        <v>0.63148599999999999</v>
      </c>
      <c r="O67" s="15" t="s">
        <v>162</v>
      </c>
      <c r="P67" s="15">
        <v>0.70989999999999998</v>
      </c>
      <c r="Q67" s="15">
        <v>0.88600000000000001</v>
      </c>
      <c r="R67" s="15">
        <v>0.7883</v>
      </c>
      <c r="S67" s="15">
        <v>0.86019999999999996</v>
      </c>
      <c r="U67" s="15"/>
      <c r="V67" s="15"/>
      <c r="AA67" s="15"/>
      <c r="AB67" s="15"/>
      <c r="AC67" s="15"/>
      <c r="AD67" s="15"/>
      <c r="AE67" s="15"/>
      <c r="AF67" s="15"/>
    </row>
    <row r="68" spans="1:32" x14ac:dyDescent="0.2">
      <c r="A68" s="13" t="s">
        <v>163</v>
      </c>
      <c r="B68">
        <v>0.74009999999999998</v>
      </c>
      <c r="C68">
        <v>0.74399999999999999</v>
      </c>
      <c r="D68">
        <v>0.73519999999999996</v>
      </c>
      <c r="E68">
        <v>0.73640000000000005</v>
      </c>
      <c r="F68">
        <v>0.74360000000000004</v>
      </c>
      <c r="G68">
        <v>0.748</v>
      </c>
      <c r="H68">
        <v>0.74070000000000003</v>
      </c>
      <c r="I68">
        <v>0.74519999999999997</v>
      </c>
      <c r="J68">
        <v>0.73119999999999996</v>
      </c>
      <c r="K68">
        <v>0.73350000000000004</v>
      </c>
      <c r="L68" s="15">
        <v>0.90990000000000004</v>
      </c>
      <c r="M68" s="17"/>
      <c r="O68" s="15" t="s">
        <v>163</v>
      </c>
      <c r="P68" s="15">
        <v>0.78820000000000001</v>
      </c>
      <c r="Q68" s="15">
        <v>0.88119999999999998</v>
      </c>
      <c r="R68" s="15">
        <v>0.83209999999999995</v>
      </c>
      <c r="S68" s="15">
        <v>0.90990000000000004</v>
      </c>
      <c r="U68" s="15"/>
      <c r="V68" s="15"/>
      <c r="AA68" s="15"/>
      <c r="AB68" s="15"/>
      <c r="AC68" s="15"/>
      <c r="AD68" s="15"/>
      <c r="AE68" s="15"/>
      <c r="AF68" s="15"/>
    </row>
    <row r="69" spans="1:32" ht="15" customHeight="1" x14ac:dyDescent="0.2">
      <c r="A69" s="13" t="s">
        <v>165</v>
      </c>
      <c r="B69">
        <v>0.80830000000000002</v>
      </c>
      <c r="C69">
        <v>0.83789999999999998</v>
      </c>
      <c r="D69">
        <v>0.82410000000000005</v>
      </c>
      <c r="E69">
        <v>0.82909999999999995</v>
      </c>
      <c r="F69">
        <v>0.82979999999999998</v>
      </c>
      <c r="G69">
        <v>0.83409999999999995</v>
      </c>
      <c r="H69">
        <v>0.8417</v>
      </c>
      <c r="I69">
        <v>0.82530000000000003</v>
      </c>
      <c r="J69">
        <v>0.83830000000000005</v>
      </c>
      <c r="K69">
        <v>0.84040000000000004</v>
      </c>
      <c r="L69" s="15">
        <v>0.94530000000000003</v>
      </c>
      <c r="M69" s="17">
        <v>0.80921500000000002</v>
      </c>
      <c r="O69" s="15" t="s">
        <v>191</v>
      </c>
      <c r="P69" s="15">
        <v>0.75519999999999998</v>
      </c>
      <c r="Q69" s="15">
        <v>0.95</v>
      </c>
      <c r="R69" s="15">
        <v>0.84150000000000003</v>
      </c>
      <c r="S69" s="15">
        <v>0.94530000000000003</v>
      </c>
      <c r="U69" s="15"/>
      <c r="V69" s="15"/>
      <c r="AA69" s="15"/>
      <c r="AB69" s="15"/>
      <c r="AC69" s="15"/>
      <c r="AD69" s="15"/>
      <c r="AE69" s="15"/>
      <c r="AF69" s="15"/>
    </row>
    <row r="70" spans="1:32" x14ac:dyDescent="0.2">
      <c r="A70" s="13" t="s">
        <v>164</v>
      </c>
      <c r="B70">
        <v>0.85729999999999995</v>
      </c>
      <c r="C70">
        <v>0.86129999999999995</v>
      </c>
      <c r="D70">
        <v>0.87719999999999998</v>
      </c>
      <c r="E70">
        <v>0.89480000000000004</v>
      </c>
      <c r="F70">
        <v>0.88829999999999998</v>
      </c>
      <c r="G70">
        <v>0.88949999999999996</v>
      </c>
      <c r="H70">
        <v>0.88839999999999997</v>
      </c>
      <c r="I70">
        <v>0.87380000000000002</v>
      </c>
      <c r="J70">
        <v>0.91390000000000005</v>
      </c>
      <c r="K70">
        <v>0.9274</v>
      </c>
      <c r="L70" s="15">
        <v>0.94020000000000004</v>
      </c>
      <c r="M70" s="17"/>
      <c r="O70" s="15" t="s">
        <v>190</v>
      </c>
      <c r="P70" s="15">
        <v>0.74270000000000003</v>
      </c>
      <c r="Q70" s="15">
        <v>0.96399999999999997</v>
      </c>
      <c r="R70" s="15">
        <v>0.83899999999999997</v>
      </c>
      <c r="S70" s="15">
        <v>0.94020000000000004</v>
      </c>
      <c r="U70" s="15"/>
      <c r="V70" s="15"/>
      <c r="AA70" s="15"/>
      <c r="AB70" s="15"/>
      <c r="AC70" s="15"/>
      <c r="AD70" s="15"/>
      <c r="AE70" s="15"/>
      <c r="AF70" s="15"/>
    </row>
    <row r="71" spans="1:32" x14ac:dyDescent="0.2">
      <c r="A71" s="13" t="s">
        <v>166</v>
      </c>
      <c r="B71">
        <v>0.97360000000000002</v>
      </c>
      <c r="C71">
        <v>0.98260000000000003</v>
      </c>
      <c r="D71">
        <v>0.98480000000000001</v>
      </c>
      <c r="E71">
        <v>0.98260000000000003</v>
      </c>
      <c r="F71">
        <v>0.98740000000000006</v>
      </c>
      <c r="G71">
        <v>0.99009999999999998</v>
      </c>
      <c r="H71">
        <v>0.98729999999999996</v>
      </c>
      <c r="I71">
        <v>0.98909999999999998</v>
      </c>
      <c r="J71">
        <v>0.99060000000000004</v>
      </c>
      <c r="K71">
        <v>0.99319999999999997</v>
      </c>
      <c r="L71" s="15">
        <v>0.97399999999999998</v>
      </c>
      <c r="M71" s="17">
        <v>0.96914400000000001</v>
      </c>
      <c r="O71" s="15" t="s">
        <v>166</v>
      </c>
      <c r="P71" s="15">
        <v>0.86839999999999995</v>
      </c>
      <c r="Q71" s="15">
        <v>0.95</v>
      </c>
      <c r="R71" s="15">
        <v>0.90739999999999998</v>
      </c>
      <c r="S71" s="15">
        <v>0.97399999999999998</v>
      </c>
      <c r="U71" s="15"/>
      <c r="V71" s="15"/>
      <c r="AA71" s="15"/>
      <c r="AB71" s="15"/>
      <c r="AC71" s="15"/>
      <c r="AD71" s="15"/>
      <c r="AE71" s="15"/>
      <c r="AF71" s="15"/>
    </row>
    <row r="72" spans="1:32" x14ac:dyDescent="0.2">
      <c r="A72" s="13" t="s">
        <v>167</v>
      </c>
      <c r="B72">
        <v>0.86360000000000003</v>
      </c>
      <c r="C72">
        <v>0.87729999999999997</v>
      </c>
      <c r="D72">
        <v>0.88519999999999999</v>
      </c>
      <c r="E72">
        <v>0.9093</v>
      </c>
      <c r="F72">
        <v>0.90469999999999995</v>
      </c>
      <c r="G72">
        <v>0.91259999999999997</v>
      </c>
      <c r="H72">
        <v>0.91749999999999998</v>
      </c>
      <c r="I72">
        <v>0.88360000000000005</v>
      </c>
      <c r="J72">
        <v>0.93259999999999998</v>
      </c>
      <c r="K72">
        <v>0.92730000000000001</v>
      </c>
      <c r="L72" s="15">
        <v>0.9123</v>
      </c>
      <c r="M72" s="17">
        <v>0.85884199999999999</v>
      </c>
      <c r="O72" s="15" t="s">
        <v>167</v>
      </c>
      <c r="P72" s="15">
        <v>0.81059999999999999</v>
      </c>
      <c r="Q72" s="15">
        <v>0.85599999999999998</v>
      </c>
      <c r="R72" s="15">
        <v>0.8327</v>
      </c>
      <c r="S72" s="15">
        <v>0.9123</v>
      </c>
      <c r="U72" s="15"/>
      <c r="V72" s="15"/>
      <c r="AA72" s="15"/>
      <c r="AB72" s="15"/>
      <c r="AC72" s="15"/>
      <c r="AD72" s="15"/>
      <c r="AE72" s="15"/>
      <c r="AF72" s="15"/>
    </row>
    <row r="73" spans="1:32" x14ac:dyDescent="0.2">
      <c r="A73" s="13" t="s">
        <v>168</v>
      </c>
      <c r="B73">
        <v>0.91839999999999999</v>
      </c>
      <c r="C73">
        <v>0.91979999999999995</v>
      </c>
      <c r="D73">
        <v>0.92320000000000002</v>
      </c>
      <c r="E73">
        <v>0.93169999999999997</v>
      </c>
      <c r="F73">
        <v>0.92169999999999996</v>
      </c>
      <c r="G73">
        <v>0.92830000000000001</v>
      </c>
      <c r="H73">
        <v>0.95120000000000005</v>
      </c>
      <c r="I73">
        <v>0.92469999999999997</v>
      </c>
      <c r="J73">
        <v>0.93359999999999999</v>
      </c>
      <c r="K73">
        <v>0.94820000000000004</v>
      </c>
      <c r="L73" s="15">
        <v>0.94599999999999995</v>
      </c>
      <c r="M73" s="17">
        <v>0.876776</v>
      </c>
      <c r="O73" s="15" t="s">
        <v>168</v>
      </c>
      <c r="P73" s="15">
        <v>0.84830000000000005</v>
      </c>
      <c r="Q73" s="15">
        <v>0.90600000000000003</v>
      </c>
      <c r="R73" s="15">
        <v>0.87619999999999998</v>
      </c>
      <c r="S73" s="15">
        <v>0.94599999999999995</v>
      </c>
      <c r="U73" s="15"/>
      <c r="V73" s="15"/>
      <c r="AA73" s="15"/>
      <c r="AB73" s="15"/>
      <c r="AC73" s="15"/>
      <c r="AD73" s="15"/>
      <c r="AE73" s="15"/>
      <c r="AF73" s="15"/>
    </row>
    <row r="74" spans="1:32" x14ac:dyDescent="0.2">
      <c r="A74" s="13" t="s">
        <v>169</v>
      </c>
      <c r="B74">
        <v>0.76459999999999995</v>
      </c>
      <c r="C74">
        <v>0.77210000000000001</v>
      </c>
      <c r="D74">
        <v>0.78369999999999995</v>
      </c>
      <c r="E74">
        <v>0.79169999999999996</v>
      </c>
      <c r="F74">
        <v>0.79449999999999998</v>
      </c>
      <c r="G74">
        <v>0.79300000000000004</v>
      </c>
      <c r="H74">
        <v>0.78939999999999999</v>
      </c>
      <c r="I74">
        <v>0.77449999999999997</v>
      </c>
      <c r="J74">
        <v>0.79459999999999997</v>
      </c>
      <c r="K74">
        <v>0.79969999999999997</v>
      </c>
      <c r="L74" s="15">
        <v>0.93149999999999999</v>
      </c>
      <c r="M74" s="17">
        <v>0.82841799999999999</v>
      </c>
      <c r="O74" s="15" t="s">
        <v>169</v>
      </c>
      <c r="P74" s="15">
        <v>0.82620000000000005</v>
      </c>
      <c r="Q74" s="15">
        <v>0.89400000000000002</v>
      </c>
      <c r="R74" s="15">
        <v>0.85880000000000001</v>
      </c>
      <c r="S74" s="15">
        <v>0.93149999999999999</v>
      </c>
      <c r="U74" s="15"/>
      <c r="V74" s="15"/>
      <c r="AA74" s="15"/>
      <c r="AB74" s="15"/>
      <c r="AC74" s="15"/>
      <c r="AD74" s="15"/>
      <c r="AE74" s="15"/>
      <c r="AF74" s="15"/>
    </row>
    <row r="75" spans="1:32" x14ac:dyDescent="0.2">
      <c r="A75" s="13" t="s">
        <v>170</v>
      </c>
      <c r="B75">
        <v>0.94110000000000005</v>
      </c>
      <c r="C75">
        <v>0.94010000000000005</v>
      </c>
      <c r="D75">
        <v>0.96</v>
      </c>
      <c r="E75">
        <v>0.96120000000000005</v>
      </c>
      <c r="F75">
        <v>0.96940000000000004</v>
      </c>
      <c r="G75">
        <v>0.96719999999999995</v>
      </c>
      <c r="H75">
        <v>0.96360000000000001</v>
      </c>
      <c r="I75">
        <v>0.96599999999999997</v>
      </c>
      <c r="J75">
        <v>0.97350000000000003</v>
      </c>
      <c r="K75">
        <v>0.97019999999999995</v>
      </c>
      <c r="L75" s="15">
        <v>0.89710000000000001</v>
      </c>
      <c r="M75" s="17">
        <v>0.66247799999999901</v>
      </c>
      <c r="O75" s="15" t="s">
        <v>170</v>
      </c>
      <c r="P75" s="15">
        <v>0.75629999999999997</v>
      </c>
      <c r="Q75" s="15">
        <v>0.89400000000000002</v>
      </c>
      <c r="R75" s="15">
        <v>0.81940000000000002</v>
      </c>
      <c r="S75" s="15">
        <v>0.89710000000000001</v>
      </c>
      <c r="U75" s="15"/>
      <c r="V75" s="15"/>
      <c r="AA75" s="15"/>
      <c r="AB75" s="15"/>
      <c r="AC75" s="15"/>
      <c r="AD75" s="15"/>
      <c r="AE75" s="15"/>
      <c r="AF75" s="15"/>
    </row>
    <row r="76" spans="1:32" x14ac:dyDescent="0.2">
      <c r="A76" s="13" t="s">
        <v>171</v>
      </c>
      <c r="B76">
        <v>0.67379999999999995</v>
      </c>
      <c r="C76">
        <v>0.67720000000000002</v>
      </c>
      <c r="D76">
        <v>0.65300000000000002</v>
      </c>
      <c r="E76">
        <v>0.66279999999999994</v>
      </c>
      <c r="F76">
        <v>0.66676400000000002</v>
      </c>
      <c r="G76">
        <v>0.66979999999999995</v>
      </c>
      <c r="H76">
        <v>0.65839999999999999</v>
      </c>
      <c r="I76">
        <v>0.66300000000000003</v>
      </c>
      <c r="J76">
        <v>0.66969999999999996</v>
      </c>
      <c r="K76">
        <v>0.67030000000000001</v>
      </c>
      <c r="L76" s="15">
        <v>0.72889999999999999</v>
      </c>
      <c r="M76" s="17">
        <v>0.76836199999999999</v>
      </c>
      <c r="O76" s="15" t="s">
        <v>171</v>
      </c>
      <c r="P76" s="15">
        <v>0.63590000000000002</v>
      </c>
      <c r="Q76" s="15">
        <v>0.75800000000000001</v>
      </c>
      <c r="R76" s="15">
        <v>0.69159999999999999</v>
      </c>
      <c r="S76" s="15">
        <v>0.72889999999999999</v>
      </c>
      <c r="U76" s="15"/>
      <c r="V76" s="15"/>
      <c r="AA76" s="15"/>
      <c r="AB76" s="15"/>
      <c r="AC76" s="15"/>
      <c r="AD76" s="15"/>
      <c r="AE76" s="15"/>
      <c r="AF76" s="15"/>
    </row>
    <row r="77" spans="1:32" x14ac:dyDescent="0.2">
      <c r="A77" s="13" t="s">
        <v>172</v>
      </c>
      <c r="B77">
        <v>0.83320000000000005</v>
      </c>
      <c r="C77">
        <v>0.85619999999999996</v>
      </c>
      <c r="D77">
        <v>0.88009999999999999</v>
      </c>
      <c r="E77">
        <v>0.87029999999999996</v>
      </c>
      <c r="F77">
        <v>0.86380000000000001</v>
      </c>
      <c r="G77">
        <v>0.86699999999999999</v>
      </c>
      <c r="H77">
        <v>0.86929999999999996</v>
      </c>
      <c r="I77">
        <v>0.85150000000000003</v>
      </c>
      <c r="J77">
        <v>0.86899999999999999</v>
      </c>
      <c r="K77">
        <v>0.88180000000000003</v>
      </c>
      <c r="L77" s="15">
        <v>0.97060000000000002</v>
      </c>
      <c r="M77" s="17">
        <v>0.90029800000000004</v>
      </c>
      <c r="O77" s="15" t="s">
        <v>172</v>
      </c>
      <c r="P77" s="15">
        <v>0.85409999999999997</v>
      </c>
      <c r="Q77" s="15">
        <v>0.97199999999999998</v>
      </c>
      <c r="R77" s="15">
        <v>0.9093</v>
      </c>
      <c r="S77" s="15">
        <v>0.97060000000000002</v>
      </c>
      <c r="U77" s="15"/>
      <c r="V77" s="15"/>
      <c r="AA77" s="15"/>
      <c r="AB77" s="15"/>
      <c r="AC77" s="15"/>
      <c r="AD77" s="15"/>
      <c r="AE77" s="15"/>
      <c r="AF77" s="15"/>
    </row>
    <row r="78" spans="1:32" x14ac:dyDescent="0.2">
      <c r="A78" s="13" t="s">
        <v>173</v>
      </c>
      <c r="B78">
        <v>0.76429999999999998</v>
      </c>
      <c r="C78">
        <v>0.76729999999999998</v>
      </c>
      <c r="D78">
        <v>0.81230000000000002</v>
      </c>
      <c r="E78">
        <v>0.80969999999999998</v>
      </c>
      <c r="F78">
        <v>0.81169999999999998</v>
      </c>
      <c r="G78">
        <v>0.81089999999999995</v>
      </c>
      <c r="H78">
        <v>0.81730000000000003</v>
      </c>
      <c r="I78">
        <v>0.79349999999999998</v>
      </c>
      <c r="J78">
        <v>0.81879999999999997</v>
      </c>
      <c r="K78">
        <v>0.81969999999999998</v>
      </c>
      <c r="L78" s="15">
        <v>0.91149999999999998</v>
      </c>
      <c r="M78" s="17">
        <v>0.69014600000000004</v>
      </c>
      <c r="O78" s="15" t="s">
        <v>173</v>
      </c>
      <c r="P78" s="15">
        <v>0.77680000000000005</v>
      </c>
      <c r="Q78" s="15">
        <v>0.91200000000000003</v>
      </c>
      <c r="R78" s="15">
        <v>0.83899999999999997</v>
      </c>
      <c r="S78" s="15">
        <v>0.91149999999999998</v>
      </c>
      <c r="U78" s="15"/>
      <c r="V78" s="15"/>
      <c r="AA78" s="15"/>
      <c r="AB78" s="15"/>
      <c r="AC78" s="15"/>
      <c r="AD78" s="15"/>
      <c r="AE78" s="15"/>
      <c r="AF78" s="15"/>
    </row>
    <row r="79" spans="1:32" x14ac:dyDescent="0.2">
      <c r="A79" s="13" t="s">
        <v>174</v>
      </c>
      <c r="B79">
        <v>0.76319999999999999</v>
      </c>
      <c r="C79">
        <v>0.76129999999999998</v>
      </c>
      <c r="D79">
        <v>0.74929999999999997</v>
      </c>
      <c r="E79">
        <v>0.75980000000000003</v>
      </c>
      <c r="F79">
        <v>0.75349999999999995</v>
      </c>
      <c r="G79">
        <v>0.76229999999999998</v>
      </c>
      <c r="H79">
        <v>0.75639999999999996</v>
      </c>
      <c r="I79">
        <v>0.74250000000000005</v>
      </c>
      <c r="J79">
        <v>0.76829999999999998</v>
      </c>
      <c r="K79">
        <v>0.76780000000000004</v>
      </c>
      <c r="L79" s="15">
        <v>0.93469999999999998</v>
      </c>
      <c r="M79" s="17">
        <v>0.62240600000000001</v>
      </c>
      <c r="O79" s="15" t="s">
        <v>174</v>
      </c>
      <c r="P79" s="15">
        <v>0.83889999999999998</v>
      </c>
      <c r="Q79" s="15">
        <v>0.90600000000000003</v>
      </c>
      <c r="R79" s="15">
        <v>0.87119999999999997</v>
      </c>
      <c r="S79" s="15">
        <v>0.93469999999999998</v>
      </c>
      <c r="U79" s="15"/>
      <c r="V79" s="15"/>
      <c r="AA79" s="15"/>
      <c r="AB79" s="15"/>
      <c r="AC79" s="15"/>
      <c r="AD79" s="15"/>
      <c r="AE79" s="15"/>
      <c r="AF79" s="15"/>
    </row>
    <row r="80" spans="1:32" x14ac:dyDescent="0.2">
      <c r="A80" s="13" t="s">
        <v>175</v>
      </c>
      <c r="B80">
        <v>0.87019999999999997</v>
      </c>
      <c r="C80">
        <v>0.87129999999999996</v>
      </c>
      <c r="D80">
        <v>0.92469999999999997</v>
      </c>
      <c r="E80">
        <v>0.93830000000000002</v>
      </c>
      <c r="F80">
        <v>0.93369999999999997</v>
      </c>
      <c r="G80">
        <v>0.93469999999999998</v>
      </c>
      <c r="H80">
        <v>0.9284</v>
      </c>
      <c r="I80">
        <v>0.92279999999999995</v>
      </c>
      <c r="J80">
        <v>0.94489999999999996</v>
      </c>
      <c r="K80">
        <v>0.94620000000000004</v>
      </c>
      <c r="L80" s="15">
        <v>0.88019999999999998</v>
      </c>
      <c r="M80" s="17">
        <v>0.90861999999999998</v>
      </c>
      <c r="O80" s="15" t="s">
        <v>175</v>
      </c>
      <c r="P80" s="15">
        <v>0.68859999999999999</v>
      </c>
      <c r="Q80" s="15">
        <v>0.94199999999999995</v>
      </c>
      <c r="R80" s="15">
        <v>0.79559999999999997</v>
      </c>
      <c r="S80" s="15">
        <v>0.88019999999999998</v>
      </c>
      <c r="U80" s="15"/>
      <c r="V80" s="15"/>
      <c r="AA80" s="15"/>
      <c r="AB80" s="15"/>
      <c r="AC80" s="15"/>
      <c r="AD80" s="15"/>
      <c r="AE80" s="15"/>
      <c r="AF80" s="15"/>
    </row>
    <row r="81" spans="1:32" x14ac:dyDescent="0.2">
      <c r="A81" s="13" t="s">
        <v>176</v>
      </c>
      <c r="B81">
        <v>0.98360000000000003</v>
      </c>
      <c r="C81">
        <v>0.98529999999999995</v>
      </c>
      <c r="D81">
        <v>0.99419999999999997</v>
      </c>
      <c r="E81">
        <v>0.99239999999999995</v>
      </c>
      <c r="F81">
        <v>0.99450000000000005</v>
      </c>
      <c r="G81">
        <v>0.99199999999999999</v>
      </c>
      <c r="H81">
        <v>0.9879</v>
      </c>
      <c r="I81">
        <v>0.97460000000000002</v>
      </c>
      <c r="J81">
        <v>0.99299999999999999</v>
      </c>
      <c r="K81">
        <v>0.99370000000000003</v>
      </c>
      <c r="L81" s="15">
        <v>0.96740000000000004</v>
      </c>
      <c r="M81" s="17">
        <v>0.96609199999999995</v>
      </c>
      <c r="O81" s="15" t="s">
        <v>176</v>
      </c>
      <c r="P81" s="15">
        <v>0.70599999999999996</v>
      </c>
      <c r="Q81" s="15">
        <v>0.99399999999999999</v>
      </c>
      <c r="R81" s="15">
        <v>0.8256</v>
      </c>
      <c r="S81" s="15">
        <v>0.96740000000000004</v>
      </c>
      <c r="U81" s="15"/>
      <c r="V81" s="15"/>
      <c r="AA81" s="15"/>
      <c r="AB81" s="15"/>
      <c r="AC81" s="15"/>
      <c r="AD81" s="15"/>
      <c r="AE81" s="15"/>
      <c r="AF81" s="15"/>
    </row>
    <row r="82" spans="1:32" x14ac:dyDescent="0.2">
      <c r="A82" s="13" t="s">
        <v>177</v>
      </c>
      <c r="B82">
        <v>0.99429999999999996</v>
      </c>
      <c r="C82">
        <v>0.99650000000000005</v>
      </c>
      <c r="D82">
        <v>0.99180000000000001</v>
      </c>
      <c r="E82">
        <v>0.99270000000000003</v>
      </c>
      <c r="F82">
        <v>0.99829999999999997</v>
      </c>
      <c r="G82">
        <v>0.99870000000000003</v>
      </c>
      <c r="H82">
        <v>0.99850000000000005</v>
      </c>
      <c r="I82">
        <v>0.99529999999999996</v>
      </c>
      <c r="J82">
        <v>0.99719999999999998</v>
      </c>
      <c r="K82">
        <v>0.99809999999999999</v>
      </c>
      <c r="L82" s="15">
        <v>0.99709999999999999</v>
      </c>
      <c r="M82" s="17"/>
      <c r="O82" s="15" t="s">
        <v>177</v>
      </c>
      <c r="P82" s="15">
        <v>0.92759999999999998</v>
      </c>
      <c r="Q82" s="15">
        <v>1</v>
      </c>
      <c r="R82" s="15">
        <v>0.96250000000000002</v>
      </c>
      <c r="S82" s="15">
        <v>0.99709999999999999</v>
      </c>
      <c r="U82" s="15"/>
      <c r="V82" s="15"/>
      <c r="AA82" s="15"/>
      <c r="AB82" s="15"/>
      <c r="AC82" s="15"/>
      <c r="AD82" s="15"/>
      <c r="AE82" s="15"/>
      <c r="AF82" s="15"/>
    </row>
    <row r="83" spans="1:32" x14ac:dyDescent="0.2">
      <c r="A83" s="13" t="s">
        <v>178</v>
      </c>
      <c r="B83">
        <v>0.99690000000000001</v>
      </c>
      <c r="C83">
        <v>0.99719999999999998</v>
      </c>
      <c r="D83">
        <v>0.99380000000000002</v>
      </c>
      <c r="E83">
        <v>0.99639999999999995</v>
      </c>
      <c r="F83">
        <v>0.99829999999999997</v>
      </c>
      <c r="G83">
        <v>0.99780000000000002</v>
      </c>
      <c r="H83">
        <v>0.99809999999999999</v>
      </c>
      <c r="I83">
        <v>0.99760000000000004</v>
      </c>
      <c r="J83">
        <v>0.99929999999999997</v>
      </c>
      <c r="K83">
        <v>0.99919999999999998</v>
      </c>
      <c r="L83" s="15">
        <v>0.99570000000000003</v>
      </c>
      <c r="M83" s="17">
        <v>0.99376799999999998</v>
      </c>
      <c r="O83" s="15" t="s">
        <v>178</v>
      </c>
      <c r="P83" s="15">
        <v>0.92049999999999998</v>
      </c>
      <c r="Q83" s="15">
        <v>0.996</v>
      </c>
      <c r="R83" s="15">
        <v>0.95679999999999998</v>
      </c>
      <c r="S83" s="15">
        <v>0.99570000000000003</v>
      </c>
      <c r="U83" s="15"/>
      <c r="V83" s="15"/>
      <c r="AA83" s="15"/>
      <c r="AB83" s="15"/>
      <c r="AC83" s="15"/>
      <c r="AD83" s="15"/>
      <c r="AE83" s="15"/>
      <c r="AF83" s="15"/>
    </row>
    <row r="84" spans="1:32" x14ac:dyDescent="0.2">
      <c r="A84" s="13" t="s">
        <v>179</v>
      </c>
      <c r="B84">
        <v>0.98111999999999999</v>
      </c>
      <c r="C84">
        <v>0.98650000000000004</v>
      </c>
      <c r="D84">
        <v>0.99819999999999998</v>
      </c>
      <c r="E84">
        <v>0.99850000000000005</v>
      </c>
      <c r="F84">
        <v>0.99929999999999997</v>
      </c>
      <c r="G84">
        <v>0.99939999999999996</v>
      </c>
      <c r="H84">
        <v>0.99909999999999999</v>
      </c>
      <c r="I84">
        <v>0.99370000000000003</v>
      </c>
      <c r="J84">
        <v>0.99529999999999996</v>
      </c>
      <c r="K84">
        <v>0.99480000000000002</v>
      </c>
      <c r="L84" s="15">
        <v>0.97740000000000005</v>
      </c>
      <c r="M84" s="17">
        <v>0.97110799999999997</v>
      </c>
      <c r="O84" s="15" t="s">
        <v>179</v>
      </c>
      <c r="P84" s="15">
        <v>0.88249999999999995</v>
      </c>
      <c r="Q84" s="15">
        <v>0.94599999999999995</v>
      </c>
      <c r="R84" s="15">
        <v>0.91310000000000002</v>
      </c>
      <c r="S84" s="15">
        <v>0.97740000000000005</v>
      </c>
      <c r="U84" s="15"/>
      <c r="V84" s="15"/>
      <c r="AA84" s="15"/>
      <c r="AB84" s="15"/>
      <c r="AC84" s="15"/>
      <c r="AD84" s="15"/>
      <c r="AE84" s="15"/>
      <c r="AF84" s="15"/>
    </row>
    <row r="85" spans="1:32" x14ac:dyDescent="0.2">
      <c r="A85" s="13" t="s">
        <v>180</v>
      </c>
      <c r="B85">
        <v>0.97350000000000003</v>
      </c>
      <c r="C85">
        <v>0.97319999999999995</v>
      </c>
      <c r="D85">
        <v>0.99280000000000002</v>
      </c>
      <c r="E85">
        <v>0.99039999999999995</v>
      </c>
      <c r="F85">
        <v>0.98680000000000001</v>
      </c>
      <c r="G85">
        <v>0.99150000000000005</v>
      </c>
      <c r="H85">
        <v>0.99250000000000005</v>
      </c>
      <c r="I85">
        <v>0.97819999999999996</v>
      </c>
      <c r="J85">
        <v>0.99539999999999995</v>
      </c>
      <c r="K85">
        <v>0.99419999999999997</v>
      </c>
      <c r="L85" s="15">
        <v>0.96409999999999996</v>
      </c>
      <c r="M85" s="17">
        <v>0.96384400000000003</v>
      </c>
      <c r="O85" s="15" t="s">
        <v>180</v>
      </c>
      <c r="P85" s="15">
        <v>0.88800000000000001</v>
      </c>
      <c r="Q85" s="15">
        <v>0.90400000000000003</v>
      </c>
      <c r="R85" s="15">
        <v>0.89590000000000003</v>
      </c>
      <c r="S85" s="15">
        <v>0.96409999999999996</v>
      </c>
      <c r="U85" s="15"/>
      <c r="V85" s="15"/>
      <c r="AA85" s="15"/>
      <c r="AB85" s="15"/>
      <c r="AC85" s="15"/>
      <c r="AD85" s="15"/>
      <c r="AE85" s="15"/>
      <c r="AF85" s="15"/>
    </row>
    <row r="86" spans="1:32" x14ac:dyDescent="0.2">
      <c r="A86" s="14" t="s">
        <v>195</v>
      </c>
      <c r="B86" s="13">
        <f t="shared" ref="B86:M86" si="0">AVERAGE(B3:B85)</f>
        <v>0.87895228915662638</v>
      </c>
      <c r="C86" s="13">
        <f t="shared" si="0"/>
        <v>0.88351433734939788</v>
      </c>
      <c r="D86" s="13">
        <f t="shared" si="0"/>
        <v>0.88855421686747005</v>
      </c>
      <c r="E86" s="13">
        <f t="shared" si="0"/>
        <v>0.89477710843373526</v>
      </c>
      <c r="F86" s="13">
        <f t="shared" si="0"/>
        <v>0.8949292530120484</v>
      </c>
      <c r="G86" s="13">
        <f t="shared" si="0"/>
        <v>0.89579638554216889</v>
      </c>
      <c r="H86" s="13">
        <f t="shared" si="0"/>
        <v>0.89549518072289136</v>
      </c>
      <c r="I86" s="13">
        <f t="shared" si="0"/>
        <v>0.88804096385542175</v>
      </c>
      <c r="J86" s="13">
        <f t="shared" si="0"/>
        <v>0.89794939759036185</v>
      </c>
      <c r="K86" s="13">
        <f t="shared" si="0"/>
        <v>0.89965060240963879</v>
      </c>
      <c r="L86" s="13">
        <f t="shared" si="0"/>
        <v>0.93223132530120489</v>
      </c>
      <c r="M86" s="13">
        <f t="shared" si="0"/>
        <v>0.87561637029554484</v>
      </c>
      <c r="N86" s="15"/>
      <c r="O86" s="14" t="s">
        <v>196</v>
      </c>
      <c r="P86" s="13">
        <f t="shared" ref="P86:R86" si="1">AVERAGE(P3:P85)</f>
        <v>0.79741084337349422</v>
      </c>
      <c r="Q86" s="13">
        <f t="shared" si="1"/>
        <v>0.93623132530120468</v>
      </c>
      <c r="R86" s="13">
        <f t="shared" si="1"/>
        <v>0.85971445783132538</v>
      </c>
      <c r="S86" s="13">
        <f>AVERAGE(S3:S85)</f>
        <v>0.93223132530120489</v>
      </c>
      <c r="T86" s="13"/>
      <c r="U86" s="13"/>
      <c r="V86" s="13"/>
      <c r="X86" s="13"/>
      <c r="Y86" s="13"/>
      <c r="Z86" s="13"/>
    </row>
    <row r="87" spans="1:32" x14ac:dyDescent="0.2">
      <c r="A87" s="14" t="s">
        <v>181</v>
      </c>
      <c r="B87" s="13">
        <f t="shared" ref="B87:M87" si="2">MEDIAN(B3:B85)</f>
        <v>0.90249999999999997</v>
      </c>
      <c r="C87" s="13">
        <f t="shared" si="2"/>
        <v>0.9093</v>
      </c>
      <c r="D87" s="13">
        <f t="shared" si="2"/>
        <v>0.91649999999999998</v>
      </c>
      <c r="E87" s="13">
        <f t="shared" si="2"/>
        <v>0.91320000000000001</v>
      </c>
      <c r="F87" s="13">
        <f t="shared" si="2"/>
        <v>0.92100000000000004</v>
      </c>
      <c r="G87" s="13">
        <f t="shared" si="2"/>
        <v>0.92479999999999996</v>
      </c>
      <c r="H87" s="13">
        <f t="shared" si="2"/>
        <v>0.92510000000000003</v>
      </c>
      <c r="I87" s="13">
        <f t="shared" si="2"/>
        <v>0.91739999999999999</v>
      </c>
      <c r="J87" s="13">
        <f t="shared" si="2"/>
        <v>0.92889999999999995</v>
      </c>
      <c r="K87" s="13">
        <f t="shared" si="2"/>
        <v>0.92969999999999997</v>
      </c>
      <c r="L87" s="13">
        <f t="shared" si="2"/>
        <v>0.94769999999999999</v>
      </c>
      <c r="M87" s="13">
        <f t="shared" si="2"/>
        <v>0.91817310681215392</v>
      </c>
      <c r="N87" s="15"/>
      <c r="O87" s="14" t="s">
        <v>181</v>
      </c>
      <c r="P87" s="13">
        <f t="shared" ref="P87:R87" si="3">MEDIAN(P3:P85)</f>
        <v>0.8115</v>
      </c>
      <c r="Q87" s="13">
        <f t="shared" si="3"/>
        <v>0.95</v>
      </c>
      <c r="R87" s="13">
        <f t="shared" si="3"/>
        <v>0.87080000000000002</v>
      </c>
      <c r="S87" s="13">
        <f>MEDIAN(S3:S85)</f>
        <v>0.94769999999999999</v>
      </c>
      <c r="T87" s="13"/>
      <c r="U87" s="13"/>
      <c r="V87" s="13"/>
      <c r="X87" s="13"/>
      <c r="Y87" s="13"/>
      <c r="Z87" s="13"/>
    </row>
    <row r="88" spans="1:32" x14ac:dyDescent="0.2">
      <c r="O88" s="14" t="s">
        <v>198</v>
      </c>
    </row>
  </sheetData>
  <mergeCells count="2">
    <mergeCell ref="O1:S1"/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A89" sqref="A89"/>
    </sheetView>
  </sheetViews>
  <sheetFormatPr defaultRowHeight="14.25" x14ac:dyDescent="0.2"/>
  <cols>
    <col min="1" max="1" width="36" customWidth="1"/>
    <col min="2" max="2" width="14" customWidth="1"/>
  </cols>
  <sheetData>
    <row r="1" spans="1:4" x14ac:dyDescent="0.2">
      <c r="A1" s="20" t="s">
        <v>321</v>
      </c>
      <c r="B1" s="20"/>
      <c r="C1" s="20"/>
      <c r="D1" s="20"/>
    </row>
    <row r="2" spans="1:4" x14ac:dyDescent="0.2">
      <c r="A2" s="13" t="s">
        <v>89</v>
      </c>
      <c r="B2" t="s">
        <v>322</v>
      </c>
      <c r="C2" t="s">
        <v>323</v>
      </c>
      <c r="D2" s="13" t="s">
        <v>324</v>
      </c>
    </row>
    <row r="3" spans="1:4" x14ac:dyDescent="0.2">
      <c r="A3" s="13" t="s">
        <v>99</v>
      </c>
      <c r="B3" s="18" t="s">
        <v>202</v>
      </c>
      <c r="C3" s="18" t="s">
        <v>203</v>
      </c>
      <c r="D3" s="18">
        <v>0.677624</v>
      </c>
    </row>
    <row r="4" spans="1:4" x14ac:dyDescent="0.2">
      <c r="A4" s="13" t="s">
        <v>100</v>
      </c>
      <c r="B4" s="18" t="s">
        <v>204</v>
      </c>
      <c r="C4" s="18" t="s">
        <v>203</v>
      </c>
      <c r="D4" s="18">
        <v>0.93791599999999997</v>
      </c>
    </row>
    <row r="5" spans="1:4" x14ac:dyDescent="0.2">
      <c r="A5" s="13" t="s">
        <v>101</v>
      </c>
      <c r="B5" s="18" t="s">
        <v>205</v>
      </c>
      <c r="C5" s="18" t="s">
        <v>206</v>
      </c>
      <c r="D5" s="18">
        <v>0.927844</v>
      </c>
    </row>
    <row r="6" spans="1:4" x14ac:dyDescent="0.2">
      <c r="A6" s="13" t="s">
        <v>102</v>
      </c>
      <c r="B6" s="18" t="s">
        <v>207</v>
      </c>
      <c r="C6" s="18" t="s">
        <v>208</v>
      </c>
      <c r="D6" s="18">
        <v>0.78132399999999902</v>
      </c>
    </row>
    <row r="7" spans="1:4" x14ac:dyDescent="0.2">
      <c r="A7" s="13" t="s">
        <v>103</v>
      </c>
      <c r="B7" s="18" t="s">
        <v>209</v>
      </c>
      <c r="C7" s="18" t="s">
        <v>210</v>
      </c>
      <c r="D7" s="18">
        <v>0.85907999999999995</v>
      </c>
    </row>
    <row r="8" spans="1:4" x14ac:dyDescent="0.2">
      <c r="A8" s="13" t="s">
        <v>104</v>
      </c>
      <c r="B8" s="18" t="s">
        <v>211</v>
      </c>
      <c r="C8" s="18" t="s">
        <v>212</v>
      </c>
      <c r="D8" s="18">
        <v>0.70932399999999995</v>
      </c>
    </row>
    <row r="9" spans="1:4" x14ac:dyDescent="0.2">
      <c r="A9" s="13" t="s">
        <v>105</v>
      </c>
      <c r="B9" s="18" t="s">
        <v>213</v>
      </c>
      <c r="C9" s="18" t="s">
        <v>214</v>
      </c>
      <c r="D9" s="18">
        <v>0.98638800000000004</v>
      </c>
    </row>
    <row r="10" spans="1:4" x14ac:dyDescent="0.2">
      <c r="A10" s="13" t="s">
        <v>106</v>
      </c>
      <c r="B10" s="18" t="s">
        <v>215</v>
      </c>
      <c r="C10" s="18" t="s">
        <v>216</v>
      </c>
      <c r="D10" s="18">
        <v>0.97977599999999998</v>
      </c>
    </row>
    <row r="11" spans="1:4" x14ac:dyDescent="0.2">
      <c r="A11" s="13" t="s">
        <v>107</v>
      </c>
      <c r="B11" s="18" t="s">
        <v>217</v>
      </c>
      <c r="C11" s="18" t="s">
        <v>218</v>
      </c>
      <c r="D11" s="18">
        <v>0.40513199999999999</v>
      </c>
    </row>
    <row r="12" spans="1:4" x14ac:dyDescent="0.2">
      <c r="A12" s="13" t="s">
        <v>108</v>
      </c>
      <c r="B12" s="18" t="s">
        <v>219</v>
      </c>
      <c r="C12" s="18" t="s">
        <v>220</v>
      </c>
      <c r="D12" s="18">
        <v>0.87132999999999905</v>
      </c>
    </row>
    <row r="13" spans="1:4" x14ac:dyDescent="0.2">
      <c r="A13" s="13" t="s">
        <v>109</v>
      </c>
      <c r="B13" s="18" t="s">
        <v>221</v>
      </c>
      <c r="C13" s="18" t="s">
        <v>216</v>
      </c>
      <c r="D13" s="18">
        <v>0.72362199999999999</v>
      </c>
    </row>
    <row r="14" spans="1:4" x14ac:dyDescent="0.2">
      <c r="A14" s="13" t="s">
        <v>110</v>
      </c>
      <c r="B14" s="18" t="s">
        <v>222</v>
      </c>
      <c r="C14" s="18" t="s">
        <v>208</v>
      </c>
      <c r="D14" s="18">
        <v>0.99815750000000003</v>
      </c>
    </row>
    <row r="15" spans="1:4" x14ac:dyDescent="0.2">
      <c r="A15" s="13" t="s">
        <v>111</v>
      </c>
      <c r="B15" s="18" t="s">
        <v>223</v>
      </c>
      <c r="C15" s="18" t="s">
        <v>212</v>
      </c>
      <c r="D15" s="18">
        <v>0.99781500000000001</v>
      </c>
    </row>
    <row r="16" spans="1:4" x14ac:dyDescent="0.2">
      <c r="A16" s="13" t="s">
        <v>112</v>
      </c>
      <c r="B16" s="18" t="s">
        <v>224</v>
      </c>
      <c r="C16" s="18" t="s">
        <v>225</v>
      </c>
      <c r="D16" s="18">
        <v>0.99444533333333296</v>
      </c>
    </row>
    <row r="17" spans="1:4" x14ac:dyDescent="0.2">
      <c r="A17" s="13" t="s">
        <v>113</v>
      </c>
      <c r="B17" s="18" t="s">
        <v>226</v>
      </c>
      <c r="C17" s="18" t="s">
        <v>227</v>
      </c>
      <c r="D17" s="18">
        <v>0.99827333333333301</v>
      </c>
    </row>
    <row r="18" spans="1:4" x14ac:dyDescent="0.2">
      <c r="A18" s="13" t="s">
        <v>114</v>
      </c>
      <c r="B18" s="18" t="s">
        <v>228</v>
      </c>
      <c r="C18" s="18" t="s">
        <v>229</v>
      </c>
      <c r="D18" s="18">
        <v>0.99675733333333305</v>
      </c>
    </row>
    <row r="19" spans="1:4" x14ac:dyDescent="0.2">
      <c r="A19" s="13" t="s">
        <v>115</v>
      </c>
      <c r="B19" s="18" t="s">
        <v>230</v>
      </c>
      <c r="C19" s="18" t="s">
        <v>231</v>
      </c>
      <c r="D19" s="18">
        <v>0.99970933333333301</v>
      </c>
    </row>
    <row r="20" spans="1:4" x14ac:dyDescent="0.2">
      <c r="A20" s="13" t="s">
        <v>115</v>
      </c>
      <c r="B20" s="18" t="s">
        <v>230</v>
      </c>
      <c r="C20" s="18" t="s">
        <v>231</v>
      </c>
      <c r="D20" s="18">
        <v>0.99970933333333301</v>
      </c>
    </row>
    <row r="21" spans="1:4" x14ac:dyDescent="0.2">
      <c r="A21" s="13" t="s">
        <v>116</v>
      </c>
      <c r="B21" s="18" t="s">
        <v>232</v>
      </c>
      <c r="C21" s="18" t="s">
        <v>233</v>
      </c>
      <c r="D21" s="18">
        <v>0.999041333333333</v>
      </c>
    </row>
    <row r="22" spans="1:4" x14ac:dyDescent="0.2">
      <c r="A22" s="13" t="s">
        <v>117</v>
      </c>
      <c r="B22" s="18" t="s">
        <v>234</v>
      </c>
      <c r="C22" s="18" t="s">
        <v>235</v>
      </c>
      <c r="D22" s="18">
        <v>0.99597199999999997</v>
      </c>
    </row>
    <row r="23" spans="1:4" x14ac:dyDescent="0.2">
      <c r="A23" s="13" t="s">
        <v>118</v>
      </c>
      <c r="B23" s="18" t="s">
        <v>236</v>
      </c>
      <c r="C23" s="18" t="s">
        <v>237</v>
      </c>
      <c r="D23" s="18">
        <v>0.99593433333333303</v>
      </c>
    </row>
    <row r="24" spans="1:4" x14ac:dyDescent="0.2">
      <c r="A24" s="13" t="s">
        <v>119</v>
      </c>
      <c r="B24" s="18" t="s">
        <v>238</v>
      </c>
      <c r="C24" s="18" t="s">
        <v>227</v>
      </c>
      <c r="D24" s="18">
        <v>0.79016599999999904</v>
      </c>
    </row>
    <row r="25" spans="1:4" x14ac:dyDescent="0.2">
      <c r="A25" s="13" t="s">
        <v>120</v>
      </c>
      <c r="B25" s="18" t="s">
        <v>239</v>
      </c>
      <c r="C25" s="18" t="s">
        <v>216</v>
      </c>
      <c r="D25" s="18"/>
    </row>
    <row r="26" spans="1:4" x14ac:dyDescent="0.2">
      <c r="A26" s="13" t="s">
        <v>121</v>
      </c>
      <c r="B26" s="18" t="s">
        <v>240</v>
      </c>
      <c r="C26" s="18" t="s">
        <v>241</v>
      </c>
      <c r="D26" s="18"/>
    </row>
    <row r="27" spans="1:4" x14ac:dyDescent="0.2">
      <c r="A27" s="13" t="s">
        <v>122</v>
      </c>
      <c r="B27" s="18" t="s">
        <v>242</v>
      </c>
      <c r="C27" s="18" t="s">
        <v>227</v>
      </c>
      <c r="D27" s="18">
        <v>0.86530799999999997</v>
      </c>
    </row>
    <row r="28" spans="1:4" x14ac:dyDescent="0.2">
      <c r="A28" s="13" t="s">
        <v>123</v>
      </c>
      <c r="B28" s="18" t="s">
        <v>243</v>
      </c>
      <c r="C28" s="18" t="s">
        <v>244</v>
      </c>
      <c r="D28" s="18">
        <v>0.82438799999999901</v>
      </c>
    </row>
    <row r="29" spans="1:4" x14ac:dyDescent="0.2">
      <c r="A29" s="13" t="s">
        <v>124</v>
      </c>
      <c r="B29" s="18" t="s">
        <v>245</v>
      </c>
      <c r="C29" s="18" t="s">
        <v>214</v>
      </c>
      <c r="D29" s="18">
        <v>0.583596</v>
      </c>
    </row>
    <row r="30" spans="1:4" x14ac:dyDescent="0.2">
      <c r="A30" s="13" t="s">
        <v>125</v>
      </c>
      <c r="B30" s="18" t="s">
        <v>246</v>
      </c>
      <c r="C30" s="18" t="s">
        <v>247</v>
      </c>
      <c r="D30" s="18">
        <v>0.99966265195722104</v>
      </c>
    </row>
    <row r="31" spans="1:4" x14ac:dyDescent="0.2">
      <c r="A31" s="13" t="s">
        <v>126</v>
      </c>
      <c r="B31" s="18" t="s">
        <v>248</v>
      </c>
      <c r="C31" s="18" t="s">
        <v>249</v>
      </c>
      <c r="D31" s="18"/>
    </row>
    <row r="32" spans="1:4" x14ac:dyDescent="0.2">
      <c r="A32" s="13" t="s">
        <v>127</v>
      </c>
      <c r="B32" s="18" t="s">
        <v>250</v>
      </c>
      <c r="C32" s="18" t="s">
        <v>203</v>
      </c>
      <c r="D32" s="18"/>
    </row>
    <row r="33" spans="1:4" x14ac:dyDescent="0.2">
      <c r="A33" s="13" t="s">
        <v>128</v>
      </c>
      <c r="B33" s="18" t="s">
        <v>251</v>
      </c>
      <c r="C33" s="18" t="s">
        <v>252</v>
      </c>
      <c r="D33" s="18">
        <v>0.92330400000000001</v>
      </c>
    </row>
    <row r="34" spans="1:4" x14ac:dyDescent="0.2">
      <c r="A34" s="13" t="s">
        <v>129</v>
      </c>
      <c r="B34" s="18" t="s">
        <v>253</v>
      </c>
      <c r="C34" s="18" t="s">
        <v>254</v>
      </c>
      <c r="D34" s="18">
        <v>0.93685399999999996</v>
      </c>
    </row>
    <row r="35" spans="1:4" x14ac:dyDescent="0.2">
      <c r="A35" s="13" t="s">
        <v>130</v>
      </c>
      <c r="B35" s="18" t="s">
        <v>255</v>
      </c>
      <c r="C35" s="18" t="s">
        <v>212</v>
      </c>
      <c r="D35" s="18">
        <v>0.75378000000000001</v>
      </c>
    </row>
    <row r="36" spans="1:4" x14ac:dyDescent="0.2">
      <c r="A36" s="13" t="s">
        <v>131</v>
      </c>
      <c r="B36" s="18" t="s">
        <v>256</v>
      </c>
      <c r="C36" s="18" t="s">
        <v>257</v>
      </c>
      <c r="D36" s="18">
        <v>0.82955599999999996</v>
      </c>
    </row>
    <row r="37" spans="1:4" x14ac:dyDescent="0.2">
      <c r="A37" s="13" t="s">
        <v>132</v>
      </c>
      <c r="B37" s="18" t="s">
        <v>258</v>
      </c>
      <c r="C37" s="18" t="s">
        <v>259</v>
      </c>
      <c r="D37" s="18">
        <v>0.83371499999999998</v>
      </c>
    </row>
    <row r="38" spans="1:4" x14ac:dyDescent="0.2">
      <c r="A38" s="13" t="s">
        <v>133</v>
      </c>
      <c r="B38" s="18" t="s">
        <v>260</v>
      </c>
      <c r="C38" s="18" t="s">
        <v>231</v>
      </c>
      <c r="D38" s="18">
        <v>0.920807546957642</v>
      </c>
    </row>
    <row r="39" spans="1:4" x14ac:dyDescent="0.2">
      <c r="A39" s="13" t="s">
        <v>134</v>
      </c>
      <c r="B39" s="18" t="s">
        <v>261</v>
      </c>
      <c r="C39" s="18" t="s">
        <v>244</v>
      </c>
      <c r="D39" s="18">
        <v>0.91553866666666595</v>
      </c>
    </row>
    <row r="40" spans="1:4" x14ac:dyDescent="0.2">
      <c r="A40" s="13" t="s">
        <v>135</v>
      </c>
      <c r="B40" s="18" t="s">
        <v>262</v>
      </c>
      <c r="C40" s="18" t="s">
        <v>203</v>
      </c>
      <c r="D40" s="18">
        <v>0.99709599999999998</v>
      </c>
    </row>
    <row r="41" spans="1:4" x14ac:dyDescent="0.2">
      <c r="A41" s="13" t="s">
        <v>136</v>
      </c>
      <c r="B41" s="18" t="s">
        <v>263</v>
      </c>
      <c r="C41" s="18" t="s">
        <v>264</v>
      </c>
      <c r="D41" s="18"/>
    </row>
    <row r="42" spans="1:4" x14ac:dyDescent="0.2">
      <c r="A42" s="13" t="s">
        <v>137</v>
      </c>
      <c r="B42" s="18" t="s">
        <v>265</v>
      </c>
      <c r="C42" s="18" t="s">
        <v>257</v>
      </c>
      <c r="D42" s="18">
        <v>0.99278</v>
      </c>
    </row>
    <row r="43" spans="1:4" x14ac:dyDescent="0.2">
      <c r="A43" s="13" t="s">
        <v>138</v>
      </c>
      <c r="B43" s="18" t="s">
        <v>266</v>
      </c>
      <c r="C43" s="18" t="s">
        <v>252</v>
      </c>
      <c r="D43" s="18">
        <v>0.92137399999999903</v>
      </c>
    </row>
    <row r="44" spans="1:4" x14ac:dyDescent="0.2">
      <c r="A44" s="13" t="s">
        <v>139</v>
      </c>
      <c r="B44" s="18" t="s">
        <v>267</v>
      </c>
      <c r="C44" s="18" t="s">
        <v>233</v>
      </c>
      <c r="D44" s="18">
        <v>0.84941799999999901</v>
      </c>
    </row>
    <row r="45" spans="1:4" x14ac:dyDescent="0.2">
      <c r="A45" s="13" t="s">
        <v>140</v>
      </c>
      <c r="B45" s="18" t="s">
        <v>268</v>
      </c>
      <c r="C45" s="18" t="s">
        <v>269</v>
      </c>
      <c r="D45" s="18">
        <v>0.96184800000000004</v>
      </c>
    </row>
    <row r="46" spans="1:4" x14ac:dyDescent="0.2">
      <c r="A46" s="13" t="s">
        <v>141</v>
      </c>
      <c r="B46" s="18" t="s">
        <v>270</v>
      </c>
      <c r="C46" s="18" t="s">
        <v>233</v>
      </c>
      <c r="D46" s="18">
        <v>0.800126</v>
      </c>
    </row>
    <row r="47" spans="1:4" x14ac:dyDescent="0.2">
      <c r="A47" s="13" t="s">
        <v>142</v>
      </c>
      <c r="B47" s="18" t="s">
        <v>271</v>
      </c>
      <c r="C47" s="18" t="s">
        <v>210</v>
      </c>
      <c r="D47" s="18">
        <v>0.69800599999999902</v>
      </c>
    </row>
    <row r="48" spans="1:4" x14ac:dyDescent="0.2">
      <c r="A48" s="13" t="s">
        <v>143</v>
      </c>
      <c r="B48" s="18" t="s">
        <v>272</v>
      </c>
      <c r="C48" s="18" t="s">
        <v>252</v>
      </c>
      <c r="D48" s="18">
        <v>0.91168799999999905</v>
      </c>
    </row>
    <row r="49" spans="1:4" x14ac:dyDescent="0.2">
      <c r="A49" s="13" t="s">
        <v>144</v>
      </c>
      <c r="B49" s="18" t="s">
        <v>273</v>
      </c>
      <c r="C49" s="18" t="s">
        <v>274</v>
      </c>
      <c r="D49" s="18">
        <v>0.92636200000000002</v>
      </c>
    </row>
    <row r="50" spans="1:4" x14ac:dyDescent="0.2">
      <c r="A50" s="13" t="s">
        <v>145</v>
      </c>
      <c r="B50" s="18" t="s">
        <v>275</v>
      </c>
      <c r="C50" s="18" t="s">
        <v>276</v>
      </c>
      <c r="D50" s="18">
        <v>0.95674800000000004</v>
      </c>
    </row>
    <row r="51" spans="1:4" x14ac:dyDescent="0.2">
      <c r="A51" s="13" t="s">
        <v>146</v>
      </c>
      <c r="B51" s="18" t="s">
        <v>277</v>
      </c>
      <c r="C51" s="18" t="s">
        <v>252</v>
      </c>
      <c r="D51" s="18"/>
    </row>
    <row r="52" spans="1:4" x14ac:dyDescent="0.2">
      <c r="A52" s="13" t="s">
        <v>147</v>
      </c>
      <c r="B52" s="18" t="s">
        <v>278</v>
      </c>
      <c r="C52" s="18" t="s">
        <v>241</v>
      </c>
      <c r="D52" s="18"/>
    </row>
    <row r="53" spans="1:4" x14ac:dyDescent="0.2">
      <c r="A53" s="13" t="s">
        <v>148</v>
      </c>
      <c r="B53" s="18" t="s">
        <v>279</v>
      </c>
      <c r="C53" s="18" t="s">
        <v>220</v>
      </c>
      <c r="D53" s="18"/>
    </row>
    <row r="54" spans="1:4" x14ac:dyDescent="0.2">
      <c r="A54" s="13" t="s">
        <v>149</v>
      </c>
      <c r="B54" s="18" t="s">
        <v>280</v>
      </c>
      <c r="C54" s="18" t="s">
        <v>227</v>
      </c>
      <c r="D54" s="18"/>
    </row>
    <row r="55" spans="1:4" x14ac:dyDescent="0.2">
      <c r="A55" s="13" t="s">
        <v>150</v>
      </c>
      <c r="B55" s="18" t="s">
        <v>281</v>
      </c>
      <c r="C55" s="18" t="s">
        <v>208</v>
      </c>
      <c r="D55" s="18"/>
    </row>
    <row r="56" spans="1:4" x14ac:dyDescent="0.2">
      <c r="A56" s="13" t="s">
        <v>151</v>
      </c>
      <c r="B56" s="18" t="s">
        <v>282</v>
      </c>
      <c r="C56" s="18" t="s">
        <v>269</v>
      </c>
      <c r="D56" s="18"/>
    </row>
    <row r="57" spans="1:4" x14ac:dyDescent="0.2">
      <c r="A57" s="13" t="s">
        <v>152</v>
      </c>
      <c r="B57" s="18" t="s">
        <v>283</v>
      </c>
      <c r="C57" s="18" t="s">
        <v>284</v>
      </c>
      <c r="D57" s="18"/>
    </row>
    <row r="58" spans="1:4" x14ac:dyDescent="0.2">
      <c r="A58" s="13" t="s">
        <v>153</v>
      </c>
      <c r="B58" s="18" t="s">
        <v>285</v>
      </c>
      <c r="C58" s="18" t="s">
        <v>214</v>
      </c>
      <c r="D58" s="18"/>
    </row>
    <row r="59" spans="1:4" x14ac:dyDescent="0.2">
      <c r="A59" s="13" t="s">
        <v>154</v>
      </c>
      <c r="B59" s="18" t="s">
        <v>286</v>
      </c>
      <c r="C59" s="18" t="s">
        <v>287</v>
      </c>
      <c r="D59" s="18"/>
    </row>
    <row r="60" spans="1:4" x14ac:dyDescent="0.2">
      <c r="A60" s="13" t="s">
        <v>155</v>
      </c>
      <c r="B60" s="18" t="s">
        <v>288</v>
      </c>
      <c r="C60" s="18" t="s">
        <v>289</v>
      </c>
      <c r="D60" s="18"/>
    </row>
    <row r="61" spans="1:4" x14ac:dyDescent="0.2">
      <c r="A61" s="13" t="s">
        <v>156</v>
      </c>
      <c r="B61" s="18" t="s">
        <v>290</v>
      </c>
      <c r="C61" s="18" t="s">
        <v>291</v>
      </c>
      <c r="D61" s="18">
        <v>0.90258000000000005</v>
      </c>
    </row>
    <row r="62" spans="1:4" x14ac:dyDescent="0.2">
      <c r="A62" s="13" t="s">
        <v>157</v>
      </c>
      <c r="B62" s="18" t="s">
        <v>292</v>
      </c>
      <c r="C62" s="18" t="s">
        <v>254</v>
      </c>
      <c r="D62" s="18">
        <v>0.99854399999999999</v>
      </c>
    </row>
    <row r="63" spans="1:4" x14ac:dyDescent="0.2">
      <c r="A63" s="13" t="s">
        <v>158</v>
      </c>
      <c r="B63" s="18" t="s">
        <v>293</v>
      </c>
      <c r="C63" s="18" t="s">
        <v>294</v>
      </c>
      <c r="D63" s="18">
        <v>0.99806399999999995</v>
      </c>
    </row>
    <row r="64" spans="1:4" x14ac:dyDescent="0.2">
      <c r="A64" s="13" t="s">
        <v>159</v>
      </c>
      <c r="B64" s="18" t="s">
        <v>295</v>
      </c>
      <c r="C64" s="18" t="s">
        <v>220</v>
      </c>
      <c r="D64" s="18">
        <v>0.99820600000000004</v>
      </c>
    </row>
    <row r="65" spans="1:4" x14ac:dyDescent="0.2">
      <c r="A65" s="13" t="s">
        <v>160</v>
      </c>
      <c r="B65" s="18" t="s">
        <v>296</v>
      </c>
      <c r="C65" s="18" t="s">
        <v>297</v>
      </c>
      <c r="D65" s="18">
        <v>0.69375399999999998</v>
      </c>
    </row>
    <row r="66" spans="1:4" x14ac:dyDescent="0.2">
      <c r="A66" s="13" t="s">
        <v>161</v>
      </c>
      <c r="B66" s="18" t="s">
        <v>298</v>
      </c>
      <c r="C66" s="18" t="s">
        <v>233</v>
      </c>
      <c r="D66" s="18"/>
    </row>
    <row r="67" spans="1:4" x14ac:dyDescent="0.2">
      <c r="A67" s="13" t="s">
        <v>162</v>
      </c>
      <c r="B67" s="18" t="s">
        <v>299</v>
      </c>
      <c r="C67" s="18" t="s">
        <v>231</v>
      </c>
      <c r="D67" s="18">
        <v>0.63148599999999999</v>
      </c>
    </row>
    <row r="68" spans="1:4" x14ac:dyDescent="0.2">
      <c r="A68" s="13" t="s">
        <v>163</v>
      </c>
      <c r="B68" s="18" t="s">
        <v>300</v>
      </c>
      <c r="C68" s="18" t="s">
        <v>301</v>
      </c>
      <c r="D68" s="18"/>
    </row>
    <row r="69" spans="1:4" x14ac:dyDescent="0.2">
      <c r="A69" s="13" t="s">
        <v>164</v>
      </c>
      <c r="B69" s="18" t="s">
        <v>302</v>
      </c>
      <c r="C69" s="18" t="s">
        <v>233</v>
      </c>
      <c r="D69" s="18"/>
    </row>
    <row r="70" spans="1:4" x14ac:dyDescent="0.2">
      <c r="A70" s="13" t="s">
        <v>165</v>
      </c>
      <c r="B70" s="18" t="s">
        <v>303</v>
      </c>
      <c r="C70" s="18" t="s">
        <v>216</v>
      </c>
      <c r="D70" s="18">
        <v>0.80921500000000002</v>
      </c>
    </row>
    <row r="71" spans="1:4" x14ac:dyDescent="0.2">
      <c r="A71" s="13" t="s">
        <v>166</v>
      </c>
      <c r="B71" s="18" t="s">
        <v>304</v>
      </c>
      <c r="C71" s="18" t="s">
        <v>249</v>
      </c>
      <c r="D71" s="18">
        <v>0.96914400000000001</v>
      </c>
    </row>
    <row r="72" spans="1:4" x14ac:dyDescent="0.2">
      <c r="A72" s="13" t="s">
        <v>167</v>
      </c>
      <c r="B72" s="18" t="s">
        <v>305</v>
      </c>
      <c r="C72" s="18" t="s">
        <v>306</v>
      </c>
      <c r="D72" s="18">
        <v>0.85884199999999999</v>
      </c>
    </row>
    <row r="73" spans="1:4" x14ac:dyDescent="0.2">
      <c r="A73" s="13" t="s">
        <v>168</v>
      </c>
      <c r="B73" s="18" t="s">
        <v>307</v>
      </c>
      <c r="C73" s="18" t="s">
        <v>216</v>
      </c>
      <c r="D73" s="18">
        <v>0.876776</v>
      </c>
    </row>
    <row r="74" spans="1:4" x14ac:dyDescent="0.2">
      <c r="A74" s="13" t="s">
        <v>169</v>
      </c>
      <c r="B74" s="18" t="s">
        <v>308</v>
      </c>
      <c r="C74" s="18" t="s">
        <v>294</v>
      </c>
      <c r="D74" s="18">
        <v>0.82841799999999999</v>
      </c>
    </row>
    <row r="75" spans="1:4" x14ac:dyDescent="0.2">
      <c r="A75" s="13" t="s">
        <v>170</v>
      </c>
      <c r="B75" s="18" t="s">
        <v>309</v>
      </c>
      <c r="C75" s="18" t="s">
        <v>203</v>
      </c>
      <c r="D75" s="18">
        <v>0.66247799999999901</v>
      </c>
    </row>
    <row r="76" spans="1:4" x14ac:dyDescent="0.2">
      <c r="A76" s="13" t="s">
        <v>171</v>
      </c>
      <c r="B76" s="18" t="s">
        <v>310</v>
      </c>
      <c r="C76" s="18" t="s">
        <v>208</v>
      </c>
      <c r="D76" s="18">
        <v>0.76836199999999999</v>
      </c>
    </row>
    <row r="77" spans="1:4" x14ac:dyDescent="0.2">
      <c r="A77" s="13" t="s">
        <v>172</v>
      </c>
      <c r="B77" s="18" t="s">
        <v>311</v>
      </c>
      <c r="C77" s="18" t="s">
        <v>264</v>
      </c>
      <c r="D77" s="18">
        <v>0.90029800000000004</v>
      </c>
    </row>
    <row r="78" spans="1:4" x14ac:dyDescent="0.2">
      <c r="A78" s="13" t="s">
        <v>173</v>
      </c>
      <c r="B78" s="18" t="s">
        <v>312</v>
      </c>
      <c r="C78" s="18" t="s">
        <v>257</v>
      </c>
      <c r="D78" s="18">
        <v>0.69014600000000004</v>
      </c>
    </row>
    <row r="79" spans="1:4" x14ac:dyDescent="0.2">
      <c r="A79" s="13" t="s">
        <v>174</v>
      </c>
      <c r="B79" s="18" t="s">
        <v>313</v>
      </c>
      <c r="C79" s="18" t="s">
        <v>212</v>
      </c>
      <c r="D79" s="18">
        <v>0.62240600000000001</v>
      </c>
    </row>
    <row r="80" spans="1:4" x14ac:dyDescent="0.2">
      <c r="A80" s="13" t="s">
        <v>175</v>
      </c>
      <c r="B80" s="18" t="s">
        <v>314</v>
      </c>
      <c r="C80" s="18" t="s">
        <v>252</v>
      </c>
      <c r="D80" s="18">
        <v>0.90861999999999998</v>
      </c>
    </row>
    <row r="81" spans="1:4" x14ac:dyDescent="0.2">
      <c r="A81" s="13" t="s">
        <v>176</v>
      </c>
      <c r="B81" s="18" t="s">
        <v>315</v>
      </c>
      <c r="C81" s="18" t="s">
        <v>227</v>
      </c>
      <c r="D81" s="18">
        <v>0.96609199999999995</v>
      </c>
    </row>
    <row r="82" spans="1:4" x14ac:dyDescent="0.2">
      <c r="A82" s="13" t="s">
        <v>177</v>
      </c>
      <c r="B82" s="18" t="s">
        <v>316</v>
      </c>
      <c r="C82" s="18" t="s">
        <v>317</v>
      </c>
      <c r="D82" s="18"/>
    </row>
    <row r="83" spans="1:4" x14ac:dyDescent="0.2">
      <c r="A83" s="13" t="s">
        <v>178</v>
      </c>
      <c r="B83" s="18" t="s">
        <v>318</v>
      </c>
      <c r="C83" s="18" t="s">
        <v>227</v>
      </c>
      <c r="D83" s="18">
        <v>0.99376799999999998</v>
      </c>
    </row>
    <row r="84" spans="1:4" x14ac:dyDescent="0.2">
      <c r="A84" s="13" t="s">
        <v>179</v>
      </c>
      <c r="B84" s="18" t="s">
        <v>319</v>
      </c>
      <c r="C84" s="18" t="s">
        <v>220</v>
      </c>
      <c r="D84" s="18">
        <v>0.97110799999999997</v>
      </c>
    </row>
    <row r="85" spans="1:4" x14ac:dyDescent="0.2">
      <c r="A85" s="13" t="s">
        <v>180</v>
      </c>
      <c r="B85" s="18" t="s">
        <v>320</v>
      </c>
      <c r="C85" s="18" t="s">
        <v>216</v>
      </c>
      <c r="D85" s="18">
        <v>0.96384400000000003</v>
      </c>
    </row>
    <row r="87" spans="1:4" x14ac:dyDescent="0.2">
      <c r="A87" s="14" t="s">
        <v>325</v>
      </c>
    </row>
    <row r="88" spans="1:4" x14ac:dyDescent="0.2">
      <c r="A88" s="14" t="s">
        <v>326</v>
      </c>
    </row>
    <row r="89" spans="1:4" x14ac:dyDescent="0.2">
      <c r="A89" s="14" t="s">
        <v>327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A. scores on PBM_66</vt:lpstr>
      <vt:lpstr>B. scores on ChIP-seq_83</vt:lpstr>
      <vt:lpstr>C. DeepSEA 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2019-12-19T03:40:26Z</dcterms:modified>
</cp:coreProperties>
</file>