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75" yWindow="405" windowWidth="18975" windowHeight="11190"/>
  </bookViews>
  <sheets>
    <sheet name="Schedule" sheetId="6" r:id="rId1"/>
    <sheet name="Shifts" sheetId="4" r:id="rId2"/>
    <sheet name="Employees" sheetId="5" r:id="rId3"/>
  </sheets>
  <definedNames>
    <definedName name="EmployeeNames">Employees!$A$3:$A$22</definedName>
    <definedName name="Employees">Employees!$A$3:$B$22</definedName>
    <definedName name="_xlnm.Print_Area" localSheetId="0">Schedule!$A$1:$J$30</definedName>
    <definedName name="ShiftNames">Shifts!$A$3:$A$11</definedName>
    <definedName name="Shifts">Shifts!$A$3:$D$11</definedName>
  </definedNames>
  <calcPr calcId="144525"/>
</workbook>
</file>

<file path=xl/calcChain.xml><?xml version="1.0" encoding="utf-8"?>
<calcChain xmlns="http://schemas.openxmlformats.org/spreadsheetml/2006/main">
  <c r="R26" i="6" l="1"/>
  <c r="Z26" i="6" s="1"/>
  <c r="Q26" i="6"/>
  <c r="Y26" i="6" s="1"/>
  <c r="P26" i="6"/>
  <c r="X26" i="6" s="1"/>
  <c r="O26" i="6"/>
  <c r="W26" i="6" s="1"/>
  <c r="N26" i="6"/>
  <c r="V26" i="6" s="1"/>
  <c r="M26" i="6"/>
  <c r="U26" i="6" s="1"/>
  <c r="L26" i="6"/>
  <c r="T26" i="6" s="1"/>
  <c r="R25" i="6"/>
  <c r="Z25" i="6" s="1"/>
  <c r="Q25" i="6"/>
  <c r="Y25" i="6" s="1"/>
  <c r="P25" i="6"/>
  <c r="X25" i="6" s="1"/>
  <c r="O25" i="6"/>
  <c r="W25" i="6" s="1"/>
  <c r="N25" i="6"/>
  <c r="V25" i="6" s="1"/>
  <c r="M25" i="6"/>
  <c r="U25" i="6" s="1"/>
  <c r="L25" i="6"/>
  <c r="T25" i="6" s="1"/>
  <c r="R24" i="6"/>
  <c r="Z24" i="6" s="1"/>
  <c r="Q24" i="6"/>
  <c r="Y24" i="6" s="1"/>
  <c r="P24" i="6"/>
  <c r="X24" i="6" s="1"/>
  <c r="O24" i="6"/>
  <c r="W24" i="6" s="1"/>
  <c r="N24" i="6"/>
  <c r="V24" i="6" s="1"/>
  <c r="M24" i="6"/>
  <c r="U24" i="6" s="1"/>
  <c r="L24" i="6"/>
  <c r="T24" i="6" s="1"/>
  <c r="R23" i="6"/>
  <c r="Z23" i="6" s="1"/>
  <c r="Q23" i="6"/>
  <c r="Y23" i="6" s="1"/>
  <c r="P23" i="6"/>
  <c r="X23" i="6" s="1"/>
  <c r="O23" i="6"/>
  <c r="W23" i="6" s="1"/>
  <c r="N23" i="6"/>
  <c r="V23" i="6" s="1"/>
  <c r="M23" i="6"/>
  <c r="U23" i="6" s="1"/>
  <c r="L23" i="6"/>
  <c r="T23" i="6" s="1"/>
  <c r="R22" i="6"/>
  <c r="Z22" i="6" s="1"/>
  <c r="Q22" i="6"/>
  <c r="Y22" i="6" s="1"/>
  <c r="P22" i="6"/>
  <c r="X22" i="6" s="1"/>
  <c r="O22" i="6"/>
  <c r="W22" i="6" s="1"/>
  <c r="N22" i="6"/>
  <c r="V22" i="6" s="1"/>
  <c r="M22" i="6"/>
  <c r="U22" i="6" s="1"/>
  <c r="L22" i="6"/>
  <c r="T22" i="6" s="1"/>
  <c r="R21" i="6"/>
  <c r="Z21" i="6" s="1"/>
  <c r="Q21" i="6"/>
  <c r="Y21" i="6" s="1"/>
  <c r="P21" i="6"/>
  <c r="X21" i="6" s="1"/>
  <c r="O21" i="6"/>
  <c r="W21" i="6" s="1"/>
  <c r="N21" i="6"/>
  <c r="V21" i="6" s="1"/>
  <c r="M21" i="6"/>
  <c r="U21" i="6" s="1"/>
  <c r="L21" i="6"/>
  <c r="T21" i="6" s="1"/>
  <c r="R20" i="6"/>
  <c r="Z20" i="6" s="1"/>
  <c r="Q20" i="6"/>
  <c r="Y20" i="6" s="1"/>
  <c r="P20" i="6"/>
  <c r="X20" i="6" s="1"/>
  <c r="O20" i="6"/>
  <c r="W20" i="6" s="1"/>
  <c r="N20" i="6"/>
  <c r="V20" i="6" s="1"/>
  <c r="M20" i="6"/>
  <c r="U20" i="6" s="1"/>
  <c r="L20" i="6"/>
  <c r="T20" i="6" s="1"/>
  <c r="R19" i="6"/>
  <c r="Z19" i="6" s="1"/>
  <c r="Q19" i="6"/>
  <c r="Y19" i="6" s="1"/>
  <c r="P19" i="6"/>
  <c r="X19" i="6" s="1"/>
  <c r="O19" i="6"/>
  <c r="W19" i="6" s="1"/>
  <c r="N19" i="6"/>
  <c r="V19" i="6" s="1"/>
  <c r="M19" i="6"/>
  <c r="U19" i="6" s="1"/>
  <c r="L19" i="6"/>
  <c r="T19" i="6" s="1"/>
  <c r="R18" i="6"/>
  <c r="Z18" i="6" s="1"/>
  <c r="Q18" i="6"/>
  <c r="Y18" i="6" s="1"/>
  <c r="P18" i="6"/>
  <c r="X18" i="6" s="1"/>
  <c r="O18" i="6"/>
  <c r="W18" i="6" s="1"/>
  <c r="N18" i="6"/>
  <c r="V18" i="6" s="1"/>
  <c r="M18" i="6"/>
  <c r="U18" i="6" s="1"/>
  <c r="L18" i="6"/>
  <c r="T18" i="6" s="1"/>
  <c r="R17" i="6"/>
  <c r="Z17" i="6" s="1"/>
  <c r="Q17" i="6"/>
  <c r="Y17" i="6" s="1"/>
  <c r="P17" i="6"/>
  <c r="X17" i="6" s="1"/>
  <c r="O17" i="6"/>
  <c r="W17" i="6" s="1"/>
  <c r="N17" i="6"/>
  <c r="V17" i="6" s="1"/>
  <c r="M17" i="6"/>
  <c r="U17" i="6" s="1"/>
  <c r="L17" i="6"/>
  <c r="T17" i="6" s="1"/>
  <c r="R16" i="6"/>
  <c r="Z16" i="6" s="1"/>
  <c r="Q16" i="6"/>
  <c r="Y16" i="6" s="1"/>
  <c r="P16" i="6"/>
  <c r="X16" i="6" s="1"/>
  <c r="O16" i="6"/>
  <c r="W16" i="6" s="1"/>
  <c r="N16" i="6"/>
  <c r="V16" i="6" s="1"/>
  <c r="M16" i="6"/>
  <c r="U16" i="6" s="1"/>
  <c r="L16" i="6"/>
  <c r="T16" i="6" s="1"/>
  <c r="R15" i="6"/>
  <c r="Z15" i="6" s="1"/>
  <c r="Q15" i="6"/>
  <c r="Y15" i="6" s="1"/>
  <c r="P15" i="6"/>
  <c r="X15" i="6" s="1"/>
  <c r="O15" i="6"/>
  <c r="W15" i="6" s="1"/>
  <c r="N15" i="6"/>
  <c r="V15" i="6" s="1"/>
  <c r="M15" i="6"/>
  <c r="U15" i="6" s="1"/>
  <c r="L15" i="6"/>
  <c r="T15" i="6" s="1"/>
  <c r="R14" i="6"/>
  <c r="Z14" i="6" s="1"/>
  <c r="Q14" i="6"/>
  <c r="Y14" i="6" s="1"/>
  <c r="P14" i="6"/>
  <c r="X14" i="6" s="1"/>
  <c r="O14" i="6"/>
  <c r="W14" i="6" s="1"/>
  <c r="N14" i="6"/>
  <c r="V14" i="6" s="1"/>
  <c r="M14" i="6"/>
  <c r="U14" i="6" s="1"/>
  <c r="L14" i="6"/>
  <c r="T14" i="6" s="1"/>
  <c r="R13" i="6"/>
  <c r="Z13" i="6" s="1"/>
  <c r="Q13" i="6"/>
  <c r="Y13" i="6" s="1"/>
  <c r="P13" i="6"/>
  <c r="X13" i="6" s="1"/>
  <c r="O13" i="6"/>
  <c r="W13" i="6" s="1"/>
  <c r="N13" i="6"/>
  <c r="V13" i="6" s="1"/>
  <c r="M13" i="6"/>
  <c r="U13" i="6" s="1"/>
  <c r="L13" i="6"/>
  <c r="T13" i="6" s="1"/>
  <c r="R12" i="6"/>
  <c r="Z12" i="6" s="1"/>
  <c r="Q12" i="6"/>
  <c r="Y12" i="6" s="1"/>
  <c r="P12" i="6"/>
  <c r="X12" i="6" s="1"/>
  <c r="O12" i="6"/>
  <c r="W12" i="6" s="1"/>
  <c r="N12" i="6"/>
  <c r="V12" i="6" s="1"/>
  <c r="M12" i="6"/>
  <c r="U12" i="6" s="1"/>
  <c r="L12" i="6"/>
  <c r="T12" i="6" s="1"/>
  <c r="R11" i="6"/>
  <c r="Z11" i="6" s="1"/>
  <c r="Q11" i="6"/>
  <c r="Y11" i="6" s="1"/>
  <c r="P11" i="6"/>
  <c r="X11" i="6" s="1"/>
  <c r="O11" i="6"/>
  <c r="W11" i="6" s="1"/>
  <c r="N11" i="6"/>
  <c r="V11" i="6" s="1"/>
  <c r="M11" i="6"/>
  <c r="U11" i="6" s="1"/>
  <c r="L11" i="6"/>
  <c r="T11" i="6" s="1"/>
  <c r="R10" i="6"/>
  <c r="Z10" i="6" s="1"/>
  <c r="Q10" i="6"/>
  <c r="Y10" i="6" s="1"/>
  <c r="P10" i="6"/>
  <c r="X10" i="6" s="1"/>
  <c r="O10" i="6"/>
  <c r="W10" i="6" s="1"/>
  <c r="N10" i="6"/>
  <c r="V10" i="6" s="1"/>
  <c r="M10" i="6"/>
  <c r="U10" i="6" s="1"/>
  <c r="L10" i="6"/>
  <c r="T10" i="6" s="1"/>
  <c r="R9" i="6"/>
  <c r="Z9" i="6" s="1"/>
  <c r="Q9" i="6"/>
  <c r="Y9" i="6" s="1"/>
  <c r="P9" i="6"/>
  <c r="X9" i="6" s="1"/>
  <c r="O9" i="6"/>
  <c r="W9" i="6" s="1"/>
  <c r="N9" i="6"/>
  <c r="V9" i="6" s="1"/>
  <c r="M9" i="6"/>
  <c r="U9" i="6" s="1"/>
  <c r="L9" i="6"/>
  <c r="T9" i="6" s="1"/>
  <c r="R8" i="6"/>
  <c r="Z8" i="6" s="1"/>
  <c r="Q8" i="6"/>
  <c r="Y8" i="6" s="1"/>
  <c r="P8" i="6"/>
  <c r="X8" i="6" s="1"/>
  <c r="O8" i="6"/>
  <c r="W8" i="6" s="1"/>
  <c r="N8" i="6"/>
  <c r="V8" i="6" s="1"/>
  <c r="M8" i="6"/>
  <c r="U8" i="6" s="1"/>
  <c r="L8" i="6"/>
  <c r="T8" i="6" s="1"/>
  <c r="R7" i="6"/>
  <c r="Q7" i="6"/>
  <c r="P7" i="6"/>
  <c r="O7" i="6"/>
  <c r="N7" i="6"/>
  <c r="M7" i="6"/>
  <c r="L7" i="6"/>
  <c r="B6" i="6"/>
  <c r="L6" i="6" s="1"/>
  <c r="T6" i="6" s="1"/>
  <c r="B5" i="6"/>
  <c r="C5" i="6" s="1"/>
  <c r="D5" i="6" s="1"/>
  <c r="E5" i="6" s="1"/>
  <c r="F5" i="6" s="1"/>
  <c r="G5" i="6" s="1"/>
  <c r="H5" i="6" s="1"/>
  <c r="D27" i="6" l="1"/>
  <c r="C27" i="6"/>
  <c r="I22" i="6"/>
  <c r="J26" i="6"/>
  <c r="B27" i="6"/>
  <c r="J13" i="6"/>
  <c r="F27" i="6"/>
  <c r="E27" i="6"/>
  <c r="J19" i="6"/>
  <c r="J21" i="6"/>
  <c r="H27" i="6"/>
  <c r="J23" i="6"/>
  <c r="J25" i="6"/>
  <c r="G27" i="6"/>
  <c r="J20" i="6"/>
  <c r="J22" i="6"/>
  <c r="J24" i="6"/>
  <c r="I26" i="6"/>
  <c r="I7" i="6"/>
  <c r="I8" i="6"/>
  <c r="I9" i="6"/>
  <c r="I10" i="6"/>
  <c r="I11" i="6"/>
  <c r="I12" i="6"/>
  <c r="I13" i="6"/>
  <c r="I14" i="6"/>
  <c r="I15" i="6"/>
  <c r="I16" i="6"/>
  <c r="I17" i="6"/>
  <c r="I18" i="6"/>
  <c r="J8" i="6"/>
  <c r="J9" i="6"/>
  <c r="J10" i="6"/>
  <c r="J11" i="6"/>
  <c r="J12" i="6"/>
  <c r="J14" i="6"/>
  <c r="J15" i="6"/>
  <c r="J16" i="6"/>
  <c r="J17" i="6"/>
  <c r="J18" i="6"/>
  <c r="I19" i="6"/>
  <c r="I20" i="6"/>
  <c r="I21" i="6"/>
  <c r="I23" i="6"/>
  <c r="I24" i="6"/>
  <c r="I25" i="6"/>
  <c r="C6" i="6"/>
  <c r="T7" i="6"/>
  <c r="U7" i="6"/>
  <c r="C28" i="6" s="1"/>
  <c r="V7" i="6"/>
  <c r="D28" i="6" s="1"/>
  <c r="W7" i="6"/>
  <c r="E28" i="6" s="1"/>
  <c r="X7" i="6"/>
  <c r="F28" i="6" s="1"/>
  <c r="Y7" i="6"/>
  <c r="G28" i="6" s="1"/>
  <c r="Z7" i="6"/>
  <c r="H28" i="6" s="1"/>
  <c r="I27" i="6" l="1"/>
  <c r="B28" i="6"/>
  <c r="J28" i="6" s="1"/>
  <c r="J7" i="6"/>
  <c r="M6" i="6"/>
  <c r="U6" i="6" s="1"/>
  <c r="D6" i="6"/>
  <c r="N6" i="6" l="1"/>
  <c r="V6" i="6" s="1"/>
  <c r="E6" i="6"/>
  <c r="O6" i="6" l="1"/>
  <c r="W6" i="6" s="1"/>
  <c r="F6" i="6"/>
  <c r="P6" i="6" l="1"/>
  <c r="X6" i="6" s="1"/>
  <c r="G6" i="6"/>
  <c r="Q6" i="6" l="1"/>
  <c r="Y6" i="6" s="1"/>
  <c r="H6" i="6"/>
  <c r="R6" i="6" s="1"/>
  <c r="Z6" i="6" s="1"/>
</calcChain>
</file>

<file path=xl/sharedStrings.xml><?xml version="1.0" encoding="utf-8"?>
<sst xmlns="http://schemas.openxmlformats.org/spreadsheetml/2006/main" count="113" uniqueCount="63">
  <si>
    <t>Shift</t>
  </si>
  <si>
    <t>7:00AM</t>
  </si>
  <si>
    <t>3:00PM</t>
  </si>
  <si>
    <t>11:00PM</t>
  </si>
  <si>
    <t>11:00AM</t>
  </si>
  <si>
    <t>7:00PM</t>
  </si>
  <si>
    <t>3:00AM</t>
  </si>
  <si>
    <t>Starts</t>
  </si>
  <si>
    <t>Ends</t>
  </si>
  <si>
    <t>Employee</t>
  </si>
  <si>
    <t>Hourly Rate</t>
  </si>
  <si>
    <t>Employee 5</t>
  </si>
  <si>
    <t>Employee 6</t>
  </si>
  <si>
    <t>Employee 7</t>
  </si>
  <si>
    <t>Employee 8</t>
  </si>
  <si>
    <t>Employee 9</t>
  </si>
  <si>
    <t>Employee 10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</si>
  <si>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</si>
  <si>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</si>
  <si>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</si>
  <si>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</si>
  <si>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</si>
  <si>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</si>
  <si>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</si>
  <si>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</si>
  <si>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</si>
  <si>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</si>
  <si>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Labor Cost</t>
  </si>
  <si>
    <t>Shift Hours</t>
  </si>
  <si>
    <t>Total</t>
  </si>
  <si>
    <t>Hours</t>
  </si>
  <si>
    <t>Daily Labor Cost</t>
  </si>
  <si>
    <t xml:space="preserve">Notes: </t>
  </si>
  <si>
    <t xml:space="preserve">   1) Change employee names and hourly rates as needed to reflect your actual data.</t>
  </si>
  <si>
    <t>Notes:</t>
  </si>
  <si>
    <t>Period Start Date :</t>
  </si>
  <si>
    <t>Total Paid Hours</t>
  </si>
  <si>
    <t>Paid</t>
  </si>
  <si>
    <t>Paid Hrs</t>
  </si>
  <si>
    <t xml:space="preserve">Swing Shift </t>
  </si>
  <si>
    <t xml:space="preserve">Night Shift </t>
  </si>
  <si>
    <t xml:space="preserve">Shift A </t>
  </si>
  <si>
    <t xml:space="preserve">Shift B </t>
  </si>
  <si>
    <t xml:space="preserve">Shift C </t>
  </si>
  <si>
    <t>Vacation</t>
  </si>
  <si>
    <t>Shift  D</t>
  </si>
  <si>
    <t>Day Shift</t>
  </si>
  <si>
    <t>Shift E</t>
  </si>
  <si>
    <t xml:space="preserve">   2) If you change the shift description or colors, you must manually update the affected shift assignments in the Schedule worksheet</t>
  </si>
  <si>
    <t xml:space="preserve">   1) Change shift start times, end times, and payable work hours as needed to match your operations. </t>
  </si>
  <si>
    <t xml:space="preserve">Copyright © 2008-2009 Business Management Systems, Inc. All Rights Reserved. </t>
  </si>
  <si>
    <t>Click here for more information on Snap Schedule Employee Scheduling Software</t>
  </si>
  <si>
    <t>2) Using this workbook, you can create a weekly work schedule for up to 20 employees and 9 shifts.  Employee names and labor rates are defined in the Employees worksheet. Shifts and shift durations are defined in the Shifts worksheet.  To assign a shift to an employee, click on the corresponding schedule cell and pick a shift from the drop-down list.  Work hours and labor costs are automatically computed based on shift assignments and labor rates.  If your scheduling needs are more than just creating a weekly work schedule, you should use a scheduling program like Snap Schedule (http://www.BMScentral.com).</t>
  </si>
  <si>
    <t>1) This template worksheet is protected to prevent accidental deletion of the underlying formulas. The password used is "password"</t>
  </si>
  <si>
    <r>
      <rPr>
        <b/>
        <sz val="18"/>
        <color theme="0" tint="-0.34998626667073579"/>
        <rFont val="Calibri"/>
        <family val="2"/>
        <scheme val="minor"/>
      </rPr>
      <t>Weekly Employee Shift Schedule</t>
    </r>
    <r>
      <rPr>
        <b/>
        <sz val="11"/>
        <color theme="0" tint="-0.34998626667073579"/>
        <rFont val="Calibri"/>
        <family val="2"/>
        <scheme val="minor"/>
      </rPr>
      <t xml:space="preserve">
</t>
    </r>
    <r>
      <rPr>
        <b/>
        <sz val="16"/>
        <color theme="0" tint="-0.34998626667073579"/>
        <rFont val="Calibri"/>
        <family val="2"/>
        <scheme val="minor"/>
      </rPr>
      <t>[KOPTEL HOTEL]</t>
    </r>
    <r>
      <rPr>
        <sz val="11"/>
        <color theme="3" tint="0.59999389629810485"/>
        <rFont val="Calibri"/>
        <family val="2"/>
        <scheme val="minor"/>
      </rPr>
      <t xml:space="preserve">
</t>
    </r>
  </si>
  <si>
    <t>Dzul</t>
  </si>
  <si>
    <t>Jeffrey</t>
  </si>
  <si>
    <t>Cindy</t>
  </si>
  <si>
    <t>Rosli</t>
  </si>
  <si>
    <t>4:00PM</t>
  </si>
  <si>
    <t>12:00PM</t>
  </si>
  <si>
    <t>9:00AM</t>
  </si>
  <si>
    <t>5:00PM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</si>
</sst>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409]h:mm\ AM/PM;@"/>
    <numFmt numFmtId="165" formatCode="[$-F800]dddd\,\ mmmm\ dd\,\ yyyy"/>
    <numFmt numFmtId="166" formatCode="ddd"/>
    <numFmt numFmtId="167" formatCode="[$-409]d\-mmm\-yy;@"/>
    <numFmt numFmtId="168" formatCode="&quot;$&quot;#,##0.00"/>
    <numFmt numFmtId="169" formatCode="#,##0.0"/>
    <numFmt numFmtId="170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3" tint="0.59999389629810485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6"/>
      <color theme="0" tint="-0.34998626667073579"/>
      <name val="Calibri"/>
      <family val="2"/>
      <scheme val="minor"/>
    </font>
    <font>
      <b/>
      <sz val="18"/>
      <color theme="0" tint="-0.34998626667073579"/>
      <name val="Calibri"/>
      <family val="2"/>
      <scheme val="minor"/>
    </font>
    <font>
      <u/>
      <sz val="11"/>
      <color theme="10"/>
      <name val="Calibri"/>
      <family val="2"/>
    </font>
  </fonts>
  <fills count="15">
    <fill>
      <patternFill patternType="none"/>
    </fill>
    <fill>
      <patternFill patternType="gray125"/>
    </fill>
    <fill>
      <gradientFill degree="270">
        <stop position="0">
          <color theme="2" tint="-0.49803155613879818"/>
        </stop>
        <stop position="1">
          <color theme="0"/>
        </stop>
      </gradientFill>
    </fill>
    <fill>
      <gradientFill degree="270">
        <stop position="0">
          <color theme="3" tint="0.40000610370189521"/>
        </stop>
        <stop position="1">
          <color theme="0"/>
        </stop>
      </gradientFill>
    </fill>
    <fill>
      <gradientFill degree="270">
        <stop position="0">
          <color theme="5" tint="0.40000610370189521"/>
        </stop>
        <stop position="1">
          <color theme="0"/>
        </stop>
      </gradientFill>
    </fill>
    <fill>
      <gradientFill degree="270">
        <stop position="0">
          <color theme="6" tint="0.40000610370189521"/>
        </stop>
        <stop position="1">
          <color theme="0"/>
        </stop>
      </gradientFill>
    </fill>
    <fill>
      <gradientFill degree="270">
        <stop position="0">
          <color theme="7" tint="0.40000610370189521"/>
        </stop>
        <stop position="1">
          <color theme="0"/>
        </stop>
      </gradientFill>
    </fill>
    <fill>
      <gradientFill degree="270">
        <stop position="0">
          <color theme="8" tint="0.40000610370189521"/>
        </stop>
        <stop position="1">
          <color theme="0"/>
        </stop>
      </gradientFill>
    </fill>
    <fill>
      <gradientFill degree="270">
        <stop position="0">
          <color theme="9" tint="0.40000610370189521"/>
        </stop>
        <stop position="1">
          <color theme="0"/>
        </stop>
      </gradientFill>
    </fill>
    <fill>
      <gradientFill degree="270">
        <stop position="0">
          <color rgb="FFFFC000"/>
        </stop>
        <stop position="1">
          <color theme="0"/>
        </stop>
      </gradientFill>
    </fill>
    <fill>
      <gradientFill degree="270">
        <stop position="0">
          <color rgb="FF92D050"/>
        </stop>
        <stop position="1">
          <color theme="0"/>
        </stop>
      </gradientFill>
    </fill>
    <fill>
      <patternFill patternType="solid">
        <fgColor theme="4" tint="0.79998168889431442"/>
        <bgColor auto="1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59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1" xfId="0" applyFont="1" applyBorder="1"/>
    <xf numFmtId="168" fontId="0" fillId="0" borderId="0" xfId="0" applyNumberFormat="1"/>
    <xf numFmtId="168" fontId="2" fillId="0" borderId="1" xfId="0" applyNumberFormat="1" applyFont="1" applyBorder="1"/>
    <xf numFmtId="166" fontId="2" fillId="11" borderId="5" xfId="0" applyNumberFormat="1" applyFont="1" applyFill="1" applyBorder="1" applyAlignment="1" applyProtection="1">
      <alignment horizontal="center"/>
    </xf>
    <xf numFmtId="167" fontId="2" fillId="11" borderId="6" xfId="0" applyNumberFormat="1" applyFont="1" applyFill="1" applyBorder="1" applyAlignment="1" applyProtection="1">
      <alignment horizontal="center"/>
    </xf>
    <xf numFmtId="0" fontId="3" fillId="0" borderId="1" xfId="0" applyFont="1" applyBorder="1" applyProtection="1"/>
    <xf numFmtId="0" fontId="3" fillId="0" borderId="4" xfId="0" applyFont="1" applyBorder="1" applyProtection="1"/>
    <xf numFmtId="4" fontId="3" fillId="0" borderId="0" xfId="0" applyNumberFormat="1" applyFont="1" applyProtection="1"/>
    <xf numFmtId="168" fontId="3" fillId="0" borderId="0" xfId="0" applyNumberFormat="1" applyFont="1" applyProtection="1"/>
    <xf numFmtId="0" fontId="3" fillId="0" borderId="0" xfId="0" applyFont="1" applyProtection="1"/>
    <xf numFmtId="0" fontId="3" fillId="0" borderId="0" xfId="0" applyFont="1" applyProtection="1">
      <protection locked="0"/>
    </xf>
    <xf numFmtId="0" fontId="3" fillId="11" borderId="5" xfId="0" applyFont="1" applyFill="1" applyBorder="1" applyProtection="1"/>
    <xf numFmtId="0" fontId="3" fillId="11" borderId="6" xfId="0" applyFont="1" applyFill="1" applyBorder="1" applyProtection="1"/>
    <xf numFmtId="167" fontId="2" fillId="11" borderId="5" xfId="0" applyNumberFormat="1" applyFont="1" applyFill="1" applyBorder="1" applyAlignment="1" applyProtection="1">
      <alignment horizontal="center"/>
    </xf>
    <xf numFmtId="0" fontId="3" fillId="2" borderId="0" xfId="0" applyFont="1" applyFill="1" applyAlignment="1" applyProtection="1">
      <alignment wrapText="1"/>
      <protection locked="0"/>
    </xf>
    <xf numFmtId="164" fontId="3" fillId="0" borderId="0" xfId="0" applyNumberFormat="1" applyFont="1" applyAlignment="1" applyProtection="1">
      <alignment horizontal="right"/>
      <protection locked="0"/>
    </xf>
    <xf numFmtId="0" fontId="3" fillId="3" borderId="0" xfId="0" applyFont="1" applyFill="1" applyProtection="1">
      <protection locked="0"/>
    </xf>
    <xf numFmtId="0" fontId="3" fillId="4" borderId="0" xfId="0" applyFont="1" applyFill="1" applyProtection="1">
      <protection locked="0"/>
    </xf>
    <xf numFmtId="0" fontId="3" fillId="5" borderId="0" xfId="0" applyFont="1" applyFill="1" applyProtection="1">
      <protection locked="0"/>
    </xf>
    <xf numFmtId="0" fontId="3" fillId="6" borderId="0" xfId="0" applyFont="1" applyFill="1" applyProtection="1">
      <protection locked="0"/>
    </xf>
    <xf numFmtId="0" fontId="3" fillId="7" borderId="0" xfId="0" applyFont="1" applyFill="1" applyProtection="1">
      <protection locked="0"/>
    </xf>
    <xf numFmtId="0" fontId="3" fillId="8" borderId="0" xfId="0" applyFont="1" applyFill="1" applyProtection="1">
      <protection locked="0"/>
    </xf>
    <xf numFmtId="0" fontId="3" fillId="9" borderId="0" xfId="0" applyFont="1" applyFill="1" applyProtection="1">
      <protection locked="0"/>
    </xf>
    <xf numFmtId="0" fontId="3" fillId="10" borderId="0" xfId="0" applyFont="1" applyFill="1" applyProtection="1">
      <protection locked="0"/>
    </xf>
    <xf numFmtId="0" fontId="0" fillId="0" borderId="0" xfId="0" applyProtection="1">
      <protection locked="0"/>
    </xf>
    <xf numFmtId="168" fontId="0" fillId="0" borderId="0" xfId="0" applyNumberFormat="1" applyProtection="1">
      <protection locked="0"/>
    </xf>
    <xf numFmtId="0" fontId="0" fillId="0" borderId="0" xfId="0" applyAlignment="1">
      <alignment wrapText="1"/>
    </xf>
    <xf numFmtId="0" fontId="1" fillId="0" borderId="0" xfId="0" applyFont="1" applyProtection="1">
      <protection locked="0"/>
    </xf>
    <xf numFmtId="0" fontId="3" fillId="0" borderId="3" xfId="0" applyFont="1" applyBorder="1" applyProtection="1"/>
    <xf numFmtId="0" fontId="0" fillId="0" borderId="0" xfId="0" applyAlignment="1">
      <alignment wrapText="1"/>
    </xf>
    <xf numFmtId="167" fontId="2" fillId="12" borderId="6" xfId="0" applyNumberFormat="1" applyFont="1" applyFill="1" applyBorder="1" applyAlignment="1" applyProtection="1">
      <alignment horizontal="center"/>
    </xf>
    <xf numFmtId="0" fontId="2" fillId="12" borderId="6" xfId="0" applyFont="1" applyFill="1" applyBorder="1" applyProtection="1"/>
    <xf numFmtId="166" fontId="2" fillId="12" borderId="5" xfId="0" applyNumberFormat="1" applyFont="1" applyFill="1" applyBorder="1" applyAlignment="1" applyProtection="1">
      <alignment horizontal="center"/>
    </xf>
    <xf numFmtId="0" fontId="2" fillId="12" borderId="5" xfId="0" applyFont="1" applyFill="1" applyBorder="1" applyProtection="1"/>
    <xf numFmtId="168" fontId="2" fillId="12" borderId="5" xfId="0" applyNumberFormat="1" applyFont="1" applyFill="1" applyBorder="1" applyProtection="1"/>
    <xf numFmtId="168" fontId="2" fillId="12" borderId="6" xfId="0" applyNumberFormat="1" applyFont="1" applyFill="1" applyBorder="1" applyProtection="1"/>
    <xf numFmtId="4" fontId="2" fillId="12" borderId="6" xfId="0" applyNumberFormat="1" applyFont="1" applyFill="1" applyBorder="1" applyAlignment="1" applyProtection="1">
      <alignment horizontal="right"/>
    </xf>
    <xf numFmtId="4" fontId="2" fillId="12" borderId="1" xfId="0" applyNumberFormat="1" applyFont="1" applyFill="1" applyBorder="1" applyAlignment="1" applyProtection="1">
      <alignment horizontal="right"/>
    </xf>
    <xf numFmtId="169" fontId="3" fillId="14" borderId="1" xfId="0" applyNumberFormat="1" applyFont="1" applyFill="1" applyBorder="1" applyProtection="1"/>
    <xf numFmtId="168" fontId="3" fillId="14" borderId="1" xfId="0" applyNumberFormat="1" applyFont="1" applyFill="1" applyBorder="1" applyProtection="1"/>
    <xf numFmtId="170" fontId="3" fillId="14" borderId="6" xfId="0" applyNumberFormat="1" applyFont="1" applyFill="1" applyBorder="1" applyProtection="1"/>
    <xf numFmtId="168" fontId="3" fillId="14" borderId="6" xfId="0" applyNumberFormat="1" applyFont="1" applyFill="1" applyBorder="1" applyProtection="1"/>
    <xf numFmtId="170" fontId="3" fillId="14" borderId="1" xfId="0" applyNumberFormat="1" applyFont="1" applyFill="1" applyBorder="1" applyProtection="1"/>
    <xf numFmtId="0" fontId="3" fillId="13" borderId="6" xfId="0" applyFont="1" applyFill="1" applyBorder="1" applyProtection="1">
      <protection locked="0"/>
    </xf>
    <xf numFmtId="0" fontId="3" fillId="13" borderId="7" xfId="0" applyFont="1" applyFill="1" applyBorder="1" applyProtection="1">
      <protection locked="0"/>
    </xf>
    <xf numFmtId="0" fontId="3" fillId="13" borderId="1" xfId="0" applyFont="1" applyFill="1" applyBorder="1" applyProtection="1">
      <protection locked="0"/>
    </xf>
    <xf numFmtId="0" fontId="3" fillId="12" borderId="5" xfId="0" applyFont="1" applyFill="1" applyBorder="1" applyAlignment="1" applyProtection="1">
      <alignment horizontal="center" vertical="center"/>
    </xf>
    <xf numFmtId="0" fontId="2" fillId="12" borderId="6" xfId="0" applyFont="1" applyFill="1" applyBorder="1" applyAlignment="1" applyProtection="1">
      <alignment horizontal="left" vertical="center"/>
    </xf>
    <xf numFmtId="0" fontId="2" fillId="0" borderId="0" xfId="0" applyFont="1" applyFill="1" applyAlignment="1" applyProtection="1">
      <alignment vertical="center"/>
    </xf>
    <xf numFmtId="0" fontId="3" fillId="0" borderId="0" xfId="0" applyFont="1" applyFill="1" applyProtection="1"/>
    <xf numFmtId="0" fontId="8" fillId="0" borderId="0" xfId="1" applyAlignment="1" applyProtection="1"/>
    <xf numFmtId="0" fontId="0" fillId="0" borderId="0" xfId="0" applyAlignment="1">
      <alignment wrapText="1"/>
    </xf>
    <xf numFmtId="165" fontId="3" fillId="13" borderId="2" xfId="0" applyNumberFormat="1" applyFont="1" applyFill="1" applyBorder="1" applyAlignment="1" applyProtection="1">
      <alignment horizontal="left" vertical="center"/>
      <protection locked="0"/>
    </xf>
    <xf numFmtId="165" fontId="0" fillId="13" borderId="3" xfId="0" applyNumberFormat="1" applyFill="1" applyBorder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9">
    <dxf>
      <fill>
        <gradientFill degree="270">
          <stop position="0">
            <color rgb="FFFFC000"/>
          </stop>
          <stop position="1">
            <color theme="0"/>
          </stop>
        </gradientFill>
      </fill>
    </dxf>
    <dxf>
      <fill>
        <gradientFill degree="270">
          <stop position="0">
            <color rgb="FF92D050"/>
          </stop>
          <stop position="1">
            <color theme="0"/>
          </stop>
        </gradientFill>
      </fill>
    </dxf>
    <dxf>
      <fill>
        <gradientFill degree="270">
          <stop position="0">
            <color theme="9" tint="0.40000610370189521"/>
          </stop>
          <stop position="1">
            <color theme="0"/>
          </stop>
        </gradientFill>
      </fill>
    </dxf>
    <dxf>
      <fill>
        <gradientFill degree="270">
          <stop position="0">
            <color theme="8" tint="0.40000610370189521"/>
          </stop>
          <stop position="1">
            <color theme="0"/>
          </stop>
        </gradientFill>
      </fill>
    </dxf>
    <dxf>
      <fill>
        <gradientFill degree="270">
          <stop position="0">
            <color theme="7" tint="0.40000610370189521"/>
          </stop>
          <stop position="1">
            <color theme="0"/>
          </stop>
        </gradientFill>
      </fill>
    </dxf>
    <dxf>
      <fill>
        <gradientFill degree="270">
          <stop position="0">
            <color theme="6" tint="0.40000610370189521"/>
          </stop>
          <stop position="1">
            <color theme="0"/>
          </stop>
        </gradientFill>
      </fill>
    </dxf>
    <dxf>
      <fill>
        <gradientFill degree="270">
          <stop position="0">
            <color theme="5" tint="0.40000610370189521"/>
          </stop>
          <stop position="1">
            <color theme="0"/>
          </stop>
        </gradientFill>
      </fill>
    </dxf>
    <dxf>
      <fill>
        <gradientFill degree="270">
          <stop position="0">
            <color theme="3" tint="0.40000610370189521"/>
          </stop>
          <stop position="1">
            <color theme="0"/>
          </stop>
        </gradientFill>
      </fill>
    </dxf>
    <dxf>
      <fill>
        <gradientFill degree="270">
          <stop position="0">
            <color theme="2" tint="-0.49803155613879818"/>
          </stop>
          <stop position="1">
            <color theme="0"/>
          </stop>
        </gradientFill>
      </fill>
    </dxf>
  </dxfs>
  <tableStyles count="0" defaultTableStyle="TableStyleMedium9" defaultPivotStyle="PivotStyleLight16"/>
  <colors>
    <mruColors>
      <color rgb="FF6666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mscentral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D36"/>
  <sheetViews>
    <sheetView showGridLines="0" tabSelected="1" topLeftCell="A3" workbookViewId="0">
      <selection activeCell="AD16" sqref="AD16"/>
    </sheetView>
  </sheetViews>
  <sheetFormatPr defaultColWidth="13.7109375" defaultRowHeight="15" x14ac:dyDescent="0.25"/>
  <cols>
    <col min="1" max="1" width="19.42578125" customWidth="1"/>
    <col min="2" max="8" width="12.7109375" customWidth="1"/>
    <col min="9" max="9" width="9.85546875" customWidth="1"/>
    <col min="10" max="10" width="12.140625" customWidth="1"/>
    <col min="11" max="28" width="0" hidden="1" customWidth="1"/>
  </cols>
  <sheetData>
    <row r="1" spans="1:30" ht="48" customHeight="1" x14ac:dyDescent="0.25">
      <c r="A1" s="57" t="s">
        <v>54</v>
      </c>
      <c r="B1" s="58"/>
      <c r="C1" s="58"/>
      <c r="D1" s="58"/>
      <c r="E1" s="58"/>
      <c r="F1" s="58"/>
      <c r="G1" s="58"/>
      <c r="H1" s="58"/>
      <c r="I1" s="58"/>
      <c r="J1" s="58"/>
    </row>
    <row r="2" spans="1:30" hidden="1" x14ac:dyDescent="0.25"/>
    <row r="3" spans="1:30" x14ac:dyDescent="0.25">
      <c r="A3" s="51" t="s">
        <v>35</v>
      </c>
      <c r="B3" s="55">
        <v>43435</v>
      </c>
      <c r="C3" s="56"/>
      <c r="D3" s="52"/>
      <c r="E3" s="12"/>
      <c r="F3" s="12"/>
      <c r="G3" s="12"/>
      <c r="H3" s="12"/>
      <c r="I3" s="12"/>
      <c r="J3" s="11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0" ht="8.25" customHeight="1" x14ac:dyDescent="0.25">
      <c r="A4" s="52"/>
      <c r="B4" s="52"/>
      <c r="C4" s="52"/>
      <c r="D4" s="52"/>
      <c r="E4" s="12"/>
      <c r="F4" s="12"/>
      <c r="G4" s="12"/>
      <c r="H4" s="12"/>
      <c r="I4" s="12"/>
      <c r="J4" s="11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0" x14ac:dyDescent="0.25">
      <c r="A5" s="49"/>
      <c r="B5" s="35">
        <f>B3</f>
        <v>43435</v>
      </c>
      <c r="C5" s="35">
        <f t="shared" ref="C5:H6" si="0">B5+1</f>
        <v>43436</v>
      </c>
      <c r="D5" s="35">
        <f t="shared" si="0"/>
        <v>43437</v>
      </c>
      <c r="E5" s="35">
        <f t="shared" si="0"/>
        <v>43438</v>
      </c>
      <c r="F5" s="35">
        <f t="shared" si="0"/>
        <v>43439</v>
      </c>
      <c r="G5" s="35">
        <f t="shared" si="0"/>
        <v>43440</v>
      </c>
      <c r="H5" s="35">
        <f t="shared" si="0"/>
        <v>43441</v>
      </c>
      <c r="I5" s="36" t="s">
        <v>37</v>
      </c>
      <c r="J5" s="37" t="s">
        <v>29</v>
      </c>
      <c r="K5" s="12"/>
      <c r="L5" s="16" t="s">
        <v>28</v>
      </c>
      <c r="M5" s="16" t="s">
        <v>28</v>
      </c>
      <c r="N5" s="16" t="s">
        <v>28</v>
      </c>
      <c r="O5" s="16" t="s">
        <v>28</v>
      </c>
      <c r="P5" s="16" t="s">
        <v>28</v>
      </c>
      <c r="Q5" s="16" t="s">
        <v>28</v>
      </c>
      <c r="R5" s="16" t="s">
        <v>28</v>
      </c>
      <c r="S5" s="12"/>
      <c r="T5" s="6" t="s">
        <v>27</v>
      </c>
      <c r="U5" s="6" t="s">
        <v>27</v>
      </c>
      <c r="V5" s="6" t="s">
        <v>27</v>
      </c>
      <c r="W5" s="6" t="s">
        <v>27</v>
      </c>
      <c r="X5" s="6" t="s">
        <v>27</v>
      </c>
      <c r="Y5" s="6" t="s">
        <v>27</v>
      </c>
      <c r="Z5" s="6" t="s">
        <v>27</v>
      </c>
      <c r="AA5" s="14"/>
      <c r="AB5" s="14"/>
      <c r="AC5" s="12"/>
      <c r="AD5" s="12"/>
    </row>
    <row r="6" spans="1:30" x14ac:dyDescent="0.25">
      <c r="A6" s="50" t="s">
        <v>9</v>
      </c>
      <c r="B6" s="33">
        <f>B3</f>
        <v>43435</v>
      </c>
      <c r="C6" s="33">
        <f t="shared" si="0"/>
        <v>43436</v>
      </c>
      <c r="D6" s="33">
        <f t="shared" si="0"/>
        <v>43437</v>
      </c>
      <c r="E6" s="33">
        <f t="shared" si="0"/>
        <v>43438</v>
      </c>
      <c r="F6" s="33">
        <f t="shared" si="0"/>
        <v>43439</v>
      </c>
      <c r="G6" s="33">
        <f t="shared" si="0"/>
        <v>43440</v>
      </c>
      <c r="H6" s="33">
        <f t="shared" si="0"/>
        <v>43441</v>
      </c>
      <c r="I6" s="34" t="s">
        <v>30</v>
      </c>
      <c r="J6" s="38" t="s">
        <v>27</v>
      </c>
      <c r="K6" s="12"/>
      <c r="L6" s="7">
        <f t="shared" ref="L6:R6" si="1">B6</f>
        <v>43435</v>
      </c>
      <c r="M6" s="7">
        <f t="shared" si="1"/>
        <v>43436</v>
      </c>
      <c r="N6" s="7">
        <f t="shared" si="1"/>
        <v>43437</v>
      </c>
      <c r="O6" s="7">
        <f t="shared" si="1"/>
        <v>43438</v>
      </c>
      <c r="P6" s="7">
        <f t="shared" si="1"/>
        <v>43439</v>
      </c>
      <c r="Q6" s="7">
        <f t="shared" si="1"/>
        <v>43440</v>
      </c>
      <c r="R6" s="7">
        <f t="shared" si="1"/>
        <v>43441</v>
      </c>
      <c r="S6" s="12"/>
      <c r="T6" s="7">
        <f t="shared" ref="T6:Z6" si="2">L6</f>
        <v>43435</v>
      </c>
      <c r="U6" s="7">
        <f t="shared" si="2"/>
        <v>43436</v>
      </c>
      <c r="V6" s="7">
        <f t="shared" si="2"/>
        <v>43437</v>
      </c>
      <c r="W6" s="7">
        <f t="shared" si="2"/>
        <v>43438</v>
      </c>
      <c r="X6" s="7">
        <f t="shared" si="2"/>
        <v>43439</v>
      </c>
      <c r="Y6" s="7">
        <f t="shared" si="2"/>
        <v>43440</v>
      </c>
      <c r="Z6" s="7">
        <f t="shared" si="2"/>
        <v>43441</v>
      </c>
      <c r="AA6" s="15"/>
      <c r="AB6" s="15"/>
      <c r="AC6" s="12"/>
      <c r="AD6" s="12"/>
    </row>
    <row r="7" spans="1:30" x14ac:dyDescent="0.25">
      <c r="A7" s="46" t="s">
        <v>58</v>
      </c>
      <c r="B7" s="47" t="s">
        <v>44</v>
      </c>
      <c r="C7" s="47" t="s">
        <v>44</v>
      </c>
      <c r="D7" s="47" t="s">
        <v>44</v>
      </c>
      <c r="E7" s="47" t="s">
        <v>39</v>
      </c>
      <c r="F7" s="47" t="s">
        <v>39</v>
      </c>
      <c r="G7" s="47" t="s">
        <v>39</v>
      </c>
      <c r="H7" s="47" t="s">
        <v>39</v>
      </c>
      <c r="I7" s="43">
        <f>SUM(L7:R7)</f>
        <v>56</v>
      </c>
      <c r="J7" s="44">
        <f>SUM(T7:Z7)</f>
        <v>403.20000000000005</v>
      </c>
      <c r="K7" s="31"/>
      <c r="L7" s="8">
        <f t="shared" ref="L7:L26" si="3">IF(B7="",0,VLOOKUP(B7, Shifts, 4,FALSE))</f>
        <v>8</v>
      </c>
      <c r="M7" s="8">
        <f t="shared" ref="M7:M26" si="4">IF(C7="",0,VLOOKUP(C7, Shifts, 4,FALSE))</f>
        <v>8</v>
      </c>
      <c r="N7" s="8">
        <f t="shared" ref="N7:N26" si="5">IF(D7="",0,VLOOKUP(D7, Shifts, 4,FALSE))</f>
        <v>8</v>
      </c>
      <c r="O7" s="8">
        <f t="shared" ref="O7:O26" si="6">IF(E7="",0,VLOOKUP(E7, Shifts, 4,FALSE))</f>
        <v>8</v>
      </c>
      <c r="P7" s="8">
        <f t="shared" ref="P7:P26" si="7">IF(F7="",0,VLOOKUP(F7, Shifts, 4,FALSE))</f>
        <v>8</v>
      </c>
      <c r="Q7" s="8">
        <f t="shared" ref="Q7:Q26" si="8">IF(G7="",0,VLOOKUP(G7, Shifts, 4,FALSE))</f>
        <v>8</v>
      </c>
      <c r="R7" s="8">
        <f t="shared" ref="R7:R26" si="9">IF(H7="",0,VLOOKUP(H7, Shifts, 4,FALSE ))</f>
        <v>8</v>
      </c>
      <c r="S7" s="8"/>
      <c r="T7" s="8">
        <f t="shared" ref="T7:T26" si="10">L7*IF(A7="", 0, VLOOKUP(A7,Employees,2,FALSE))</f>
        <v>57.6</v>
      </c>
      <c r="U7" s="8">
        <f t="shared" ref="U7:U26" si="11">M7*IF(A7="", 0, VLOOKUP(A7,Employees,2,FALSE ))</f>
        <v>57.6</v>
      </c>
      <c r="V7" s="8">
        <f t="shared" ref="V7:V26" si="12">N7*IF(A7="", 0, VLOOKUP(A7,Employees,2,FALSE))</f>
        <v>57.6</v>
      </c>
      <c r="W7" s="8">
        <f t="shared" ref="W7:W26" si="13">O7*IF(A7="", 0, VLOOKUP(A7,Employees,2,FALSE))</f>
        <v>57.6</v>
      </c>
      <c r="X7" s="8">
        <f t="shared" ref="X7:X26" si="14">P7*IF(A7="", 0, VLOOKUP(A7,Employees,2, FALSE))</f>
        <v>57.6</v>
      </c>
      <c r="Y7" s="8">
        <f t="shared" ref="Y7:Y26" si="15">Q7*IF(A7="", 0, VLOOKUP(A7,Employees,2, FALSE))</f>
        <v>57.6</v>
      </c>
      <c r="Z7" s="8">
        <f t="shared" ref="Z7:Z26" si="16">R7*IF(A7="", 0, VLOOKUP(A7,Employees,2, FALSE))</f>
        <v>57.6</v>
      </c>
      <c r="AA7" s="8"/>
      <c r="AB7" s="8"/>
      <c r="AC7" s="12"/>
      <c r="AD7" s="12"/>
    </row>
    <row r="8" spans="1:30" x14ac:dyDescent="0.25">
      <c r="A8" s="48" t="s">
        <v>55</v>
      </c>
      <c r="B8" s="47" t="s">
        <v>46</v>
      </c>
      <c r="C8" s="47" t="s">
        <v>46</v>
      </c>
      <c r="D8" s="47" t="s">
        <v>46</v>
      </c>
      <c r="E8" s="47" t="s">
        <v>44</v>
      </c>
      <c r="F8" s="47" t="s">
        <v>40</v>
      </c>
      <c r="G8" s="47" t="s">
        <v>45</v>
      </c>
      <c r="H8" s="47"/>
      <c r="I8" s="45">
        <f t="shared" ref="I8:I26" si="17">SUM(L8:R8)</f>
        <v>44</v>
      </c>
      <c r="J8" s="42">
        <f t="shared" ref="J8:J26" si="18">SUM(T8:Z8)</f>
        <v>272.8</v>
      </c>
      <c r="K8" s="31"/>
      <c r="L8" s="8">
        <f t="shared" si="3"/>
        <v>8</v>
      </c>
      <c r="M8" s="8">
        <f t="shared" si="4"/>
        <v>8</v>
      </c>
      <c r="N8" s="8">
        <f t="shared" si="5"/>
        <v>8</v>
      </c>
      <c r="O8" s="8">
        <f t="shared" si="6"/>
        <v>8</v>
      </c>
      <c r="P8" s="8">
        <f t="shared" si="7"/>
        <v>8</v>
      </c>
      <c r="Q8" s="8">
        <f t="shared" si="8"/>
        <v>4</v>
      </c>
      <c r="R8" s="8">
        <f t="shared" si="9"/>
        <v>0</v>
      </c>
      <c r="S8" s="8"/>
      <c r="T8" s="8">
        <f t="shared" si="10"/>
        <v>49.6</v>
      </c>
      <c r="U8" s="8">
        <f t="shared" si="11"/>
        <v>49.6</v>
      </c>
      <c r="V8" s="8">
        <f t="shared" si="12"/>
        <v>49.6</v>
      </c>
      <c r="W8" s="8">
        <f t="shared" si="13"/>
        <v>49.6</v>
      </c>
      <c r="X8" s="8">
        <f t="shared" si="14"/>
        <v>49.6</v>
      </c>
      <c r="Y8" s="8">
        <f t="shared" si="15"/>
        <v>24.8</v>
      </c>
      <c r="Z8" s="8">
        <f t="shared" si="16"/>
        <v>0</v>
      </c>
      <c r="AA8" s="8"/>
      <c r="AB8" s="8"/>
      <c r="AC8" s="12"/>
      <c r="AD8" s="12"/>
    </row>
    <row r="9" spans="1:30" x14ac:dyDescent="0.25">
      <c r="A9" s="48" t="s">
        <v>56</v>
      </c>
      <c r="B9" s="47" t="s">
        <v>40</v>
      </c>
      <c r="C9" s="47" t="s">
        <v>40</v>
      </c>
      <c r="D9" s="47" t="s">
        <v>40</v>
      </c>
      <c r="E9" s="47" t="s">
        <v>40</v>
      </c>
      <c r="F9" s="47" t="s">
        <v>46</v>
      </c>
      <c r="G9" s="47"/>
      <c r="H9" s="47"/>
      <c r="I9" s="45">
        <f t="shared" si="17"/>
        <v>40</v>
      </c>
      <c r="J9" s="42">
        <f t="shared" si="18"/>
        <v>208</v>
      </c>
      <c r="K9" s="31"/>
      <c r="L9" s="8">
        <f t="shared" si="3"/>
        <v>8</v>
      </c>
      <c r="M9" s="8">
        <f t="shared" si="4"/>
        <v>8</v>
      </c>
      <c r="N9" s="8">
        <f t="shared" si="5"/>
        <v>8</v>
      </c>
      <c r="O9" s="8">
        <f t="shared" si="6"/>
        <v>8</v>
      </c>
      <c r="P9" s="8">
        <f t="shared" si="7"/>
        <v>8</v>
      </c>
      <c r="Q9" s="8">
        <f t="shared" si="8"/>
        <v>0</v>
      </c>
      <c r="R9" s="8">
        <f t="shared" si="9"/>
        <v>0</v>
      </c>
      <c r="S9" s="8"/>
      <c r="T9" s="8">
        <f t="shared" si="10"/>
        <v>41.6</v>
      </c>
      <c r="U9" s="8">
        <f t="shared" si="11"/>
        <v>41.6</v>
      </c>
      <c r="V9" s="8">
        <f t="shared" si="12"/>
        <v>41.6</v>
      </c>
      <c r="W9" s="8">
        <f t="shared" si="13"/>
        <v>41.6</v>
      </c>
      <c r="X9" s="8">
        <f t="shared" si="14"/>
        <v>41.6</v>
      </c>
      <c r="Y9" s="8">
        <f t="shared" si="15"/>
        <v>0</v>
      </c>
      <c r="Z9" s="8">
        <f t="shared" si="16"/>
        <v>0</v>
      </c>
      <c r="AA9" s="8"/>
      <c r="AB9" s="8"/>
      <c r="AC9" s="12"/>
      <c r="AD9" s="12"/>
    </row>
    <row r="10" spans="1:30" x14ac:dyDescent="0.25">
      <c r="A10" s="48" t="s">
        <v>57</v>
      </c>
      <c r="B10" s="47" t="s">
        <v>39</v>
      </c>
      <c r="C10" s="47" t="s">
        <v>40</v>
      </c>
      <c r="D10" s="47" t="s">
        <v>40</v>
      </c>
      <c r="E10" s="47" t="s">
        <v>46</v>
      </c>
      <c r="F10" s="47" t="s">
        <v>43</v>
      </c>
      <c r="G10" s="47"/>
      <c r="H10" s="47"/>
      <c r="I10" s="45">
        <f t="shared" si="17"/>
        <v>36</v>
      </c>
      <c r="J10" s="42">
        <f t="shared" si="18"/>
        <v>151.20000000000002</v>
      </c>
      <c r="K10" s="31"/>
      <c r="L10" s="8">
        <f t="shared" si="3"/>
        <v>8</v>
      </c>
      <c r="M10" s="8">
        <f t="shared" si="4"/>
        <v>8</v>
      </c>
      <c r="N10" s="8">
        <f t="shared" si="5"/>
        <v>8</v>
      </c>
      <c r="O10" s="8">
        <f t="shared" si="6"/>
        <v>8</v>
      </c>
      <c r="P10" s="8">
        <f t="shared" si="7"/>
        <v>4</v>
      </c>
      <c r="Q10" s="8">
        <f t="shared" si="8"/>
        <v>0</v>
      </c>
      <c r="R10" s="8">
        <f t="shared" si="9"/>
        <v>0</v>
      </c>
      <c r="S10" s="8"/>
      <c r="T10" s="8">
        <f t="shared" si="10"/>
        <v>33.6</v>
      </c>
      <c r="U10" s="8">
        <f t="shared" si="11"/>
        <v>33.6</v>
      </c>
      <c r="V10" s="8">
        <f t="shared" si="12"/>
        <v>33.6</v>
      </c>
      <c r="W10" s="8">
        <f t="shared" si="13"/>
        <v>33.6</v>
      </c>
      <c r="X10" s="8">
        <f t="shared" si="14"/>
        <v>16.8</v>
      </c>
      <c r="Y10" s="8">
        <f t="shared" si="15"/>
        <v>0</v>
      </c>
      <c r="Z10" s="8">
        <f t="shared" si="16"/>
        <v>0</v>
      </c>
      <c r="AA10" s="8"/>
      <c r="AB10" s="8"/>
      <c r="AC10" s="12"/>
      <c r="AD10" s="12"/>
    </row>
    <row r="11" spans="1:30" x14ac:dyDescent="0.25">
      <c r="A11" s="48"/>
      <c r="B11" s="47"/>
      <c r="C11" s="47"/>
      <c r="D11" s="47"/>
      <c r="E11" s="47"/>
      <c r="F11" s="47"/>
      <c r="G11" s="47"/>
      <c r="H11" s="47"/>
      <c r="I11" s="45">
        <f t="shared" si="17"/>
        <v>0</v>
      </c>
      <c r="J11" s="42">
        <f t="shared" si="18"/>
        <v>0</v>
      </c>
      <c r="K11" s="31"/>
      <c r="L11" s="8">
        <f t="shared" si="3"/>
        <v>0</v>
      </c>
      <c r="M11" s="8">
        <f t="shared" si="4"/>
        <v>0</v>
      </c>
      <c r="N11" s="8">
        <f t="shared" si="5"/>
        <v>0</v>
      </c>
      <c r="O11" s="8">
        <f t="shared" si="6"/>
        <v>0</v>
      </c>
      <c r="P11" s="8">
        <f t="shared" si="7"/>
        <v>0</v>
      </c>
      <c r="Q11" s="8">
        <f t="shared" si="8"/>
        <v>0</v>
      </c>
      <c r="R11" s="8">
        <f t="shared" si="9"/>
        <v>0</v>
      </c>
      <c r="S11" s="8"/>
      <c r="T11" s="8">
        <f t="shared" si="10"/>
        <v>0</v>
      </c>
      <c r="U11" s="8">
        <f t="shared" si="11"/>
        <v>0</v>
      </c>
      <c r="V11" s="8">
        <f t="shared" si="12"/>
        <v>0</v>
      </c>
      <c r="W11" s="8">
        <f t="shared" si="13"/>
        <v>0</v>
      </c>
      <c r="X11" s="8">
        <f t="shared" si="14"/>
        <v>0</v>
      </c>
      <c r="Y11" s="8">
        <f t="shared" si="15"/>
        <v>0</v>
      </c>
      <c r="Z11" s="8">
        <f t="shared" si="16"/>
        <v>0</v>
      </c>
      <c r="AA11" s="8"/>
      <c r="AB11" s="8"/>
      <c r="AC11" s="12"/>
      <c r="AD11" s="12"/>
    </row>
    <row r="12" spans="1:30" x14ac:dyDescent="0.25">
      <c r="A12" s="48"/>
      <c r="B12" s="47"/>
      <c r="C12" s="47"/>
      <c r="D12" s="47"/>
      <c r="E12" s="47"/>
      <c r="F12" s="47"/>
      <c r="G12" s="47"/>
      <c r="H12" s="47"/>
      <c r="I12" s="45">
        <f t="shared" si="17"/>
        <v>0</v>
      </c>
      <c r="J12" s="42">
        <f t="shared" si="18"/>
        <v>0</v>
      </c>
      <c r="K12" s="31"/>
      <c r="L12" s="8">
        <f t="shared" si="3"/>
        <v>0</v>
      </c>
      <c r="M12" s="8">
        <f t="shared" si="4"/>
        <v>0</v>
      </c>
      <c r="N12" s="8">
        <f t="shared" si="5"/>
        <v>0</v>
      </c>
      <c r="O12" s="8">
        <f t="shared" si="6"/>
        <v>0</v>
      </c>
      <c r="P12" s="8">
        <f t="shared" si="7"/>
        <v>0</v>
      </c>
      <c r="Q12" s="8">
        <f t="shared" si="8"/>
        <v>0</v>
      </c>
      <c r="R12" s="8">
        <f t="shared" si="9"/>
        <v>0</v>
      </c>
      <c r="S12" s="8"/>
      <c r="T12" s="8">
        <f t="shared" si="10"/>
        <v>0</v>
      </c>
      <c r="U12" s="8">
        <f t="shared" si="11"/>
        <v>0</v>
      </c>
      <c r="V12" s="8">
        <f t="shared" si="12"/>
        <v>0</v>
      </c>
      <c r="W12" s="8">
        <f t="shared" si="13"/>
        <v>0</v>
      </c>
      <c r="X12" s="8">
        <f t="shared" si="14"/>
        <v>0</v>
      </c>
      <c r="Y12" s="8">
        <f t="shared" si="15"/>
        <v>0</v>
      </c>
      <c r="Z12" s="8">
        <f t="shared" si="16"/>
        <v>0</v>
      </c>
      <c r="AA12" s="8"/>
      <c r="AB12" s="8"/>
      <c r="AC12" s="12"/>
      <c r="AD12" s="12"/>
    </row>
    <row r="13" spans="1:30" x14ac:dyDescent="0.25">
      <c r="A13" s="48"/>
      <c r="B13" s="47"/>
      <c r="C13" s="47"/>
      <c r="D13" s="47"/>
      <c r="E13" s="47"/>
      <c r="F13" s="47"/>
      <c r="G13" s="47"/>
      <c r="H13" s="47"/>
      <c r="I13" s="45">
        <f t="shared" si="17"/>
        <v>0</v>
      </c>
      <c r="J13" s="42">
        <f t="shared" si="18"/>
        <v>0</v>
      </c>
      <c r="K13" s="31"/>
      <c r="L13" s="8">
        <f t="shared" si="3"/>
        <v>0</v>
      </c>
      <c r="M13" s="8">
        <f t="shared" si="4"/>
        <v>0</v>
      </c>
      <c r="N13" s="8">
        <f t="shared" si="5"/>
        <v>0</v>
      </c>
      <c r="O13" s="8">
        <f t="shared" si="6"/>
        <v>0</v>
      </c>
      <c r="P13" s="8">
        <f t="shared" si="7"/>
        <v>0</v>
      </c>
      <c r="Q13" s="8">
        <f t="shared" si="8"/>
        <v>0</v>
      </c>
      <c r="R13" s="8">
        <f t="shared" si="9"/>
        <v>0</v>
      </c>
      <c r="S13" s="8"/>
      <c r="T13" s="8">
        <f t="shared" si="10"/>
        <v>0</v>
      </c>
      <c r="U13" s="8">
        <f t="shared" si="11"/>
        <v>0</v>
      </c>
      <c r="V13" s="8">
        <f t="shared" si="12"/>
        <v>0</v>
      </c>
      <c r="W13" s="8">
        <f t="shared" si="13"/>
        <v>0</v>
      </c>
      <c r="X13" s="8">
        <f t="shared" si="14"/>
        <v>0</v>
      </c>
      <c r="Y13" s="8">
        <f t="shared" si="15"/>
        <v>0</v>
      </c>
      <c r="Z13" s="8">
        <f t="shared" si="16"/>
        <v>0</v>
      </c>
      <c r="AA13" s="8"/>
      <c r="AB13" s="8"/>
      <c r="AC13" s="12"/>
      <c r="AD13" s="12"/>
    </row>
    <row r="14" spans="1:30" x14ac:dyDescent="0.25">
      <c r="A14" s="48"/>
      <c r="B14" s="47"/>
      <c r="C14" s="47"/>
      <c r="D14" s="47"/>
      <c r="E14" s="47"/>
      <c r="F14" s="47"/>
      <c r="G14" s="47"/>
      <c r="H14" s="47"/>
      <c r="I14" s="45">
        <f t="shared" si="17"/>
        <v>0</v>
      </c>
      <c r="J14" s="42">
        <f t="shared" si="18"/>
        <v>0</v>
      </c>
      <c r="K14" s="31"/>
      <c r="L14" s="8">
        <f t="shared" si="3"/>
        <v>0</v>
      </c>
      <c r="M14" s="8">
        <f t="shared" si="4"/>
        <v>0</v>
      </c>
      <c r="N14" s="8">
        <f t="shared" si="5"/>
        <v>0</v>
      </c>
      <c r="O14" s="8">
        <f t="shared" si="6"/>
        <v>0</v>
      </c>
      <c r="P14" s="8">
        <f t="shared" si="7"/>
        <v>0</v>
      </c>
      <c r="Q14" s="8">
        <f t="shared" si="8"/>
        <v>0</v>
      </c>
      <c r="R14" s="8">
        <f t="shared" si="9"/>
        <v>0</v>
      </c>
      <c r="S14" s="8"/>
      <c r="T14" s="8">
        <f t="shared" si="10"/>
        <v>0</v>
      </c>
      <c r="U14" s="8">
        <f t="shared" si="11"/>
        <v>0</v>
      </c>
      <c r="V14" s="8">
        <f t="shared" si="12"/>
        <v>0</v>
      </c>
      <c r="W14" s="8">
        <f t="shared" si="13"/>
        <v>0</v>
      </c>
      <c r="X14" s="8">
        <f t="shared" si="14"/>
        <v>0</v>
      </c>
      <c r="Y14" s="8">
        <f t="shared" si="15"/>
        <v>0</v>
      </c>
      <c r="Z14" s="8">
        <f t="shared" si="16"/>
        <v>0</v>
      </c>
      <c r="AA14" s="8"/>
      <c r="AB14" s="8"/>
      <c r="AC14" s="12"/>
      <c r="AD14" s="12"/>
    </row>
    <row r="15" spans="1:30" x14ac:dyDescent="0.25">
      <c r="A15" s="48"/>
      <c r="B15" s="47"/>
      <c r="C15" s="47"/>
      <c r="D15" s="47"/>
      <c r="E15" s="47"/>
      <c r="F15" s="47"/>
      <c r="G15" s="47"/>
      <c r="H15" s="47"/>
      <c r="I15" s="45">
        <f t="shared" si="17"/>
        <v>0</v>
      </c>
      <c r="J15" s="42">
        <f t="shared" si="18"/>
        <v>0</v>
      </c>
      <c r="K15" s="31"/>
      <c r="L15" s="8">
        <f t="shared" si="3"/>
        <v>0</v>
      </c>
      <c r="M15" s="8">
        <f t="shared" si="4"/>
        <v>0</v>
      </c>
      <c r="N15" s="8">
        <f t="shared" si="5"/>
        <v>0</v>
      </c>
      <c r="O15" s="8">
        <f t="shared" si="6"/>
        <v>0</v>
      </c>
      <c r="P15" s="8">
        <f t="shared" si="7"/>
        <v>0</v>
      </c>
      <c r="Q15" s="8">
        <f t="shared" si="8"/>
        <v>0</v>
      </c>
      <c r="R15" s="8">
        <f t="shared" si="9"/>
        <v>0</v>
      </c>
      <c r="S15" s="8"/>
      <c r="T15" s="8">
        <f t="shared" si="10"/>
        <v>0</v>
      </c>
      <c r="U15" s="8">
        <f t="shared" si="11"/>
        <v>0</v>
      </c>
      <c r="V15" s="8">
        <f t="shared" si="12"/>
        <v>0</v>
      </c>
      <c r="W15" s="8">
        <f t="shared" si="13"/>
        <v>0</v>
      </c>
      <c r="X15" s="8">
        <f t="shared" si="14"/>
        <v>0</v>
      </c>
      <c r="Y15" s="8">
        <f t="shared" si="15"/>
        <v>0</v>
      </c>
      <c r="Z15" s="8">
        <f t="shared" si="16"/>
        <v>0</v>
      </c>
      <c r="AA15" s="8"/>
      <c r="AB15" s="8"/>
      <c r="AC15" s="12"/>
      <c r="AD15" s="12"/>
    </row>
    <row r="16" spans="1:30" x14ac:dyDescent="0.25">
      <c r="A16" s="48"/>
      <c r="B16" s="47"/>
      <c r="C16" s="47"/>
      <c r="D16" s="47"/>
      <c r="E16" s="47"/>
      <c r="F16" s="47"/>
      <c r="G16" s="47"/>
      <c r="H16" s="47"/>
      <c r="I16" s="45">
        <f t="shared" si="17"/>
        <v>0</v>
      </c>
      <c r="J16" s="42">
        <f t="shared" si="18"/>
        <v>0</v>
      </c>
      <c r="K16" s="31"/>
      <c r="L16" s="8">
        <f t="shared" si="3"/>
        <v>0</v>
      </c>
      <c r="M16" s="8">
        <f t="shared" si="4"/>
        <v>0</v>
      </c>
      <c r="N16" s="8">
        <f t="shared" si="5"/>
        <v>0</v>
      </c>
      <c r="O16" s="8">
        <f t="shared" si="6"/>
        <v>0</v>
      </c>
      <c r="P16" s="8">
        <f t="shared" si="7"/>
        <v>0</v>
      </c>
      <c r="Q16" s="8">
        <f t="shared" si="8"/>
        <v>0</v>
      </c>
      <c r="R16" s="8">
        <f t="shared" si="9"/>
        <v>0</v>
      </c>
      <c r="S16" s="8"/>
      <c r="T16" s="8">
        <f t="shared" si="10"/>
        <v>0</v>
      </c>
      <c r="U16" s="8">
        <f t="shared" si="11"/>
        <v>0</v>
      </c>
      <c r="V16" s="8">
        <f t="shared" si="12"/>
        <v>0</v>
      </c>
      <c r="W16" s="8">
        <f t="shared" si="13"/>
        <v>0</v>
      </c>
      <c r="X16" s="8">
        <f t="shared" si="14"/>
        <v>0</v>
      </c>
      <c r="Y16" s="8">
        <f t="shared" si="15"/>
        <v>0</v>
      </c>
      <c r="Z16" s="8">
        <f t="shared" si="16"/>
        <v>0</v>
      </c>
      <c r="AA16" s="8"/>
      <c r="AB16" s="8"/>
      <c r="AC16" s="12"/>
      <c r="AD16" s="12"/>
    </row>
    <row r="17" spans="1:30" x14ac:dyDescent="0.25">
      <c r="A17" s="48"/>
      <c r="B17" s="47"/>
      <c r="C17" s="47"/>
      <c r="D17" s="47"/>
      <c r="E17" s="47"/>
      <c r="F17" s="47"/>
      <c r="G17" s="47"/>
      <c r="H17" s="47"/>
      <c r="I17" s="45">
        <f t="shared" si="17"/>
        <v>0</v>
      </c>
      <c r="J17" s="42">
        <f t="shared" si="18"/>
        <v>0</v>
      </c>
      <c r="K17" s="31"/>
      <c r="L17" s="8">
        <f t="shared" si="3"/>
        <v>0</v>
      </c>
      <c r="M17" s="8">
        <f t="shared" si="4"/>
        <v>0</v>
      </c>
      <c r="N17" s="8">
        <f t="shared" si="5"/>
        <v>0</v>
      </c>
      <c r="O17" s="8">
        <f t="shared" si="6"/>
        <v>0</v>
      </c>
      <c r="P17" s="8">
        <f t="shared" si="7"/>
        <v>0</v>
      </c>
      <c r="Q17" s="8">
        <f t="shared" si="8"/>
        <v>0</v>
      </c>
      <c r="R17" s="8">
        <f t="shared" si="9"/>
        <v>0</v>
      </c>
      <c r="S17" s="8"/>
      <c r="T17" s="8">
        <f t="shared" si="10"/>
        <v>0</v>
      </c>
      <c r="U17" s="8">
        <f t="shared" si="11"/>
        <v>0</v>
      </c>
      <c r="V17" s="8">
        <f t="shared" si="12"/>
        <v>0</v>
      </c>
      <c r="W17" s="8">
        <f t="shared" si="13"/>
        <v>0</v>
      </c>
      <c r="X17" s="8">
        <f t="shared" si="14"/>
        <v>0</v>
      </c>
      <c r="Y17" s="8">
        <f t="shared" si="15"/>
        <v>0</v>
      </c>
      <c r="Z17" s="8">
        <f t="shared" si="16"/>
        <v>0</v>
      </c>
      <c r="AA17" s="8"/>
      <c r="AB17" s="8"/>
      <c r="AC17" s="12"/>
      <c r="AD17" s="12"/>
    </row>
    <row r="18" spans="1:30" x14ac:dyDescent="0.25">
      <c r="A18" s="48"/>
      <c r="B18" s="47"/>
      <c r="C18" s="47"/>
      <c r="D18" s="47"/>
      <c r="E18" s="47"/>
      <c r="F18" s="47"/>
      <c r="G18" s="47"/>
      <c r="H18" s="47"/>
      <c r="I18" s="45">
        <f t="shared" si="17"/>
        <v>0</v>
      </c>
      <c r="J18" s="42">
        <f t="shared" si="18"/>
        <v>0</v>
      </c>
      <c r="K18" s="31"/>
      <c r="L18" s="8">
        <f t="shared" si="3"/>
        <v>0</v>
      </c>
      <c r="M18" s="8">
        <f t="shared" si="4"/>
        <v>0</v>
      </c>
      <c r="N18" s="8">
        <f t="shared" si="5"/>
        <v>0</v>
      </c>
      <c r="O18" s="8">
        <f t="shared" si="6"/>
        <v>0</v>
      </c>
      <c r="P18" s="8">
        <f t="shared" si="7"/>
        <v>0</v>
      </c>
      <c r="Q18" s="8">
        <f t="shared" si="8"/>
        <v>0</v>
      </c>
      <c r="R18" s="8">
        <f t="shared" si="9"/>
        <v>0</v>
      </c>
      <c r="S18" s="8"/>
      <c r="T18" s="8">
        <f t="shared" si="10"/>
        <v>0</v>
      </c>
      <c r="U18" s="8">
        <f t="shared" si="11"/>
        <v>0</v>
      </c>
      <c r="V18" s="8">
        <f t="shared" si="12"/>
        <v>0</v>
      </c>
      <c r="W18" s="8">
        <f t="shared" si="13"/>
        <v>0</v>
      </c>
      <c r="X18" s="8">
        <f t="shared" si="14"/>
        <v>0</v>
      </c>
      <c r="Y18" s="8">
        <f t="shared" si="15"/>
        <v>0</v>
      </c>
      <c r="Z18" s="8">
        <f t="shared" si="16"/>
        <v>0</v>
      </c>
      <c r="AA18" s="8"/>
      <c r="AB18" s="8"/>
      <c r="AC18" s="12"/>
      <c r="AD18" s="12"/>
    </row>
    <row r="19" spans="1:30" x14ac:dyDescent="0.25">
      <c r="A19" s="48"/>
      <c r="B19" s="47"/>
      <c r="C19" s="47"/>
      <c r="D19" s="47"/>
      <c r="E19" s="47"/>
      <c r="F19" s="47"/>
      <c r="G19" s="47"/>
      <c r="H19" s="47"/>
      <c r="I19" s="45">
        <f t="shared" si="17"/>
        <v>0</v>
      </c>
      <c r="J19" s="42">
        <f t="shared" si="18"/>
        <v>0</v>
      </c>
      <c r="K19" s="31"/>
      <c r="L19" s="8">
        <f t="shared" si="3"/>
        <v>0</v>
      </c>
      <c r="M19" s="8">
        <f t="shared" si="4"/>
        <v>0</v>
      </c>
      <c r="N19" s="8">
        <f t="shared" si="5"/>
        <v>0</v>
      </c>
      <c r="O19" s="8">
        <f t="shared" si="6"/>
        <v>0</v>
      </c>
      <c r="P19" s="8">
        <f t="shared" si="7"/>
        <v>0</v>
      </c>
      <c r="Q19" s="8">
        <f t="shared" si="8"/>
        <v>0</v>
      </c>
      <c r="R19" s="8">
        <f t="shared" si="9"/>
        <v>0</v>
      </c>
      <c r="S19" s="8"/>
      <c r="T19" s="8">
        <f t="shared" si="10"/>
        <v>0</v>
      </c>
      <c r="U19" s="8">
        <f t="shared" si="11"/>
        <v>0</v>
      </c>
      <c r="V19" s="8">
        <f t="shared" si="12"/>
        <v>0</v>
      </c>
      <c r="W19" s="8">
        <f t="shared" si="13"/>
        <v>0</v>
      </c>
      <c r="X19" s="8">
        <f t="shared" si="14"/>
        <v>0</v>
      </c>
      <c r="Y19" s="8">
        <f t="shared" si="15"/>
        <v>0</v>
      </c>
      <c r="Z19" s="8">
        <f t="shared" si="16"/>
        <v>0</v>
      </c>
      <c r="AA19" s="8"/>
      <c r="AB19" s="8"/>
      <c r="AC19" s="12"/>
      <c r="AD19" s="12"/>
    </row>
    <row r="20" spans="1:30" x14ac:dyDescent="0.25">
      <c r="A20" s="48"/>
      <c r="B20" s="47"/>
      <c r="C20" s="47"/>
      <c r="D20" s="47"/>
      <c r="E20" s="47"/>
      <c r="F20" s="47"/>
      <c r="G20" s="47"/>
      <c r="H20" s="47"/>
      <c r="I20" s="45">
        <f t="shared" si="17"/>
        <v>0</v>
      </c>
      <c r="J20" s="42">
        <f t="shared" si="18"/>
        <v>0</v>
      </c>
      <c r="K20" s="31"/>
      <c r="L20" s="8">
        <f t="shared" si="3"/>
        <v>0</v>
      </c>
      <c r="M20" s="8">
        <f t="shared" si="4"/>
        <v>0</v>
      </c>
      <c r="N20" s="8">
        <f t="shared" si="5"/>
        <v>0</v>
      </c>
      <c r="O20" s="8">
        <f t="shared" si="6"/>
        <v>0</v>
      </c>
      <c r="P20" s="8">
        <f t="shared" si="7"/>
        <v>0</v>
      </c>
      <c r="Q20" s="8">
        <f t="shared" si="8"/>
        <v>0</v>
      </c>
      <c r="R20" s="8">
        <f t="shared" si="9"/>
        <v>0</v>
      </c>
      <c r="S20" s="8"/>
      <c r="T20" s="8">
        <f t="shared" si="10"/>
        <v>0</v>
      </c>
      <c r="U20" s="8">
        <f t="shared" si="11"/>
        <v>0</v>
      </c>
      <c r="V20" s="8">
        <f t="shared" si="12"/>
        <v>0</v>
      </c>
      <c r="W20" s="8">
        <f t="shared" si="13"/>
        <v>0</v>
      </c>
      <c r="X20" s="8">
        <f t="shared" si="14"/>
        <v>0</v>
      </c>
      <c r="Y20" s="8">
        <f t="shared" si="15"/>
        <v>0</v>
      </c>
      <c r="Z20" s="8">
        <f t="shared" si="16"/>
        <v>0</v>
      </c>
      <c r="AA20" s="8"/>
      <c r="AB20" s="8"/>
      <c r="AC20" s="12"/>
      <c r="AD20" s="12"/>
    </row>
    <row r="21" spans="1:30" x14ac:dyDescent="0.25">
      <c r="A21" s="48"/>
      <c r="B21" s="47"/>
      <c r="C21" s="47"/>
      <c r="D21" s="47"/>
      <c r="E21" s="47"/>
      <c r="F21" s="47"/>
      <c r="G21" s="47"/>
      <c r="H21" s="47"/>
      <c r="I21" s="45">
        <f t="shared" si="17"/>
        <v>0</v>
      </c>
      <c r="J21" s="42">
        <f t="shared" si="18"/>
        <v>0</v>
      </c>
      <c r="K21" s="31"/>
      <c r="L21" s="8">
        <f t="shared" si="3"/>
        <v>0</v>
      </c>
      <c r="M21" s="8">
        <f t="shared" si="4"/>
        <v>0</v>
      </c>
      <c r="N21" s="8">
        <f t="shared" si="5"/>
        <v>0</v>
      </c>
      <c r="O21" s="8">
        <f t="shared" si="6"/>
        <v>0</v>
      </c>
      <c r="P21" s="8">
        <f t="shared" si="7"/>
        <v>0</v>
      </c>
      <c r="Q21" s="8">
        <f t="shared" si="8"/>
        <v>0</v>
      </c>
      <c r="R21" s="8">
        <f t="shared" si="9"/>
        <v>0</v>
      </c>
      <c r="S21" s="8"/>
      <c r="T21" s="8">
        <f t="shared" si="10"/>
        <v>0</v>
      </c>
      <c r="U21" s="8">
        <f t="shared" si="11"/>
        <v>0</v>
      </c>
      <c r="V21" s="8">
        <f t="shared" si="12"/>
        <v>0</v>
      </c>
      <c r="W21" s="8">
        <f t="shared" si="13"/>
        <v>0</v>
      </c>
      <c r="X21" s="8">
        <f t="shared" si="14"/>
        <v>0</v>
      </c>
      <c r="Y21" s="8">
        <f t="shared" si="15"/>
        <v>0</v>
      </c>
      <c r="Z21" s="8">
        <f t="shared" si="16"/>
        <v>0</v>
      </c>
      <c r="AA21" s="8"/>
      <c r="AB21" s="8"/>
      <c r="AC21" s="12"/>
      <c r="AD21" s="12"/>
    </row>
    <row r="22" spans="1:30" x14ac:dyDescent="0.25">
      <c r="A22" s="48"/>
      <c r="B22" s="47"/>
      <c r="C22" s="47"/>
      <c r="D22" s="47"/>
      <c r="E22" s="47"/>
      <c r="F22" s="47"/>
      <c r="G22" s="47"/>
      <c r="H22" s="47"/>
      <c r="I22" s="45">
        <f t="shared" si="17"/>
        <v>0</v>
      </c>
      <c r="J22" s="42">
        <f t="shared" si="18"/>
        <v>0</v>
      </c>
      <c r="K22" s="31"/>
      <c r="L22" s="8">
        <f t="shared" si="3"/>
        <v>0</v>
      </c>
      <c r="M22" s="8">
        <f t="shared" si="4"/>
        <v>0</v>
      </c>
      <c r="N22" s="8">
        <f t="shared" si="5"/>
        <v>0</v>
      </c>
      <c r="O22" s="8">
        <f t="shared" si="6"/>
        <v>0</v>
      </c>
      <c r="P22" s="8">
        <f t="shared" si="7"/>
        <v>0</v>
      </c>
      <c r="Q22" s="8">
        <f t="shared" si="8"/>
        <v>0</v>
      </c>
      <c r="R22" s="8">
        <f t="shared" si="9"/>
        <v>0</v>
      </c>
      <c r="S22" s="8"/>
      <c r="T22" s="8">
        <f t="shared" si="10"/>
        <v>0</v>
      </c>
      <c r="U22" s="8">
        <f t="shared" si="11"/>
        <v>0</v>
      </c>
      <c r="V22" s="8">
        <f t="shared" si="12"/>
        <v>0</v>
      </c>
      <c r="W22" s="8">
        <f t="shared" si="13"/>
        <v>0</v>
      </c>
      <c r="X22" s="8">
        <f t="shared" si="14"/>
        <v>0</v>
      </c>
      <c r="Y22" s="8">
        <f t="shared" si="15"/>
        <v>0</v>
      </c>
      <c r="Z22" s="8">
        <f t="shared" si="16"/>
        <v>0</v>
      </c>
      <c r="AA22" s="8"/>
      <c r="AB22" s="8"/>
      <c r="AC22" s="12"/>
      <c r="AD22" s="12"/>
    </row>
    <row r="23" spans="1:30" x14ac:dyDescent="0.25">
      <c r="A23" s="48"/>
      <c r="B23" s="47"/>
      <c r="C23" s="47"/>
      <c r="D23" s="47"/>
      <c r="E23" s="47"/>
      <c r="F23" s="47"/>
      <c r="G23" s="47"/>
      <c r="H23" s="47"/>
      <c r="I23" s="45">
        <f t="shared" si="17"/>
        <v>0</v>
      </c>
      <c r="J23" s="42">
        <f t="shared" si="18"/>
        <v>0</v>
      </c>
      <c r="K23" s="31"/>
      <c r="L23" s="8">
        <f t="shared" si="3"/>
        <v>0</v>
      </c>
      <c r="M23" s="8">
        <f t="shared" si="4"/>
        <v>0</v>
      </c>
      <c r="N23" s="8">
        <f t="shared" si="5"/>
        <v>0</v>
      </c>
      <c r="O23" s="8">
        <f t="shared" si="6"/>
        <v>0</v>
      </c>
      <c r="P23" s="8">
        <f t="shared" si="7"/>
        <v>0</v>
      </c>
      <c r="Q23" s="8">
        <f t="shared" si="8"/>
        <v>0</v>
      </c>
      <c r="R23" s="8">
        <f t="shared" si="9"/>
        <v>0</v>
      </c>
      <c r="S23" s="8"/>
      <c r="T23" s="8">
        <f t="shared" si="10"/>
        <v>0</v>
      </c>
      <c r="U23" s="8">
        <f t="shared" si="11"/>
        <v>0</v>
      </c>
      <c r="V23" s="8">
        <f t="shared" si="12"/>
        <v>0</v>
      </c>
      <c r="W23" s="8">
        <f t="shared" si="13"/>
        <v>0</v>
      </c>
      <c r="X23" s="8">
        <f t="shared" si="14"/>
        <v>0</v>
      </c>
      <c r="Y23" s="8">
        <f t="shared" si="15"/>
        <v>0</v>
      </c>
      <c r="Z23" s="8">
        <f t="shared" si="16"/>
        <v>0</v>
      </c>
      <c r="AA23" s="8"/>
      <c r="AB23" s="8"/>
      <c r="AC23" s="12"/>
      <c r="AD23" s="12"/>
    </row>
    <row r="24" spans="1:30" x14ac:dyDescent="0.25">
      <c r="A24" s="48"/>
      <c r="B24" s="47"/>
      <c r="C24" s="47"/>
      <c r="D24" s="47"/>
      <c r="E24" s="47"/>
      <c r="F24" s="47"/>
      <c r="G24" s="47"/>
      <c r="H24" s="47"/>
      <c r="I24" s="45">
        <f t="shared" si="17"/>
        <v>0</v>
      </c>
      <c r="J24" s="42">
        <f t="shared" si="18"/>
        <v>0</v>
      </c>
      <c r="K24" s="31"/>
      <c r="L24" s="8">
        <f t="shared" si="3"/>
        <v>0</v>
      </c>
      <c r="M24" s="8">
        <f t="shared" si="4"/>
        <v>0</v>
      </c>
      <c r="N24" s="8">
        <f t="shared" si="5"/>
        <v>0</v>
      </c>
      <c r="O24" s="8">
        <f t="shared" si="6"/>
        <v>0</v>
      </c>
      <c r="P24" s="8">
        <f t="shared" si="7"/>
        <v>0</v>
      </c>
      <c r="Q24" s="8">
        <f t="shared" si="8"/>
        <v>0</v>
      </c>
      <c r="R24" s="8">
        <f t="shared" si="9"/>
        <v>0</v>
      </c>
      <c r="S24" s="8"/>
      <c r="T24" s="8">
        <f t="shared" si="10"/>
        <v>0</v>
      </c>
      <c r="U24" s="8">
        <f t="shared" si="11"/>
        <v>0</v>
      </c>
      <c r="V24" s="8">
        <f t="shared" si="12"/>
        <v>0</v>
      </c>
      <c r="W24" s="8">
        <f t="shared" si="13"/>
        <v>0</v>
      </c>
      <c r="X24" s="8">
        <f t="shared" si="14"/>
        <v>0</v>
      </c>
      <c r="Y24" s="8">
        <f t="shared" si="15"/>
        <v>0</v>
      </c>
      <c r="Z24" s="8">
        <f t="shared" si="16"/>
        <v>0</v>
      </c>
      <c r="AA24" s="8"/>
      <c r="AB24" s="8"/>
      <c r="AC24" s="12"/>
      <c r="AD24" s="12"/>
    </row>
    <row r="25" spans="1:30" x14ac:dyDescent="0.25">
      <c r="A25" s="48"/>
      <c r="B25" s="47"/>
      <c r="C25" s="47"/>
      <c r="D25" s="47"/>
      <c r="E25" s="47"/>
      <c r="F25" s="47"/>
      <c r="G25" s="47"/>
      <c r="H25" s="47"/>
      <c r="I25" s="45">
        <f t="shared" si="17"/>
        <v>0</v>
      </c>
      <c r="J25" s="42">
        <f t="shared" si="18"/>
        <v>0</v>
      </c>
      <c r="K25" s="31"/>
      <c r="L25" s="8">
        <f t="shared" si="3"/>
        <v>0</v>
      </c>
      <c r="M25" s="8">
        <f t="shared" si="4"/>
        <v>0</v>
      </c>
      <c r="N25" s="8">
        <f t="shared" si="5"/>
        <v>0</v>
      </c>
      <c r="O25" s="8">
        <f t="shared" si="6"/>
        <v>0</v>
      </c>
      <c r="P25" s="8">
        <f t="shared" si="7"/>
        <v>0</v>
      </c>
      <c r="Q25" s="8">
        <f t="shared" si="8"/>
        <v>0</v>
      </c>
      <c r="R25" s="8">
        <f t="shared" si="9"/>
        <v>0</v>
      </c>
      <c r="S25" s="8"/>
      <c r="T25" s="8">
        <f t="shared" si="10"/>
        <v>0</v>
      </c>
      <c r="U25" s="8">
        <f t="shared" si="11"/>
        <v>0</v>
      </c>
      <c r="V25" s="8">
        <f t="shared" si="12"/>
        <v>0</v>
      </c>
      <c r="W25" s="8">
        <f t="shared" si="13"/>
        <v>0</v>
      </c>
      <c r="X25" s="8">
        <f t="shared" si="14"/>
        <v>0</v>
      </c>
      <c r="Y25" s="8">
        <f t="shared" si="15"/>
        <v>0</v>
      </c>
      <c r="Z25" s="8">
        <f t="shared" si="16"/>
        <v>0</v>
      </c>
      <c r="AA25" s="8"/>
      <c r="AB25" s="8"/>
      <c r="AC25" s="12"/>
      <c r="AD25" s="12"/>
    </row>
    <row r="26" spans="1:30" x14ac:dyDescent="0.25">
      <c r="A26" s="48"/>
      <c r="B26" s="47"/>
      <c r="C26" s="47"/>
      <c r="D26" s="47"/>
      <c r="E26" s="47"/>
      <c r="F26" s="47"/>
      <c r="G26" s="47"/>
      <c r="H26" s="47"/>
      <c r="I26" s="45">
        <f t="shared" si="17"/>
        <v>0</v>
      </c>
      <c r="J26" s="42">
        <f t="shared" si="18"/>
        <v>0</v>
      </c>
      <c r="K26" s="31"/>
      <c r="L26" s="8">
        <f t="shared" si="3"/>
        <v>0</v>
      </c>
      <c r="M26" s="8">
        <f t="shared" si="4"/>
        <v>0</v>
      </c>
      <c r="N26" s="8">
        <f t="shared" si="5"/>
        <v>0</v>
      </c>
      <c r="O26" s="8">
        <f t="shared" si="6"/>
        <v>0</v>
      </c>
      <c r="P26" s="8">
        <f t="shared" si="7"/>
        <v>0</v>
      </c>
      <c r="Q26" s="8">
        <f t="shared" si="8"/>
        <v>0</v>
      </c>
      <c r="R26" s="8">
        <f t="shared" si="9"/>
        <v>0</v>
      </c>
      <c r="S26" s="8"/>
      <c r="T26" s="8">
        <f t="shared" si="10"/>
        <v>0</v>
      </c>
      <c r="U26" s="8">
        <f t="shared" si="11"/>
        <v>0</v>
      </c>
      <c r="V26" s="8">
        <f t="shared" si="12"/>
        <v>0</v>
      </c>
      <c r="W26" s="8">
        <f t="shared" si="13"/>
        <v>0</v>
      </c>
      <c r="X26" s="8">
        <f t="shared" si="14"/>
        <v>0</v>
      </c>
      <c r="Y26" s="8">
        <f t="shared" si="15"/>
        <v>0</v>
      </c>
      <c r="Z26" s="8">
        <f t="shared" si="16"/>
        <v>0</v>
      </c>
      <c r="AA26" s="8"/>
      <c r="AB26" s="8"/>
      <c r="AC26" s="12"/>
      <c r="AD26" s="12"/>
    </row>
    <row r="27" spans="1:30" x14ac:dyDescent="0.25">
      <c r="A27" s="39" t="s">
        <v>36</v>
      </c>
      <c r="B27" s="41">
        <f t="shared" ref="B27:H27" si="19">SUM(L7:L26)</f>
        <v>32</v>
      </c>
      <c r="C27" s="41">
        <f t="shared" si="19"/>
        <v>32</v>
      </c>
      <c r="D27" s="41">
        <f>SUM(N7:N26)</f>
        <v>32</v>
      </c>
      <c r="E27" s="41">
        <f t="shared" si="19"/>
        <v>32</v>
      </c>
      <c r="F27" s="41">
        <f t="shared" si="19"/>
        <v>28</v>
      </c>
      <c r="G27" s="41">
        <f t="shared" si="19"/>
        <v>12</v>
      </c>
      <c r="H27" s="41">
        <f t="shared" si="19"/>
        <v>8</v>
      </c>
      <c r="I27" s="41">
        <f>SUM(I7:I26)</f>
        <v>176</v>
      </c>
      <c r="J27" s="42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12"/>
      <c r="AD27" s="12"/>
    </row>
    <row r="28" spans="1:30" x14ac:dyDescent="0.25">
      <c r="A28" s="40" t="s">
        <v>31</v>
      </c>
      <c r="B28" s="42">
        <f t="shared" ref="B28:H28" si="20">SUM(T7:T26)</f>
        <v>182.4</v>
      </c>
      <c r="C28" s="42">
        <f t="shared" si="20"/>
        <v>182.4</v>
      </c>
      <c r="D28" s="42">
        <f t="shared" si="20"/>
        <v>182.4</v>
      </c>
      <c r="E28" s="42">
        <f t="shared" si="20"/>
        <v>182.4</v>
      </c>
      <c r="F28" s="42">
        <f t="shared" si="20"/>
        <v>165.60000000000002</v>
      </c>
      <c r="G28" s="42">
        <f t="shared" si="20"/>
        <v>82.4</v>
      </c>
      <c r="H28" s="42">
        <f t="shared" si="20"/>
        <v>57.6</v>
      </c>
      <c r="I28" s="42"/>
      <c r="J28" s="42">
        <f>SUM(B28:H28)</f>
        <v>1035.2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2"/>
      <c r="AD28" s="12"/>
    </row>
    <row r="29" spans="1:30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2"/>
      <c r="AD29" s="12"/>
    </row>
    <row r="31" spans="1:30" x14ac:dyDescent="0.25">
      <c r="A31" s="1" t="s">
        <v>32</v>
      </c>
    </row>
    <row r="32" spans="1:30" s="29" customFormat="1" ht="14.25" customHeight="1" x14ac:dyDescent="0.25">
      <c r="A32" s="54" t="s">
        <v>53</v>
      </c>
      <c r="B32" s="54"/>
      <c r="C32" s="54"/>
      <c r="D32" s="54"/>
      <c r="E32" s="54"/>
      <c r="F32" s="54"/>
      <c r="G32" s="54"/>
      <c r="H32" s="54"/>
      <c r="I32" s="54"/>
      <c r="J32" s="54"/>
    </row>
    <row r="33" spans="1:10" s="32" customFormat="1" ht="77.25" customHeight="1" x14ac:dyDescent="0.25">
      <c r="A33" s="54" t="s">
        <v>52</v>
      </c>
      <c r="B33" s="54"/>
      <c r="C33" s="54"/>
      <c r="D33" s="54"/>
      <c r="E33" s="54"/>
      <c r="F33" s="54"/>
      <c r="G33" s="54"/>
      <c r="H33" s="54"/>
      <c r="I33" s="54"/>
      <c r="J33" s="54"/>
    </row>
    <row r="34" spans="1:10" x14ac:dyDescent="0.25">
      <c r="A34" s="53" t="s">
        <v>51</v>
      </c>
    </row>
    <row r="36" spans="1:10" x14ac:dyDescent="0.25">
      <c r="A36" t="s">
        <v>50</v>
      </c>
    </row>
  </sheetData>
  <sheetProtection password="83AF" sheet="1" objects="1" scenarios="1"/>
  <mergeCells count="4">
    <mergeCell ref="A32:J32"/>
    <mergeCell ref="B3:C3"/>
    <mergeCell ref="A1:J1"/>
    <mergeCell ref="A33:J33"/>
  </mergeCells>
  <conditionalFormatting sqref="B7:H26">
    <cfRule type="cellIs" dxfId="8" priority="1" operator="equal">
      <formula>INDEX(ShiftNames,1)</formula>
    </cfRule>
    <cfRule type="cellIs" dxfId="7" priority="2" operator="equal">
      <formula>INDEX(ShiftNames, 2)</formula>
    </cfRule>
    <cfRule type="cellIs" dxfId="6" priority="3" operator="equal">
      <formula>INDEX(ShiftNames, 3)</formula>
    </cfRule>
    <cfRule type="cellIs" dxfId="5" priority="4" operator="equal">
      <formula>INDEX(ShiftNames, 4)</formula>
    </cfRule>
    <cfRule type="cellIs" dxfId="4" priority="5" operator="equal">
      <formula>INDEX(ShiftNames, 5)</formula>
    </cfRule>
    <cfRule type="cellIs" dxfId="3" priority="6" operator="equal">
      <formula>INDEX(ShiftNames, 6)</formula>
    </cfRule>
    <cfRule type="cellIs" dxfId="2" priority="7" operator="equal">
      <formula>INDEX(ShiftNames, 7)</formula>
    </cfRule>
    <cfRule type="cellIs" dxfId="1" priority="8" operator="equal">
      <formula>INDEX(ShiftNames, 9)</formula>
    </cfRule>
    <cfRule type="cellIs" dxfId="0" priority="9" operator="equal">
      <formula>INDEX(ShiftNames, 8)</formula>
    </cfRule>
  </conditionalFormatting>
  <dataValidations count="2">
    <dataValidation type="list" allowBlank="1" showInputMessage="1" showErrorMessage="1" sqref="A7:A26">
      <formula1>EmployeeNames</formula1>
    </dataValidation>
    <dataValidation type="list" allowBlank="1" showInputMessage="1" showErrorMessage="1" sqref="B7:H26">
      <formula1>ShiftNames</formula1>
    </dataValidation>
  </dataValidations>
  <hyperlinks>
    <hyperlink ref="A34" r:id="rId1" display="Snap Schedule Employee Scheduling Software"/>
  </hyperlinks>
  <pageMargins left="0.25" right="0.25" top="0.75" bottom="0.75" header="0.3" footer="0.3"/>
  <pageSetup orientation="landscape" horizont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D16"/>
  <sheetViews>
    <sheetView workbookViewId="0">
      <selection activeCell="H24" sqref="H24"/>
    </sheetView>
  </sheetViews>
  <sheetFormatPr defaultRowHeight="15" x14ac:dyDescent="0.25"/>
  <cols>
    <col min="1" max="1" width="23.7109375" customWidth="1"/>
  </cols>
  <sheetData>
    <row r="2" spans="1:4" x14ac:dyDescent="0.25">
      <c r="A2" s="3" t="s">
        <v>0</v>
      </c>
      <c r="B2" s="3" t="s">
        <v>7</v>
      </c>
      <c r="C2" s="3" t="s">
        <v>8</v>
      </c>
      <c r="D2" s="3" t="s">
        <v>38</v>
      </c>
    </row>
    <row r="3" spans="1:4" x14ac:dyDescent="0.25">
      <c r="A3" s="17" t="s">
        <v>46</v>
      </c>
      <c r="B3" s="18" t="s">
        <v>1</v>
      </c>
      <c r="C3" s="18" t="s">
        <v>59</v>
      </c>
      <c r="D3" s="13">
        <v>8</v>
      </c>
    </row>
    <row r="4" spans="1:4" x14ac:dyDescent="0.25">
      <c r="A4" s="19" t="s">
        <v>39</v>
      </c>
      <c r="B4" s="18" t="s">
        <v>61</v>
      </c>
      <c r="C4" s="18" t="s">
        <v>62</v>
      </c>
      <c r="D4" s="13">
        <v>8</v>
      </c>
    </row>
    <row r="5" spans="1:4" x14ac:dyDescent="0.25">
      <c r="A5" s="20" t="s">
        <v>40</v>
      </c>
      <c r="B5" s="18" t="s">
        <v>59</v>
      </c>
      <c r="C5" s="18" t="s">
        <v>60</v>
      </c>
      <c r="D5" s="13">
        <v>8</v>
      </c>
    </row>
    <row r="6" spans="1:4" x14ac:dyDescent="0.25">
      <c r="A6" s="21" t="s">
        <v>41</v>
      </c>
      <c r="B6" s="18" t="s">
        <v>1</v>
      </c>
      <c r="C6" s="18" t="s">
        <v>4</v>
      </c>
      <c r="D6" s="13">
        <v>4</v>
      </c>
    </row>
    <row r="7" spans="1:4" x14ac:dyDescent="0.25">
      <c r="A7" s="22" t="s">
        <v>42</v>
      </c>
      <c r="B7" s="18" t="s">
        <v>4</v>
      </c>
      <c r="C7" s="18" t="s">
        <v>2</v>
      </c>
      <c r="D7" s="13">
        <v>4</v>
      </c>
    </row>
    <row r="8" spans="1:4" x14ac:dyDescent="0.25">
      <c r="A8" s="23" t="s">
        <v>43</v>
      </c>
      <c r="B8" s="18" t="s">
        <v>2</v>
      </c>
      <c r="C8" s="18" t="s">
        <v>5</v>
      </c>
      <c r="D8" s="13">
        <v>4</v>
      </c>
    </row>
    <row r="9" spans="1:4" x14ac:dyDescent="0.25">
      <c r="A9" s="24" t="s">
        <v>45</v>
      </c>
      <c r="B9" s="18" t="s">
        <v>5</v>
      </c>
      <c r="C9" s="18" t="s">
        <v>3</v>
      </c>
      <c r="D9" s="13">
        <v>4</v>
      </c>
    </row>
    <row r="10" spans="1:4" x14ac:dyDescent="0.25">
      <c r="A10" s="25" t="s">
        <v>47</v>
      </c>
      <c r="B10" s="18" t="s">
        <v>3</v>
      </c>
      <c r="C10" s="18" t="s">
        <v>6</v>
      </c>
      <c r="D10" s="13">
        <v>4</v>
      </c>
    </row>
    <row r="11" spans="1:4" x14ac:dyDescent="0.25">
      <c r="A11" s="26" t="s">
        <v>44</v>
      </c>
      <c r="B11" s="18" t="s">
        <v>6</v>
      </c>
      <c r="C11" s="18" t="s">
        <v>1</v>
      </c>
      <c r="D11" s="13">
        <v>8</v>
      </c>
    </row>
    <row r="12" spans="1:4" x14ac:dyDescent="0.25">
      <c r="A12" s="2"/>
      <c r="B12" s="2"/>
      <c r="C12" s="2"/>
      <c r="D12" s="2"/>
    </row>
    <row r="13" spans="1:4" x14ac:dyDescent="0.25">
      <c r="D13" s="13"/>
    </row>
    <row r="14" spans="1:4" x14ac:dyDescent="0.25">
      <c r="A14" s="1" t="s">
        <v>34</v>
      </c>
    </row>
    <row r="15" spans="1:4" x14ac:dyDescent="0.25">
      <c r="A15" t="s">
        <v>49</v>
      </c>
    </row>
    <row r="16" spans="1:4" x14ac:dyDescent="0.25">
      <c r="A16" t="s">
        <v>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B25"/>
  <sheetViews>
    <sheetView workbookViewId="0">
      <selection activeCell="H19" sqref="H19"/>
    </sheetView>
  </sheetViews>
  <sheetFormatPr defaultRowHeight="15" x14ac:dyDescent="0.25"/>
  <cols>
    <col min="1" max="1" width="21.140625" customWidth="1"/>
    <col min="2" max="2" width="13.5703125" style="4" customWidth="1"/>
  </cols>
  <sheetData>
    <row r="2" spans="1:2" x14ac:dyDescent="0.25">
      <c r="A2" s="3" t="s">
        <v>9</v>
      </c>
      <c r="B2" s="5" t="s">
        <v>10</v>
      </c>
    </row>
    <row r="3" spans="1:2" x14ac:dyDescent="0.25">
      <c r="A3" s="27" t="s">
        <v>57</v>
      </c>
      <c r="B3" s="28">
        <v>4.2</v>
      </c>
    </row>
    <row r="4" spans="1:2" x14ac:dyDescent="0.25">
      <c r="A4" s="27" t="s">
        <v>56</v>
      </c>
      <c r="B4" s="28">
        <v>5.2</v>
      </c>
    </row>
    <row r="5" spans="1:2" x14ac:dyDescent="0.25">
      <c r="A5" s="27" t="s">
        <v>55</v>
      </c>
      <c r="B5" s="28">
        <v>6.2</v>
      </c>
    </row>
    <row r="6" spans="1:2" x14ac:dyDescent="0.25">
      <c r="A6" s="27" t="s">
        <v>58</v>
      </c>
      <c r="B6" s="28">
        <v>7.2</v>
      </c>
    </row>
    <row r="7" spans="1:2" x14ac:dyDescent="0.25">
      <c r="A7" s="27" t="s">
        <v>11</v>
      </c>
      <c r="B7" s="28">
        <v>0</v>
      </c>
    </row>
    <row r="8" spans="1:2" x14ac:dyDescent="0.25">
      <c r="A8" s="27" t="s">
        <v>12</v>
      </c>
      <c r="B8" s="28">
        <v>0</v>
      </c>
    </row>
    <row r="9" spans="1:2" x14ac:dyDescent="0.25">
      <c r="A9" s="27" t="s">
        <v>13</v>
      </c>
      <c r="B9" s="28">
        <v>0</v>
      </c>
    </row>
    <row r="10" spans="1:2" x14ac:dyDescent="0.25">
      <c r="A10" s="27" t="s">
        <v>14</v>
      </c>
      <c r="B10" s="28">
        <v>0</v>
      </c>
    </row>
    <row r="11" spans="1:2" x14ac:dyDescent="0.25">
      <c r="A11" s="27" t="s">
        <v>15</v>
      </c>
      <c r="B11" s="28">
        <v>0</v>
      </c>
    </row>
    <row r="12" spans="1:2" x14ac:dyDescent="0.25">
      <c r="A12" s="27" t="s">
        <v>16</v>
      </c>
      <c r="B12" s="28">
        <v>0</v>
      </c>
    </row>
    <row r="13" spans="1:2" x14ac:dyDescent="0.25">
      <c r="A13" s="27" t="s">
        <v>17</v>
      </c>
      <c r="B13" s="28">
        <v>0</v>
      </c>
    </row>
    <row r="14" spans="1:2" x14ac:dyDescent="0.25">
      <c r="A14" s="27" t="s">
        <v>18</v>
      </c>
      <c r="B14" s="28">
        <v>0</v>
      </c>
    </row>
    <row r="15" spans="1:2" x14ac:dyDescent="0.25">
      <c r="A15" s="27" t="s">
        <v>19</v>
      </c>
      <c r="B15" s="28">
        <v>0</v>
      </c>
    </row>
    <row r="16" spans="1:2" x14ac:dyDescent="0.25">
      <c r="A16" s="27" t="s">
        <v>20</v>
      </c>
      <c r="B16" s="28">
        <v>0</v>
      </c>
    </row>
    <row r="17" spans="1:2" x14ac:dyDescent="0.25">
      <c r="A17" s="27" t="s">
        <v>21</v>
      </c>
      <c r="B17" s="28">
        <v>0</v>
      </c>
    </row>
    <row r="18" spans="1:2" x14ac:dyDescent="0.25">
      <c r="A18" s="27" t="s">
        <v>22</v>
      </c>
      <c r="B18" s="28">
        <v>0</v>
      </c>
    </row>
    <row r="19" spans="1:2" x14ac:dyDescent="0.25">
      <c r="A19" s="27" t="s">
        <v>23</v>
      </c>
      <c r="B19" s="28">
        <v>0</v>
      </c>
    </row>
    <row r="20" spans="1:2" x14ac:dyDescent="0.25">
      <c r="A20" s="27" t="s">
        <v>24</v>
      </c>
      <c r="B20" s="28">
        <v>0</v>
      </c>
    </row>
    <row r="21" spans="1:2" x14ac:dyDescent="0.25">
      <c r="A21" s="27" t="s">
        <v>25</v>
      </c>
      <c r="B21" s="28">
        <v>0</v>
      </c>
    </row>
    <row r="22" spans="1:2" x14ac:dyDescent="0.25">
      <c r="A22" s="27" t="s">
        <v>26</v>
      </c>
      <c r="B22" s="28">
        <v>0</v>
      </c>
    </row>
    <row r="24" spans="1:2" x14ac:dyDescent="0.25">
      <c r="A24" s="30" t="s">
        <v>32</v>
      </c>
    </row>
    <row r="25" spans="1:2" x14ac:dyDescent="0.25">
      <c r="A25" s="27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Schedule</vt:lpstr>
      <vt:lpstr>Shifts</vt:lpstr>
      <vt:lpstr>Employees</vt:lpstr>
      <vt:lpstr>EmployeeNames</vt:lpstr>
      <vt:lpstr>Employees</vt:lpstr>
      <vt:lpstr>Schedule!Print_Area</vt:lpstr>
      <vt:lpstr>ShiftNames</vt:lpstr>
      <vt:lpstr>Shifts</vt:lpstr>
    </vt:vector>
  </TitlesOfParts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Weekly Employee Shift Schedule Template</dc:title>
  <dc:subject>Easy to use employee scheduling worksheet</dc:subject>
  <dc:creator>Business Management Systems</dc:creator>
  <cp:keywords>Employee scheduling, shift scheduling, work schedule, work scheduler, shift rota, employee rostering</cp:keywords>
  <dc:description>This template can help you schedule and track shift assignments and labor costs for up to 20 employees and 9 shifts.  If your scheduling needs are more than just creating a weekly work schedule, you should use a scheduling program like Snap Schedule.  	</dc:description>
  <cp:lastModifiedBy>user</cp:lastModifiedBy>
  <cp:lastPrinted>2009-02-25T02:13:23Z</cp:lastPrinted>
  <dcterms:created xsi:type="dcterms:W3CDTF">2009-02-20T00:23:20Z</dcterms:created>
  <dcterms:modified xsi:type="dcterms:W3CDTF">2018-12-03T08:40:12Z</dcterms:modified>
  <cp:category>Schedules</cp:category>
</cp:coreProperties>
</file>