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E4DFE47C-4C61-4351-A6F8-CB3063A8D2A3}" xr6:coauthVersionLast="47" xr6:coauthVersionMax="47" xr10:uidLastSave="{00000000-0000-0000-0000-000000000000}"/>
  <bookViews>
    <workbookView xWindow="-110" yWindow="-110" windowWidth="18450" windowHeight="11020" xr2:uid="{00000000-000D-0000-FFFF-FFFF00000000}"/>
  </bookViews>
  <sheets>
    <sheet name="track" sheetId="2" r:id="rId1"/>
    <sheet name="DSM" sheetId="10" r:id="rId2"/>
    <sheet name="pokemon" sheetId="14" r:id="rId3"/>
    <sheet name="pk table" sheetId="15" r:id="rId4"/>
    <sheet name="cgpt" sheetId="16" r:id="rId5"/>
    <sheet name="réunions++" sheetId="11" r:id="rId6"/>
    <sheet name="bm-midj" sheetId="13" r:id="rId7"/>
    <sheet name="bm emulation" sheetId="12" r:id="rId8"/>
    <sheet name="busyme" sheetId="7" r:id="rId9"/>
    <sheet name="bm-wow" sheetId="8" r:id="rId10"/>
    <sheet name="indep" sheetId="9" r:id="rId11"/>
    <sheet name="Brendon" sheetId="6" r:id="rId12"/>
    <sheet name="exercices" sheetId="4" r:id="rId13"/>
    <sheet name="croyances limitantes" sheetId="5" r:id="rId14"/>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87B56C06-3DF0-48E7-8536-09FC2B430CD8}">
      <text>
        <r>
          <rPr>
            <b/>
            <sz val="9"/>
            <color indexed="81"/>
            <rFont val="Tahoma"/>
            <charset val="1"/>
          </rPr>
          <t>yt sfw ediv &amp; emwi...</t>
        </r>
        <r>
          <rPr>
            <sz val="9"/>
            <color indexed="81"/>
            <rFont val="Tahoma"/>
            <charset val="1"/>
          </rPr>
          <t xml:space="preserve">
</t>
        </r>
      </text>
    </comment>
    <comment ref="Q799" authorId="5" shapeId="0" xr:uid="{80DDEBB7-96C4-49CB-8A97-50C24D6B8F5D}">
      <text>
        <r>
          <rPr>
            <sz val="9"/>
            <color indexed="81"/>
            <rFont val="Tahoma"/>
            <charset val="1"/>
          </rPr>
          <t xml:space="preserve">douleur molaires
</t>
        </r>
      </text>
    </comment>
    <comment ref="F805" authorId="5" shapeId="0" xr:uid="{017AC491-1F04-4DDB-AC4B-45DF49B02170}">
      <text>
        <r>
          <rPr>
            <b/>
            <sz val="9"/>
            <color indexed="81"/>
            <rFont val="Tahoma"/>
            <charset val="1"/>
          </rPr>
          <t>sule</t>
        </r>
        <r>
          <rPr>
            <sz val="9"/>
            <color indexed="81"/>
            <rFont val="Tahoma"/>
            <charset val="1"/>
          </rPr>
          <t xml:space="preserve">
</t>
        </r>
      </text>
    </comment>
    <comment ref="S827" authorId="5" shapeId="0" xr:uid="{018A6FF1-5FD1-4C5E-92E1-1D182C59249C}">
      <text>
        <r>
          <rPr>
            <b/>
            <sz val="9"/>
            <color indexed="81"/>
            <rFont val="Tahoma"/>
            <charset val="1"/>
          </rPr>
          <t>dent ?</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CD6F2EB8-5D17-4BAE-8F22-C700E6F37266}">
      <text>
        <r>
          <rPr>
            <b/>
            <sz val="9"/>
            <color indexed="81"/>
            <rFont val="Tahoma"/>
            <family val="2"/>
          </rPr>
          <t>régénération
e-coque
torgnoles
liliput</t>
        </r>
        <r>
          <rPr>
            <sz val="9"/>
            <color indexed="81"/>
            <rFont val="Tahoma"/>
            <family val="2"/>
          </rPr>
          <t xml:space="preserve">
</t>
        </r>
      </text>
    </comment>
    <comment ref="Q26" authorId="0" shapeId="0" xr:uid="{2C4FB389-5793-4E2C-ABCC-21AAC88724D0}">
      <text>
        <r>
          <rPr>
            <b/>
            <sz val="9"/>
            <color indexed="81"/>
            <rFont val="Tahoma"/>
            <family val="2"/>
          </rPr>
          <t>dmg x/16 :
1 / 3 / 6 / 10 / 15 / 21</t>
        </r>
        <r>
          <rPr>
            <sz val="9"/>
            <color indexed="81"/>
            <rFont val="Tahoma"/>
            <family val="2"/>
          </rPr>
          <t xml:space="preserve">
</t>
        </r>
      </text>
    </comment>
    <comment ref="B45" authorId="0" shapeId="0" xr:uid="{4E0D20A1-C42D-48E0-B555-8A0005139447}">
      <text>
        <r>
          <rPr>
            <b/>
            <sz val="9"/>
            <color indexed="81"/>
            <rFont val="Tahoma"/>
            <family val="2"/>
          </rPr>
          <t>utiliser avec :
- clone
- sommeil ?</t>
        </r>
        <r>
          <rPr>
            <sz val="9"/>
            <color indexed="81"/>
            <rFont val="Tahoma"/>
            <family val="2"/>
          </rPr>
          <t xml:space="preserve">
</t>
        </r>
      </text>
    </comment>
    <comment ref="D46" authorId="0" shapeId="0" xr:uid="{05009694-63F5-4C78-B3A7-D87EA91F594E}">
      <text>
        <r>
          <rPr>
            <b/>
            <sz val="9"/>
            <color indexed="81"/>
            <rFont val="Tahoma"/>
            <family val="2"/>
          </rPr>
          <t>+encore</t>
        </r>
        <r>
          <rPr>
            <sz val="9"/>
            <color indexed="81"/>
            <rFont val="Tahoma"/>
            <family val="2"/>
          </rPr>
          <t xml:space="preserve">
</t>
        </r>
      </text>
    </comment>
    <comment ref="C47" authorId="0" shapeId="0" xr:uid="{CA442CCC-FB37-41A1-A22D-C01F6CF864C5}">
      <text>
        <r>
          <rPr>
            <b/>
            <sz val="9"/>
            <color indexed="81"/>
            <rFont val="Tahoma"/>
            <family val="2"/>
          </rPr>
          <t>+baillement</t>
        </r>
        <r>
          <rPr>
            <sz val="9"/>
            <color indexed="81"/>
            <rFont val="Tahoma"/>
            <family val="2"/>
          </rPr>
          <t xml:space="preserve">
</t>
        </r>
      </text>
    </comment>
    <comment ref="D47" authorId="0" shapeId="0" xr:uid="{8D69DC1B-1D03-4E90-BBB6-64B92C18C03B}">
      <text>
        <r>
          <rPr>
            <b/>
            <sz val="9"/>
            <color indexed="81"/>
            <rFont val="Tahoma"/>
            <family val="2"/>
          </rPr>
          <t>+grobisou</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36A2B3AA-32C1-4EA4-83C5-66B39EF71BE7}">
      <text>
        <r>
          <rPr>
            <b/>
            <sz val="9"/>
            <color indexed="81"/>
            <rFont val="Tahoma"/>
            <family val="2"/>
          </rPr>
          <t>lanceflamme
cru-aile
dracogriffe
…?</t>
        </r>
      </text>
    </comment>
    <comment ref="AI2" authorId="0" shapeId="0" xr:uid="{B18D008A-C15B-41C5-83ED-B042418144D0}">
      <text>
        <r>
          <rPr>
            <b/>
            <sz val="9"/>
            <color indexed="81"/>
            <rFont val="Tahoma"/>
            <family val="2"/>
          </rPr>
          <t>ball'ombre
psyko
rafale
soin</t>
        </r>
        <r>
          <rPr>
            <sz val="9"/>
            <color indexed="81"/>
            <rFont val="Tahoma"/>
            <family val="2"/>
          </rPr>
          <t xml:space="preserve">
</t>
        </r>
      </text>
    </comment>
    <comment ref="AJ2" authorId="0" shapeId="0" xr:uid="{37AADF61-276B-45E7-8EE2-B2CC88AF50D3}">
      <text>
        <r>
          <rPr>
            <b/>
            <sz val="9"/>
            <color indexed="81"/>
            <rFont val="Tahoma"/>
            <family val="2"/>
          </rPr>
          <t xml:space="preserve">tonnerre
cassebrique
? force
</t>
        </r>
        <r>
          <rPr>
            <sz val="9"/>
            <color indexed="81"/>
            <rFont val="Tahoma"/>
            <family val="2"/>
          </rPr>
          <t>? repos
? malédiction
? hypnose</t>
        </r>
      </text>
    </comment>
    <comment ref="AK2" authorId="0" shapeId="0" xr:uid="{287350CA-EC75-4EDB-8E26-FA80D5BFA429}">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E9CFA24F-3D68-47B9-8514-B1DD380AB3FD}">
      <text>
        <r>
          <rPr>
            <b/>
            <sz val="9"/>
            <color indexed="81"/>
            <rFont val="Tahoma"/>
            <family val="2"/>
          </rPr>
          <t>tonnerre
vol
…</t>
        </r>
      </text>
    </comment>
    <comment ref="AM2" authorId="0" shapeId="0" xr:uid="{60631DE3-BFAA-45E3-9925-D265D2BC8CC3}">
      <text>
        <r>
          <rPr>
            <b/>
            <sz val="9"/>
            <color indexed="81"/>
            <rFont val="Tahoma"/>
            <family val="2"/>
          </rPr>
          <t xml:space="preserve">séïsme
vol
surf
</t>
        </r>
        <r>
          <rPr>
            <sz val="9"/>
            <color indexed="81"/>
            <rFont val="Tahoma"/>
            <family val="2"/>
          </rPr>
          <t xml:space="preserve">? coupe
</t>
        </r>
      </text>
    </comment>
    <comment ref="AT2" authorId="0" shapeId="0" xr:uid="{6E714F59-2106-42DF-A033-0BD5A793CC78}">
      <text>
        <r>
          <rPr>
            <b/>
            <sz val="9"/>
            <color indexed="81"/>
            <rFont val="Tahoma"/>
            <family val="2"/>
          </rPr>
          <t>lanceflamme
cru-aile
dracogriffe
…?</t>
        </r>
      </text>
    </comment>
    <comment ref="AU2" authorId="0" shapeId="0" xr:uid="{2D1723D0-EED1-441C-9F85-7E34BBD3032F}">
      <text>
        <r>
          <rPr>
            <b/>
            <sz val="9"/>
            <color indexed="81"/>
            <rFont val="Tahoma"/>
            <family val="2"/>
          </rPr>
          <t xml:space="preserve">tonnerre
cassebrique
? force
</t>
        </r>
        <r>
          <rPr>
            <sz val="9"/>
            <color indexed="81"/>
            <rFont val="Tahoma"/>
            <family val="2"/>
          </rPr>
          <t>? repos
? malédiction
? hypnose</t>
        </r>
      </text>
    </comment>
    <comment ref="AV2" authorId="0" shapeId="0" xr:uid="{E960C277-04D7-447B-B55E-8318773AF247}">
      <text>
        <r>
          <rPr>
            <b/>
            <sz val="9"/>
            <color indexed="81"/>
            <rFont val="Tahoma"/>
            <family val="2"/>
          </rPr>
          <t xml:space="preserve">séïsme
vol
surf
</t>
        </r>
        <r>
          <rPr>
            <sz val="9"/>
            <color indexed="81"/>
            <rFont val="Tahoma"/>
            <family val="2"/>
          </rPr>
          <t xml:space="preserve">? coupe
</t>
        </r>
      </text>
    </comment>
    <comment ref="AW2" authorId="0" shapeId="0" xr:uid="{03B4FF64-803C-407A-99A3-2B5C683597A3}">
      <text>
        <r>
          <rPr>
            <b/>
            <sz val="9"/>
            <color indexed="81"/>
            <rFont val="Tahoma"/>
            <family val="2"/>
          </rPr>
          <t>tonnerre
vol
…</t>
        </r>
      </text>
    </comment>
    <comment ref="AY2" authorId="0" shapeId="0" xr:uid="{295DF6FB-2DE9-4A51-85F7-88CA01BDDA68}">
      <text>
        <r>
          <rPr>
            <b/>
            <sz val="9"/>
            <color indexed="81"/>
            <rFont val="Tahoma"/>
            <family val="2"/>
          </rPr>
          <t>ball'ombre
psyko
rafale
soin</t>
        </r>
        <r>
          <rPr>
            <sz val="9"/>
            <color indexed="81"/>
            <rFont val="Tahoma"/>
            <family val="2"/>
          </rPr>
          <t xml:space="preserve">
</t>
        </r>
      </text>
    </comment>
    <comment ref="BB2" authorId="0" shapeId="0" xr:uid="{92D76044-8752-41DC-AD8C-84DE01A88CCF}">
      <text>
        <r>
          <rPr>
            <b/>
            <sz val="9"/>
            <color indexed="81"/>
            <rFont val="Tahoma"/>
            <charset val="1"/>
          </rPr>
          <t xml:space="preserve">séïsme
roulade
damoclès
</t>
        </r>
      </text>
    </comment>
    <comment ref="BC2" authorId="0" shapeId="0" xr:uid="{C11F6569-057D-4F1D-9F9C-521B3BDFD304}">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82C48B13-BDC7-461B-9EB4-0BA01ADEBEAE}">
      <text>
        <r>
          <rPr>
            <b/>
            <sz val="9"/>
            <color indexed="81"/>
            <rFont val="Tahoma"/>
            <charset val="1"/>
          </rPr>
          <t>feu</t>
        </r>
      </text>
    </comment>
    <comment ref="AV3" authorId="0" shapeId="0" xr:uid="{5CF72776-4E36-4BC9-8FF3-FF56F435CDFB}">
      <text>
        <r>
          <rPr>
            <b/>
            <sz val="9"/>
            <color indexed="81"/>
            <rFont val="Tahoma"/>
            <charset val="1"/>
          </rPr>
          <t>:+séïsme</t>
        </r>
      </text>
    </comment>
    <comment ref="BC3" authorId="0" shapeId="0" xr:uid="{C13CEB35-6C7F-42EA-BED1-2262E2EF1C64}">
      <text>
        <r>
          <rPr>
            <b/>
            <sz val="9"/>
            <color indexed="81"/>
            <rFont val="Tahoma"/>
            <charset val="1"/>
          </rPr>
          <t>:+séïsme</t>
        </r>
      </text>
    </comment>
    <comment ref="AT4" authorId="0" shapeId="0" xr:uid="{7EEBB677-A266-4CC4-AF6E-94285D2620E9}">
      <text>
        <r>
          <rPr>
            <b/>
            <sz val="9"/>
            <color indexed="81"/>
            <rFont val="Tahoma"/>
            <charset val="1"/>
          </rPr>
          <t>vol</t>
        </r>
      </text>
    </comment>
    <comment ref="AV4" authorId="0" shapeId="0" xr:uid="{AD1D4C35-8679-43A3-9A1D-638571492195}">
      <text>
        <r>
          <rPr>
            <b/>
            <sz val="9"/>
            <color indexed="81"/>
            <rFont val="Tahoma"/>
            <charset val="1"/>
          </rPr>
          <t>vol</t>
        </r>
      </text>
    </comment>
    <comment ref="AW4" authorId="0" shapeId="0" xr:uid="{025FCD60-ED05-4E5D-9068-8BCB26410FB5}">
      <text>
        <r>
          <rPr>
            <b/>
            <sz val="9"/>
            <color indexed="81"/>
            <rFont val="Tahoma"/>
            <charset val="1"/>
          </rPr>
          <t>vol</t>
        </r>
      </text>
    </comment>
    <comment ref="AT5" authorId="0" shapeId="0" xr:uid="{A19A7E69-BC39-4D73-90EC-4C492BB55186}">
      <text>
        <r>
          <rPr>
            <b/>
            <sz val="9"/>
            <color indexed="81"/>
            <rFont val="Tahoma"/>
            <charset val="1"/>
          </rPr>
          <t>:+dracogriffe</t>
        </r>
      </text>
    </comment>
    <comment ref="AU6" authorId="0" shapeId="0" xr:uid="{FB086C68-3D76-4EA9-9276-811748453EC3}">
      <text>
        <r>
          <rPr>
            <b/>
            <sz val="9"/>
            <color indexed="81"/>
            <rFont val="Tahoma"/>
            <charset val="1"/>
          </rPr>
          <t>:+tonnerre</t>
        </r>
      </text>
    </comment>
    <comment ref="AW6" authorId="0" shapeId="0" xr:uid="{34F95488-EADF-409A-A8C2-7DADC0D14712}">
      <text>
        <r>
          <rPr>
            <b/>
            <sz val="9"/>
            <color indexed="81"/>
            <rFont val="Tahoma"/>
            <charset val="1"/>
          </rPr>
          <t>elec</t>
        </r>
      </text>
    </comment>
    <comment ref="AV7" authorId="0" shapeId="0" xr:uid="{7509C678-352B-4EA3-B18A-25D7FD84D6F0}">
      <text>
        <r>
          <rPr>
            <b/>
            <sz val="9"/>
            <color indexed="81"/>
            <rFont val="Tahoma"/>
            <charset val="1"/>
          </rPr>
          <t>:+séïsme</t>
        </r>
      </text>
    </comment>
    <comment ref="BB7" authorId="0" shapeId="0" xr:uid="{06551068-E693-4236-8700-CA3046E2ECDC}">
      <text>
        <r>
          <rPr>
            <b/>
            <sz val="9"/>
            <color indexed="81"/>
            <rFont val="Tahoma"/>
            <charset val="1"/>
          </rPr>
          <t>séïsme</t>
        </r>
      </text>
    </comment>
    <comment ref="BC7" authorId="0" shapeId="0" xr:uid="{AC03F63F-82EB-41B3-92ED-2667A2D6E12B}">
      <text>
        <r>
          <rPr>
            <b/>
            <sz val="9"/>
            <color indexed="81"/>
            <rFont val="Tahoma"/>
            <charset val="1"/>
          </rPr>
          <t>:+séïsme</t>
        </r>
      </text>
    </comment>
    <comment ref="AV8" authorId="0" shapeId="0" xr:uid="{4631053D-0F15-477E-BD7E-2F3B750ED591}">
      <text>
        <r>
          <rPr>
            <b/>
            <sz val="9"/>
            <color indexed="81"/>
            <rFont val="Tahoma"/>
            <charset val="1"/>
          </rPr>
          <t>:+séïsme</t>
        </r>
      </text>
    </comment>
    <comment ref="BB8" authorId="0" shapeId="0" xr:uid="{AC2E2E7B-E755-4FF4-BDB6-C1DE17A44F39}">
      <text>
        <r>
          <rPr>
            <b/>
            <sz val="9"/>
            <color indexed="81"/>
            <rFont val="Tahoma"/>
            <charset val="1"/>
          </rPr>
          <t>séïsme</t>
        </r>
      </text>
    </comment>
    <comment ref="BC8" authorId="0" shapeId="0" xr:uid="{EFD76360-4ADC-46A4-96C2-3E1D26C4FFFD}">
      <text>
        <r>
          <rPr>
            <b/>
            <sz val="9"/>
            <color indexed="81"/>
            <rFont val="Tahoma"/>
            <charset val="1"/>
          </rPr>
          <t>:+séïsme :+surf</t>
        </r>
      </text>
    </comment>
    <comment ref="AT9" authorId="0" shapeId="0" xr:uid="{8A53DAC3-B6AA-4CD2-BBE0-073119EDE6A1}">
      <text>
        <r>
          <rPr>
            <b/>
            <sz val="9"/>
            <color indexed="81"/>
            <rFont val="Tahoma"/>
            <charset val="1"/>
          </rPr>
          <t>feu</t>
        </r>
      </text>
    </comment>
    <comment ref="AU9" authorId="0" shapeId="0" xr:uid="{84C550DE-D2FC-4228-9EF5-490E7591A027}">
      <text>
        <r>
          <rPr>
            <b/>
            <sz val="9"/>
            <color indexed="81"/>
            <rFont val="Tahoma"/>
            <charset val="1"/>
          </rPr>
          <t xml:space="preserve"> :+cassebrique</t>
        </r>
      </text>
    </comment>
    <comment ref="AT10" authorId="0" shapeId="0" xr:uid="{F363E26E-EAF5-4688-90CA-1037FB202991}">
      <text>
        <r>
          <rPr>
            <b/>
            <sz val="9"/>
            <color indexed="81"/>
            <rFont val="Tahoma"/>
            <charset val="1"/>
          </rPr>
          <t>feu, vol</t>
        </r>
      </text>
    </comment>
    <comment ref="AV10" authorId="0" shapeId="0" xr:uid="{420A2951-078D-4B3F-8820-ACCD7044A391}">
      <text>
        <r>
          <rPr>
            <b/>
            <sz val="9"/>
            <color indexed="81"/>
            <rFont val="Tahoma"/>
            <charset val="1"/>
          </rPr>
          <t>vol</t>
        </r>
      </text>
    </comment>
    <comment ref="AW10" authorId="0" shapeId="0" xr:uid="{07156FE5-5F8F-4F9F-876E-1DF9020ED570}">
      <text>
        <r>
          <rPr>
            <b/>
            <sz val="9"/>
            <color indexed="81"/>
            <rFont val="Tahoma"/>
            <charset val="1"/>
          </rPr>
          <t>vol</t>
        </r>
      </text>
    </comment>
    <comment ref="BB10" authorId="0" shapeId="0" xr:uid="{30B17B19-2196-4B8D-8479-C5013D66E28E}">
      <text>
        <r>
          <rPr>
            <b/>
            <sz val="9"/>
            <color indexed="81"/>
            <rFont val="Tahoma"/>
            <charset val="1"/>
          </rPr>
          <t>roche</t>
        </r>
      </text>
    </comment>
    <comment ref="AU11" authorId="0" shapeId="0" xr:uid="{98A7AC65-E65C-4411-BE05-61C255CDFD6F}">
      <text>
        <r>
          <rPr>
            <b/>
            <sz val="9"/>
            <color indexed="81"/>
            <rFont val="Tahoma"/>
            <charset val="1"/>
          </rPr>
          <t xml:space="preserve"> :+cassebrique</t>
        </r>
      </text>
    </comment>
    <comment ref="AT12" authorId="0" shapeId="0" xr:uid="{8ABEA8C9-BB2F-481C-9603-07B98C9952F8}">
      <text>
        <r>
          <rPr>
            <b/>
            <sz val="9"/>
            <color indexed="81"/>
            <rFont val="Tahoma"/>
            <charset val="1"/>
          </rPr>
          <t>feu, vol</t>
        </r>
      </text>
    </comment>
    <comment ref="AV12" authorId="0" shapeId="0" xr:uid="{D4545E81-D1E1-4499-9260-E6E0ADF7072D}">
      <text>
        <r>
          <rPr>
            <b/>
            <sz val="9"/>
            <color indexed="81"/>
            <rFont val="Tahoma"/>
            <charset val="1"/>
          </rPr>
          <t>vol</t>
        </r>
      </text>
    </comment>
    <comment ref="AW12" authorId="0" shapeId="0" xr:uid="{9C790511-4957-4697-95BB-E6ADDE8EF4AF}">
      <text>
        <r>
          <rPr>
            <b/>
            <sz val="9"/>
            <color indexed="81"/>
            <rFont val="Tahoma"/>
            <charset val="1"/>
          </rPr>
          <t>vol</t>
        </r>
      </text>
    </comment>
    <comment ref="AV13" authorId="0" shapeId="0" xr:uid="{EE719828-B80A-44BC-97B2-36BBBED40040}">
      <text>
        <r>
          <rPr>
            <b/>
            <sz val="9"/>
            <color indexed="81"/>
            <rFont val="Tahoma"/>
            <charset val="1"/>
          </rPr>
          <t>:+séïsme</t>
        </r>
      </text>
    </comment>
    <comment ref="AX13" authorId="0" shapeId="0" xr:uid="{64A08867-3896-45F2-B8D4-DC6301236BB0}">
      <text>
        <r>
          <rPr>
            <b/>
            <sz val="9"/>
            <color indexed="81"/>
            <rFont val="Tahoma"/>
            <charset val="1"/>
          </rPr>
          <t>:+séïsme</t>
        </r>
      </text>
    </comment>
    <comment ref="BC13" authorId="0" shapeId="0" xr:uid="{B21C8A49-71F6-47F9-B79B-0BF1705D20C9}">
      <text>
        <r>
          <rPr>
            <b/>
            <sz val="9"/>
            <color indexed="81"/>
            <rFont val="Tahoma"/>
            <charset val="1"/>
          </rPr>
          <t>:+séïsme</t>
        </r>
      </text>
    </comment>
    <comment ref="AX14" authorId="0" shapeId="0" xr:uid="{7905AE7B-5427-40CE-8ADD-9C8B01745CA8}">
      <text>
        <r>
          <rPr>
            <b/>
            <sz val="9"/>
            <color indexed="81"/>
            <rFont val="Tahoma"/>
            <charset val="1"/>
          </rPr>
          <t>morsure</t>
        </r>
      </text>
    </comment>
    <comment ref="AY14" authorId="0" shapeId="0" xr:uid="{D46EA5AC-BC73-4CAD-93C6-D3BCD21FCB0E}">
      <text>
        <r>
          <rPr>
            <b/>
            <sz val="9"/>
            <color indexed="81"/>
            <rFont val="Tahoma"/>
            <charset val="1"/>
          </rPr>
          <t>ball'ombre</t>
        </r>
      </text>
    </comment>
    <comment ref="BC14" authorId="0" shapeId="0" xr:uid="{07DAA2B0-55CA-4342-A9D1-3F2E6028DF60}">
      <text>
        <r>
          <rPr>
            <b/>
            <sz val="9"/>
            <color indexed="81"/>
            <rFont val="Tahoma"/>
            <charset val="1"/>
          </rPr>
          <t>:+poursuite</t>
        </r>
      </text>
    </comment>
    <comment ref="AU15" authorId="0" shapeId="0" xr:uid="{82D7C79D-14F7-4475-80EA-AAFD3E055D09}">
      <text>
        <r>
          <rPr>
            <b/>
            <sz val="9"/>
            <color indexed="81"/>
            <rFont val="Tahoma"/>
            <charset val="1"/>
          </rPr>
          <t xml:space="preserve"> :+cassebrique</t>
        </r>
      </text>
    </comment>
    <comment ref="BB15" authorId="0" shapeId="0" xr:uid="{AED04AFC-3DBA-4105-A6DF-24AA53C164AC}">
      <text>
        <r>
          <rPr>
            <b/>
            <sz val="9"/>
            <color indexed="81"/>
            <rFont val="Tahoma"/>
            <charset val="1"/>
          </rPr>
          <t>séïsme</t>
        </r>
      </text>
    </comment>
    <comment ref="BC15" authorId="0" shapeId="0" xr:uid="{23CF3F6D-7B0C-460F-8523-55FA6FD016C1}">
      <text>
        <r>
          <rPr>
            <b/>
            <sz val="9"/>
            <color indexed="81"/>
            <rFont val="Tahoma"/>
            <charset val="1"/>
          </rPr>
          <t>:+séïsme :+surf</t>
        </r>
      </text>
    </comment>
    <comment ref="AV16" authorId="0" shapeId="0" xr:uid="{28D749C6-4643-47A8-B135-55E17A8959E8}">
      <text>
        <r>
          <rPr>
            <b/>
            <sz val="9"/>
            <color indexed="81"/>
            <rFont val="Tahoma"/>
            <charset val="1"/>
          </rPr>
          <t>:+surf</t>
        </r>
      </text>
    </comment>
    <comment ref="BC16" authorId="0" shapeId="0" xr:uid="{7736E454-526A-4A5F-944C-478F9FE2E492}">
      <text>
        <r>
          <rPr>
            <b/>
            <sz val="9"/>
            <color indexed="81"/>
            <rFont val="Tahoma"/>
            <charset val="1"/>
          </rPr>
          <t>:+surf</t>
        </r>
      </text>
    </comment>
    <comment ref="AX17" authorId="0" shapeId="0" xr:uid="{4FE93990-D006-45EB-B3A2-94CFA57343E6}">
      <text>
        <r>
          <rPr>
            <b/>
            <sz val="9"/>
            <color indexed="81"/>
            <rFont val="Tahoma"/>
            <charset val="1"/>
          </rPr>
          <t>morsure</t>
        </r>
      </text>
    </comment>
    <comment ref="BC17" authorId="0" shapeId="0" xr:uid="{58379661-0E7D-48E0-A69F-CBFC8B9CE4A9}">
      <text>
        <r>
          <rPr>
            <b/>
            <sz val="9"/>
            <color indexed="81"/>
            <rFont val="Tahoma"/>
            <charset val="1"/>
          </rPr>
          <t>:+poursuite</t>
        </r>
      </text>
    </comment>
    <comment ref="AU19" authorId="0" shapeId="0" xr:uid="{A2747001-F2C8-4CDF-A453-7D2F411BE941}">
      <text>
        <r>
          <rPr>
            <b/>
            <sz val="9"/>
            <color indexed="81"/>
            <rFont val="Tahoma"/>
            <charset val="1"/>
          </rPr>
          <t>:+tonnerre</t>
        </r>
      </text>
    </comment>
    <comment ref="AW19" authorId="0" shapeId="0" xr:uid="{0117BB4F-86AC-42DF-A87A-3733F60AC74B}">
      <text>
        <r>
          <rPr>
            <b/>
            <sz val="9"/>
            <color indexed="81"/>
            <rFont val="Tahoma"/>
            <charset val="1"/>
          </rPr>
          <t>elec</t>
        </r>
      </text>
    </comment>
    <comment ref="BB19" authorId="0" shapeId="0" xr:uid="{50AAFC7D-25A9-48C5-890C-3B71778272E2}">
      <text>
        <r>
          <rPr>
            <b/>
            <sz val="9"/>
            <color indexed="81"/>
            <rFont val="Tahoma"/>
            <charset val="1"/>
          </rPr>
          <t>roche</t>
        </r>
      </text>
    </comment>
    <comment ref="L21" authorId="0" shapeId="0" xr:uid="{F6C7BEE1-6F2F-4A39-9833-44E2B7A791FB}">
      <text>
        <r>
          <rPr>
            <b/>
            <sz val="9"/>
            <color indexed="81"/>
            <rFont val="Tahoma"/>
            <family val="2"/>
          </rPr>
          <t>séïsme</t>
        </r>
        <r>
          <rPr>
            <sz val="9"/>
            <color indexed="81"/>
            <rFont val="Tahoma"/>
            <family val="2"/>
          </rPr>
          <t xml:space="preserve">
</t>
        </r>
      </text>
    </comment>
    <comment ref="AT24" authorId="0" shapeId="0" xr:uid="{17025F31-30C1-4779-9139-1880117F066B}">
      <text>
        <r>
          <rPr>
            <b/>
            <sz val="9"/>
            <color indexed="81"/>
            <rFont val="Tahoma"/>
            <family val="2"/>
          </rPr>
          <t>lanceflamme
cru-aile
dracogriffe
…?</t>
        </r>
      </text>
    </comment>
    <comment ref="AU24" authorId="0" shapeId="0" xr:uid="{61118056-DC5A-4E2D-AF51-1F0CE0895F9D}">
      <text>
        <r>
          <rPr>
            <b/>
            <sz val="9"/>
            <color indexed="81"/>
            <rFont val="Tahoma"/>
            <family val="2"/>
          </rPr>
          <t xml:space="preserve">tonnerre
cassebrique
? force
</t>
        </r>
        <r>
          <rPr>
            <sz val="9"/>
            <color indexed="81"/>
            <rFont val="Tahoma"/>
            <family val="2"/>
          </rPr>
          <t>? repos
? malédiction
? hypnose</t>
        </r>
      </text>
    </comment>
    <comment ref="AV24" authorId="0" shapeId="0" xr:uid="{6232629D-29C6-4AD2-8A27-A39CCD87A289}">
      <text>
        <r>
          <rPr>
            <b/>
            <sz val="9"/>
            <color indexed="81"/>
            <rFont val="Tahoma"/>
            <family val="2"/>
          </rPr>
          <t xml:space="preserve">séïsme
vol
surf
</t>
        </r>
        <r>
          <rPr>
            <sz val="9"/>
            <color indexed="81"/>
            <rFont val="Tahoma"/>
            <family val="2"/>
          </rPr>
          <t xml:space="preserve">? coupe
</t>
        </r>
      </text>
    </comment>
    <comment ref="AW24" authorId="0" shapeId="0" xr:uid="{A4180EEE-2846-4031-B005-F5EEF0A5C332}">
      <text>
        <r>
          <rPr>
            <b/>
            <sz val="9"/>
            <color indexed="81"/>
            <rFont val="Tahoma"/>
            <family val="2"/>
          </rPr>
          <t>tonnerre
vol
…</t>
        </r>
      </text>
    </comment>
    <comment ref="AY24" authorId="0" shapeId="0" xr:uid="{76084B2D-0308-4007-9F18-6CD3B95D03D8}">
      <text>
        <r>
          <rPr>
            <b/>
            <sz val="9"/>
            <color indexed="81"/>
            <rFont val="Tahoma"/>
            <family val="2"/>
          </rPr>
          <t>ball'ombre
psyko
rafale
soin</t>
        </r>
        <r>
          <rPr>
            <sz val="9"/>
            <color indexed="81"/>
            <rFont val="Tahoma"/>
            <family val="2"/>
          </rPr>
          <t xml:space="preserve">
</t>
        </r>
      </text>
    </comment>
    <comment ref="L25" authorId="0" shapeId="0" xr:uid="{676717D6-BD17-4ED1-8A84-C772D0566B36}">
      <text>
        <r>
          <rPr>
            <b/>
            <sz val="9"/>
            <color indexed="81"/>
            <rFont val="Tahoma"/>
            <family val="2"/>
          </rPr>
          <t>tonnerre, cassebrique</t>
        </r>
        <r>
          <rPr>
            <sz val="9"/>
            <color indexed="81"/>
            <rFont val="Tahoma"/>
            <family val="2"/>
          </rPr>
          <t xml:space="preserve">
</t>
        </r>
      </text>
    </comment>
    <comment ref="AE28" authorId="0" shapeId="0" xr:uid="{D2BE9798-E986-4CB4-9063-F30977BC5EF7}">
      <text>
        <r>
          <rPr>
            <b/>
            <sz val="9"/>
            <color indexed="81"/>
            <rFont val="Tahoma"/>
            <family val="2"/>
          </rPr>
          <t>rapide</t>
        </r>
        <r>
          <rPr>
            <sz val="9"/>
            <color indexed="81"/>
            <rFont val="Tahoma"/>
            <family val="2"/>
          </rPr>
          <t xml:space="preserve">
</t>
        </r>
      </text>
    </comment>
    <comment ref="L29" authorId="0" shapeId="0" xr:uid="{C2C68A13-2526-4D07-B6D3-F4499AC795EB}">
      <text>
        <r>
          <rPr>
            <b/>
            <sz val="9"/>
            <color indexed="81"/>
            <rFont val="Tahoma"/>
            <family val="2"/>
          </rPr>
          <t>surf, force</t>
        </r>
        <r>
          <rPr>
            <sz val="9"/>
            <color indexed="81"/>
            <rFont val="Tahoma"/>
            <family val="2"/>
          </rPr>
          <t xml:space="preserve">
mania(43)
CT13:laser glace</t>
        </r>
      </text>
    </comment>
    <comment ref="AT40" authorId="0" shapeId="0" xr:uid="{32CD7933-DB76-41F4-B2E0-3BB783C93D31}">
      <text>
        <r>
          <rPr>
            <b/>
            <sz val="9"/>
            <color indexed="81"/>
            <rFont val="Tahoma"/>
            <family val="2"/>
          </rPr>
          <t>lanceflamme
cru-aile
dracogriffe
…?</t>
        </r>
      </text>
    </comment>
    <comment ref="AU40" authorId="0" shapeId="0" xr:uid="{7A5B5735-BBD1-45DB-801E-A8AF5A81D00D}">
      <text>
        <r>
          <rPr>
            <b/>
            <sz val="9"/>
            <color indexed="81"/>
            <rFont val="Tahoma"/>
            <family val="2"/>
          </rPr>
          <t xml:space="preserve">tonnerre
cassebrique
? force
</t>
        </r>
        <r>
          <rPr>
            <sz val="9"/>
            <color indexed="81"/>
            <rFont val="Tahoma"/>
            <family val="2"/>
          </rPr>
          <t>? repos
? malédiction
? hypnose</t>
        </r>
      </text>
    </comment>
    <comment ref="AV40" authorId="0" shapeId="0" xr:uid="{7D856684-CE87-4B73-83F3-CD80C80FE776}">
      <text>
        <r>
          <rPr>
            <b/>
            <sz val="9"/>
            <color indexed="81"/>
            <rFont val="Tahoma"/>
            <family val="2"/>
          </rPr>
          <t xml:space="preserve">séïsme
vol
surf
</t>
        </r>
        <r>
          <rPr>
            <sz val="9"/>
            <color indexed="81"/>
            <rFont val="Tahoma"/>
            <family val="2"/>
          </rPr>
          <t xml:space="preserve">? coupe
</t>
        </r>
      </text>
    </comment>
    <comment ref="AW40" authorId="0" shapeId="0" xr:uid="{593A78C4-5157-4D6F-ACF8-AE63536E3D81}">
      <text>
        <r>
          <rPr>
            <b/>
            <sz val="9"/>
            <color indexed="81"/>
            <rFont val="Tahoma"/>
            <family val="2"/>
          </rPr>
          <t>tonnerre
vol
…</t>
        </r>
      </text>
    </comment>
    <comment ref="AY40" authorId="0" shapeId="0" xr:uid="{7D91704D-ABEB-46BB-AD27-422D4DDE3B4E}">
      <text>
        <r>
          <rPr>
            <b/>
            <sz val="9"/>
            <color indexed="81"/>
            <rFont val="Tahoma"/>
            <family val="2"/>
          </rPr>
          <t>ball'ombre
psyko
rafale
soin</t>
        </r>
        <r>
          <rPr>
            <sz val="9"/>
            <color indexed="81"/>
            <rFont val="Tahoma"/>
            <family val="2"/>
          </rPr>
          <t xml:space="preserve">
</t>
        </r>
      </text>
    </comment>
    <comment ref="AT55" authorId="0" shapeId="0" xr:uid="{F0BEB565-CF6A-4374-BF03-D1963F03B84C}">
      <text>
        <r>
          <rPr>
            <b/>
            <sz val="9"/>
            <color indexed="81"/>
            <rFont val="Tahoma"/>
            <family val="2"/>
          </rPr>
          <t>lanceflamme
cru-aile
dracogriffe
…?</t>
        </r>
      </text>
    </comment>
    <comment ref="AU55" authorId="0" shapeId="0" xr:uid="{A1BC5835-860D-4237-B724-3CBF6BE4770D}">
      <text>
        <r>
          <rPr>
            <b/>
            <sz val="9"/>
            <color indexed="81"/>
            <rFont val="Tahoma"/>
            <family val="2"/>
          </rPr>
          <t xml:space="preserve">tonnerre
cassebrique
? force
</t>
        </r>
        <r>
          <rPr>
            <sz val="9"/>
            <color indexed="81"/>
            <rFont val="Tahoma"/>
            <family val="2"/>
          </rPr>
          <t>? repos
? malédiction
? hypnose</t>
        </r>
      </text>
    </comment>
    <comment ref="AV55" authorId="0" shapeId="0" xr:uid="{3A7D1333-BD9C-4A3C-88F4-4E5904657ADE}">
      <text>
        <r>
          <rPr>
            <b/>
            <sz val="9"/>
            <color indexed="81"/>
            <rFont val="Tahoma"/>
            <family val="2"/>
          </rPr>
          <t xml:space="preserve">séïsme
vol
surf
</t>
        </r>
        <r>
          <rPr>
            <sz val="9"/>
            <color indexed="81"/>
            <rFont val="Tahoma"/>
            <family val="2"/>
          </rPr>
          <t xml:space="preserve">? coupe
</t>
        </r>
      </text>
    </comment>
    <comment ref="AW55" authorId="0" shapeId="0" xr:uid="{E0D12EC3-6C5A-4EBA-B726-F3020AF6F5F3}">
      <text>
        <r>
          <rPr>
            <b/>
            <sz val="9"/>
            <color indexed="81"/>
            <rFont val="Tahoma"/>
            <family val="2"/>
          </rPr>
          <t>tonnerre
vol
…</t>
        </r>
      </text>
    </comment>
    <comment ref="AY55" authorId="0" shapeId="0" xr:uid="{ED2F3185-4A21-459B-BAB5-4040817DAD12}">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sharedStrings.xml><?xml version="1.0" encoding="utf-8"?>
<sst xmlns="http://schemas.openxmlformats.org/spreadsheetml/2006/main" count="2962" uniqueCount="776">
  <si>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</si>
  <si>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</si>
  <si>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</si>
  <si>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</si>
  <si>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</si>
  <si>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</si>
  <si>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</si>
  <si>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</si>
  <si>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</si>
  <si>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</si>
  <si>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</si>
  <si>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</si>
  <si>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</si>
  <si>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</si>
  <si>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</si>
  <si>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</si>
  <si>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</si>
  <si>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</si>
  <si>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</si>
  <si>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</si>
  <si>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</si>
  <si>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</si>
  <si>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</si>
  <si>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</si>
  <si>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</si>
  <si>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</si>
  <si>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</si>
  <si>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</si>
  <si>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</si>
  <si>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</si>
  <si>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</si>
  <si>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</si>
  <si>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</si>
  <si>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</si>
  <si>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</si>
  <si>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</si>
  <si>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</si>
  <si>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</si>
  <si>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</si>
  <si>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</si>
  <si>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</si>
  <si>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</si>
  <si>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</si>
  <si>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</si>
  <si>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</si>
  <si>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</si>
  <si>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</si>
  <si>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</si>
  <si>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</si>
  <si>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</si>
  <si>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</si>
  <si>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</si>
  <si>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</si>
  <si>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</si>
  <si>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</si>
  <si>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</si>
  <si>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</si>
  <si>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</si>
  <si>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</si>
  <si>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</si>
  <si>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</si>
  <si>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</si>
  <si>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</si>
  <si>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</si>
  <si>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</si>
  <si>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</si>
  <si>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</si>
  <si>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</si>
  <si>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</si>
  <si>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</si>
  <si>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</si>
  <si>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</si>
  <si>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</si>
  <si>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</si>
  <si>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</si>
  <si>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</si>
  <si>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</si>
  <si>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</si>
  <si>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</si>
  <si>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</si>
  <si>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</si>
  <si>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</si>
  <si>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</si>
  <si>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</si>
  <si>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</si>
  <si>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</si>
  <si>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</si>
  <si>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</si>
  <si>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</si>
  <si>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</si>
  <si>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</si>
  <si>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</si>
  <si>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</si>
  <si>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</si>
  <si>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</si>
  <si>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</si>
  <si>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</si>
  <si>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</si>
  <si>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</si>
  <si>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</si>
  <si>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</si>
  <si>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</si>
  <si>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</si>
  <si>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</si>
  <si>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</si>
  <si>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</si>
  <si>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</si>
  <si>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</si>
  <si>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</si>
  <si>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</si>
  <si>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</si>
  <si>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</si>
  <si>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</si>
  <si>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</si>
  <si>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</si>
  <si>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</si>
  <si>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</si>
  <si>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</si>
  <si>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</si>
  <si>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</si>
  <si>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</si>
  <si>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</si>
  <si>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</si>
  <si>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</si>
  <si>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</si>
  <si>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</si>
  <si>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</si>
  <si>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</si>
  <si>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</si>
  <si>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</si>
  <si>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</si>
  <si>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</si>
  <si>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</si>
  <si>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</si>
  <si>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</si>
  <si>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</si>
  <si>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</si>
  <si>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</si>
  <si>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</si>
  <si>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</si>
  <si>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</si>
  <si>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</si>
  <si>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</si>
  <si>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</si>
  <si>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</si>
  <si>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</si>
  <si>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</si>
  <si>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</si>
  <si>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</si>
  <si>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</si>
  <si>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</si>
  <si>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</si>
  <si>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</si>
  <si>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</si>
  <si>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</si>
  <si>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</si>
  <si>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</si>
  <si>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</si>
  <si>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</si>
  <si>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</si>
  <si>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</si>
  <si>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</si>
  <si>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</si>
  <si>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</si>
  <si>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</si>
  <si>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</si>
  <si>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</si>
  <si>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</si>
  <si>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</si>
  <si>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</si>
  <si>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</si>
  <si>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</si>
  <si>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</si>
  <si>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</si>
  <si>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</si>
  <si>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</si>
  <si>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</si>
  <si>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</si>
  <si>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</si>
  <si>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</si>
  <si>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</si>
  <si>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</si>
  <si>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</si>
  <si>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</si>
  <si>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</si>
  <si>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</si>
  <si>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</si>
  <si>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</si>
  <si>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</si>
  <si>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</si>
  <si>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</si>
  <si>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</si>
  <si>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</si>
  <si>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</si>
  <si>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</si>
  <si>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</si>
  <si>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</si>
  <si>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</si>
  <si>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</si>
  <si>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</si>
  <si>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</si>
  <si>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</si>
  <si>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</si>
  <si>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</si>
  <si>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</si>
  <si>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</si>
  <si>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</si>
  <si>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</si>
  <si>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</si>
  <si>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</si>
  <si>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</si>
  <si>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</si>
  <si>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</si>
  <si>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</si>
  <si>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</si>
  <si>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</si>
  <si>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</si>
  <si>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</si>
  <si>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</si>
  <si>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</si>
  <si>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</si>
  <si>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</si>
  <si>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</si>
  <si>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</si>
  <si>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</si>
  <si>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</si>
  <si>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</si>
  <si>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</si>
  <si>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</si>
  <si>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</si>
  <si>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</si>
  <si>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</si>
  <si>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</si>
  <si>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</si>
  <si>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</si>
  <si>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</si>
  <si>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</si>
  <si>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</si>
  <si>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</si>
  <si>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</si>
  <si>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</si>
  <si>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</si>
  <si>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</si>
  <si>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</si>
  <si>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</si>
  <si>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</si>
  <si>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</si>
  <si>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</si>
  <si>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</si>
  <si>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</si>
  <si>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</si>
  <si>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</si>
  <si>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</si>
  <si>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</si>
  <si>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</si>
  <si>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</si>
  <si>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</si>
  <si>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</si>
  <si>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</si>
  <si>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</si>
  <si>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</si>
  <si>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</si>
  <si>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</si>
  <si>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</si>
  <si>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</si>
  <si>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</si>
  <si>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</si>
  <si>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</si>
  <si>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</si>
  <si>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</si>
  <si>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</si>
  <si>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</si>
  <si>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</si>
  <si>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</si>
  <si>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</si>
  <si>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</si>
  <si>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</si>
  <si>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</si>
  <si>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</si>
  <si>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</si>
  <si>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</si>
  <si>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</si>
  <si>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</si>
  <si>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</si>
  <si>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</si>
  <si>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</si>
  <si>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</si>
  <si>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</si>
  <si>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</si>
  <si>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</si>
  <si>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</si>
  <si>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</si>
  <si>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</si>
  <si>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</si>
  <si>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</si>
  <si>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</si>
  <si>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</si>
  <si>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</si>
  <si>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</si>
  <si>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</si>
  <si>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</si>
  <si>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</si>
  <si>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</si>
  <si>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</si>
  <si>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</si>
  <si>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</si>
  <si>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</si>
  <si>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</si>
  <si>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</si>
  <si>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</si>
  <si>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</si>
  <si>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</si>
  <si>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</si>
  <si>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</si>
  <si>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</si>
  <si>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</si>
  <si>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</si>
  <si>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</si>
  <si>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</si>
  <si>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</si>
  <si>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</si>
  <si>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</si>
  <si>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</si>
  <si>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</si>
  <si>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</si>
  <si>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</si>
  <si>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</si>
  <si>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</si>
  <si>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</si>
  <si>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</si>
  <si>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</si>
  <si>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</si>
  <si>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</si>
  <si>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</si>
  <si>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</si>
  <si>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</si>
  <si>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</si>
  <si>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</si>
  <si>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</si>
  <si>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</si>
  <si>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</si>
  <si>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</si>
  <si>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</si>
  <si>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</si>
  <si>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</si>
  <si>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</si>
  <si>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</si>
  <si>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</si>
  <si>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</si>
  <si>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</si>
  <si>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</si>
  <si>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</si>
  <si>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</si>
  <si>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</si>
  <si>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</si>
  <si>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</si>
  <si>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</si>
  <si>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</si>
  <si>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</si>
  <si>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</si>
  <si>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</si>
  <si>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</si>
  <si>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</si>
  <si>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</si>
  <si>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</si>
  <si>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</si>
  <si>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</si>
  <si>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</si>
  <si>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</si>
  <si>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</si>
  <si>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</si>
  <si>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</si>
  <si>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</si>
  <si>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</si>
  <si>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</si>
  <si>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</si>
  <si>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</si>
  <si>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</si>
  <si>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</si>
  <si>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</si>
  <si>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</si>
  <si>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</si>
  <si>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</si>
  <si>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</si>
  <si>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</si>
  <si>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</si>
  <si>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</si>
  <si>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</si>
  <si>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</si>
  <si>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</si>
  <si>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</si>
  <si>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</si>
  <si>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</si>
  <si>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</si>
  <si>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</si>
  <si>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</si>
  <si>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</si>
  <si>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</si>
  <si>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</si>
  <si>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</si>
  <si>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</si>
  <si>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</si>
  <si>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</si>
  <si>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</si>
  <si>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</si>
  <si>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</si>
  <si>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</si>
  <si>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</si>
  <si>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</si>
  <si>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</si>
  <si>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</si>
  <si>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</si>
  <si>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</si>
  <si>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</si>
  <si>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</si>
  <si>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</si>
  <si>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</si>
  <si>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</si>
  <si>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</si>
  <si>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</si>
  <si>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</si>
  <si>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</si>
  <si>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</si>
  <si>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</si>
  <si>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</si>
  <si>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</si>
  <si>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</si>
  <si>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</si>
  <si>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</si>
  <si>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</si>
  <si>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</si>
  <si>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</si>
  <si>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</si>
  <si>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</si>
  <si>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</si>
  <si>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</si>
  <si>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</si>
  <si>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</si>
  <si>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</si>
  <si>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</si>
  <si>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</si>
  <si>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</si>
  <si>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</si>
  <si>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</si>
  <si>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</si>
  <si>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</si>
  <si>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</si>
  <si>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</si>
  <si>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</si>
  <si>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</si>
  <si>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</si>
  <si>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</si>
  <si>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</si>
  <si>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</si>
  <si>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</si>
  <si>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</si>
  <si>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</si>
  <si>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</si>
  <si>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</si>
  <si>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</si>
  <si>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</si>
  <si>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</si>
  <si>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</si>
  <si>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</si>
  <si>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</si>
  <si>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</si>
  <si>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</si>
  <si>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</si>
  <si>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</si>
  <si>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</si>
  <si>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</si>
  <si>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</si>
  <si>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</si>
  <si>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</si>
  <si>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</si>
  <si>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</si>
  <si>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</si>
  <si>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</si>
  <si>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</si>
  <si>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</si>
  <si>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</si>
  <si>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</si>
  <si>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</si>
  <si>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</si>
  <si>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</si>
  <si>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</si>
  <si>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</si>
  <si>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</si>
  <si>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</si>
  <si>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</si>
  <si>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</si>
  <si>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</si>
  <si>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</si>
  <si>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</si>
  <si>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</si>
  <si>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</si>
  <si>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</si>
  <si>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</si>
  <si>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</si>
  <si>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</si>
  <si>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</si>
  <si>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</si>
  <si>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</si>
  <si>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</si>
  <si>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</si>
  <si>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</si>
  <si>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</si>
  <si>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</si>
  <si>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</si>
  <si>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</si>
  <si>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</si>
  <si>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</si>
  <si>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</si>
  <si>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</si>
  <si>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</si>
  <si>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</si>
  <si>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</si>
  <si>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</si>
  <si>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</si>
  <si>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</si>
  <si>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</si>
  <si>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</si>
  <si>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</si>
  <si>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</si>
  <si>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</si>
  <si>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</si>
  <si>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</si>
  <si>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</si>
  <si>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</si>
  <si>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</si>
  <si>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</si>
  <si>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</si>
  <si>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</si>
  <si>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</si>
  <si>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</si>
  <si>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</si>
  <si>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</si>
  <si>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</si>
  <si>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</si>
  <si>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</si>
  <si>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</si>
  <si>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</si>
  <si>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</si>
  <si>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</si>
  <si>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</si>
  <si>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</si>
  <si>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</si>
  <si>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</si>
  <si>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</si>
  <si>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</si>
  <si>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</si>
  <si>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</si>
  <si>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</si>
  <si>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</si>
  <si>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</si>
  <si>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</si>
  <si>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</si>
  <si>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</si>
  <si>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</si>
  <si>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</si>
  <si>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</si>
  <si>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</si>
  <si>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</si>
  <si>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</si>
  <si>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</si>
  <si>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</si>
  <si>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</si>
  <si>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</si>
  <si>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</si>
  <si>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</si>
  <si>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</si>
  <si>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</si>
  <si>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</si>
  <si>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</si>
  <si>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</si>
  <si>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</si>
  <si>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</si>
  <si>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</si>
  <si>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</si>
  <si>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</si>
  <si>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</si>
  <si>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</si>
  <si>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</si>
  <si>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</si>
  <si>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</si>
  <si>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</si>
  <si>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</si>
  <si>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</si>
  <si>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</si>
  <si>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</si>
  <si>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</si>
  <si>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</si>
  <si>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</si>
  <si>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</si>
  <si>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</si>
  <si>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</si>
  <si>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</si>
  <si>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</si>
  <si>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</si>
  <si>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</si>
  <si>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</si>
  <si>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</si>
  <si>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</si>
  <si>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</si>
  <si>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</si>
  <si>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</si>
  <si>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</si>
  <si>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</si>
  <si>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</si>
  <si>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</si>
  <si>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</si>
  <si>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</si>
  <si>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</si>
  <si>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</si>
  <si>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</si>
  <si>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</si>
  <si>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</si>
  <si>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</si>
  <si>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</si>
  <si>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</si>
  <si>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</si>
  <si>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</si>
  <si>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</si>
  <si>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</si>
  <si>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</si>
  <si>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</si>
  <si>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</si>
  <si>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</si>
  <si>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</si>
  <si>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</si>
  <si>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</si>
  <si>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</si>
  <si>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</si>
  <si>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</si>
  <si>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</si>
  <si>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</si>
  <si>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</si>
  <si>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</si>
  <si>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</si>
  <si>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</si>
  <si>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</si>
  <si>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</si>
  <si>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</si>
  <si>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</si>
  <si>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</si>
  <si>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</si>
  <si>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</si>
  <si>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</si>
  <si>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</si>
  <si>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</si>
  <si>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</si>
  <si>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</si>
  <si>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</si>
  <si>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</si>
  <si>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</si>
  <si>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</si>
  <si>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</si>
  <si>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</si>
  <si>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</si>
  <si>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</si>
  <si>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</si>
  <si>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</si>
  <si>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</si>
  <si>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</si>
  <si>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</si>
  <si>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</si>
  <si>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</si>
  <si>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</si>
  <si>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</si>
  <si>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</si>
  <si>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</si>
  <si>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</si>
  <si>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</si>
  <si>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</si>
  <si>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</si>
  <si>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</si>
  <si>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</si>
  <si>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</si>
  <si>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</si>
  <si>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</si>
  <si>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</si>
  <si>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</si>
  <si>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</si>
  <si>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</si>
  <si>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</si>
  <si>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</si>
  <si>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</si>
  <si>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</si>
  <si>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</si>
  <si>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</si>
  <si>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</si>
  <si>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</si>
  <si>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</si>
  <si>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</si>
  <si>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</si>
  <si>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</si>
  <si>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</si>
  <si>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</si>
  <si>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</si>
  <si>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</si>
  <si>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</si>
  <si>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</si>
  <si>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</si>
  <si>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</si>
  <si>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</si>
  <si>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</si>
  <si>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</si>
  <si>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</si>
  <si>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</si>
  <si>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</si>
  <si>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</si>
  <si>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</si>
  <si>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</si>
  <si>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</si>
  <si>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</si>
  <si>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</si>
  <si>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</si>
  <si>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</si>
  <si>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</si>
  <si>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</si>
  <si>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</si>
  <si>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</si>
  <si>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</si>
  <si>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</si>
  <si>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</si>
  <si>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</si>
  <si>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</si>
  <si>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</si>
  <si>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</si>
  <si>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</si>
  <si>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</si>
  <si>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</si>
  <si>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</si>
  <si>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</si>
  <si>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</si>
  <si>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</si>
  <si>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</si>
  <si>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</si>
  <si>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</si>
  <si>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</si>
  <si>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</si>
  <si>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</si>
  <si>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</si>
  <si>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</si>
  <si>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</si>
  <si>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</si>
  <si>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</si>
  <si>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</si>
  <si>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</si>
  <si>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</si>
  <si>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</si>
  <si>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</si>
  <si>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</si>
  <si>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</si>
  <si>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</si>
  <si>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</si>
  <si>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</si>
  <si>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</si>
  <si>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</si>
  <si>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</si>
  <si>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</si>
  <si>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</si>
  <si>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</si>
  <si>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</si>
  <si>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</si>
  <si>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</si>
  <si>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</si>
  <si>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</si>
  <si>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</si>
  <si>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Samuel</t>
  </si>
  <si>
    <t>rétro, TP datadog</t>
  </si>
  <si>
    <t>covid</t>
  </si>
  <si>
    <t>kudos</t>
  </si>
  <si>
    <t>spoke</t>
  </si>
  <si>
    <t>Thomas Giraudeau entretien RH</t>
  </si>
  <si>
    <t>PAO-28585 remontée des ancillaryServiceEligibilities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</si>
</sst>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114">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11" fillId="0" borderId="0" xfId="0" applyFont="1" applyFill="1"/>
    <xf numFmtId="0" fontId="11" fillId="4" borderId="0" xfId="0" applyFont="1" applyFill="1"/>
    <xf numFmtId="0" fontId="11" fillId="7" borderId="0" xfId="0" applyFont="1" applyFill="1"/>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tabSelected="1" workbookViewId="0">
      <pane ySplit="1" topLeftCell="A826" activePane="bottomLeft" state="frozen"/>
      <selection pane="bottomLeft" activeCell="I847" sqref="I847"/>
    </sheetView>
  </sheetViews>
  <sheetFormatPr baseColWidth="10" defaultRowHeight="14.5" x14ac:dyDescent="0.35"/>
  <cols>
    <col min="3" max="3" width="8.453125" customWidth="1"/>
    <col min="4" max="4" width="10.54296875" bestFit="1" customWidth="1"/>
    <col min="5" max="5" width="2.453125" style="7" customWidth="1"/>
    <col min="6" max="6" width="2" customWidth="1"/>
    <col min="7" max="7" width="2.453125" customWidth="1"/>
    <col min="8" max="8" width="2.1796875" customWidth="1"/>
    <col min="9" max="10" width="2.453125" customWidth="1"/>
    <col min="11" max="11" width="2.81640625" style="7" customWidth="1"/>
    <col min="12" max="14" width="2.54296875" style="7" customWidth="1"/>
    <col min="15" max="15" width="4.54296875" customWidth="1"/>
    <col min="16" max="16" width="7.54296875" customWidth="1"/>
    <col min="17" max="19" width="8.453125" customWidth="1"/>
    <col min="20" max="20" width="6.453125" customWidth="1"/>
    <col min="21" max="21" width="5.453125" customWidth="1"/>
    <col min="22" max="22" width="5.453125" bestFit="1" customWidth="1"/>
    <col min="23" max="23" width="6.453125" customWidth="1"/>
    <col min="24" max="24" width="5.54296875" customWidth="1"/>
    <col min="25" max="26" width="5.453125" customWidth="1"/>
    <col min="27" max="28" width="4.453125" bestFit="1" customWidth="1"/>
    <col min="29" max="29" width="4.453125" customWidth="1"/>
    <col min="30" max="30" width="5.54296875" bestFit="1" customWidth="1"/>
    <col min="31" max="31" width="6.453125" customWidth="1"/>
    <col min="32" max="32" width="5.54296875" customWidth="1"/>
    <col min="33" max="33" width="3.453125" customWidth="1"/>
    <col min="34" max="34" width="5.54296875" customWidth="1"/>
    <col min="35" max="35" width="3" bestFit="1" customWidth="1"/>
    <col min="36" max="36" width="8" customWidth="1"/>
    <col min="37" max="38" width="7.453125" customWidth="1"/>
    <col min="39" max="39" width="6.54296875" customWidth="1"/>
  </cols>
  <sheetData>
    <row r="1" spans="3:39" x14ac:dyDescent="0.35">
      <c r="E1" s="8" t="s">
        <v>30</v>
      </c>
      <c r="F1" s="3" t="s">
        <v>65</v>
      </c>
      <c r="G1" s="3" t="s">
        <v>190</v>
      </c>
      <c r="H1" s="3" t="s">
        <v>66</v>
      </c>
      <c r="I1" s="3" t="s">
        <v>67</v>
      </c>
      <c r="J1" s="5" t="s">
        <v>28</v>
      </c>
      <c r="K1" s="6" t="s">
        <v>68</v>
      </c>
      <c r="L1" s="12" t="s">
        <v>64</v>
      </c>
      <c r="M1" s="12" t="s">
        <v>494</v>
      </c>
      <c r="N1" s="55" t="s">
        <v>547</v>
      </c>
      <c r="O1" t="s">
        <v>495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35">
      <c r="C2" t="s">
        <v>22</v>
      </c>
      <c r="D2" s="1">
        <v>44197</v>
      </c>
    </row>
    <row r="3" spans="3:39" x14ac:dyDescent="0.35">
      <c r="C3" t="s">
        <v>23</v>
      </c>
      <c r="D3" s="1">
        <v>44198</v>
      </c>
      <c r="H3">
        <v>1</v>
      </c>
      <c r="I3">
        <v>1</v>
      </c>
    </row>
    <row r="4" spans="3:39" x14ac:dyDescent="0.35">
      <c r="C4" t="s">
        <v>24</v>
      </c>
      <c r="D4" s="1">
        <v>44199</v>
      </c>
      <c r="I4">
        <v>1</v>
      </c>
    </row>
    <row r="5" spans="3:39" x14ac:dyDescent="0.35">
      <c r="C5" t="s">
        <v>18</v>
      </c>
      <c r="D5" s="1">
        <v>44200</v>
      </c>
      <c r="H5">
        <v>1</v>
      </c>
    </row>
    <row r="6" spans="3:39" x14ac:dyDescent="0.35">
      <c r="C6" t="s">
        <v>19</v>
      </c>
      <c r="D6" s="1">
        <v>44201</v>
      </c>
    </row>
    <row r="7" spans="3:39" x14ac:dyDescent="0.35">
      <c r="C7" t="s">
        <v>20</v>
      </c>
      <c r="D7" s="1">
        <v>44202</v>
      </c>
      <c r="F7">
        <v>1</v>
      </c>
      <c r="H7">
        <v>1</v>
      </c>
      <c r="I7">
        <v>1</v>
      </c>
    </row>
    <row r="8" spans="3:39" x14ac:dyDescent="0.35">
      <c r="C8" t="s">
        <v>21</v>
      </c>
      <c r="D8" s="1">
        <v>44203</v>
      </c>
      <c r="F8">
        <v>1</v>
      </c>
    </row>
    <row r="9" spans="3:39" x14ac:dyDescent="0.35">
      <c r="C9" t="s">
        <v>22</v>
      </c>
      <c r="D9" s="1">
        <v>44204</v>
      </c>
      <c r="F9" s="14"/>
      <c r="G9" s="14"/>
      <c r="P9" t="s">
        <v>6</v>
      </c>
      <c r="Q9">
        <v>1</v>
      </c>
    </row>
    <row r="10" spans="3:39" x14ac:dyDescent="0.35">
      <c r="C10" t="s">
        <v>23</v>
      </c>
      <c r="D10" s="1">
        <v>44205</v>
      </c>
      <c r="F10" s="14"/>
      <c r="G10" s="14"/>
      <c r="H10">
        <v>1</v>
      </c>
      <c r="I10">
        <v>1</v>
      </c>
    </row>
    <row r="11" spans="3:39" x14ac:dyDescent="0.35">
      <c r="C11" t="s">
        <v>24</v>
      </c>
      <c r="D11" s="1">
        <v>44206</v>
      </c>
      <c r="F11" s="14"/>
      <c r="G11" s="14"/>
      <c r="H11">
        <v>1</v>
      </c>
    </row>
    <row r="12" spans="3:39" x14ac:dyDescent="0.35">
      <c r="C12" t="s">
        <v>18</v>
      </c>
      <c r="D12" s="1">
        <v>44207</v>
      </c>
      <c r="F12" s="14"/>
      <c r="G12" s="14"/>
      <c r="H12">
        <v>1</v>
      </c>
      <c r="I12">
        <v>1</v>
      </c>
    </row>
    <row r="13" spans="3:39" x14ac:dyDescent="0.35">
      <c r="C13" t="s">
        <v>19</v>
      </c>
      <c r="D13" s="1">
        <v>44208</v>
      </c>
      <c r="F13" s="14"/>
      <c r="G13" s="14"/>
    </row>
    <row r="14" spans="3:39" x14ac:dyDescent="0.35">
      <c r="C14" t="s">
        <v>20</v>
      </c>
      <c r="D14" s="1">
        <v>44209</v>
      </c>
      <c r="F14" s="14"/>
      <c r="G14" s="14"/>
    </row>
    <row r="15" spans="3:39" x14ac:dyDescent="0.35">
      <c r="C15" t="s">
        <v>21</v>
      </c>
      <c r="D15" s="1">
        <v>44210</v>
      </c>
      <c r="F15" s="14"/>
      <c r="G15" s="14"/>
    </row>
    <row r="16" spans="3:39" x14ac:dyDescent="0.35">
      <c r="C16" t="s">
        <v>22</v>
      </c>
      <c r="D16" s="1">
        <v>44211</v>
      </c>
      <c r="F16" s="14"/>
      <c r="G16" s="14"/>
    </row>
    <row r="17" spans="3:9" x14ac:dyDescent="0.35">
      <c r="C17" t="s">
        <v>23</v>
      </c>
      <c r="D17" s="1">
        <v>44212</v>
      </c>
      <c r="F17" s="14"/>
      <c r="G17" s="14"/>
    </row>
    <row r="18" spans="3:9" x14ac:dyDescent="0.35">
      <c r="C18" t="s">
        <v>24</v>
      </c>
      <c r="D18" s="1">
        <v>44213</v>
      </c>
      <c r="F18" s="14"/>
      <c r="G18" s="14"/>
    </row>
    <row r="19" spans="3:9" x14ac:dyDescent="0.35">
      <c r="C19" t="s">
        <v>18</v>
      </c>
      <c r="D19" s="1">
        <v>44214</v>
      </c>
      <c r="F19">
        <v>1</v>
      </c>
    </row>
    <row r="20" spans="3:9" x14ac:dyDescent="0.35">
      <c r="C20" t="s">
        <v>19</v>
      </c>
      <c r="D20" s="1">
        <v>44215</v>
      </c>
    </row>
    <row r="21" spans="3:9" x14ac:dyDescent="0.35">
      <c r="C21" t="s">
        <v>20</v>
      </c>
      <c r="D21" s="1">
        <v>44216</v>
      </c>
      <c r="H21">
        <v>1</v>
      </c>
      <c r="I21">
        <v>1</v>
      </c>
    </row>
    <row r="22" spans="3:9" x14ac:dyDescent="0.35">
      <c r="C22" t="s">
        <v>21</v>
      </c>
      <c r="D22" s="1">
        <v>44217</v>
      </c>
    </row>
    <row r="23" spans="3:9" x14ac:dyDescent="0.35">
      <c r="C23" t="s">
        <v>22</v>
      </c>
      <c r="D23" s="1">
        <v>44218</v>
      </c>
    </row>
    <row r="24" spans="3:9" x14ac:dyDescent="0.35">
      <c r="C24" t="s">
        <v>23</v>
      </c>
      <c r="D24" s="1">
        <v>44219</v>
      </c>
    </row>
    <row r="25" spans="3:9" x14ac:dyDescent="0.35">
      <c r="C25" t="s">
        <v>24</v>
      </c>
      <c r="D25" s="1">
        <v>44220</v>
      </c>
    </row>
    <row r="26" spans="3:9" x14ac:dyDescent="0.35">
      <c r="C26" t="s">
        <v>18</v>
      </c>
      <c r="D26" s="1">
        <v>44221</v>
      </c>
      <c r="F26">
        <v>1</v>
      </c>
      <c r="I26">
        <v>1</v>
      </c>
    </row>
    <row r="27" spans="3:9" x14ac:dyDescent="0.35">
      <c r="C27" t="s">
        <v>19</v>
      </c>
      <c r="D27" s="1">
        <v>44222</v>
      </c>
      <c r="F27" s="14"/>
      <c r="G27" s="14"/>
    </row>
    <row r="28" spans="3:9" x14ac:dyDescent="0.35">
      <c r="C28" t="s">
        <v>20</v>
      </c>
      <c r="D28" s="1">
        <v>44223</v>
      </c>
      <c r="F28" s="14"/>
      <c r="G28" s="14"/>
    </row>
    <row r="29" spans="3:9" x14ac:dyDescent="0.35">
      <c r="C29" t="s">
        <v>21</v>
      </c>
      <c r="D29" s="1">
        <v>44224</v>
      </c>
      <c r="F29" s="14"/>
      <c r="G29" s="14"/>
      <c r="H29">
        <v>1</v>
      </c>
      <c r="I29">
        <v>1</v>
      </c>
    </row>
    <row r="30" spans="3:9" x14ac:dyDescent="0.35">
      <c r="C30" t="s">
        <v>22</v>
      </c>
      <c r="D30" s="1">
        <v>44225</v>
      </c>
      <c r="F30" s="14"/>
      <c r="G30" s="14"/>
    </row>
    <row r="31" spans="3:9" x14ac:dyDescent="0.35">
      <c r="C31" t="s">
        <v>23</v>
      </c>
      <c r="D31" s="1">
        <v>44226</v>
      </c>
      <c r="F31" s="14"/>
      <c r="G31" s="14"/>
    </row>
    <row r="32" spans="3:9" x14ac:dyDescent="0.35">
      <c r="C32" t="s">
        <v>24</v>
      </c>
      <c r="D32" s="1">
        <v>44227</v>
      </c>
      <c r="F32" s="14"/>
      <c r="G32" s="14"/>
    </row>
    <row r="33" spans="3:25" x14ac:dyDescent="0.35">
      <c r="C33" t="s">
        <v>18</v>
      </c>
      <c r="D33" s="1">
        <v>44228</v>
      </c>
      <c r="F33" s="14"/>
      <c r="G33" s="14"/>
      <c r="P33" t="s">
        <v>6</v>
      </c>
      <c r="Q33">
        <v>1</v>
      </c>
    </row>
    <row r="34" spans="3:25" x14ac:dyDescent="0.35">
      <c r="C34" t="s">
        <v>19</v>
      </c>
      <c r="D34" s="1">
        <v>44229</v>
      </c>
      <c r="F34">
        <v>1</v>
      </c>
      <c r="H34">
        <v>1</v>
      </c>
    </row>
    <row r="35" spans="3:25" x14ac:dyDescent="0.35">
      <c r="C35" t="s">
        <v>20</v>
      </c>
      <c r="D35" s="1">
        <v>44230</v>
      </c>
      <c r="F35" s="14"/>
      <c r="G35" s="14"/>
    </row>
    <row r="36" spans="3:25" x14ac:dyDescent="0.35">
      <c r="C36" t="s">
        <v>21</v>
      </c>
      <c r="D36" s="1">
        <v>44231</v>
      </c>
      <c r="F36" s="14"/>
      <c r="G36" s="14"/>
      <c r="Y36">
        <v>1</v>
      </c>
    </row>
    <row r="37" spans="3:25" x14ac:dyDescent="0.35">
      <c r="C37" t="s">
        <v>22</v>
      </c>
      <c r="D37" s="1">
        <v>44232</v>
      </c>
      <c r="F37" s="14"/>
      <c r="G37" s="14"/>
      <c r="Q37">
        <v>1</v>
      </c>
    </row>
    <row r="38" spans="3:25" x14ac:dyDescent="0.35">
      <c r="C38" t="s">
        <v>23</v>
      </c>
      <c r="D38" s="1">
        <v>44233</v>
      </c>
      <c r="F38" s="14"/>
      <c r="G38" s="14"/>
    </row>
    <row r="39" spans="3:25" x14ac:dyDescent="0.35">
      <c r="C39" t="s">
        <v>24</v>
      </c>
      <c r="D39" s="1">
        <v>44234</v>
      </c>
      <c r="F39" s="14"/>
      <c r="G39" s="14"/>
    </row>
    <row r="40" spans="3:25" x14ac:dyDescent="0.35">
      <c r="C40" t="s">
        <v>18</v>
      </c>
      <c r="D40" s="1">
        <v>44235</v>
      </c>
      <c r="F40" s="14"/>
      <c r="G40" s="14"/>
    </row>
    <row r="41" spans="3:25" x14ac:dyDescent="0.35">
      <c r="C41" t="s">
        <v>19</v>
      </c>
      <c r="D41" s="1">
        <v>44236</v>
      </c>
      <c r="F41" s="14"/>
      <c r="G41" s="14"/>
    </row>
    <row r="42" spans="3:25" x14ac:dyDescent="0.35">
      <c r="C42" t="s">
        <v>20</v>
      </c>
      <c r="D42" s="1">
        <v>44237</v>
      </c>
      <c r="F42">
        <v>1</v>
      </c>
      <c r="H42">
        <v>1</v>
      </c>
      <c r="I42">
        <v>1</v>
      </c>
    </row>
    <row r="43" spans="3:25" x14ac:dyDescent="0.35">
      <c r="C43" t="s">
        <v>21</v>
      </c>
      <c r="D43" s="1">
        <v>44238</v>
      </c>
    </row>
    <row r="44" spans="3:25" x14ac:dyDescent="0.35">
      <c r="C44" t="s">
        <v>22</v>
      </c>
      <c r="D44" s="1">
        <v>44239</v>
      </c>
    </row>
    <row r="45" spans="3:25" x14ac:dyDescent="0.35">
      <c r="C45" t="s">
        <v>23</v>
      </c>
      <c r="D45" s="1">
        <v>44240</v>
      </c>
      <c r="F45">
        <v>1</v>
      </c>
      <c r="H45">
        <v>1</v>
      </c>
      <c r="I45">
        <v>1</v>
      </c>
    </row>
    <row r="46" spans="3:25" x14ac:dyDescent="0.35">
      <c r="C46" t="s">
        <v>24</v>
      </c>
      <c r="D46" s="1">
        <v>44241</v>
      </c>
    </row>
    <row r="47" spans="3:25" x14ac:dyDescent="0.35">
      <c r="C47" t="s">
        <v>18</v>
      </c>
      <c r="D47" s="1">
        <v>44242</v>
      </c>
      <c r="F47">
        <v>1</v>
      </c>
      <c r="H47">
        <v>1</v>
      </c>
      <c r="I47">
        <v>1</v>
      </c>
    </row>
    <row r="48" spans="3:25" x14ac:dyDescent="0.35">
      <c r="C48" t="s">
        <v>19</v>
      </c>
      <c r="D48" s="1">
        <v>44243</v>
      </c>
      <c r="F48">
        <v>1</v>
      </c>
    </row>
    <row r="49" spans="3:18" x14ac:dyDescent="0.35">
      <c r="C49" t="s">
        <v>20</v>
      </c>
      <c r="D49" s="1">
        <v>44244</v>
      </c>
      <c r="F49">
        <v>1</v>
      </c>
      <c r="H49">
        <v>1</v>
      </c>
      <c r="I49">
        <v>1</v>
      </c>
    </row>
    <row r="50" spans="3:18" x14ac:dyDescent="0.35">
      <c r="C50" t="s">
        <v>21</v>
      </c>
      <c r="D50" s="1">
        <v>44245</v>
      </c>
      <c r="P50" t="s">
        <v>25</v>
      </c>
      <c r="Q50">
        <v>1</v>
      </c>
      <c r="R50">
        <v>1</v>
      </c>
    </row>
    <row r="51" spans="3:18" x14ac:dyDescent="0.35">
      <c r="C51" t="s">
        <v>22</v>
      </c>
      <c r="D51" s="1">
        <v>44246</v>
      </c>
      <c r="F51">
        <v>1</v>
      </c>
      <c r="H51">
        <v>1</v>
      </c>
      <c r="I51">
        <v>1</v>
      </c>
    </row>
    <row r="52" spans="3:18" x14ac:dyDescent="0.35">
      <c r="C52" t="s">
        <v>23</v>
      </c>
      <c r="D52" s="1">
        <v>44247</v>
      </c>
      <c r="F52">
        <v>1</v>
      </c>
    </row>
    <row r="53" spans="3:18" x14ac:dyDescent="0.35">
      <c r="C53" t="s">
        <v>24</v>
      </c>
      <c r="D53" s="1">
        <v>44248</v>
      </c>
    </row>
    <row r="54" spans="3:18" x14ac:dyDescent="0.35">
      <c r="C54" t="s">
        <v>18</v>
      </c>
      <c r="D54" s="1">
        <v>44249</v>
      </c>
    </row>
    <row r="55" spans="3:18" x14ac:dyDescent="0.35">
      <c r="C55" t="s">
        <v>19</v>
      </c>
      <c r="D55" s="1">
        <v>44250</v>
      </c>
    </row>
    <row r="56" spans="3:18" x14ac:dyDescent="0.35">
      <c r="C56" t="s">
        <v>20</v>
      </c>
      <c r="D56" s="1">
        <v>44251</v>
      </c>
      <c r="F56">
        <v>1</v>
      </c>
    </row>
    <row r="57" spans="3:18" x14ac:dyDescent="0.35">
      <c r="C57" t="s">
        <v>21</v>
      </c>
      <c r="D57" s="1">
        <v>44252</v>
      </c>
      <c r="I57" t="s">
        <v>28</v>
      </c>
      <c r="P57" t="s">
        <v>27</v>
      </c>
      <c r="Q57">
        <v>1</v>
      </c>
      <c r="R57">
        <v>1</v>
      </c>
    </row>
    <row r="58" spans="3:18" x14ac:dyDescent="0.35">
      <c r="C58" t="s">
        <v>22</v>
      </c>
      <c r="D58" s="1">
        <v>44253</v>
      </c>
    </row>
    <row r="59" spans="3:18" x14ac:dyDescent="0.35">
      <c r="C59" t="s">
        <v>23</v>
      </c>
      <c r="D59" s="1">
        <v>44254</v>
      </c>
    </row>
    <row r="60" spans="3:18" x14ac:dyDescent="0.35">
      <c r="C60" t="s">
        <v>24</v>
      </c>
      <c r="D60" s="1">
        <v>44255</v>
      </c>
    </row>
    <row r="61" spans="3:18" x14ac:dyDescent="0.35">
      <c r="C61" t="s">
        <v>18</v>
      </c>
      <c r="D61" s="1">
        <v>44256</v>
      </c>
      <c r="F61">
        <v>1</v>
      </c>
      <c r="I61">
        <v>1</v>
      </c>
    </row>
    <row r="62" spans="3:18" x14ac:dyDescent="0.35">
      <c r="C62" t="s">
        <v>19</v>
      </c>
      <c r="D62" s="1">
        <v>44257</v>
      </c>
      <c r="F62">
        <v>1</v>
      </c>
    </row>
    <row r="63" spans="3:18" x14ac:dyDescent="0.35">
      <c r="C63" t="s">
        <v>20</v>
      </c>
      <c r="D63" s="1">
        <v>44258</v>
      </c>
      <c r="F63">
        <v>1</v>
      </c>
      <c r="H63">
        <v>1</v>
      </c>
      <c r="I63">
        <v>1</v>
      </c>
    </row>
    <row r="64" spans="3:18" x14ac:dyDescent="0.35">
      <c r="C64" t="s">
        <v>21</v>
      </c>
      <c r="D64" s="1">
        <v>44259</v>
      </c>
    </row>
    <row r="65" spans="3:18" x14ac:dyDescent="0.35">
      <c r="C65" t="s">
        <v>22</v>
      </c>
      <c r="D65" s="1">
        <v>44260</v>
      </c>
    </row>
    <row r="66" spans="3:18" x14ac:dyDescent="0.35">
      <c r="C66" t="s">
        <v>23</v>
      </c>
      <c r="D66" s="1">
        <v>44261</v>
      </c>
      <c r="H66">
        <v>1</v>
      </c>
      <c r="I66">
        <v>1</v>
      </c>
    </row>
    <row r="67" spans="3:18" x14ac:dyDescent="0.35">
      <c r="C67" t="s">
        <v>24</v>
      </c>
      <c r="D67" s="1">
        <v>44262</v>
      </c>
      <c r="H67">
        <v>1</v>
      </c>
      <c r="I67">
        <v>1</v>
      </c>
    </row>
    <row r="68" spans="3:18" x14ac:dyDescent="0.35">
      <c r="C68" t="s">
        <v>18</v>
      </c>
      <c r="D68" s="1">
        <v>44263</v>
      </c>
      <c r="F68">
        <v>1</v>
      </c>
      <c r="H68">
        <v>1</v>
      </c>
      <c r="I68">
        <v>1</v>
      </c>
    </row>
    <row r="69" spans="3:18" x14ac:dyDescent="0.35">
      <c r="C69" t="s">
        <v>19</v>
      </c>
      <c r="D69" s="1">
        <v>44264</v>
      </c>
      <c r="F69">
        <v>1</v>
      </c>
      <c r="H69">
        <v>1</v>
      </c>
      <c r="I69">
        <v>1</v>
      </c>
    </row>
    <row r="70" spans="3:18" x14ac:dyDescent="0.35">
      <c r="C70" t="s">
        <v>20</v>
      </c>
      <c r="D70" s="1">
        <v>44265</v>
      </c>
      <c r="F70">
        <v>1</v>
      </c>
      <c r="H70">
        <v>1</v>
      </c>
    </row>
    <row r="71" spans="3:18" x14ac:dyDescent="0.35">
      <c r="C71" t="s">
        <v>21</v>
      </c>
      <c r="D71" s="1">
        <v>44266</v>
      </c>
      <c r="F71">
        <v>1</v>
      </c>
      <c r="H71">
        <v>1</v>
      </c>
      <c r="I71">
        <v>1</v>
      </c>
    </row>
    <row r="72" spans="3:18" x14ac:dyDescent="0.35">
      <c r="C72" t="s">
        <v>22</v>
      </c>
      <c r="D72" s="1">
        <v>44267</v>
      </c>
    </row>
    <row r="73" spans="3:18" x14ac:dyDescent="0.35">
      <c r="C73" t="s">
        <v>23</v>
      </c>
      <c r="D73" s="1">
        <v>44268</v>
      </c>
    </row>
    <row r="74" spans="3:18" x14ac:dyDescent="0.35">
      <c r="C74" t="s">
        <v>24</v>
      </c>
      <c r="D74" s="1">
        <v>44269</v>
      </c>
    </row>
    <row r="75" spans="3:18" x14ac:dyDescent="0.35">
      <c r="C75" t="s">
        <v>18</v>
      </c>
      <c r="D75" s="1">
        <v>44270</v>
      </c>
    </row>
    <row r="76" spans="3:18" x14ac:dyDescent="0.35">
      <c r="C76" t="s">
        <v>19</v>
      </c>
      <c r="D76" s="1">
        <v>44271</v>
      </c>
      <c r="P76" t="s">
        <v>27</v>
      </c>
      <c r="Q76">
        <v>1</v>
      </c>
      <c r="R76">
        <v>1</v>
      </c>
    </row>
    <row r="77" spans="3:18" x14ac:dyDescent="0.35">
      <c r="C77" t="s">
        <v>20</v>
      </c>
      <c r="D77" s="1">
        <v>44272</v>
      </c>
      <c r="F77">
        <v>1</v>
      </c>
      <c r="I77">
        <v>1</v>
      </c>
    </row>
    <row r="78" spans="3:18" x14ac:dyDescent="0.35">
      <c r="C78" t="s">
        <v>21</v>
      </c>
      <c r="D78" s="1">
        <v>44273</v>
      </c>
      <c r="F78">
        <v>1</v>
      </c>
      <c r="I78">
        <v>1</v>
      </c>
    </row>
    <row r="79" spans="3:18" x14ac:dyDescent="0.35">
      <c r="C79" t="s">
        <v>22</v>
      </c>
      <c r="D79" s="1">
        <v>44274</v>
      </c>
    </row>
    <row r="80" spans="3:18" x14ac:dyDescent="0.35">
      <c r="C80" t="s">
        <v>23</v>
      </c>
      <c r="D80" s="1">
        <v>44275</v>
      </c>
    </row>
    <row r="81" spans="3:17" x14ac:dyDescent="0.35">
      <c r="C81" t="s">
        <v>24</v>
      </c>
      <c r="D81" s="1">
        <v>44276</v>
      </c>
    </row>
    <row r="82" spans="3:17" x14ac:dyDescent="0.35">
      <c r="C82" t="s">
        <v>18</v>
      </c>
      <c r="D82" s="1">
        <v>44277</v>
      </c>
    </row>
    <row r="83" spans="3:17" x14ac:dyDescent="0.35">
      <c r="C83" t="s">
        <v>19</v>
      </c>
      <c r="D83" s="1">
        <v>44278</v>
      </c>
    </row>
    <row r="84" spans="3:17" x14ac:dyDescent="0.35">
      <c r="C84" t="s">
        <v>20</v>
      </c>
      <c r="D84" s="1">
        <v>44279</v>
      </c>
      <c r="F84">
        <v>0.5</v>
      </c>
      <c r="Q84">
        <v>1</v>
      </c>
    </row>
    <row r="85" spans="3:17" x14ac:dyDescent="0.35">
      <c r="C85" t="s">
        <v>21</v>
      </c>
      <c r="D85" s="1">
        <v>44280</v>
      </c>
    </row>
    <row r="86" spans="3:17" x14ac:dyDescent="0.35">
      <c r="C86" t="s">
        <v>22</v>
      </c>
      <c r="D86" s="1">
        <v>44281</v>
      </c>
      <c r="F86">
        <v>0.5</v>
      </c>
    </row>
    <row r="87" spans="3:17" x14ac:dyDescent="0.35">
      <c r="C87" t="s">
        <v>23</v>
      </c>
      <c r="D87" s="1">
        <v>44282</v>
      </c>
    </row>
    <row r="88" spans="3:17" x14ac:dyDescent="0.35">
      <c r="C88" t="s">
        <v>24</v>
      </c>
      <c r="D88" s="1">
        <v>44283</v>
      </c>
    </row>
    <row r="89" spans="3:17" x14ac:dyDescent="0.35">
      <c r="C89" t="s">
        <v>18</v>
      </c>
      <c r="D89" s="1">
        <v>44284</v>
      </c>
    </row>
    <row r="90" spans="3:17" x14ac:dyDescent="0.35">
      <c r="C90" t="s">
        <v>19</v>
      </c>
      <c r="D90" s="1">
        <v>44285</v>
      </c>
    </row>
    <row r="91" spans="3:17" x14ac:dyDescent="0.35">
      <c r="C91" t="s">
        <v>20</v>
      </c>
      <c r="D91" s="1">
        <v>44286</v>
      </c>
      <c r="F91">
        <v>1</v>
      </c>
      <c r="H91">
        <v>1</v>
      </c>
      <c r="I91">
        <v>1</v>
      </c>
    </row>
    <row r="92" spans="3:17" x14ac:dyDescent="0.35">
      <c r="C92" t="s">
        <v>21</v>
      </c>
      <c r="D92" s="1">
        <v>44287</v>
      </c>
      <c r="F92" s="14"/>
      <c r="G92" s="14"/>
      <c r="H92">
        <v>1</v>
      </c>
      <c r="I92">
        <v>1</v>
      </c>
      <c r="Q92">
        <v>1</v>
      </c>
    </row>
    <row r="93" spans="3:17" x14ac:dyDescent="0.35">
      <c r="C93" t="s">
        <v>22</v>
      </c>
      <c r="D93" s="1">
        <v>44288</v>
      </c>
      <c r="F93" s="14"/>
      <c r="G93" s="14"/>
    </row>
    <row r="94" spans="3:17" x14ac:dyDescent="0.35">
      <c r="C94" t="s">
        <v>23</v>
      </c>
      <c r="D94" s="1">
        <v>44289</v>
      </c>
      <c r="F94" s="14"/>
      <c r="G94" s="14"/>
    </row>
    <row r="95" spans="3:17" x14ac:dyDescent="0.35">
      <c r="C95" t="s">
        <v>24</v>
      </c>
      <c r="D95" s="1">
        <v>44290</v>
      </c>
      <c r="F95" s="14"/>
      <c r="G95" s="14"/>
    </row>
    <row r="96" spans="3:17" x14ac:dyDescent="0.35">
      <c r="C96" t="s">
        <v>18</v>
      </c>
      <c r="D96" s="1">
        <v>44291</v>
      </c>
      <c r="F96" s="14"/>
      <c r="G96" s="14"/>
      <c r="H96">
        <v>1</v>
      </c>
      <c r="I96">
        <v>1</v>
      </c>
      <c r="Q96">
        <v>1</v>
      </c>
    </row>
    <row r="97" spans="3:18" x14ac:dyDescent="0.35">
      <c r="C97" t="s">
        <v>19</v>
      </c>
      <c r="D97" s="1">
        <v>44292</v>
      </c>
      <c r="F97" s="14"/>
      <c r="G97" s="14"/>
      <c r="H97">
        <v>1</v>
      </c>
      <c r="I97">
        <v>1</v>
      </c>
    </row>
    <row r="98" spans="3:18" x14ac:dyDescent="0.35">
      <c r="C98" t="s">
        <v>20</v>
      </c>
      <c r="D98" s="1">
        <v>44293</v>
      </c>
      <c r="F98" s="14"/>
      <c r="G98" s="14"/>
    </row>
    <row r="99" spans="3:18" x14ac:dyDescent="0.35">
      <c r="C99" t="s">
        <v>21</v>
      </c>
      <c r="D99" s="1">
        <v>44294</v>
      </c>
      <c r="F99" s="14"/>
      <c r="G99" s="14"/>
      <c r="H99">
        <v>1</v>
      </c>
      <c r="P99" t="s">
        <v>29</v>
      </c>
      <c r="Q99">
        <v>1</v>
      </c>
      <c r="R99">
        <v>1</v>
      </c>
    </row>
    <row r="100" spans="3:18" x14ac:dyDescent="0.35">
      <c r="C100" t="s">
        <v>22</v>
      </c>
      <c r="D100" s="1">
        <v>44295</v>
      </c>
      <c r="F100" s="14"/>
      <c r="G100" s="14"/>
      <c r="I100">
        <v>1</v>
      </c>
    </row>
    <row r="101" spans="3:18" x14ac:dyDescent="0.35">
      <c r="C101" t="s">
        <v>23</v>
      </c>
      <c r="D101" s="1">
        <v>44296</v>
      </c>
      <c r="F101" s="14"/>
      <c r="G101" s="14"/>
      <c r="I101">
        <v>1</v>
      </c>
    </row>
    <row r="102" spans="3:18" x14ac:dyDescent="0.35">
      <c r="C102" t="s">
        <v>24</v>
      </c>
      <c r="D102" s="1">
        <v>44297</v>
      </c>
      <c r="F102" s="14"/>
      <c r="G102" s="14"/>
    </row>
    <row r="103" spans="3:18" x14ac:dyDescent="0.35">
      <c r="C103" t="s">
        <v>18</v>
      </c>
      <c r="D103" s="1">
        <v>44298</v>
      </c>
      <c r="F103">
        <v>1</v>
      </c>
      <c r="H103">
        <v>3</v>
      </c>
      <c r="I103">
        <v>3</v>
      </c>
    </row>
    <row r="104" spans="3:18" x14ac:dyDescent="0.35">
      <c r="C104" t="s">
        <v>19</v>
      </c>
      <c r="D104" s="1">
        <v>44299</v>
      </c>
      <c r="H104">
        <v>1</v>
      </c>
      <c r="I104">
        <v>1</v>
      </c>
    </row>
    <row r="105" spans="3:18" x14ac:dyDescent="0.35">
      <c r="C105" t="s">
        <v>20</v>
      </c>
      <c r="D105" s="1">
        <v>44300</v>
      </c>
      <c r="H105">
        <v>1</v>
      </c>
      <c r="Q105">
        <v>1</v>
      </c>
    </row>
    <row r="106" spans="3:18" x14ac:dyDescent="0.35">
      <c r="C106" t="s">
        <v>21</v>
      </c>
      <c r="D106" s="1">
        <v>44301</v>
      </c>
    </row>
    <row r="107" spans="3:18" x14ac:dyDescent="0.35">
      <c r="C107" t="s">
        <v>22</v>
      </c>
      <c r="D107" s="1">
        <v>44302</v>
      </c>
      <c r="F107">
        <v>1</v>
      </c>
      <c r="H107">
        <v>2</v>
      </c>
      <c r="I107">
        <v>2</v>
      </c>
    </row>
    <row r="108" spans="3:18" x14ac:dyDescent="0.35">
      <c r="C108" t="s">
        <v>23</v>
      </c>
      <c r="D108" s="1">
        <v>44303</v>
      </c>
    </row>
    <row r="109" spans="3:18" x14ac:dyDescent="0.35">
      <c r="C109" t="s">
        <v>24</v>
      </c>
      <c r="D109" s="1">
        <v>44304</v>
      </c>
    </row>
    <row r="110" spans="3:18" x14ac:dyDescent="0.35">
      <c r="C110" t="s">
        <v>18</v>
      </c>
      <c r="D110" s="1">
        <v>44305</v>
      </c>
      <c r="F110">
        <v>0.5</v>
      </c>
      <c r="I110">
        <v>1</v>
      </c>
    </row>
    <row r="111" spans="3:18" x14ac:dyDescent="0.35">
      <c r="C111" t="s">
        <v>19</v>
      </c>
      <c r="D111" s="1">
        <v>44306</v>
      </c>
      <c r="H111">
        <v>1</v>
      </c>
      <c r="I111">
        <v>1</v>
      </c>
    </row>
    <row r="112" spans="3:18" x14ac:dyDescent="0.35">
      <c r="C112" t="s">
        <v>20</v>
      </c>
      <c r="D112" s="1">
        <v>44307</v>
      </c>
    </row>
    <row r="113" spans="1:18" x14ac:dyDescent="0.35">
      <c r="C113" t="s">
        <v>21</v>
      </c>
      <c r="D113" s="1">
        <v>44308</v>
      </c>
    </row>
    <row r="114" spans="1:18" x14ac:dyDescent="0.35">
      <c r="C114" t="s">
        <v>22</v>
      </c>
      <c r="D114" s="1">
        <v>44309</v>
      </c>
      <c r="P114" t="s">
        <v>29</v>
      </c>
      <c r="Q114">
        <v>1</v>
      </c>
      <c r="R114">
        <v>1</v>
      </c>
    </row>
    <row r="115" spans="1:18" x14ac:dyDescent="0.35">
      <c r="C115" t="s">
        <v>23</v>
      </c>
      <c r="D115" s="1">
        <v>44310</v>
      </c>
    </row>
    <row r="116" spans="1:18" x14ac:dyDescent="0.35">
      <c r="C116" t="s">
        <v>24</v>
      </c>
      <c r="D116" s="1">
        <v>44311</v>
      </c>
    </row>
    <row r="117" spans="1:18" x14ac:dyDescent="0.35">
      <c r="C117" t="s">
        <v>18</v>
      </c>
      <c r="D117" s="1">
        <v>44312</v>
      </c>
      <c r="F117">
        <v>3</v>
      </c>
      <c r="H117">
        <v>2</v>
      </c>
      <c r="I117">
        <v>3</v>
      </c>
    </row>
    <row r="118" spans="1:18" x14ac:dyDescent="0.35">
      <c r="C118" t="s">
        <v>19</v>
      </c>
      <c r="D118" s="1">
        <v>44313</v>
      </c>
      <c r="F118">
        <v>1</v>
      </c>
    </row>
    <row r="119" spans="1:18" x14ac:dyDescent="0.35">
      <c r="C119" t="s">
        <v>20</v>
      </c>
      <c r="D119" s="1">
        <v>44314</v>
      </c>
    </row>
    <row r="120" spans="1:18" x14ac:dyDescent="0.35">
      <c r="C120" t="s">
        <v>21</v>
      </c>
      <c r="D120" s="1">
        <v>44315</v>
      </c>
    </row>
    <row r="121" spans="1:18" x14ac:dyDescent="0.35">
      <c r="C121" t="s">
        <v>22</v>
      </c>
      <c r="D121" s="1">
        <v>44316</v>
      </c>
    </row>
    <row r="122" spans="1:18" x14ac:dyDescent="0.35">
      <c r="C122" t="s">
        <v>23</v>
      </c>
      <c r="D122" s="1">
        <v>44317</v>
      </c>
    </row>
    <row r="123" spans="1:18" x14ac:dyDescent="0.35">
      <c r="C123" t="s">
        <v>24</v>
      </c>
      <c r="D123" s="1">
        <v>44318</v>
      </c>
    </row>
    <row r="124" spans="1:18" x14ac:dyDescent="0.35">
      <c r="A124">
        <v>1000</v>
      </c>
      <c r="B124">
        <v>0</v>
      </c>
      <c r="C124" t="s">
        <v>18</v>
      </c>
      <c r="D124" s="1">
        <v>44319</v>
      </c>
      <c r="F124">
        <v>1</v>
      </c>
      <c r="H124">
        <v>1</v>
      </c>
      <c r="I124">
        <v>1</v>
      </c>
      <c r="Q124">
        <v>1</v>
      </c>
    </row>
    <row r="125" spans="1:18" x14ac:dyDescent="0.35">
      <c r="A125">
        <v>999</v>
      </c>
      <c r="B125">
        <v>1</v>
      </c>
      <c r="C125" t="s">
        <v>19</v>
      </c>
      <c r="D125" s="1">
        <v>44320</v>
      </c>
      <c r="F125">
        <v>1</v>
      </c>
      <c r="H125">
        <v>1</v>
      </c>
      <c r="I125">
        <v>1</v>
      </c>
    </row>
    <row r="126" spans="1:18" x14ac:dyDescent="0.35">
      <c r="A126">
        <v>998</v>
      </c>
      <c r="B126">
        <v>2</v>
      </c>
      <c r="C126" t="s">
        <v>20</v>
      </c>
      <c r="D126" s="1">
        <v>44321</v>
      </c>
    </row>
    <row r="127" spans="1:18" x14ac:dyDescent="0.35">
      <c r="A127">
        <v>997</v>
      </c>
      <c r="B127">
        <v>3</v>
      </c>
      <c r="C127" t="s">
        <v>21</v>
      </c>
      <c r="D127" s="1">
        <v>44322</v>
      </c>
      <c r="F127">
        <v>1</v>
      </c>
      <c r="H127">
        <v>1</v>
      </c>
      <c r="I127">
        <v>1</v>
      </c>
    </row>
    <row r="128" spans="1:18" x14ac:dyDescent="0.35">
      <c r="A128">
        <v>996</v>
      </c>
      <c r="B128">
        <v>4</v>
      </c>
      <c r="C128" t="s">
        <v>22</v>
      </c>
      <c r="D128" s="1">
        <v>44323</v>
      </c>
      <c r="F128">
        <v>1</v>
      </c>
      <c r="H128">
        <v>1</v>
      </c>
      <c r="I128">
        <v>1</v>
      </c>
    </row>
    <row r="129" spans="1:17" x14ac:dyDescent="0.35">
      <c r="A129">
        <v>995</v>
      </c>
      <c r="B129">
        <v>5</v>
      </c>
      <c r="C129" t="s">
        <v>23</v>
      </c>
      <c r="D129" s="1">
        <v>44324</v>
      </c>
    </row>
    <row r="130" spans="1:17" x14ac:dyDescent="0.35">
      <c r="A130">
        <v>994</v>
      </c>
      <c r="B130">
        <v>6</v>
      </c>
      <c r="C130" t="s">
        <v>24</v>
      </c>
      <c r="D130" s="1">
        <v>44325</v>
      </c>
    </row>
    <row r="131" spans="1:17" x14ac:dyDescent="0.35">
      <c r="A131">
        <v>993</v>
      </c>
      <c r="B131">
        <v>7</v>
      </c>
      <c r="C131" t="s">
        <v>18</v>
      </c>
      <c r="D131" s="1">
        <v>44326</v>
      </c>
      <c r="I131">
        <v>1</v>
      </c>
      <c r="Q131">
        <v>1</v>
      </c>
    </row>
    <row r="132" spans="1:17" x14ac:dyDescent="0.35">
      <c r="A132">
        <v>992</v>
      </c>
      <c r="B132">
        <v>8</v>
      </c>
      <c r="C132" t="s">
        <v>19</v>
      </c>
      <c r="D132" s="1">
        <v>44327</v>
      </c>
    </row>
    <row r="133" spans="1:17" x14ac:dyDescent="0.35">
      <c r="A133">
        <v>991</v>
      </c>
      <c r="B133">
        <v>9</v>
      </c>
      <c r="C133" t="s">
        <v>20</v>
      </c>
      <c r="D133" s="1">
        <v>44328</v>
      </c>
      <c r="F133">
        <v>2</v>
      </c>
      <c r="H133">
        <v>2</v>
      </c>
      <c r="I133">
        <v>2</v>
      </c>
    </row>
    <row r="134" spans="1:17" x14ac:dyDescent="0.35">
      <c r="A134">
        <v>990</v>
      </c>
      <c r="B134">
        <v>10</v>
      </c>
      <c r="C134" t="s">
        <v>21</v>
      </c>
      <c r="D134" s="1">
        <v>44329</v>
      </c>
      <c r="F134" s="14"/>
      <c r="G134" s="14"/>
    </row>
    <row r="135" spans="1:17" x14ac:dyDescent="0.35">
      <c r="A135">
        <v>989</v>
      </c>
      <c r="B135">
        <v>11</v>
      </c>
      <c r="C135" t="s">
        <v>22</v>
      </c>
      <c r="D135" s="1">
        <v>44330</v>
      </c>
      <c r="F135" s="14"/>
      <c r="G135" s="14"/>
    </row>
    <row r="136" spans="1:17" x14ac:dyDescent="0.35">
      <c r="A136">
        <v>988</v>
      </c>
      <c r="B136">
        <v>12</v>
      </c>
      <c r="C136" t="s">
        <v>23</v>
      </c>
      <c r="D136" s="1">
        <v>44331</v>
      </c>
      <c r="F136" s="14"/>
      <c r="G136" s="14"/>
    </row>
    <row r="137" spans="1:17" x14ac:dyDescent="0.35">
      <c r="A137">
        <v>987</v>
      </c>
      <c r="B137">
        <v>13</v>
      </c>
      <c r="C137" t="s">
        <v>24</v>
      </c>
      <c r="D137" s="1">
        <v>44332</v>
      </c>
      <c r="F137" s="14"/>
      <c r="G137" s="14"/>
      <c r="Q137">
        <v>1</v>
      </c>
    </row>
    <row r="138" spans="1:17" x14ac:dyDescent="0.35">
      <c r="A138">
        <v>986</v>
      </c>
      <c r="B138">
        <v>14</v>
      </c>
      <c r="C138" t="s">
        <v>18</v>
      </c>
      <c r="D138" s="1">
        <v>44333</v>
      </c>
      <c r="F138" s="14"/>
      <c r="G138" s="14"/>
      <c r="K138" s="7">
        <v>1</v>
      </c>
    </row>
    <row r="139" spans="1:17" x14ac:dyDescent="0.35">
      <c r="A139">
        <v>985</v>
      </c>
      <c r="B139">
        <v>15</v>
      </c>
      <c r="C139" t="s">
        <v>19</v>
      </c>
      <c r="D139" s="1">
        <v>44334</v>
      </c>
      <c r="F139" s="14"/>
      <c r="G139" s="14"/>
      <c r="I139">
        <v>1</v>
      </c>
      <c r="J139">
        <v>1</v>
      </c>
    </row>
    <row r="140" spans="1:17" x14ac:dyDescent="0.35">
      <c r="A140">
        <v>984</v>
      </c>
      <c r="B140">
        <v>16</v>
      </c>
      <c r="C140" t="s">
        <v>20</v>
      </c>
      <c r="D140" s="1">
        <v>44335</v>
      </c>
      <c r="F140" s="14"/>
      <c r="G140" s="14"/>
      <c r="I140">
        <v>1</v>
      </c>
      <c r="J140">
        <v>1</v>
      </c>
      <c r="K140" s="7">
        <v>1</v>
      </c>
    </row>
    <row r="141" spans="1:17" x14ac:dyDescent="0.35">
      <c r="A141">
        <v>983</v>
      </c>
      <c r="B141">
        <v>17</v>
      </c>
      <c r="C141" t="s">
        <v>21</v>
      </c>
      <c r="D141" s="1">
        <v>44336</v>
      </c>
      <c r="F141">
        <v>0.5</v>
      </c>
      <c r="H141">
        <v>1</v>
      </c>
      <c r="I141">
        <v>2</v>
      </c>
      <c r="K141" s="7">
        <v>0</v>
      </c>
    </row>
    <row r="142" spans="1:17" x14ac:dyDescent="0.35">
      <c r="A142">
        <v>982</v>
      </c>
      <c r="B142">
        <v>18</v>
      </c>
      <c r="C142" t="s">
        <v>22</v>
      </c>
      <c r="D142" s="1">
        <v>44337</v>
      </c>
      <c r="E142" s="7">
        <v>1</v>
      </c>
      <c r="H142">
        <v>1</v>
      </c>
      <c r="I142">
        <v>1</v>
      </c>
    </row>
    <row r="143" spans="1:17" x14ac:dyDescent="0.35">
      <c r="A143">
        <v>981</v>
      </c>
      <c r="B143">
        <v>19</v>
      </c>
      <c r="C143" t="s">
        <v>23</v>
      </c>
      <c r="D143" s="1">
        <v>44338</v>
      </c>
      <c r="E143" s="7">
        <v>1</v>
      </c>
      <c r="H143">
        <v>1</v>
      </c>
      <c r="I143">
        <v>1</v>
      </c>
    </row>
    <row r="144" spans="1:17" x14ac:dyDescent="0.35">
      <c r="A144">
        <v>980</v>
      </c>
      <c r="B144">
        <v>20</v>
      </c>
      <c r="C144" t="s">
        <v>24</v>
      </c>
      <c r="D144" s="1">
        <v>44339</v>
      </c>
      <c r="I144">
        <v>1</v>
      </c>
      <c r="J144">
        <v>1</v>
      </c>
    </row>
    <row r="145" spans="1:17" x14ac:dyDescent="0.35">
      <c r="A145">
        <v>979</v>
      </c>
      <c r="B145">
        <v>21</v>
      </c>
      <c r="C145" t="s">
        <v>18</v>
      </c>
      <c r="D145" s="1">
        <v>44340</v>
      </c>
      <c r="I145">
        <v>1</v>
      </c>
      <c r="J145">
        <v>1</v>
      </c>
    </row>
    <row r="146" spans="1:17" x14ac:dyDescent="0.35">
      <c r="A146">
        <v>978</v>
      </c>
      <c r="B146">
        <v>22</v>
      </c>
      <c r="C146" t="s">
        <v>19</v>
      </c>
      <c r="D146" s="1">
        <v>44341</v>
      </c>
    </row>
    <row r="147" spans="1:17" x14ac:dyDescent="0.35">
      <c r="A147">
        <v>977</v>
      </c>
      <c r="B147">
        <v>23</v>
      </c>
      <c r="C147" t="s">
        <v>20</v>
      </c>
      <c r="D147" s="1">
        <v>44342</v>
      </c>
      <c r="F147" s="7">
        <v>0.9</v>
      </c>
      <c r="G147" s="7"/>
      <c r="H147" s="7">
        <v>1</v>
      </c>
      <c r="I147" s="7">
        <v>1</v>
      </c>
      <c r="K147" s="7">
        <v>1</v>
      </c>
    </row>
    <row r="148" spans="1:17" x14ac:dyDescent="0.35">
      <c r="A148">
        <v>976</v>
      </c>
      <c r="B148">
        <v>24</v>
      </c>
      <c r="C148" t="s">
        <v>21</v>
      </c>
      <c r="D148" s="1">
        <v>44343</v>
      </c>
      <c r="F148" s="7">
        <v>2</v>
      </c>
      <c r="G148" s="7"/>
      <c r="H148" s="7">
        <v>2</v>
      </c>
      <c r="I148" s="7">
        <v>2</v>
      </c>
      <c r="Q148">
        <v>1</v>
      </c>
    </row>
    <row r="149" spans="1:17" x14ac:dyDescent="0.35">
      <c r="A149">
        <v>975</v>
      </c>
      <c r="B149">
        <v>25</v>
      </c>
      <c r="C149" t="s">
        <v>22</v>
      </c>
      <c r="D149" s="1">
        <v>44344</v>
      </c>
      <c r="F149" s="14"/>
      <c r="G149" s="14"/>
      <c r="I149" s="7">
        <v>1</v>
      </c>
      <c r="J149">
        <v>1</v>
      </c>
    </row>
    <row r="150" spans="1:17" x14ac:dyDescent="0.35">
      <c r="A150">
        <v>974</v>
      </c>
      <c r="B150">
        <v>26</v>
      </c>
      <c r="C150" t="s">
        <v>23</v>
      </c>
      <c r="D150" s="1">
        <v>44345</v>
      </c>
      <c r="F150" s="14"/>
      <c r="G150" s="14"/>
    </row>
    <row r="151" spans="1:17" x14ac:dyDescent="0.35">
      <c r="A151">
        <v>973</v>
      </c>
      <c r="B151">
        <v>27</v>
      </c>
      <c r="C151" t="s">
        <v>24</v>
      </c>
      <c r="D151" s="1">
        <v>44346</v>
      </c>
      <c r="F151" s="14"/>
      <c r="G151" s="14"/>
      <c r="Q151">
        <v>1</v>
      </c>
    </row>
    <row r="152" spans="1:17" x14ac:dyDescent="0.35">
      <c r="A152">
        <v>972</v>
      </c>
      <c r="B152">
        <v>28</v>
      </c>
      <c r="C152" t="s">
        <v>18</v>
      </c>
      <c r="D152" s="1">
        <v>44347</v>
      </c>
      <c r="F152" s="14"/>
      <c r="G152" s="14"/>
      <c r="J152">
        <v>-1</v>
      </c>
    </row>
    <row r="153" spans="1:17" x14ac:dyDescent="0.35">
      <c r="A153">
        <v>971</v>
      </c>
      <c r="B153">
        <v>29</v>
      </c>
      <c r="C153" t="s">
        <v>19</v>
      </c>
      <c r="D153" s="1">
        <v>44348</v>
      </c>
      <c r="E153" s="7">
        <v>1</v>
      </c>
      <c r="F153" s="14"/>
      <c r="G153" s="14"/>
      <c r="H153">
        <v>1</v>
      </c>
      <c r="I153">
        <v>1</v>
      </c>
    </row>
    <row r="154" spans="1:17" x14ac:dyDescent="0.35">
      <c r="A154">
        <v>970</v>
      </c>
      <c r="B154">
        <v>30</v>
      </c>
      <c r="C154" t="s">
        <v>20</v>
      </c>
      <c r="D154" s="1">
        <v>44349</v>
      </c>
      <c r="F154" s="14"/>
      <c r="G154" s="14"/>
      <c r="I154">
        <v>0</v>
      </c>
      <c r="J154">
        <v>1</v>
      </c>
    </row>
    <row r="155" spans="1:17" x14ac:dyDescent="0.35">
      <c r="A155">
        <v>969</v>
      </c>
      <c r="B155">
        <v>31</v>
      </c>
      <c r="C155" t="s">
        <v>21</v>
      </c>
      <c r="D155" s="1">
        <v>44350</v>
      </c>
      <c r="F155" s="14"/>
      <c r="G155" s="14"/>
      <c r="I155">
        <v>1</v>
      </c>
      <c r="J155">
        <v>1</v>
      </c>
    </row>
    <row r="156" spans="1:17" x14ac:dyDescent="0.35">
      <c r="A156">
        <v>968</v>
      </c>
      <c r="B156">
        <v>32</v>
      </c>
      <c r="C156" t="s">
        <v>22</v>
      </c>
      <c r="D156" s="1">
        <v>44351</v>
      </c>
      <c r="F156" s="7">
        <v>2</v>
      </c>
      <c r="G156" s="7"/>
      <c r="H156" s="7">
        <v>2</v>
      </c>
      <c r="I156">
        <v>2</v>
      </c>
    </row>
    <row r="157" spans="1:17" x14ac:dyDescent="0.35">
      <c r="A157">
        <v>967</v>
      </c>
      <c r="B157">
        <v>33</v>
      </c>
      <c r="C157" t="s">
        <v>23</v>
      </c>
      <c r="D157" s="1">
        <v>44352</v>
      </c>
      <c r="F157" s="14"/>
      <c r="G157" s="14"/>
    </row>
    <row r="158" spans="1:17" x14ac:dyDescent="0.35">
      <c r="A158">
        <v>966</v>
      </c>
      <c r="B158">
        <v>34</v>
      </c>
      <c r="C158" t="s">
        <v>24</v>
      </c>
      <c r="D158" s="1">
        <v>44353</v>
      </c>
      <c r="E158" s="7">
        <v>1</v>
      </c>
      <c r="F158" s="14"/>
      <c r="G158" s="14"/>
      <c r="H158">
        <v>1</v>
      </c>
    </row>
    <row r="159" spans="1:17" x14ac:dyDescent="0.35">
      <c r="A159">
        <v>965</v>
      </c>
      <c r="B159">
        <v>35</v>
      </c>
      <c r="C159" t="s">
        <v>18</v>
      </c>
      <c r="D159" s="1">
        <v>44354</v>
      </c>
      <c r="F159" s="14"/>
      <c r="G159" s="14"/>
      <c r="I159">
        <v>1</v>
      </c>
      <c r="J159">
        <v>2</v>
      </c>
    </row>
    <row r="160" spans="1:17" x14ac:dyDescent="0.35">
      <c r="A160">
        <v>964</v>
      </c>
      <c r="B160">
        <v>36</v>
      </c>
      <c r="C160" t="s">
        <v>19</v>
      </c>
      <c r="D160" s="1">
        <v>44355</v>
      </c>
      <c r="F160" s="14"/>
      <c r="G160" s="14"/>
      <c r="I160">
        <v>1</v>
      </c>
      <c r="J160">
        <v>1</v>
      </c>
    </row>
    <row r="161" spans="1:18" x14ac:dyDescent="0.35">
      <c r="A161">
        <v>963</v>
      </c>
      <c r="B161">
        <v>37</v>
      </c>
      <c r="C161" t="s">
        <v>20</v>
      </c>
      <c r="D161" s="1">
        <v>44356</v>
      </c>
      <c r="F161" s="14"/>
      <c r="G161" s="14"/>
    </row>
    <row r="162" spans="1:18" x14ac:dyDescent="0.35">
      <c r="A162">
        <v>962</v>
      </c>
      <c r="B162">
        <v>38</v>
      </c>
      <c r="C162" t="s">
        <v>21</v>
      </c>
      <c r="D162" s="1">
        <v>44357</v>
      </c>
      <c r="F162" s="14"/>
      <c r="G162" s="14"/>
    </row>
    <row r="163" spans="1:18" x14ac:dyDescent="0.35">
      <c r="A163">
        <v>961</v>
      </c>
      <c r="B163">
        <v>39</v>
      </c>
      <c r="C163" t="s">
        <v>22</v>
      </c>
      <c r="D163" s="1">
        <v>44358</v>
      </c>
      <c r="F163" s="14"/>
      <c r="G163" s="14"/>
    </row>
    <row r="164" spans="1:18" x14ac:dyDescent="0.35">
      <c r="A164">
        <v>960</v>
      </c>
      <c r="B164">
        <v>40</v>
      </c>
      <c r="C164" t="s">
        <v>23</v>
      </c>
      <c r="D164" s="1">
        <v>44359</v>
      </c>
      <c r="F164" s="14"/>
      <c r="G164" s="14"/>
    </row>
    <row r="165" spans="1:18" x14ac:dyDescent="0.35">
      <c r="A165">
        <v>959</v>
      </c>
      <c r="B165">
        <v>41</v>
      </c>
      <c r="C165" t="s">
        <v>24</v>
      </c>
      <c r="D165" s="1">
        <v>44360</v>
      </c>
      <c r="E165" s="7">
        <v>1</v>
      </c>
      <c r="F165" s="14"/>
      <c r="G165" s="14"/>
      <c r="H165">
        <v>1</v>
      </c>
      <c r="I165">
        <v>1</v>
      </c>
    </row>
    <row r="166" spans="1:18" x14ac:dyDescent="0.35">
      <c r="A166">
        <v>958</v>
      </c>
      <c r="B166">
        <v>42</v>
      </c>
      <c r="C166" t="s">
        <v>18</v>
      </c>
      <c r="D166" s="1">
        <v>44361</v>
      </c>
      <c r="F166" s="14"/>
      <c r="G166" s="14"/>
      <c r="I166">
        <v>1</v>
      </c>
      <c r="J166">
        <v>1</v>
      </c>
      <c r="P166">
        <v>1</v>
      </c>
      <c r="Q166">
        <v>1</v>
      </c>
      <c r="R166">
        <v>1</v>
      </c>
    </row>
    <row r="167" spans="1:18" x14ac:dyDescent="0.35">
      <c r="A167">
        <v>957</v>
      </c>
      <c r="B167">
        <v>43</v>
      </c>
      <c r="C167" t="s">
        <v>19</v>
      </c>
      <c r="D167" s="1">
        <v>44362</v>
      </c>
      <c r="F167" s="14"/>
      <c r="G167" s="14"/>
      <c r="I167">
        <v>1</v>
      </c>
      <c r="J167">
        <v>1</v>
      </c>
      <c r="Q167">
        <v>1</v>
      </c>
    </row>
    <row r="168" spans="1:18" x14ac:dyDescent="0.35">
      <c r="A168">
        <v>956</v>
      </c>
      <c r="B168">
        <v>44</v>
      </c>
      <c r="C168" t="s">
        <v>20</v>
      </c>
      <c r="D168" s="1">
        <v>44363</v>
      </c>
      <c r="F168" s="14"/>
      <c r="G168" s="14"/>
    </row>
    <row r="169" spans="1:18" x14ac:dyDescent="0.35">
      <c r="A169">
        <v>955</v>
      </c>
      <c r="B169">
        <v>45</v>
      </c>
      <c r="C169" t="s">
        <v>21</v>
      </c>
      <c r="D169" s="1">
        <v>44364</v>
      </c>
      <c r="F169" s="14"/>
      <c r="G169" s="14"/>
      <c r="Q169">
        <v>1</v>
      </c>
    </row>
    <row r="170" spans="1:18" x14ac:dyDescent="0.35">
      <c r="A170">
        <v>954</v>
      </c>
      <c r="B170">
        <v>46</v>
      </c>
      <c r="C170" t="s">
        <v>22</v>
      </c>
      <c r="D170" s="1">
        <v>44365</v>
      </c>
      <c r="F170" s="14"/>
      <c r="G170" s="14"/>
    </row>
    <row r="171" spans="1:18" x14ac:dyDescent="0.35">
      <c r="A171">
        <v>953</v>
      </c>
      <c r="B171">
        <v>47</v>
      </c>
      <c r="C171" t="s">
        <v>23</v>
      </c>
      <c r="D171" s="1">
        <v>44366</v>
      </c>
      <c r="E171" s="7">
        <v>1</v>
      </c>
      <c r="F171" s="14"/>
      <c r="G171" s="14"/>
      <c r="H171">
        <v>1</v>
      </c>
      <c r="I171">
        <v>1</v>
      </c>
    </row>
    <row r="172" spans="1:18" x14ac:dyDescent="0.35">
      <c r="A172">
        <v>952</v>
      </c>
      <c r="B172">
        <v>48</v>
      </c>
      <c r="C172" t="s">
        <v>24</v>
      </c>
      <c r="D172" s="1">
        <v>44367</v>
      </c>
      <c r="F172" s="14"/>
      <c r="G172" s="14"/>
      <c r="I172">
        <v>1</v>
      </c>
      <c r="J172">
        <v>1</v>
      </c>
    </row>
    <row r="173" spans="1:18" x14ac:dyDescent="0.35">
      <c r="A173">
        <v>951</v>
      </c>
      <c r="B173">
        <v>49</v>
      </c>
      <c r="C173" t="s">
        <v>18</v>
      </c>
      <c r="D173" s="1">
        <v>44368</v>
      </c>
      <c r="E173" s="7">
        <v>1</v>
      </c>
      <c r="F173" s="14"/>
      <c r="G173" s="14"/>
      <c r="H173">
        <v>1</v>
      </c>
      <c r="I173">
        <v>1</v>
      </c>
    </row>
    <row r="174" spans="1:18" x14ac:dyDescent="0.35">
      <c r="A174">
        <v>950</v>
      </c>
      <c r="B174">
        <v>50</v>
      </c>
      <c r="C174" t="s">
        <v>19</v>
      </c>
      <c r="D174" s="1">
        <v>44369</v>
      </c>
      <c r="F174" s="15">
        <v>0.3</v>
      </c>
      <c r="G174" s="15"/>
      <c r="H174" s="7">
        <v>1</v>
      </c>
      <c r="I174" s="7">
        <v>1</v>
      </c>
    </row>
    <row r="175" spans="1:18" x14ac:dyDescent="0.35">
      <c r="A175">
        <v>949</v>
      </c>
      <c r="B175">
        <v>51</v>
      </c>
      <c r="C175" t="s">
        <v>20</v>
      </c>
      <c r="D175" s="1">
        <v>44370</v>
      </c>
      <c r="F175" s="14"/>
      <c r="G175" s="14"/>
    </row>
    <row r="176" spans="1:18" x14ac:dyDescent="0.35">
      <c r="A176">
        <v>948</v>
      </c>
      <c r="B176">
        <v>52</v>
      </c>
      <c r="C176" t="s">
        <v>21</v>
      </c>
      <c r="D176" s="1">
        <v>44371</v>
      </c>
      <c r="E176" s="7">
        <v>1</v>
      </c>
      <c r="F176" s="7">
        <v>1</v>
      </c>
      <c r="G176" s="7"/>
      <c r="H176" s="7">
        <v>2</v>
      </c>
      <c r="I176" s="7">
        <v>1</v>
      </c>
    </row>
    <row r="177" spans="1:17" x14ac:dyDescent="0.35">
      <c r="A177">
        <v>947</v>
      </c>
      <c r="B177">
        <v>53</v>
      </c>
      <c r="C177" t="s">
        <v>22</v>
      </c>
      <c r="D177" s="1">
        <v>44372</v>
      </c>
      <c r="E177" s="7">
        <v>1</v>
      </c>
      <c r="F177" s="7">
        <v>2</v>
      </c>
      <c r="G177" s="7"/>
      <c r="H177" s="7">
        <v>2</v>
      </c>
      <c r="I177" s="7">
        <v>2</v>
      </c>
    </row>
    <row r="178" spans="1:17" x14ac:dyDescent="0.35">
      <c r="A178">
        <v>946</v>
      </c>
      <c r="B178">
        <v>54</v>
      </c>
      <c r="C178" t="s">
        <v>23</v>
      </c>
      <c r="D178" s="1">
        <v>44373</v>
      </c>
      <c r="Q178">
        <v>2</v>
      </c>
    </row>
    <row r="179" spans="1:17" x14ac:dyDescent="0.35">
      <c r="A179">
        <v>945</v>
      </c>
      <c r="B179">
        <v>55</v>
      </c>
      <c r="C179" t="s">
        <v>24</v>
      </c>
      <c r="D179" s="1">
        <v>44374</v>
      </c>
      <c r="I179">
        <v>1</v>
      </c>
      <c r="J179">
        <v>1</v>
      </c>
    </row>
    <row r="180" spans="1:17" x14ac:dyDescent="0.35">
      <c r="A180">
        <v>944</v>
      </c>
      <c r="B180">
        <v>56</v>
      </c>
      <c r="C180" t="s">
        <v>18</v>
      </c>
      <c r="D180" s="1">
        <v>44375</v>
      </c>
      <c r="F180" s="7">
        <v>5</v>
      </c>
      <c r="G180" s="7"/>
      <c r="H180">
        <v>5</v>
      </c>
      <c r="I180">
        <v>5</v>
      </c>
    </row>
    <row r="181" spans="1:17" x14ac:dyDescent="0.35">
      <c r="A181">
        <v>943</v>
      </c>
      <c r="B181">
        <v>57</v>
      </c>
      <c r="C181" t="s">
        <v>19</v>
      </c>
      <c r="D181" s="1">
        <v>44376</v>
      </c>
      <c r="F181" s="7">
        <v>2</v>
      </c>
      <c r="G181" s="7"/>
      <c r="H181">
        <v>2</v>
      </c>
      <c r="I181">
        <v>2</v>
      </c>
    </row>
    <row r="182" spans="1:17" x14ac:dyDescent="0.35">
      <c r="A182">
        <v>942</v>
      </c>
      <c r="B182">
        <v>58</v>
      </c>
      <c r="C182" t="s">
        <v>20</v>
      </c>
      <c r="D182" s="1">
        <v>44377</v>
      </c>
      <c r="I182">
        <v>1</v>
      </c>
      <c r="J182">
        <v>1</v>
      </c>
    </row>
    <row r="183" spans="1:17" x14ac:dyDescent="0.35">
      <c r="A183">
        <v>941</v>
      </c>
      <c r="B183">
        <v>59</v>
      </c>
      <c r="C183" t="s">
        <v>21</v>
      </c>
      <c r="D183" s="1">
        <v>44378</v>
      </c>
    </row>
    <row r="184" spans="1:17" x14ac:dyDescent="0.35">
      <c r="A184">
        <v>940</v>
      </c>
      <c r="B184">
        <v>60</v>
      </c>
      <c r="C184" t="s">
        <v>22</v>
      </c>
      <c r="D184" s="1">
        <v>44379</v>
      </c>
    </row>
    <row r="185" spans="1:17" x14ac:dyDescent="0.35">
      <c r="A185">
        <v>939</v>
      </c>
      <c r="B185">
        <v>61</v>
      </c>
      <c r="C185" t="s">
        <v>23</v>
      </c>
      <c r="D185" s="1">
        <v>44380</v>
      </c>
    </row>
    <row r="186" spans="1:17" x14ac:dyDescent="0.35">
      <c r="A186">
        <v>938</v>
      </c>
      <c r="B186">
        <v>62</v>
      </c>
      <c r="C186" t="s">
        <v>24</v>
      </c>
      <c r="D186" s="1">
        <v>44381</v>
      </c>
      <c r="I186">
        <v>1</v>
      </c>
      <c r="J186">
        <v>1</v>
      </c>
    </row>
    <row r="187" spans="1:17" x14ac:dyDescent="0.35">
      <c r="A187">
        <v>937</v>
      </c>
      <c r="B187">
        <v>63</v>
      </c>
      <c r="C187" t="s">
        <v>18</v>
      </c>
      <c r="D187" s="1">
        <v>44382</v>
      </c>
      <c r="E187" s="7">
        <v>1</v>
      </c>
      <c r="F187" s="7">
        <v>0.1</v>
      </c>
      <c r="G187" s="7"/>
      <c r="H187">
        <v>1</v>
      </c>
      <c r="I187">
        <v>1</v>
      </c>
    </row>
    <row r="188" spans="1:17" x14ac:dyDescent="0.35">
      <c r="A188">
        <v>936</v>
      </c>
      <c r="B188">
        <v>64</v>
      </c>
      <c r="C188" t="s">
        <v>19</v>
      </c>
      <c r="D188" s="1">
        <v>44383</v>
      </c>
      <c r="E188" s="7">
        <v>1</v>
      </c>
      <c r="F188" s="7">
        <v>0.5</v>
      </c>
      <c r="G188" s="7"/>
      <c r="H188" s="7">
        <v>0.5</v>
      </c>
      <c r="I188" s="7">
        <v>0.5</v>
      </c>
    </row>
    <row r="189" spans="1:17" x14ac:dyDescent="0.35">
      <c r="A189">
        <v>935</v>
      </c>
      <c r="B189">
        <v>65</v>
      </c>
      <c r="C189" t="s">
        <v>20</v>
      </c>
      <c r="D189" s="1">
        <v>44384</v>
      </c>
      <c r="F189" s="7">
        <v>1</v>
      </c>
      <c r="G189" s="7"/>
      <c r="H189" s="7">
        <v>2</v>
      </c>
      <c r="I189" s="7">
        <v>2</v>
      </c>
    </row>
    <row r="190" spans="1:17" x14ac:dyDescent="0.35">
      <c r="A190">
        <v>934</v>
      </c>
      <c r="B190">
        <v>66</v>
      </c>
      <c r="C190" t="s">
        <v>21</v>
      </c>
      <c r="D190" s="1">
        <v>44385</v>
      </c>
      <c r="F190" s="14"/>
      <c r="G190" s="14"/>
      <c r="I190" s="7">
        <v>1</v>
      </c>
      <c r="J190">
        <v>1</v>
      </c>
    </row>
    <row r="191" spans="1:17" x14ac:dyDescent="0.35">
      <c r="A191">
        <v>933</v>
      </c>
      <c r="B191">
        <v>67</v>
      </c>
      <c r="C191" t="s">
        <v>22</v>
      </c>
      <c r="D191" s="1">
        <v>44386</v>
      </c>
      <c r="F191" s="14"/>
      <c r="G191" s="14"/>
    </row>
    <row r="192" spans="1:17" x14ac:dyDescent="0.35">
      <c r="A192">
        <v>932</v>
      </c>
      <c r="B192">
        <v>68</v>
      </c>
      <c r="C192" t="s">
        <v>23</v>
      </c>
      <c r="D192" s="1">
        <v>44387</v>
      </c>
      <c r="F192" s="14"/>
      <c r="G192" s="14"/>
    </row>
    <row r="193" spans="1:17" x14ac:dyDescent="0.35">
      <c r="A193">
        <v>931</v>
      </c>
      <c r="B193">
        <v>69</v>
      </c>
      <c r="C193" t="s">
        <v>24</v>
      </c>
      <c r="D193" s="1">
        <v>44388</v>
      </c>
      <c r="F193" s="14"/>
      <c r="G193" s="14"/>
    </row>
    <row r="194" spans="1:17" x14ac:dyDescent="0.35">
      <c r="A194">
        <v>930</v>
      </c>
      <c r="B194">
        <v>70</v>
      </c>
      <c r="C194" t="s">
        <v>18</v>
      </c>
      <c r="D194" s="1">
        <v>44389</v>
      </c>
      <c r="F194" s="14"/>
      <c r="G194" s="14"/>
      <c r="J194">
        <v>1</v>
      </c>
      <c r="Q194">
        <v>1</v>
      </c>
    </row>
    <row r="195" spans="1:17" x14ac:dyDescent="0.35">
      <c r="A195">
        <v>929</v>
      </c>
      <c r="B195">
        <v>71</v>
      </c>
      <c r="C195" t="s">
        <v>19</v>
      </c>
      <c r="D195" s="1">
        <v>44390</v>
      </c>
      <c r="E195" s="7">
        <v>1</v>
      </c>
      <c r="F195" s="14"/>
      <c r="G195" s="14"/>
    </row>
    <row r="196" spans="1:17" x14ac:dyDescent="0.35">
      <c r="A196">
        <v>928</v>
      </c>
      <c r="B196">
        <v>72</v>
      </c>
      <c r="C196" t="s">
        <v>20</v>
      </c>
      <c r="D196" s="1">
        <v>44391</v>
      </c>
      <c r="F196" s="14"/>
      <c r="G196" s="14"/>
    </row>
    <row r="197" spans="1:17" x14ac:dyDescent="0.35">
      <c r="A197">
        <v>927</v>
      </c>
      <c r="B197">
        <v>73</v>
      </c>
      <c r="C197" t="s">
        <v>21</v>
      </c>
      <c r="D197" s="1">
        <v>44392</v>
      </c>
      <c r="E197" s="7">
        <v>1</v>
      </c>
      <c r="F197" s="14"/>
      <c r="G197" s="14"/>
      <c r="H197">
        <v>1</v>
      </c>
      <c r="I197">
        <v>1</v>
      </c>
    </row>
    <row r="198" spans="1:17" x14ac:dyDescent="0.35">
      <c r="A198">
        <v>926</v>
      </c>
      <c r="B198">
        <v>74</v>
      </c>
      <c r="C198" t="s">
        <v>22</v>
      </c>
      <c r="D198" s="1">
        <v>44393</v>
      </c>
      <c r="F198" s="14"/>
      <c r="G198" s="14"/>
    </row>
    <row r="199" spans="1:17" x14ac:dyDescent="0.35">
      <c r="A199">
        <v>925</v>
      </c>
      <c r="B199">
        <v>75</v>
      </c>
      <c r="C199" t="s">
        <v>23</v>
      </c>
      <c r="D199" s="1">
        <v>44394</v>
      </c>
      <c r="F199" s="14"/>
      <c r="G199" s="14"/>
    </row>
    <row r="200" spans="1:17" x14ac:dyDescent="0.35">
      <c r="A200">
        <v>924</v>
      </c>
      <c r="B200">
        <v>76</v>
      </c>
      <c r="C200" t="s">
        <v>24</v>
      </c>
      <c r="D200" s="1">
        <v>44395</v>
      </c>
      <c r="F200" s="14"/>
      <c r="G200" s="14"/>
    </row>
    <row r="201" spans="1:17" x14ac:dyDescent="0.35">
      <c r="A201">
        <v>923</v>
      </c>
      <c r="B201">
        <v>77</v>
      </c>
      <c r="C201" t="s">
        <v>18</v>
      </c>
      <c r="D201" s="1">
        <v>44396</v>
      </c>
      <c r="F201" s="14"/>
      <c r="G201" s="14"/>
      <c r="I201">
        <v>1</v>
      </c>
      <c r="J201">
        <v>1</v>
      </c>
    </row>
    <row r="202" spans="1:17" x14ac:dyDescent="0.35">
      <c r="A202">
        <v>922</v>
      </c>
      <c r="B202">
        <v>78</v>
      </c>
      <c r="C202" t="s">
        <v>19</v>
      </c>
      <c r="D202" s="1">
        <v>44397</v>
      </c>
      <c r="F202" s="14"/>
      <c r="G202" s="14"/>
    </row>
    <row r="203" spans="1:17" x14ac:dyDescent="0.35">
      <c r="A203">
        <v>921</v>
      </c>
      <c r="B203">
        <v>79</v>
      </c>
      <c r="C203" t="s">
        <v>20</v>
      </c>
      <c r="D203" s="1">
        <v>44398</v>
      </c>
      <c r="F203" s="14"/>
      <c r="G203" s="14"/>
    </row>
    <row r="204" spans="1:17" x14ac:dyDescent="0.35">
      <c r="A204">
        <v>920</v>
      </c>
      <c r="B204">
        <v>80</v>
      </c>
      <c r="C204" t="s">
        <v>21</v>
      </c>
      <c r="D204" s="1">
        <v>44399</v>
      </c>
      <c r="F204" s="14"/>
      <c r="G204" s="14"/>
      <c r="I204">
        <v>1</v>
      </c>
      <c r="J204">
        <v>1</v>
      </c>
    </row>
    <row r="205" spans="1:17" x14ac:dyDescent="0.35">
      <c r="A205">
        <v>919</v>
      </c>
      <c r="B205">
        <v>81</v>
      </c>
      <c r="C205" t="s">
        <v>22</v>
      </c>
      <c r="D205" s="1">
        <v>44400</v>
      </c>
      <c r="F205" s="14"/>
      <c r="G205" s="14"/>
    </row>
    <row r="206" spans="1:17" x14ac:dyDescent="0.35">
      <c r="A206">
        <v>918</v>
      </c>
      <c r="B206">
        <v>82</v>
      </c>
      <c r="C206" t="s">
        <v>23</v>
      </c>
      <c r="D206" s="1">
        <v>44401</v>
      </c>
      <c r="E206" s="7">
        <v>1</v>
      </c>
      <c r="F206" s="14"/>
      <c r="G206" s="14"/>
    </row>
    <row r="207" spans="1:17" x14ac:dyDescent="0.35">
      <c r="A207">
        <v>917</v>
      </c>
      <c r="B207">
        <v>83</v>
      </c>
      <c r="C207" t="s">
        <v>24</v>
      </c>
      <c r="D207" s="1">
        <v>44402</v>
      </c>
      <c r="F207" s="14"/>
      <c r="G207" s="14"/>
      <c r="I207">
        <v>1</v>
      </c>
      <c r="J207">
        <v>1</v>
      </c>
    </row>
    <row r="208" spans="1:17" x14ac:dyDescent="0.35">
      <c r="A208">
        <v>916</v>
      </c>
      <c r="B208">
        <v>84</v>
      </c>
      <c r="C208" t="s">
        <v>18</v>
      </c>
      <c r="D208" s="1">
        <v>44403</v>
      </c>
      <c r="E208" s="7">
        <v>1</v>
      </c>
      <c r="F208" s="14"/>
      <c r="G208" s="14"/>
    </row>
    <row r="209" spans="1:10" x14ac:dyDescent="0.35">
      <c r="A209">
        <v>915</v>
      </c>
      <c r="B209">
        <v>85</v>
      </c>
      <c r="C209" t="s">
        <v>19</v>
      </c>
      <c r="D209" s="1">
        <v>44404</v>
      </c>
      <c r="E209" s="7">
        <v>1</v>
      </c>
      <c r="F209" s="14"/>
      <c r="G209" s="14"/>
      <c r="H209">
        <v>1</v>
      </c>
      <c r="I209">
        <v>2</v>
      </c>
      <c r="J209">
        <v>1</v>
      </c>
    </row>
    <row r="210" spans="1:10" x14ac:dyDescent="0.35">
      <c r="A210">
        <v>914</v>
      </c>
      <c r="B210">
        <v>86</v>
      </c>
      <c r="C210" t="s">
        <v>20</v>
      </c>
      <c r="D210" s="1">
        <v>44405</v>
      </c>
      <c r="F210" s="14"/>
      <c r="G210" s="14"/>
      <c r="I210">
        <v>1</v>
      </c>
      <c r="J210">
        <v>1</v>
      </c>
    </row>
    <row r="211" spans="1:10" x14ac:dyDescent="0.35">
      <c r="A211">
        <v>913</v>
      </c>
      <c r="B211">
        <v>87</v>
      </c>
      <c r="C211" t="s">
        <v>21</v>
      </c>
      <c r="D211" s="1">
        <v>44406</v>
      </c>
      <c r="F211" s="14"/>
      <c r="G211" s="14"/>
    </row>
    <row r="212" spans="1:10" x14ac:dyDescent="0.35">
      <c r="A212">
        <v>912</v>
      </c>
      <c r="B212">
        <v>88</v>
      </c>
      <c r="C212" t="s">
        <v>22</v>
      </c>
      <c r="D212" s="1">
        <v>44407</v>
      </c>
      <c r="E212" s="7">
        <v>1</v>
      </c>
      <c r="F212" s="14"/>
      <c r="G212" s="14"/>
      <c r="H212">
        <v>1</v>
      </c>
      <c r="I212">
        <v>1</v>
      </c>
    </row>
    <row r="213" spans="1:10" x14ac:dyDescent="0.35">
      <c r="A213">
        <v>911</v>
      </c>
      <c r="B213">
        <v>89</v>
      </c>
      <c r="C213" t="s">
        <v>23</v>
      </c>
      <c r="D213" s="1">
        <v>44408</v>
      </c>
      <c r="F213" s="14"/>
      <c r="G213" s="14"/>
    </row>
    <row r="214" spans="1:10" x14ac:dyDescent="0.35">
      <c r="A214">
        <v>910</v>
      </c>
      <c r="B214">
        <v>90</v>
      </c>
      <c r="C214" t="s">
        <v>24</v>
      </c>
      <c r="D214" s="1">
        <v>44409</v>
      </c>
      <c r="F214" s="14"/>
      <c r="G214" s="14"/>
    </row>
    <row r="215" spans="1:10" x14ac:dyDescent="0.35">
      <c r="A215">
        <v>909</v>
      </c>
      <c r="B215">
        <v>91</v>
      </c>
      <c r="C215" t="s">
        <v>18</v>
      </c>
      <c r="D215" s="1">
        <v>44410</v>
      </c>
      <c r="F215" s="7">
        <v>1</v>
      </c>
      <c r="G215" s="7"/>
      <c r="H215" s="7">
        <v>1</v>
      </c>
      <c r="I215" s="7">
        <v>1</v>
      </c>
    </row>
    <row r="216" spans="1:10" x14ac:dyDescent="0.35">
      <c r="A216">
        <v>908</v>
      </c>
      <c r="B216">
        <v>92</v>
      </c>
      <c r="C216" t="s">
        <v>19</v>
      </c>
      <c r="D216" s="1">
        <v>44411</v>
      </c>
      <c r="E216" s="7">
        <v>1</v>
      </c>
      <c r="F216" s="7">
        <v>1</v>
      </c>
      <c r="G216" s="7"/>
      <c r="H216">
        <v>2</v>
      </c>
      <c r="I216">
        <v>1</v>
      </c>
    </row>
    <row r="217" spans="1:10" x14ac:dyDescent="0.35">
      <c r="A217">
        <v>907</v>
      </c>
      <c r="B217">
        <v>93</v>
      </c>
      <c r="C217" t="s">
        <v>20</v>
      </c>
      <c r="D217" s="1">
        <v>44412</v>
      </c>
      <c r="E217" s="7">
        <v>1</v>
      </c>
      <c r="F217" s="7">
        <v>2</v>
      </c>
      <c r="G217" s="7"/>
      <c r="H217">
        <v>3</v>
      </c>
      <c r="I217">
        <v>3</v>
      </c>
      <c r="J217">
        <v>1</v>
      </c>
    </row>
    <row r="218" spans="1:10" x14ac:dyDescent="0.35">
      <c r="A218">
        <v>906</v>
      </c>
      <c r="B218">
        <v>94</v>
      </c>
      <c r="C218" t="s">
        <v>21</v>
      </c>
      <c r="D218" s="1">
        <v>44413</v>
      </c>
    </row>
    <row r="219" spans="1:10" x14ac:dyDescent="0.35">
      <c r="A219">
        <v>905</v>
      </c>
      <c r="B219">
        <v>95</v>
      </c>
      <c r="C219" t="s">
        <v>22</v>
      </c>
      <c r="D219" s="1">
        <v>44414</v>
      </c>
      <c r="I219">
        <v>1</v>
      </c>
      <c r="J219">
        <v>1</v>
      </c>
    </row>
    <row r="220" spans="1:10" x14ac:dyDescent="0.35">
      <c r="A220">
        <v>904</v>
      </c>
      <c r="B220">
        <v>96</v>
      </c>
      <c r="C220" t="s">
        <v>23</v>
      </c>
      <c r="D220" s="1">
        <v>44415</v>
      </c>
    </row>
    <row r="221" spans="1:10" x14ac:dyDescent="0.35">
      <c r="A221">
        <v>903</v>
      </c>
      <c r="B221">
        <v>97</v>
      </c>
      <c r="C221" t="s">
        <v>24</v>
      </c>
      <c r="D221" s="1">
        <v>44416</v>
      </c>
      <c r="F221" s="7">
        <v>2</v>
      </c>
      <c r="G221" s="7"/>
      <c r="H221" s="7">
        <v>2</v>
      </c>
      <c r="I221" s="7">
        <v>1</v>
      </c>
    </row>
    <row r="222" spans="1:10" x14ac:dyDescent="0.35">
      <c r="A222">
        <v>902</v>
      </c>
      <c r="B222">
        <v>98</v>
      </c>
      <c r="C222" t="s">
        <v>18</v>
      </c>
      <c r="D222" s="1">
        <v>44417</v>
      </c>
      <c r="I222" s="7">
        <v>1</v>
      </c>
      <c r="J222">
        <v>1</v>
      </c>
    </row>
    <row r="223" spans="1:10" x14ac:dyDescent="0.35">
      <c r="A223">
        <v>901</v>
      </c>
      <c r="B223">
        <v>99</v>
      </c>
      <c r="C223" t="s">
        <v>19</v>
      </c>
      <c r="D223" s="1">
        <v>44418</v>
      </c>
    </row>
    <row r="224" spans="1:10" x14ac:dyDescent="0.35">
      <c r="A224">
        <v>900</v>
      </c>
      <c r="B224">
        <v>100</v>
      </c>
      <c r="C224" t="s">
        <v>20</v>
      </c>
      <c r="D224" s="1">
        <v>44419</v>
      </c>
      <c r="F224" s="7">
        <v>1</v>
      </c>
      <c r="G224" s="7"/>
      <c r="I224">
        <v>1</v>
      </c>
      <c r="J224">
        <v>1</v>
      </c>
    </row>
    <row r="225" spans="1:10" x14ac:dyDescent="0.35">
      <c r="A225">
        <v>899</v>
      </c>
      <c r="B225">
        <v>101</v>
      </c>
      <c r="C225" t="s">
        <v>21</v>
      </c>
      <c r="D225" s="1">
        <v>44420</v>
      </c>
      <c r="E225" s="7">
        <v>1</v>
      </c>
      <c r="H225">
        <v>1</v>
      </c>
    </row>
    <row r="226" spans="1:10" x14ac:dyDescent="0.35">
      <c r="A226">
        <v>898</v>
      </c>
      <c r="B226">
        <v>102</v>
      </c>
      <c r="C226" t="s">
        <v>22</v>
      </c>
      <c r="D226" s="1">
        <v>44421</v>
      </c>
    </row>
    <row r="227" spans="1:10" x14ac:dyDescent="0.35">
      <c r="A227">
        <v>897</v>
      </c>
      <c r="B227">
        <v>103</v>
      </c>
      <c r="C227" t="s">
        <v>23</v>
      </c>
      <c r="D227" s="1">
        <v>44422</v>
      </c>
      <c r="F227" s="7">
        <v>1</v>
      </c>
      <c r="G227" s="7"/>
      <c r="H227">
        <v>1</v>
      </c>
      <c r="I227">
        <v>1</v>
      </c>
    </row>
    <row r="228" spans="1:10" x14ac:dyDescent="0.35">
      <c r="A228">
        <v>896</v>
      </c>
      <c r="B228">
        <v>104</v>
      </c>
      <c r="C228" t="s">
        <v>24</v>
      </c>
      <c r="D228" s="1">
        <v>44423</v>
      </c>
    </row>
    <row r="229" spans="1:10" x14ac:dyDescent="0.35">
      <c r="A229">
        <v>895</v>
      </c>
      <c r="B229">
        <v>105</v>
      </c>
      <c r="C229" t="s">
        <v>18</v>
      </c>
      <c r="D229" s="1">
        <v>44424</v>
      </c>
    </row>
    <row r="230" spans="1:10" x14ac:dyDescent="0.35">
      <c r="A230">
        <v>894</v>
      </c>
      <c r="B230">
        <v>106</v>
      </c>
      <c r="C230" t="s">
        <v>19</v>
      </c>
      <c r="D230" s="1">
        <v>44425</v>
      </c>
      <c r="I230">
        <v>1</v>
      </c>
      <c r="J230">
        <v>1</v>
      </c>
    </row>
    <row r="231" spans="1:10" x14ac:dyDescent="0.35">
      <c r="A231">
        <v>893</v>
      </c>
      <c r="B231">
        <v>107</v>
      </c>
      <c r="C231" t="s">
        <v>20</v>
      </c>
      <c r="D231" s="1">
        <v>44426</v>
      </c>
      <c r="E231" s="7">
        <v>1</v>
      </c>
    </row>
    <row r="232" spans="1:10" x14ac:dyDescent="0.35">
      <c r="A232">
        <v>892</v>
      </c>
      <c r="B232">
        <v>108</v>
      </c>
      <c r="C232" t="s">
        <v>21</v>
      </c>
      <c r="D232" s="1">
        <v>44427</v>
      </c>
      <c r="E232" s="7">
        <v>1</v>
      </c>
      <c r="F232" s="7">
        <v>0.2</v>
      </c>
      <c r="G232" s="7"/>
      <c r="H232">
        <v>2</v>
      </c>
      <c r="I232">
        <v>1</v>
      </c>
    </row>
    <row r="233" spans="1:10" x14ac:dyDescent="0.35">
      <c r="A233">
        <v>891</v>
      </c>
      <c r="B233">
        <v>109</v>
      </c>
      <c r="C233" t="s">
        <v>22</v>
      </c>
      <c r="D233" s="1">
        <v>44428</v>
      </c>
      <c r="J233">
        <v>1</v>
      </c>
    </row>
    <row r="234" spans="1:10" x14ac:dyDescent="0.35">
      <c r="A234">
        <v>890</v>
      </c>
      <c r="B234">
        <v>110</v>
      </c>
      <c r="C234" t="s">
        <v>23</v>
      </c>
      <c r="D234" s="1">
        <v>44429</v>
      </c>
      <c r="F234" s="7">
        <v>2</v>
      </c>
      <c r="G234" s="7"/>
      <c r="H234">
        <v>2</v>
      </c>
      <c r="I234">
        <v>3</v>
      </c>
      <c r="J234">
        <v>1</v>
      </c>
    </row>
    <row r="235" spans="1:10" x14ac:dyDescent="0.35">
      <c r="A235">
        <v>889</v>
      </c>
      <c r="B235">
        <v>111</v>
      </c>
      <c r="C235" t="s">
        <v>24</v>
      </c>
      <c r="D235" s="1">
        <v>44430</v>
      </c>
    </row>
    <row r="236" spans="1:10" x14ac:dyDescent="0.35">
      <c r="A236">
        <v>888</v>
      </c>
      <c r="B236">
        <v>112</v>
      </c>
      <c r="C236" t="s">
        <v>18</v>
      </c>
      <c r="D236" s="1">
        <v>44431</v>
      </c>
      <c r="F236" s="7">
        <v>4</v>
      </c>
      <c r="G236" s="7"/>
      <c r="H236">
        <v>3</v>
      </c>
      <c r="I236">
        <v>3</v>
      </c>
    </row>
    <row r="237" spans="1:10" x14ac:dyDescent="0.35">
      <c r="A237">
        <v>887</v>
      </c>
      <c r="B237">
        <v>113</v>
      </c>
      <c r="C237" t="s">
        <v>19</v>
      </c>
      <c r="D237" s="1">
        <v>44432</v>
      </c>
      <c r="F237" t="s">
        <v>54</v>
      </c>
      <c r="H237" t="s">
        <v>54</v>
      </c>
      <c r="I237">
        <v>1</v>
      </c>
    </row>
    <row r="238" spans="1:10" x14ac:dyDescent="0.35">
      <c r="A238">
        <v>886</v>
      </c>
      <c r="B238">
        <v>114</v>
      </c>
      <c r="C238" t="s">
        <v>20</v>
      </c>
      <c r="D238" s="1">
        <v>44433</v>
      </c>
      <c r="F238" s="7">
        <v>2</v>
      </c>
      <c r="G238" s="7"/>
      <c r="H238" s="7">
        <v>1</v>
      </c>
      <c r="I238" s="7">
        <v>1</v>
      </c>
      <c r="J238" s="7">
        <v>1</v>
      </c>
    </row>
    <row r="239" spans="1:10" x14ac:dyDescent="0.35">
      <c r="A239">
        <v>885</v>
      </c>
      <c r="B239">
        <v>115</v>
      </c>
      <c r="C239" t="s">
        <v>21</v>
      </c>
      <c r="D239" s="1">
        <v>44434</v>
      </c>
      <c r="F239" s="7">
        <v>3</v>
      </c>
      <c r="G239" s="7"/>
      <c r="H239" s="7">
        <v>2</v>
      </c>
      <c r="I239" s="7">
        <v>2</v>
      </c>
    </row>
    <row r="240" spans="1:10" x14ac:dyDescent="0.35">
      <c r="A240">
        <v>884</v>
      </c>
      <c r="B240">
        <v>116</v>
      </c>
      <c r="C240" t="s">
        <v>22</v>
      </c>
      <c r="D240" s="1">
        <v>44435</v>
      </c>
      <c r="F240" s="7">
        <v>3</v>
      </c>
      <c r="G240" s="7"/>
      <c r="H240" s="7">
        <v>3</v>
      </c>
      <c r="I240" s="7">
        <v>4</v>
      </c>
      <c r="J240" s="7">
        <v>1</v>
      </c>
    </row>
    <row r="241" spans="1:10" x14ac:dyDescent="0.35">
      <c r="A241">
        <v>883</v>
      </c>
      <c r="B241">
        <v>117</v>
      </c>
      <c r="C241" t="s">
        <v>23</v>
      </c>
      <c r="D241" s="1">
        <v>44436</v>
      </c>
      <c r="F241" s="7">
        <v>1</v>
      </c>
      <c r="G241" s="7"/>
      <c r="H241" s="7">
        <v>1</v>
      </c>
    </row>
    <row r="242" spans="1:10" x14ac:dyDescent="0.35">
      <c r="A242">
        <v>882</v>
      </c>
      <c r="B242">
        <v>118</v>
      </c>
      <c r="C242" t="s">
        <v>24</v>
      </c>
      <c r="D242" s="1">
        <v>44437</v>
      </c>
    </row>
    <row r="243" spans="1:10" x14ac:dyDescent="0.35">
      <c r="A243">
        <v>881</v>
      </c>
      <c r="B243">
        <v>119</v>
      </c>
      <c r="C243" t="s">
        <v>18</v>
      </c>
      <c r="D243" s="1">
        <v>44438</v>
      </c>
      <c r="F243" s="7">
        <v>4</v>
      </c>
      <c r="G243" s="7"/>
      <c r="H243" s="7">
        <v>4</v>
      </c>
      <c r="I243" s="7">
        <v>3</v>
      </c>
    </row>
    <row r="244" spans="1:10" x14ac:dyDescent="0.35">
      <c r="A244">
        <v>880</v>
      </c>
      <c r="B244">
        <v>120</v>
      </c>
      <c r="C244" t="s">
        <v>19</v>
      </c>
      <c r="D244" s="1">
        <v>44439</v>
      </c>
      <c r="F244" s="7">
        <v>5</v>
      </c>
      <c r="G244" s="7"/>
      <c r="H244" s="7">
        <v>4</v>
      </c>
      <c r="I244" s="7">
        <v>2</v>
      </c>
    </row>
    <row r="245" spans="1:10" x14ac:dyDescent="0.35">
      <c r="A245">
        <v>879</v>
      </c>
      <c r="B245">
        <v>121</v>
      </c>
      <c r="C245" t="s">
        <v>20</v>
      </c>
      <c r="D245" s="1">
        <v>44440</v>
      </c>
    </row>
    <row r="246" spans="1:10" x14ac:dyDescent="0.35">
      <c r="A246">
        <v>878</v>
      </c>
      <c r="B246">
        <v>122</v>
      </c>
      <c r="C246" t="s">
        <v>21</v>
      </c>
      <c r="D246" s="1">
        <v>44441</v>
      </c>
      <c r="F246" s="7">
        <v>3</v>
      </c>
      <c r="G246" s="7"/>
      <c r="H246" s="7">
        <v>2</v>
      </c>
      <c r="I246" s="7">
        <v>2</v>
      </c>
    </row>
    <row r="247" spans="1:10" x14ac:dyDescent="0.35">
      <c r="A247">
        <v>877</v>
      </c>
      <c r="B247">
        <v>123</v>
      </c>
      <c r="C247" t="s">
        <v>22</v>
      </c>
      <c r="D247" s="1">
        <v>44442</v>
      </c>
      <c r="F247" s="7">
        <v>2</v>
      </c>
      <c r="G247" s="7"/>
    </row>
    <row r="248" spans="1:10" x14ac:dyDescent="0.35">
      <c r="A248">
        <v>876</v>
      </c>
      <c r="B248">
        <v>124</v>
      </c>
      <c r="C248" t="s">
        <v>23</v>
      </c>
      <c r="D248" s="1">
        <v>44443</v>
      </c>
    </row>
    <row r="249" spans="1:10" x14ac:dyDescent="0.35">
      <c r="A249">
        <v>875</v>
      </c>
      <c r="B249">
        <v>125</v>
      </c>
      <c r="C249" t="s">
        <v>24</v>
      </c>
      <c r="D249" s="1">
        <v>44444</v>
      </c>
    </row>
    <row r="250" spans="1:10" x14ac:dyDescent="0.35">
      <c r="A250">
        <v>874</v>
      </c>
      <c r="B250">
        <v>126</v>
      </c>
      <c r="C250" t="s">
        <v>18</v>
      </c>
      <c r="D250" s="1">
        <v>44445</v>
      </c>
      <c r="F250" s="7">
        <v>1</v>
      </c>
      <c r="G250" s="7"/>
      <c r="H250" s="7">
        <v>1</v>
      </c>
      <c r="I250" s="7">
        <v>2</v>
      </c>
      <c r="J250" s="7">
        <v>1</v>
      </c>
    </row>
    <row r="251" spans="1:10" x14ac:dyDescent="0.35">
      <c r="A251">
        <v>873</v>
      </c>
      <c r="B251">
        <v>127</v>
      </c>
      <c r="C251" t="s">
        <v>19</v>
      </c>
      <c r="D251" s="1">
        <v>44446</v>
      </c>
      <c r="F251" s="7">
        <v>1</v>
      </c>
      <c r="G251" s="7"/>
      <c r="H251" s="7">
        <v>1</v>
      </c>
      <c r="I251" s="7">
        <v>1</v>
      </c>
    </row>
    <row r="252" spans="1:10" x14ac:dyDescent="0.35">
      <c r="A252">
        <v>872</v>
      </c>
      <c r="B252">
        <v>128</v>
      </c>
      <c r="C252" t="s">
        <v>20</v>
      </c>
      <c r="D252" s="1">
        <v>44447</v>
      </c>
      <c r="F252" s="7">
        <v>3</v>
      </c>
      <c r="G252" s="7"/>
      <c r="H252" s="7">
        <v>3</v>
      </c>
      <c r="I252" s="7">
        <v>2</v>
      </c>
    </row>
    <row r="253" spans="1:10" x14ac:dyDescent="0.35">
      <c r="A253">
        <v>871</v>
      </c>
      <c r="B253">
        <v>129</v>
      </c>
      <c r="C253" t="s">
        <v>21</v>
      </c>
      <c r="D253" s="1">
        <v>44448</v>
      </c>
      <c r="E253" s="7">
        <v>1</v>
      </c>
      <c r="F253" s="7">
        <v>1</v>
      </c>
      <c r="G253" s="7"/>
      <c r="H253" s="7">
        <v>2</v>
      </c>
    </row>
    <row r="254" spans="1:10" x14ac:dyDescent="0.35">
      <c r="A254">
        <v>870</v>
      </c>
      <c r="B254">
        <v>130</v>
      </c>
      <c r="C254" t="s">
        <v>22</v>
      </c>
      <c r="D254" s="1">
        <v>44449</v>
      </c>
      <c r="E254" s="7">
        <v>1</v>
      </c>
      <c r="F254" s="7">
        <v>2</v>
      </c>
      <c r="G254" s="7"/>
      <c r="H254" s="7">
        <v>3</v>
      </c>
      <c r="I254" s="7">
        <v>1</v>
      </c>
    </row>
    <row r="255" spans="1:10" x14ac:dyDescent="0.35">
      <c r="A255">
        <v>869</v>
      </c>
      <c r="B255">
        <v>131</v>
      </c>
      <c r="C255" t="s">
        <v>23</v>
      </c>
      <c r="D255" s="1">
        <v>44450</v>
      </c>
    </row>
    <row r="256" spans="1:10" x14ac:dyDescent="0.35">
      <c r="A256">
        <v>868</v>
      </c>
      <c r="B256">
        <v>132</v>
      </c>
      <c r="C256" t="s">
        <v>24</v>
      </c>
      <c r="D256" s="1">
        <v>44451</v>
      </c>
      <c r="F256" t="s">
        <v>55</v>
      </c>
    </row>
    <row r="257" spans="1:17" x14ac:dyDescent="0.35">
      <c r="A257">
        <v>867</v>
      </c>
      <c r="B257">
        <v>133</v>
      </c>
      <c r="C257" t="s">
        <v>18</v>
      </c>
      <c r="D257" s="1">
        <v>44452</v>
      </c>
      <c r="F257" s="7">
        <v>3</v>
      </c>
      <c r="G257" s="7"/>
      <c r="H257" s="7">
        <v>3</v>
      </c>
      <c r="I257" s="7">
        <v>3</v>
      </c>
      <c r="P257" t="s">
        <v>56</v>
      </c>
      <c r="Q257">
        <v>1</v>
      </c>
    </row>
    <row r="258" spans="1:17" x14ac:dyDescent="0.35">
      <c r="A258">
        <v>866</v>
      </c>
      <c r="B258">
        <v>134</v>
      </c>
      <c r="C258" t="s">
        <v>19</v>
      </c>
      <c r="D258" s="1">
        <v>44453</v>
      </c>
      <c r="Q258">
        <v>1</v>
      </c>
    </row>
    <row r="259" spans="1:17" x14ac:dyDescent="0.35">
      <c r="A259">
        <v>865</v>
      </c>
      <c r="B259">
        <v>135</v>
      </c>
      <c r="C259" t="s">
        <v>20</v>
      </c>
      <c r="D259" s="1">
        <v>44454</v>
      </c>
      <c r="F259" s="7">
        <v>2</v>
      </c>
      <c r="G259" s="7"/>
      <c r="H259" s="7">
        <v>2</v>
      </c>
    </row>
    <row r="260" spans="1:17" x14ac:dyDescent="0.35">
      <c r="A260">
        <v>864</v>
      </c>
      <c r="B260">
        <v>136</v>
      </c>
      <c r="C260" t="s">
        <v>21</v>
      </c>
      <c r="D260" s="1">
        <v>44455</v>
      </c>
      <c r="F260" s="7">
        <v>2</v>
      </c>
      <c r="G260" s="7"/>
      <c r="H260" s="7">
        <v>2</v>
      </c>
      <c r="I260" s="7">
        <v>2</v>
      </c>
      <c r="Q260">
        <v>1</v>
      </c>
    </row>
    <row r="261" spans="1:17" x14ac:dyDescent="0.35">
      <c r="A261">
        <v>863</v>
      </c>
      <c r="B261">
        <v>137</v>
      </c>
      <c r="C261" t="s">
        <v>22</v>
      </c>
      <c r="D261" s="1">
        <v>44456</v>
      </c>
    </row>
    <row r="262" spans="1:17" x14ac:dyDescent="0.35">
      <c r="A262">
        <v>862</v>
      </c>
      <c r="B262">
        <v>138</v>
      </c>
      <c r="C262" t="s">
        <v>23</v>
      </c>
      <c r="D262" s="1">
        <v>44457</v>
      </c>
    </row>
    <row r="263" spans="1:17" x14ac:dyDescent="0.35">
      <c r="A263">
        <v>861</v>
      </c>
      <c r="B263">
        <v>139</v>
      </c>
      <c r="C263" t="s">
        <v>24</v>
      </c>
      <c r="D263" s="1">
        <v>44458</v>
      </c>
      <c r="F263" s="7">
        <v>2</v>
      </c>
      <c r="G263" s="7"/>
      <c r="H263" s="7">
        <v>2</v>
      </c>
      <c r="I263" s="7">
        <v>2</v>
      </c>
    </row>
    <row r="264" spans="1:17" x14ac:dyDescent="0.35">
      <c r="A264">
        <v>860</v>
      </c>
      <c r="B264">
        <v>140</v>
      </c>
      <c r="C264" t="s">
        <v>18</v>
      </c>
      <c r="D264" s="1">
        <v>44459</v>
      </c>
      <c r="F264" s="7">
        <v>1</v>
      </c>
      <c r="G264" s="7"/>
      <c r="H264" s="7">
        <v>1</v>
      </c>
      <c r="I264">
        <v>1</v>
      </c>
    </row>
    <row r="265" spans="1:17" x14ac:dyDescent="0.35">
      <c r="A265">
        <v>859</v>
      </c>
      <c r="B265">
        <v>141</v>
      </c>
      <c r="C265" t="s">
        <v>19</v>
      </c>
      <c r="D265" s="1">
        <v>44460</v>
      </c>
      <c r="F265" s="14"/>
      <c r="G265" s="14"/>
    </row>
    <row r="266" spans="1:17" x14ac:dyDescent="0.35">
      <c r="A266">
        <v>858</v>
      </c>
      <c r="B266">
        <v>142</v>
      </c>
      <c r="C266" t="s">
        <v>20</v>
      </c>
      <c r="D266" s="1">
        <v>44461</v>
      </c>
      <c r="F266" s="14"/>
      <c r="G266" s="14"/>
    </row>
    <row r="267" spans="1:17" x14ac:dyDescent="0.35">
      <c r="A267">
        <v>857</v>
      </c>
      <c r="B267">
        <v>143</v>
      </c>
      <c r="C267" t="s">
        <v>21</v>
      </c>
      <c r="D267" s="1">
        <v>44462</v>
      </c>
      <c r="F267" s="14"/>
      <c r="G267" s="14"/>
    </row>
    <row r="268" spans="1:17" x14ac:dyDescent="0.35">
      <c r="A268">
        <v>856</v>
      </c>
      <c r="B268">
        <v>144</v>
      </c>
      <c r="C268" t="s">
        <v>22</v>
      </c>
      <c r="D268" s="1">
        <v>44463</v>
      </c>
      <c r="F268" s="14"/>
      <c r="G268" s="14"/>
    </row>
    <row r="269" spans="1:17" x14ac:dyDescent="0.35">
      <c r="A269">
        <v>855</v>
      </c>
      <c r="B269">
        <v>145</v>
      </c>
      <c r="C269" t="s">
        <v>23</v>
      </c>
      <c r="D269" s="1">
        <v>44464</v>
      </c>
      <c r="F269" s="14"/>
      <c r="G269" s="14"/>
      <c r="Q269">
        <v>1</v>
      </c>
    </row>
    <row r="270" spans="1:17" x14ac:dyDescent="0.35">
      <c r="A270">
        <v>854</v>
      </c>
      <c r="B270">
        <v>146</v>
      </c>
      <c r="C270" t="s">
        <v>24</v>
      </c>
      <c r="D270" s="1">
        <v>44465</v>
      </c>
      <c r="F270" s="14"/>
      <c r="G270" s="14"/>
      <c r="Q270">
        <v>2</v>
      </c>
    </row>
    <row r="271" spans="1:17" x14ac:dyDescent="0.35">
      <c r="A271">
        <v>853</v>
      </c>
      <c r="B271">
        <v>147</v>
      </c>
      <c r="C271" t="s">
        <v>18</v>
      </c>
      <c r="D271" s="1">
        <v>44466</v>
      </c>
      <c r="F271" s="14"/>
      <c r="G271" s="14"/>
    </row>
    <row r="272" spans="1:17" x14ac:dyDescent="0.35">
      <c r="A272">
        <v>852</v>
      </c>
      <c r="B272">
        <v>148</v>
      </c>
      <c r="C272" t="s">
        <v>19</v>
      </c>
      <c r="D272" s="1">
        <v>44467</v>
      </c>
      <c r="F272" s="14"/>
      <c r="G272" s="14"/>
      <c r="Q272">
        <v>1</v>
      </c>
    </row>
    <row r="273" spans="1:9" x14ac:dyDescent="0.35">
      <c r="A273">
        <v>851</v>
      </c>
      <c r="B273">
        <v>149</v>
      </c>
      <c r="C273" t="s">
        <v>20</v>
      </c>
      <c r="D273" s="1">
        <v>44468</v>
      </c>
      <c r="F273" s="14"/>
      <c r="G273" s="14"/>
    </row>
    <row r="274" spans="1:9" x14ac:dyDescent="0.35">
      <c r="A274">
        <v>850</v>
      </c>
      <c r="B274">
        <v>150</v>
      </c>
      <c r="C274" t="s">
        <v>21</v>
      </c>
      <c r="D274" s="1">
        <v>44469</v>
      </c>
      <c r="F274" s="14"/>
      <c r="G274" s="14"/>
    </row>
    <row r="275" spans="1:9" x14ac:dyDescent="0.35">
      <c r="A275">
        <v>849</v>
      </c>
      <c r="B275">
        <v>151</v>
      </c>
      <c r="C275" t="s">
        <v>22</v>
      </c>
      <c r="D275" s="1">
        <v>44470</v>
      </c>
      <c r="F275" s="14"/>
      <c r="G275" s="14"/>
    </row>
    <row r="276" spans="1:9" x14ac:dyDescent="0.35">
      <c r="A276">
        <v>848</v>
      </c>
      <c r="B276">
        <v>152</v>
      </c>
      <c r="C276" t="s">
        <v>23</v>
      </c>
      <c r="D276" s="1">
        <v>44471</v>
      </c>
      <c r="F276" s="14"/>
      <c r="G276" s="14"/>
    </row>
    <row r="277" spans="1:9" x14ac:dyDescent="0.35">
      <c r="A277">
        <v>847</v>
      </c>
      <c r="B277">
        <v>153</v>
      </c>
      <c r="C277" t="s">
        <v>24</v>
      </c>
      <c r="D277" s="1">
        <v>44472</v>
      </c>
      <c r="F277" s="14"/>
      <c r="G277" s="14"/>
    </row>
    <row r="278" spans="1:9" x14ac:dyDescent="0.35">
      <c r="A278">
        <v>846</v>
      </c>
      <c r="B278">
        <v>154</v>
      </c>
      <c r="C278" t="s">
        <v>18</v>
      </c>
      <c r="D278" s="1">
        <v>44473</v>
      </c>
      <c r="E278" s="7">
        <v>1</v>
      </c>
      <c r="F278" s="14"/>
      <c r="G278" s="14"/>
    </row>
    <row r="279" spans="1:9" x14ac:dyDescent="0.35">
      <c r="A279">
        <v>845</v>
      </c>
      <c r="B279">
        <v>155</v>
      </c>
      <c r="C279" t="s">
        <v>19</v>
      </c>
      <c r="D279" s="1">
        <v>44474</v>
      </c>
      <c r="E279" s="7">
        <v>1</v>
      </c>
      <c r="F279" s="14"/>
      <c r="G279" s="14"/>
      <c r="H279">
        <v>1</v>
      </c>
    </row>
    <row r="280" spans="1:9" x14ac:dyDescent="0.35">
      <c r="A280">
        <v>844</v>
      </c>
      <c r="B280">
        <v>156</v>
      </c>
      <c r="C280" t="s">
        <v>20</v>
      </c>
      <c r="D280" s="1">
        <v>44475</v>
      </c>
      <c r="E280" s="7">
        <v>1</v>
      </c>
      <c r="F280" s="7">
        <v>1</v>
      </c>
      <c r="G280" s="7"/>
      <c r="H280" s="7">
        <v>1</v>
      </c>
    </row>
    <row r="281" spans="1:9" x14ac:dyDescent="0.35">
      <c r="A281">
        <v>843</v>
      </c>
      <c r="B281">
        <v>157</v>
      </c>
      <c r="C281" t="s">
        <v>21</v>
      </c>
      <c r="D281" s="1">
        <v>44476</v>
      </c>
      <c r="F281" s="7">
        <v>1</v>
      </c>
      <c r="G281" s="7"/>
      <c r="H281">
        <v>1</v>
      </c>
      <c r="I281">
        <v>1</v>
      </c>
    </row>
    <row r="282" spans="1:9" x14ac:dyDescent="0.35">
      <c r="A282">
        <v>842</v>
      </c>
      <c r="B282">
        <v>158</v>
      </c>
      <c r="C282" t="s">
        <v>22</v>
      </c>
      <c r="D282" s="1">
        <v>44477</v>
      </c>
      <c r="F282" s="7">
        <v>1</v>
      </c>
      <c r="G282" s="7"/>
      <c r="H282" s="7">
        <v>1</v>
      </c>
      <c r="I282" s="7">
        <v>1</v>
      </c>
    </row>
    <row r="283" spans="1:9" x14ac:dyDescent="0.35">
      <c r="A283">
        <v>841</v>
      </c>
      <c r="B283">
        <v>159</v>
      </c>
      <c r="C283" t="s">
        <v>23</v>
      </c>
      <c r="D283" s="1">
        <v>44478</v>
      </c>
    </row>
    <row r="284" spans="1:9" x14ac:dyDescent="0.35">
      <c r="A284">
        <v>840</v>
      </c>
      <c r="B284">
        <v>160</v>
      </c>
      <c r="C284" t="s">
        <v>24</v>
      </c>
      <c r="D284" s="1">
        <v>44479</v>
      </c>
    </row>
    <row r="285" spans="1:9" x14ac:dyDescent="0.35">
      <c r="A285">
        <v>839</v>
      </c>
      <c r="B285">
        <v>161</v>
      </c>
      <c r="C285" t="s">
        <v>18</v>
      </c>
      <c r="D285" s="1">
        <v>44480</v>
      </c>
    </row>
    <row r="286" spans="1:9" x14ac:dyDescent="0.35">
      <c r="A286">
        <v>838</v>
      </c>
      <c r="B286">
        <v>162</v>
      </c>
      <c r="C286" t="s">
        <v>19</v>
      </c>
      <c r="D286" s="1">
        <v>44481</v>
      </c>
      <c r="F286" s="7">
        <v>3</v>
      </c>
      <c r="G286" s="7"/>
      <c r="H286" s="7">
        <v>3</v>
      </c>
      <c r="I286" s="7">
        <v>2</v>
      </c>
    </row>
    <row r="287" spans="1:9" x14ac:dyDescent="0.35">
      <c r="A287">
        <v>837</v>
      </c>
      <c r="B287">
        <v>163</v>
      </c>
      <c r="C287" t="s">
        <v>20</v>
      </c>
      <c r="D287" s="1">
        <v>44482</v>
      </c>
    </row>
    <row r="288" spans="1:9" x14ac:dyDescent="0.35">
      <c r="A288">
        <v>836</v>
      </c>
      <c r="B288">
        <v>164</v>
      </c>
      <c r="C288" t="s">
        <v>21</v>
      </c>
      <c r="D288" s="1">
        <v>44483</v>
      </c>
    </row>
    <row r="289" spans="1:18" x14ac:dyDescent="0.35">
      <c r="A289">
        <v>835</v>
      </c>
      <c r="B289">
        <v>165</v>
      </c>
      <c r="C289" t="s">
        <v>22</v>
      </c>
      <c r="D289" s="1">
        <v>44484</v>
      </c>
    </row>
    <row r="290" spans="1:18" x14ac:dyDescent="0.35">
      <c r="A290">
        <v>834</v>
      </c>
      <c r="B290">
        <v>166</v>
      </c>
      <c r="C290" t="s">
        <v>23</v>
      </c>
      <c r="D290" s="1">
        <v>44485</v>
      </c>
      <c r="F290" s="7">
        <v>1</v>
      </c>
      <c r="G290" s="7"/>
    </row>
    <row r="291" spans="1:18" x14ac:dyDescent="0.35">
      <c r="A291">
        <v>833</v>
      </c>
      <c r="B291">
        <v>167</v>
      </c>
      <c r="C291" t="s">
        <v>24</v>
      </c>
      <c r="D291" s="1">
        <v>44486</v>
      </c>
      <c r="F291" s="7">
        <v>1</v>
      </c>
      <c r="G291" s="7"/>
      <c r="H291" s="7">
        <v>1</v>
      </c>
      <c r="I291" s="7">
        <v>1</v>
      </c>
    </row>
    <row r="292" spans="1:18" x14ac:dyDescent="0.35">
      <c r="A292">
        <v>832</v>
      </c>
      <c r="B292">
        <v>168</v>
      </c>
      <c r="C292" t="s">
        <v>18</v>
      </c>
      <c r="D292" s="1">
        <v>44487</v>
      </c>
      <c r="F292" s="7">
        <v>3</v>
      </c>
      <c r="G292" s="7"/>
      <c r="H292" s="7">
        <v>3</v>
      </c>
      <c r="I292" s="7">
        <v>3</v>
      </c>
    </row>
    <row r="293" spans="1:18" x14ac:dyDescent="0.35">
      <c r="A293">
        <v>831</v>
      </c>
      <c r="B293">
        <v>169</v>
      </c>
      <c r="C293" t="s">
        <v>19</v>
      </c>
      <c r="D293" s="1">
        <v>44488</v>
      </c>
      <c r="F293" s="7">
        <v>1</v>
      </c>
      <c r="G293" s="7"/>
      <c r="H293" s="7">
        <v>1</v>
      </c>
      <c r="I293" s="7">
        <v>1</v>
      </c>
    </row>
    <row r="294" spans="1:18" x14ac:dyDescent="0.35">
      <c r="A294">
        <v>830</v>
      </c>
      <c r="B294">
        <v>170</v>
      </c>
      <c r="C294" t="s">
        <v>20</v>
      </c>
      <c r="D294" s="1">
        <v>44489</v>
      </c>
      <c r="F294" s="7">
        <v>1</v>
      </c>
      <c r="G294" s="7"/>
      <c r="H294" s="7">
        <v>1</v>
      </c>
      <c r="I294" s="7">
        <v>1</v>
      </c>
    </row>
    <row r="295" spans="1:18" x14ac:dyDescent="0.35">
      <c r="A295">
        <v>829</v>
      </c>
      <c r="B295">
        <v>171</v>
      </c>
      <c r="C295" t="s">
        <v>21</v>
      </c>
      <c r="D295" s="1">
        <v>44490</v>
      </c>
      <c r="F295" s="7">
        <v>1</v>
      </c>
      <c r="G295" s="7"/>
      <c r="H295" s="7">
        <v>1</v>
      </c>
    </row>
    <row r="296" spans="1:18" x14ac:dyDescent="0.35">
      <c r="A296">
        <v>828</v>
      </c>
      <c r="B296">
        <v>172</v>
      </c>
      <c r="C296" t="s">
        <v>22</v>
      </c>
      <c r="D296" s="1">
        <v>44491</v>
      </c>
      <c r="E296" s="7">
        <v>1</v>
      </c>
      <c r="F296" s="7">
        <v>1</v>
      </c>
      <c r="G296" s="7"/>
      <c r="H296" s="7">
        <v>1</v>
      </c>
      <c r="I296" s="7">
        <v>1</v>
      </c>
      <c r="Q296">
        <v>1</v>
      </c>
    </row>
    <row r="297" spans="1:18" x14ac:dyDescent="0.35">
      <c r="A297">
        <v>827</v>
      </c>
      <c r="B297">
        <v>173</v>
      </c>
      <c r="C297" t="s">
        <v>23</v>
      </c>
      <c r="D297" s="1">
        <v>44492</v>
      </c>
    </row>
    <row r="298" spans="1:18" x14ac:dyDescent="0.35">
      <c r="A298">
        <v>826</v>
      </c>
      <c r="B298">
        <v>174</v>
      </c>
      <c r="C298" t="s">
        <v>24</v>
      </c>
      <c r="D298" s="1">
        <v>44493</v>
      </c>
      <c r="F298" s="7">
        <v>2</v>
      </c>
      <c r="G298" s="7"/>
      <c r="H298" s="7">
        <v>2</v>
      </c>
      <c r="I298" s="7">
        <v>2</v>
      </c>
    </row>
    <row r="299" spans="1:18" x14ac:dyDescent="0.35">
      <c r="A299">
        <v>825</v>
      </c>
      <c r="B299">
        <v>175</v>
      </c>
      <c r="C299" t="s">
        <v>18</v>
      </c>
      <c r="D299" s="1">
        <v>44494</v>
      </c>
      <c r="F299" s="7">
        <v>3</v>
      </c>
      <c r="G299" s="7"/>
      <c r="H299" s="7">
        <v>3</v>
      </c>
      <c r="I299" s="7">
        <v>3</v>
      </c>
    </row>
    <row r="300" spans="1:18" x14ac:dyDescent="0.35">
      <c r="A300">
        <v>824</v>
      </c>
      <c r="B300">
        <v>176</v>
      </c>
      <c r="C300" t="s">
        <v>19</v>
      </c>
      <c r="D300" s="1">
        <v>44495</v>
      </c>
      <c r="E300" s="7">
        <v>1</v>
      </c>
      <c r="F300" s="7">
        <v>1</v>
      </c>
      <c r="G300" s="7"/>
      <c r="H300" s="7">
        <v>2</v>
      </c>
      <c r="I300" s="7">
        <v>2</v>
      </c>
      <c r="Q300">
        <v>1</v>
      </c>
    </row>
    <row r="301" spans="1:18" x14ac:dyDescent="0.35">
      <c r="A301">
        <v>823</v>
      </c>
      <c r="B301">
        <v>177</v>
      </c>
      <c r="C301" t="s">
        <v>20</v>
      </c>
      <c r="D301" s="1">
        <v>44496</v>
      </c>
      <c r="E301" s="7">
        <v>1</v>
      </c>
      <c r="F301" s="7">
        <v>4</v>
      </c>
      <c r="G301" s="7"/>
      <c r="H301" s="7">
        <v>5</v>
      </c>
      <c r="I301" s="7">
        <v>1</v>
      </c>
    </row>
    <row r="302" spans="1:18" x14ac:dyDescent="0.35">
      <c r="A302">
        <v>822</v>
      </c>
      <c r="B302">
        <v>178</v>
      </c>
      <c r="C302" t="s">
        <v>21</v>
      </c>
      <c r="D302" s="1">
        <v>44497</v>
      </c>
      <c r="E302" s="7">
        <v>1</v>
      </c>
      <c r="H302" s="7">
        <v>1</v>
      </c>
      <c r="I302" s="7">
        <v>2</v>
      </c>
      <c r="J302" s="7">
        <v>1</v>
      </c>
    </row>
    <row r="303" spans="1:18" x14ac:dyDescent="0.35">
      <c r="A303">
        <v>821</v>
      </c>
      <c r="B303">
        <v>179</v>
      </c>
      <c r="C303" t="s">
        <v>22</v>
      </c>
      <c r="D303" s="1">
        <v>44498</v>
      </c>
      <c r="E303" s="7">
        <v>1</v>
      </c>
      <c r="F303" s="7">
        <v>2</v>
      </c>
      <c r="G303" s="7"/>
      <c r="H303" s="7">
        <v>3</v>
      </c>
      <c r="I303" s="7">
        <v>1</v>
      </c>
      <c r="J303" s="7">
        <v>1</v>
      </c>
    </row>
    <row r="304" spans="1:18" x14ac:dyDescent="0.35">
      <c r="A304">
        <v>820</v>
      </c>
      <c r="B304">
        <v>180</v>
      </c>
      <c r="C304" t="s">
        <v>23</v>
      </c>
      <c r="D304" s="1">
        <v>44499</v>
      </c>
      <c r="J304">
        <v>1</v>
      </c>
      <c r="Q304">
        <v>1</v>
      </c>
      <c r="R304" t="s">
        <v>29</v>
      </c>
    </row>
    <row r="305" spans="1:19" x14ac:dyDescent="0.35">
      <c r="A305">
        <v>819</v>
      </c>
      <c r="B305">
        <v>181</v>
      </c>
      <c r="C305" t="s">
        <v>24</v>
      </c>
      <c r="D305" s="1">
        <v>44500</v>
      </c>
    </row>
    <row r="306" spans="1:19" x14ac:dyDescent="0.35">
      <c r="A306">
        <v>818</v>
      </c>
      <c r="B306">
        <v>182</v>
      </c>
      <c r="C306" t="s">
        <v>18</v>
      </c>
      <c r="D306" s="1">
        <v>44501</v>
      </c>
      <c r="F306" s="7">
        <v>1</v>
      </c>
      <c r="G306" s="7"/>
      <c r="H306" s="7">
        <v>1</v>
      </c>
      <c r="I306" s="7">
        <v>1</v>
      </c>
    </row>
    <row r="307" spans="1:19" x14ac:dyDescent="0.35">
      <c r="A307">
        <v>817</v>
      </c>
      <c r="B307">
        <v>183</v>
      </c>
      <c r="C307" t="s">
        <v>19</v>
      </c>
      <c r="D307" s="1">
        <v>44502</v>
      </c>
      <c r="F307" s="7">
        <v>5</v>
      </c>
      <c r="G307" s="7"/>
      <c r="H307" s="7">
        <v>2</v>
      </c>
      <c r="I307" s="7">
        <v>2</v>
      </c>
    </row>
    <row r="308" spans="1:19" x14ac:dyDescent="0.35">
      <c r="A308">
        <v>816</v>
      </c>
      <c r="B308">
        <v>184</v>
      </c>
      <c r="C308" t="s">
        <v>20</v>
      </c>
      <c r="D308" s="1">
        <v>44503</v>
      </c>
      <c r="E308" s="7">
        <v>1</v>
      </c>
      <c r="H308" s="7">
        <v>1</v>
      </c>
      <c r="I308" s="7">
        <v>1</v>
      </c>
      <c r="P308">
        <v>1</v>
      </c>
      <c r="Q308">
        <v>1</v>
      </c>
      <c r="R308" t="s">
        <v>25</v>
      </c>
    </row>
    <row r="309" spans="1:19" x14ac:dyDescent="0.35">
      <c r="A309">
        <v>815</v>
      </c>
      <c r="B309">
        <v>185</v>
      </c>
      <c r="C309" t="s">
        <v>21</v>
      </c>
      <c r="D309" s="1">
        <v>44504</v>
      </c>
      <c r="F309" s="7">
        <v>2</v>
      </c>
      <c r="G309" s="7"/>
      <c r="H309" s="7">
        <v>2</v>
      </c>
      <c r="I309" s="7">
        <v>2</v>
      </c>
    </row>
    <row r="310" spans="1:19" x14ac:dyDescent="0.35">
      <c r="A310">
        <v>814</v>
      </c>
      <c r="B310">
        <v>186</v>
      </c>
      <c r="C310" t="s">
        <v>22</v>
      </c>
      <c r="D310" s="1">
        <v>44505</v>
      </c>
      <c r="F310" s="7">
        <v>1</v>
      </c>
      <c r="G310" s="7"/>
      <c r="H310" s="7">
        <v>1</v>
      </c>
      <c r="I310" s="7">
        <v>2</v>
      </c>
      <c r="J310" s="7">
        <v>1</v>
      </c>
    </row>
    <row r="311" spans="1:19" x14ac:dyDescent="0.35">
      <c r="A311">
        <v>813</v>
      </c>
      <c r="B311">
        <v>187</v>
      </c>
      <c r="C311" t="s">
        <v>23</v>
      </c>
      <c r="D311" s="1">
        <v>44506</v>
      </c>
    </row>
    <row r="312" spans="1:19" x14ac:dyDescent="0.35">
      <c r="A312">
        <v>812</v>
      </c>
      <c r="B312">
        <v>188</v>
      </c>
      <c r="C312" t="s">
        <v>24</v>
      </c>
      <c r="D312" s="1">
        <v>44507</v>
      </c>
      <c r="I312">
        <v>1</v>
      </c>
      <c r="J312">
        <v>1</v>
      </c>
    </row>
    <row r="313" spans="1:19" x14ac:dyDescent="0.35">
      <c r="A313">
        <v>811</v>
      </c>
      <c r="B313">
        <v>189</v>
      </c>
      <c r="C313" t="s">
        <v>18</v>
      </c>
      <c r="D313" s="1">
        <v>44508</v>
      </c>
      <c r="E313" s="7">
        <v>1</v>
      </c>
      <c r="H313">
        <v>1</v>
      </c>
      <c r="S313">
        <v>1</v>
      </c>
    </row>
    <row r="314" spans="1:19" x14ac:dyDescent="0.35">
      <c r="A314">
        <v>810</v>
      </c>
      <c r="B314">
        <v>190</v>
      </c>
      <c r="C314" t="s">
        <v>19</v>
      </c>
      <c r="D314" s="1">
        <v>44509</v>
      </c>
      <c r="E314" s="7">
        <v>2</v>
      </c>
      <c r="F314" s="7">
        <v>5</v>
      </c>
      <c r="G314" s="7"/>
      <c r="H314" s="7">
        <v>7</v>
      </c>
      <c r="I314" s="7">
        <v>5</v>
      </c>
    </row>
    <row r="315" spans="1:19" x14ac:dyDescent="0.35">
      <c r="A315">
        <v>809</v>
      </c>
      <c r="B315">
        <v>191</v>
      </c>
      <c r="C315" t="s">
        <v>20</v>
      </c>
      <c r="D315" s="1">
        <v>44510</v>
      </c>
      <c r="E315" s="7">
        <v>1</v>
      </c>
      <c r="F315" s="7">
        <v>1</v>
      </c>
      <c r="G315" s="7"/>
      <c r="H315" s="7">
        <v>1</v>
      </c>
    </row>
    <row r="316" spans="1:19" x14ac:dyDescent="0.35">
      <c r="A316">
        <v>808</v>
      </c>
      <c r="B316">
        <v>192</v>
      </c>
      <c r="C316" t="s">
        <v>21</v>
      </c>
      <c r="D316" s="1">
        <v>44511</v>
      </c>
    </row>
    <row r="317" spans="1:19" x14ac:dyDescent="0.35">
      <c r="A317">
        <v>807</v>
      </c>
      <c r="B317">
        <v>193</v>
      </c>
      <c r="C317" t="s">
        <v>22</v>
      </c>
      <c r="D317" s="1">
        <v>44512</v>
      </c>
      <c r="E317" s="7">
        <v>1</v>
      </c>
      <c r="H317">
        <v>1</v>
      </c>
    </row>
    <row r="318" spans="1:19" x14ac:dyDescent="0.35">
      <c r="A318">
        <v>806</v>
      </c>
      <c r="B318">
        <v>194</v>
      </c>
      <c r="C318" t="s">
        <v>23</v>
      </c>
      <c r="D318" s="1">
        <v>44513</v>
      </c>
      <c r="E318" s="7">
        <v>1</v>
      </c>
      <c r="F318" s="7">
        <v>0.5</v>
      </c>
      <c r="G318" s="7"/>
      <c r="H318">
        <v>1</v>
      </c>
    </row>
    <row r="319" spans="1:19" x14ac:dyDescent="0.35">
      <c r="A319">
        <v>805</v>
      </c>
      <c r="B319">
        <v>195</v>
      </c>
      <c r="C319" t="s">
        <v>24</v>
      </c>
      <c r="D319" s="1">
        <v>44514</v>
      </c>
      <c r="E319" s="7">
        <v>1</v>
      </c>
      <c r="H319">
        <v>1</v>
      </c>
      <c r="I319">
        <v>1</v>
      </c>
      <c r="J319">
        <v>1</v>
      </c>
    </row>
    <row r="320" spans="1:19" x14ac:dyDescent="0.35">
      <c r="A320">
        <v>804</v>
      </c>
      <c r="B320">
        <v>196</v>
      </c>
      <c r="C320" t="s">
        <v>18</v>
      </c>
      <c r="D320" s="1">
        <v>44515</v>
      </c>
      <c r="E320" s="7">
        <v>1</v>
      </c>
      <c r="F320" s="7">
        <v>3</v>
      </c>
      <c r="G320" s="7"/>
      <c r="H320">
        <v>3</v>
      </c>
      <c r="I320">
        <v>3</v>
      </c>
    </row>
    <row r="321" spans="1:19" x14ac:dyDescent="0.35">
      <c r="A321">
        <v>803</v>
      </c>
      <c r="B321">
        <v>197</v>
      </c>
      <c r="C321" t="s">
        <v>19</v>
      </c>
      <c r="D321" s="1">
        <v>44516</v>
      </c>
      <c r="E321" s="7">
        <v>1</v>
      </c>
      <c r="F321" s="7">
        <v>2</v>
      </c>
      <c r="G321" s="7"/>
      <c r="H321" s="7">
        <v>3</v>
      </c>
      <c r="I321" s="7">
        <v>1</v>
      </c>
      <c r="J321" s="7">
        <v>0</v>
      </c>
    </row>
    <row r="322" spans="1:19" x14ac:dyDescent="0.35">
      <c r="A322">
        <v>802</v>
      </c>
      <c r="B322">
        <v>198</v>
      </c>
      <c r="C322" t="s">
        <v>20</v>
      </c>
      <c r="D322" s="1">
        <v>44517</v>
      </c>
      <c r="E322" s="7">
        <v>1</v>
      </c>
      <c r="F322" s="7">
        <v>1</v>
      </c>
      <c r="G322" s="7"/>
      <c r="H322" s="7">
        <v>2</v>
      </c>
      <c r="I322" s="7">
        <v>2</v>
      </c>
    </row>
    <row r="323" spans="1:19" x14ac:dyDescent="0.35">
      <c r="A323">
        <v>801</v>
      </c>
      <c r="B323">
        <v>199</v>
      </c>
      <c r="C323" t="s">
        <v>21</v>
      </c>
      <c r="D323" s="1">
        <v>44518</v>
      </c>
      <c r="E323" s="7">
        <v>1</v>
      </c>
      <c r="H323" s="7">
        <v>0.3</v>
      </c>
      <c r="I323" s="7">
        <v>1</v>
      </c>
      <c r="J323" s="7">
        <v>1</v>
      </c>
      <c r="K323" s="7">
        <v>1</v>
      </c>
    </row>
    <row r="324" spans="1:19" x14ac:dyDescent="0.35">
      <c r="A324">
        <v>800</v>
      </c>
      <c r="B324">
        <v>200</v>
      </c>
      <c r="C324" t="s">
        <v>22</v>
      </c>
      <c r="D324" s="1">
        <v>44519</v>
      </c>
      <c r="E324" s="7">
        <v>1</v>
      </c>
      <c r="F324" s="7">
        <v>2</v>
      </c>
      <c r="G324" s="7"/>
      <c r="H324" s="7">
        <v>3</v>
      </c>
      <c r="I324" s="7">
        <v>2</v>
      </c>
    </row>
    <row r="325" spans="1:19" x14ac:dyDescent="0.35">
      <c r="A325">
        <v>799</v>
      </c>
      <c r="B325">
        <v>201</v>
      </c>
      <c r="C325" t="s">
        <v>23</v>
      </c>
      <c r="D325" s="1">
        <v>44520</v>
      </c>
    </row>
    <row r="326" spans="1:19" x14ac:dyDescent="0.35">
      <c r="A326">
        <v>798</v>
      </c>
      <c r="B326">
        <v>202</v>
      </c>
      <c r="C326" t="s">
        <v>24</v>
      </c>
      <c r="D326" s="1">
        <v>44521</v>
      </c>
      <c r="I326">
        <v>1</v>
      </c>
      <c r="J326">
        <v>1</v>
      </c>
    </row>
    <row r="327" spans="1:19" x14ac:dyDescent="0.35">
      <c r="A327">
        <v>797</v>
      </c>
      <c r="B327">
        <v>203</v>
      </c>
      <c r="C327" t="s">
        <v>18</v>
      </c>
      <c r="D327" s="1">
        <v>44522</v>
      </c>
      <c r="F327" s="7">
        <v>4</v>
      </c>
      <c r="G327" s="7"/>
      <c r="H327">
        <v>3</v>
      </c>
      <c r="I327">
        <v>3</v>
      </c>
      <c r="Q327">
        <v>1</v>
      </c>
      <c r="R327">
        <v>1</v>
      </c>
    </row>
    <row r="328" spans="1:19" x14ac:dyDescent="0.35">
      <c r="A328">
        <v>796</v>
      </c>
      <c r="B328">
        <v>204</v>
      </c>
      <c r="C328" t="s">
        <v>19</v>
      </c>
      <c r="D328" s="1">
        <v>44523</v>
      </c>
      <c r="F328" s="7">
        <v>1</v>
      </c>
      <c r="G328" s="7"/>
      <c r="H328" s="7">
        <v>1</v>
      </c>
      <c r="I328" s="7">
        <v>1</v>
      </c>
    </row>
    <row r="329" spans="1:19" x14ac:dyDescent="0.35">
      <c r="A329">
        <v>795</v>
      </c>
      <c r="B329">
        <v>205</v>
      </c>
      <c r="C329" t="s">
        <v>20</v>
      </c>
      <c r="D329" s="1">
        <v>44524</v>
      </c>
      <c r="E329" s="7">
        <v>1</v>
      </c>
      <c r="F329" s="7">
        <v>1</v>
      </c>
      <c r="G329" s="7"/>
      <c r="H329" s="7">
        <v>1</v>
      </c>
      <c r="S329">
        <v>1</v>
      </c>
    </row>
    <row r="330" spans="1:19" x14ac:dyDescent="0.35">
      <c r="A330">
        <v>794</v>
      </c>
      <c r="B330">
        <v>206</v>
      </c>
      <c r="C330" t="s">
        <v>21</v>
      </c>
      <c r="D330" s="1">
        <v>44525</v>
      </c>
      <c r="E330" s="7">
        <v>1</v>
      </c>
      <c r="H330" s="7">
        <v>1</v>
      </c>
    </row>
    <row r="331" spans="1:19" x14ac:dyDescent="0.35">
      <c r="A331">
        <v>793</v>
      </c>
      <c r="B331">
        <v>207</v>
      </c>
      <c r="C331" t="s">
        <v>22</v>
      </c>
      <c r="D331" s="1">
        <v>44526</v>
      </c>
    </row>
    <row r="332" spans="1:19" x14ac:dyDescent="0.35">
      <c r="A332">
        <v>792</v>
      </c>
      <c r="B332">
        <v>208</v>
      </c>
      <c r="C332" t="s">
        <v>23</v>
      </c>
      <c r="D332" s="1">
        <v>44527</v>
      </c>
      <c r="I332">
        <v>1</v>
      </c>
      <c r="J332">
        <v>1</v>
      </c>
    </row>
    <row r="333" spans="1:19" x14ac:dyDescent="0.35">
      <c r="A333">
        <v>791</v>
      </c>
      <c r="B333">
        <v>209</v>
      </c>
      <c r="C333" t="s">
        <v>24</v>
      </c>
      <c r="D333" s="1">
        <v>44528</v>
      </c>
      <c r="I333">
        <v>1</v>
      </c>
      <c r="J333">
        <v>1</v>
      </c>
    </row>
    <row r="334" spans="1:19" x14ac:dyDescent="0.35">
      <c r="A334">
        <v>790</v>
      </c>
      <c r="B334">
        <v>210</v>
      </c>
      <c r="C334" t="s">
        <v>18</v>
      </c>
      <c r="D334" s="1">
        <v>44529</v>
      </c>
      <c r="E334" s="7" t="s">
        <v>56</v>
      </c>
      <c r="F334">
        <v>1</v>
      </c>
      <c r="H334">
        <v>1</v>
      </c>
      <c r="I334">
        <v>1</v>
      </c>
    </row>
    <row r="335" spans="1:19" x14ac:dyDescent="0.35">
      <c r="A335">
        <v>789</v>
      </c>
      <c r="B335">
        <v>211</v>
      </c>
      <c r="C335" t="s">
        <v>19</v>
      </c>
      <c r="D335" s="1">
        <v>44530</v>
      </c>
      <c r="E335" s="7">
        <v>1</v>
      </c>
      <c r="F335" s="7">
        <v>2</v>
      </c>
      <c r="G335" s="7"/>
      <c r="H335" s="7">
        <v>3</v>
      </c>
      <c r="I335" s="7">
        <v>2</v>
      </c>
    </row>
    <row r="336" spans="1:19" x14ac:dyDescent="0.35">
      <c r="A336">
        <v>788</v>
      </c>
      <c r="B336">
        <v>212</v>
      </c>
      <c r="C336" t="s">
        <v>20</v>
      </c>
      <c r="D336" s="1">
        <v>44531</v>
      </c>
      <c r="F336" s="7">
        <v>1</v>
      </c>
      <c r="G336" s="7"/>
      <c r="H336" s="7">
        <v>1</v>
      </c>
      <c r="I336" s="7">
        <v>1</v>
      </c>
      <c r="J336">
        <v>1</v>
      </c>
    </row>
    <row r="337" spans="1:17" x14ac:dyDescent="0.35">
      <c r="A337">
        <v>787</v>
      </c>
      <c r="B337">
        <v>213</v>
      </c>
      <c r="C337" t="s">
        <v>21</v>
      </c>
      <c r="D337" s="1">
        <v>44532</v>
      </c>
      <c r="E337" s="7">
        <v>1</v>
      </c>
      <c r="H337">
        <v>1</v>
      </c>
      <c r="K337" s="7">
        <v>1</v>
      </c>
    </row>
    <row r="338" spans="1:17" x14ac:dyDescent="0.35">
      <c r="A338">
        <v>786</v>
      </c>
      <c r="B338">
        <v>214</v>
      </c>
      <c r="C338" t="s">
        <v>22</v>
      </c>
      <c r="D338" s="1">
        <v>44533</v>
      </c>
      <c r="E338" s="7">
        <v>1</v>
      </c>
      <c r="F338" s="7">
        <v>1</v>
      </c>
      <c r="G338" s="7"/>
      <c r="H338" s="7">
        <v>1</v>
      </c>
      <c r="I338" s="7">
        <v>1</v>
      </c>
    </row>
    <row r="339" spans="1:17" x14ac:dyDescent="0.35">
      <c r="A339">
        <v>785</v>
      </c>
      <c r="B339">
        <v>215</v>
      </c>
      <c r="C339" t="s">
        <v>23</v>
      </c>
      <c r="D339" s="1">
        <v>44534</v>
      </c>
    </row>
    <row r="340" spans="1:17" x14ac:dyDescent="0.35">
      <c r="A340">
        <v>784</v>
      </c>
      <c r="B340">
        <v>216</v>
      </c>
      <c r="C340" t="s">
        <v>24</v>
      </c>
      <c r="D340" s="1">
        <v>44535</v>
      </c>
      <c r="I340">
        <v>1</v>
      </c>
      <c r="J340">
        <v>1</v>
      </c>
    </row>
    <row r="341" spans="1:17" x14ac:dyDescent="0.35">
      <c r="A341">
        <v>783</v>
      </c>
      <c r="B341">
        <v>217</v>
      </c>
      <c r="C341" t="s">
        <v>18</v>
      </c>
      <c r="D341" s="1">
        <v>44536</v>
      </c>
      <c r="E341" s="7">
        <v>1</v>
      </c>
      <c r="F341" s="7">
        <v>3</v>
      </c>
      <c r="G341" s="7"/>
      <c r="H341" s="7">
        <v>3</v>
      </c>
      <c r="I341" s="7">
        <v>4</v>
      </c>
      <c r="J341" s="7">
        <v>2</v>
      </c>
      <c r="Q341">
        <v>1</v>
      </c>
    </row>
    <row r="342" spans="1:17" x14ac:dyDescent="0.35">
      <c r="A342">
        <v>782</v>
      </c>
      <c r="B342">
        <v>218</v>
      </c>
      <c r="C342" t="s">
        <v>19</v>
      </c>
      <c r="D342" s="1">
        <v>44537</v>
      </c>
      <c r="F342" s="7">
        <v>2</v>
      </c>
      <c r="G342" s="7"/>
      <c r="H342" s="7">
        <v>1</v>
      </c>
      <c r="K342" s="7">
        <v>0.5</v>
      </c>
    </row>
    <row r="343" spans="1:17" x14ac:dyDescent="0.35">
      <c r="A343">
        <v>781</v>
      </c>
      <c r="B343">
        <v>219</v>
      </c>
      <c r="C343" t="s">
        <v>20</v>
      </c>
      <c r="D343" s="1">
        <v>44538</v>
      </c>
      <c r="F343" s="7">
        <v>2</v>
      </c>
      <c r="G343" s="7"/>
      <c r="H343" s="7">
        <v>2</v>
      </c>
      <c r="I343" s="7">
        <v>2</v>
      </c>
      <c r="Q343">
        <v>1</v>
      </c>
    </row>
    <row r="344" spans="1:17" x14ac:dyDescent="0.35">
      <c r="A344">
        <v>780</v>
      </c>
      <c r="B344">
        <v>220</v>
      </c>
      <c r="C344" t="s">
        <v>21</v>
      </c>
      <c r="D344" s="1">
        <v>44539</v>
      </c>
      <c r="E344" s="7">
        <v>1</v>
      </c>
      <c r="F344" s="7">
        <v>3</v>
      </c>
      <c r="G344" s="7"/>
      <c r="H344" s="7">
        <v>4</v>
      </c>
      <c r="I344" s="7">
        <v>3</v>
      </c>
    </row>
    <row r="345" spans="1:17" x14ac:dyDescent="0.35">
      <c r="A345">
        <v>779</v>
      </c>
      <c r="B345">
        <v>221</v>
      </c>
      <c r="C345" t="s">
        <v>22</v>
      </c>
      <c r="D345" s="1">
        <v>44540</v>
      </c>
    </row>
    <row r="346" spans="1:17" x14ac:dyDescent="0.35">
      <c r="A346">
        <v>778</v>
      </c>
      <c r="B346">
        <v>222</v>
      </c>
      <c r="C346" t="s">
        <v>23</v>
      </c>
      <c r="D346" s="1">
        <v>44541</v>
      </c>
    </row>
    <row r="347" spans="1:17" x14ac:dyDescent="0.35">
      <c r="A347">
        <v>777</v>
      </c>
      <c r="B347">
        <v>223</v>
      </c>
      <c r="C347" t="s">
        <v>24</v>
      </c>
      <c r="D347" s="1">
        <v>44542</v>
      </c>
      <c r="F347" s="7">
        <v>1</v>
      </c>
      <c r="G347" s="7"/>
      <c r="H347" s="7">
        <v>1</v>
      </c>
      <c r="I347" s="7">
        <v>1</v>
      </c>
    </row>
    <row r="348" spans="1:17" x14ac:dyDescent="0.35">
      <c r="A348">
        <v>776</v>
      </c>
      <c r="B348">
        <v>224</v>
      </c>
      <c r="C348" t="s">
        <v>18</v>
      </c>
      <c r="D348" s="1">
        <v>44543</v>
      </c>
      <c r="F348" s="7">
        <v>2</v>
      </c>
      <c r="G348" s="7"/>
    </row>
    <row r="349" spans="1:17" x14ac:dyDescent="0.35">
      <c r="A349">
        <v>775</v>
      </c>
      <c r="B349">
        <v>225</v>
      </c>
      <c r="C349" t="s">
        <v>19</v>
      </c>
      <c r="D349" s="1">
        <v>44544</v>
      </c>
      <c r="F349" s="7">
        <v>2</v>
      </c>
      <c r="G349" s="7"/>
      <c r="H349" s="7">
        <v>1</v>
      </c>
      <c r="I349" s="7">
        <v>2</v>
      </c>
      <c r="J349" s="7">
        <v>1</v>
      </c>
      <c r="Q349">
        <v>1</v>
      </c>
    </row>
    <row r="350" spans="1:17" x14ac:dyDescent="0.35">
      <c r="A350">
        <v>774</v>
      </c>
      <c r="B350">
        <v>226</v>
      </c>
      <c r="C350" t="s">
        <v>20</v>
      </c>
      <c r="D350" s="1">
        <v>44545</v>
      </c>
      <c r="E350" s="7">
        <v>1</v>
      </c>
      <c r="H350">
        <v>1</v>
      </c>
      <c r="I350">
        <v>1</v>
      </c>
      <c r="Q350">
        <v>1</v>
      </c>
    </row>
    <row r="351" spans="1:17" x14ac:dyDescent="0.35">
      <c r="A351">
        <v>773</v>
      </c>
      <c r="B351">
        <v>227</v>
      </c>
      <c r="C351" t="s">
        <v>21</v>
      </c>
      <c r="D351" s="1">
        <v>44546</v>
      </c>
      <c r="E351" s="7">
        <v>1</v>
      </c>
      <c r="F351" s="7">
        <v>3</v>
      </c>
      <c r="G351" s="7"/>
      <c r="H351">
        <v>4</v>
      </c>
      <c r="I351">
        <v>3</v>
      </c>
      <c r="Q351">
        <v>1</v>
      </c>
    </row>
    <row r="352" spans="1:17" x14ac:dyDescent="0.35">
      <c r="A352">
        <v>772</v>
      </c>
      <c r="B352">
        <v>228</v>
      </c>
      <c r="C352" t="s">
        <v>22</v>
      </c>
      <c r="D352" s="1">
        <v>44547</v>
      </c>
      <c r="F352" s="7">
        <v>1</v>
      </c>
      <c r="G352" s="7"/>
      <c r="H352" s="7">
        <v>1</v>
      </c>
    </row>
    <row r="353" spans="1:10" x14ac:dyDescent="0.35">
      <c r="A353">
        <v>771</v>
      </c>
      <c r="B353">
        <v>229</v>
      </c>
      <c r="C353" t="s">
        <v>23</v>
      </c>
      <c r="D353" s="1">
        <v>44548</v>
      </c>
    </row>
    <row r="354" spans="1:10" x14ac:dyDescent="0.35">
      <c r="A354">
        <v>770</v>
      </c>
      <c r="B354">
        <v>230</v>
      </c>
      <c r="C354" t="s">
        <v>24</v>
      </c>
      <c r="D354" s="1">
        <v>44549</v>
      </c>
      <c r="F354" s="7">
        <v>1</v>
      </c>
      <c r="G354" s="7"/>
      <c r="H354" s="7">
        <v>1</v>
      </c>
      <c r="I354" s="7">
        <v>1</v>
      </c>
    </row>
    <row r="355" spans="1:10" x14ac:dyDescent="0.35">
      <c r="A355">
        <v>769</v>
      </c>
      <c r="B355">
        <v>231</v>
      </c>
      <c r="C355" t="s">
        <v>18</v>
      </c>
      <c r="D355" s="1">
        <v>44550</v>
      </c>
      <c r="F355" s="7">
        <v>2</v>
      </c>
      <c r="G355" s="7"/>
      <c r="H355" s="7">
        <v>2</v>
      </c>
      <c r="I355" s="7">
        <v>1</v>
      </c>
    </row>
    <row r="356" spans="1:10" x14ac:dyDescent="0.35">
      <c r="A356">
        <v>768</v>
      </c>
      <c r="B356">
        <v>232</v>
      </c>
      <c r="C356" t="s">
        <v>19</v>
      </c>
      <c r="D356" s="1">
        <v>44551</v>
      </c>
      <c r="F356" s="14"/>
      <c r="G356" s="14"/>
    </row>
    <row r="357" spans="1:10" x14ac:dyDescent="0.35">
      <c r="A357">
        <v>767</v>
      </c>
      <c r="B357">
        <v>233</v>
      </c>
      <c r="C357" t="s">
        <v>20</v>
      </c>
      <c r="D357" s="1">
        <v>44552</v>
      </c>
      <c r="F357" s="14"/>
      <c r="G357" s="14"/>
      <c r="I357">
        <v>1</v>
      </c>
      <c r="J357">
        <v>1</v>
      </c>
    </row>
    <row r="358" spans="1:10" x14ac:dyDescent="0.35">
      <c r="A358">
        <v>766</v>
      </c>
      <c r="B358">
        <v>234</v>
      </c>
      <c r="C358" t="s">
        <v>21</v>
      </c>
      <c r="D358" s="1">
        <v>44553</v>
      </c>
      <c r="F358" s="14"/>
      <c r="G358" s="14"/>
    </row>
    <row r="359" spans="1:10" x14ac:dyDescent="0.35">
      <c r="A359">
        <v>765</v>
      </c>
      <c r="B359">
        <v>235</v>
      </c>
      <c r="C359" t="s">
        <v>22</v>
      </c>
      <c r="D359" s="1">
        <v>44554</v>
      </c>
      <c r="F359" s="14"/>
      <c r="G359" s="14"/>
    </row>
    <row r="360" spans="1:10" x14ac:dyDescent="0.35">
      <c r="A360">
        <v>764</v>
      </c>
      <c r="B360">
        <v>236</v>
      </c>
      <c r="C360" t="s">
        <v>23</v>
      </c>
      <c r="D360" s="1">
        <v>44555</v>
      </c>
      <c r="F360" s="14"/>
      <c r="G360" s="14"/>
    </row>
    <row r="361" spans="1:10" x14ac:dyDescent="0.35">
      <c r="A361">
        <v>763</v>
      </c>
      <c r="B361">
        <v>237</v>
      </c>
      <c r="C361" t="s">
        <v>24</v>
      </c>
      <c r="D361" s="1">
        <v>44556</v>
      </c>
      <c r="F361" s="14"/>
      <c r="G361" s="14"/>
    </row>
    <row r="362" spans="1:10" x14ac:dyDescent="0.35">
      <c r="A362">
        <v>762</v>
      </c>
      <c r="B362">
        <v>238</v>
      </c>
      <c r="C362" t="s">
        <v>18</v>
      </c>
      <c r="D362" s="1">
        <v>44557</v>
      </c>
      <c r="F362" s="15"/>
      <c r="G362" s="15"/>
      <c r="H362" s="7"/>
      <c r="I362" s="7"/>
    </row>
    <row r="363" spans="1:10" x14ac:dyDescent="0.35">
      <c r="A363">
        <v>761</v>
      </c>
      <c r="B363">
        <v>239</v>
      </c>
      <c r="C363" t="s">
        <v>19</v>
      </c>
      <c r="D363" s="1">
        <v>44558</v>
      </c>
      <c r="F363" s="15"/>
      <c r="G363" s="15"/>
    </row>
    <row r="364" spans="1:10" x14ac:dyDescent="0.35">
      <c r="A364">
        <v>760</v>
      </c>
      <c r="B364">
        <v>240</v>
      </c>
      <c r="C364" t="s">
        <v>20</v>
      </c>
      <c r="D364" s="1">
        <v>44559</v>
      </c>
      <c r="F364" s="15"/>
      <c r="G364" s="15"/>
      <c r="H364" s="7"/>
      <c r="I364" s="7">
        <v>1</v>
      </c>
      <c r="J364">
        <v>1</v>
      </c>
    </row>
    <row r="365" spans="1:10" x14ac:dyDescent="0.35">
      <c r="A365">
        <v>759</v>
      </c>
      <c r="B365">
        <v>241</v>
      </c>
      <c r="C365" t="s">
        <v>21</v>
      </c>
      <c r="D365" s="1">
        <v>44560</v>
      </c>
      <c r="F365" s="14"/>
      <c r="G365" s="14"/>
    </row>
    <row r="366" spans="1:10" x14ac:dyDescent="0.35">
      <c r="A366">
        <v>758</v>
      </c>
      <c r="B366">
        <v>242</v>
      </c>
      <c r="C366" t="s">
        <v>22</v>
      </c>
      <c r="D366" s="1">
        <v>44561</v>
      </c>
      <c r="F366" s="14"/>
      <c r="G366" s="14"/>
    </row>
    <row r="367" spans="1:10" x14ac:dyDescent="0.35">
      <c r="A367">
        <v>757</v>
      </c>
      <c r="B367">
        <v>243</v>
      </c>
      <c r="C367" t="s">
        <v>23</v>
      </c>
      <c r="D367" s="1">
        <v>44562</v>
      </c>
      <c r="F367" s="14"/>
      <c r="G367" s="14"/>
    </row>
    <row r="368" spans="1:10" x14ac:dyDescent="0.35">
      <c r="A368">
        <v>756</v>
      </c>
      <c r="B368">
        <v>244</v>
      </c>
      <c r="C368" t="s">
        <v>24</v>
      </c>
      <c r="D368" s="1">
        <v>44563</v>
      </c>
      <c r="F368" s="14"/>
      <c r="G368" s="14"/>
    </row>
    <row r="369" spans="1:19" x14ac:dyDescent="0.35">
      <c r="A369">
        <v>755</v>
      </c>
      <c r="B369">
        <v>245</v>
      </c>
      <c r="C369" t="s">
        <v>18</v>
      </c>
      <c r="D369" s="1">
        <v>44564</v>
      </c>
      <c r="F369" s="7">
        <v>1</v>
      </c>
      <c r="G369" s="7"/>
      <c r="H369" s="7">
        <v>1</v>
      </c>
      <c r="I369" s="7">
        <v>1</v>
      </c>
      <c r="Q369">
        <v>1</v>
      </c>
    </row>
    <row r="370" spans="1:19" x14ac:dyDescent="0.35">
      <c r="A370">
        <v>754</v>
      </c>
      <c r="B370">
        <v>246</v>
      </c>
      <c r="C370" t="s">
        <v>19</v>
      </c>
      <c r="D370" s="1">
        <v>44565</v>
      </c>
      <c r="E370" s="7">
        <v>2</v>
      </c>
      <c r="F370" s="7">
        <v>2</v>
      </c>
      <c r="G370" s="7"/>
      <c r="H370" s="7">
        <v>4</v>
      </c>
      <c r="I370" s="7">
        <v>2</v>
      </c>
      <c r="P370">
        <v>1</v>
      </c>
      <c r="Q370">
        <v>1</v>
      </c>
      <c r="R370">
        <v>1</v>
      </c>
      <c r="S370">
        <v>1</v>
      </c>
    </row>
    <row r="371" spans="1:19" x14ac:dyDescent="0.35">
      <c r="A371">
        <v>753</v>
      </c>
      <c r="B371">
        <v>247</v>
      </c>
      <c r="C371" t="s">
        <v>20</v>
      </c>
      <c r="D371" s="1">
        <v>44566</v>
      </c>
      <c r="E371" s="7">
        <v>1</v>
      </c>
      <c r="F371" s="7">
        <v>3</v>
      </c>
      <c r="G371" s="7"/>
      <c r="H371" s="7">
        <v>4</v>
      </c>
      <c r="I371" s="7">
        <v>3</v>
      </c>
    </row>
    <row r="372" spans="1:19" x14ac:dyDescent="0.35">
      <c r="A372">
        <v>752</v>
      </c>
      <c r="B372">
        <v>248</v>
      </c>
      <c r="C372" t="s">
        <v>21</v>
      </c>
      <c r="D372" s="1">
        <v>44567</v>
      </c>
      <c r="E372" s="7">
        <v>1</v>
      </c>
      <c r="F372" s="7">
        <v>1.4</v>
      </c>
      <c r="G372" s="7"/>
      <c r="H372" s="7">
        <v>2</v>
      </c>
      <c r="I372" s="7">
        <v>1</v>
      </c>
      <c r="Q372">
        <v>1</v>
      </c>
    </row>
    <row r="373" spans="1:19" x14ac:dyDescent="0.35">
      <c r="A373">
        <v>751</v>
      </c>
      <c r="B373">
        <v>249</v>
      </c>
      <c r="C373" t="s">
        <v>22</v>
      </c>
      <c r="D373" s="1">
        <v>44568</v>
      </c>
      <c r="E373" s="7">
        <v>1</v>
      </c>
      <c r="F373" s="7">
        <v>3</v>
      </c>
      <c r="G373" s="7"/>
      <c r="H373" s="7">
        <v>3</v>
      </c>
      <c r="I373" s="7">
        <v>2</v>
      </c>
    </row>
    <row r="374" spans="1:19" x14ac:dyDescent="0.35">
      <c r="A374">
        <v>750</v>
      </c>
      <c r="B374">
        <v>250</v>
      </c>
      <c r="C374" t="s">
        <v>23</v>
      </c>
      <c r="D374" s="1">
        <v>44569</v>
      </c>
    </row>
    <row r="375" spans="1:19" x14ac:dyDescent="0.35">
      <c r="A375">
        <v>749</v>
      </c>
      <c r="B375">
        <v>251</v>
      </c>
      <c r="C375" t="s">
        <v>24</v>
      </c>
      <c r="D375" s="1">
        <v>44570</v>
      </c>
      <c r="I375">
        <v>1</v>
      </c>
      <c r="J375">
        <v>1</v>
      </c>
    </row>
    <row r="376" spans="1:19" x14ac:dyDescent="0.35">
      <c r="A376">
        <v>748</v>
      </c>
      <c r="B376">
        <v>252</v>
      </c>
      <c r="C376" t="s">
        <v>18</v>
      </c>
      <c r="D376" s="1">
        <v>44571</v>
      </c>
      <c r="F376" s="7">
        <v>1.5</v>
      </c>
      <c r="G376" s="7"/>
      <c r="H376" s="7">
        <v>3</v>
      </c>
      <c r="I376" s="7">
        <v>2</v>
      </c>
    </row>
    <row r="377" spans="1:19" x14ac:dyDescent="0.35">
      <c r="A377">
        <v>747</v>
      </c>
      <c r="B377">
        <v>253</v>
      </c>
      <c r="C377" t="s">
        <v>19</v>
      </c>
      <c r="D377" s="1">
        <v>44572</v>
      </c>
      <c r="F377" s="7">
        <v>3</v>
      </c>
      <c r="G377" s="7"/>
      <c r="H377" s="7">
        <v>3</v>
      </c>
      <c r="I377" s="7">
        <v>3</v>
      </c>
    </row>
    <row r="378" spans="1:19" x14ac:dyDescent="0.35">
      <c r="A378">
        <v>746</v>
      </c>
      <c r="B378">
        <v>254</v>
      </c>
      <c r="C378" t="s">
        <v>20</v>
      </c>
      <c r="D378" s="1">
        <v>44573</v>
      </c>
    </row>
    <row r="379" spans="1:19" x14ac:dyDescent="0.35">
      <c r="A379">
        <v>745</v>
      </c>
      <c r="B379">
        <v>255</v>
      </c>
      <c r="C379" t="s">
        <v>21</v>
      </c>
      <c r="D379" s="1">
        <v>44574</v>
      </c>
      <c r="F379" s="7">
        <v>1</v>
      </c>
      <c r="G379" s="7"/>
      <c r="H379">
        <v>1</v>
      </c>
      <c r="I379">
        <v>1</v>
      </c>
    </row>
    <row r="380" spans="1:19" x14ac:dyDescent="0.35">
      <c r="A380">
        <v>744</v>
      </c>
      <c r="B380">
        <v>256</v>
      </c>
      <c r="C380" t="s">
        <v>22</v>
      </c>
      <c r="D380" s="1">
        <v>44575</v>
      </c>
    </row>
    <row r="381" spans="1:19" x14ac:dyDescent="0.35">
      <c r="A381">
        <v>743</v>
      </c>
      <c r="B381">
        <v>257</v>
      </c>
      <c r="C381" t="s">
        <v>23</v>
      </c>
      <c r="D381" s="1">
        <v>44576</v>
      </c>
    </row>
    <row r="382" spans="1:19" x14ac:dyDescent="0.35">
      <c r="A382">
        <v>742</v>
      </c>
      <c r="B382">
        <v>258</v>
      </c>
      <c r="C382" t="s">
        <v>24</v>
      </c>
      <c r="D382" s="1">
        <v>44577</v>
      </c>
      <c r="I382">
        <v>1</v>
      </c>
      <c r="J382">
        <v>1</v>
      </c>
    </row>
    <row r="383" spans="1:19" x14ac:dyDescent="0.35">
      <c r="A383">
        <v>741</v>
      </c>
      <c r="B383">
        <v>259</v>
      </c>
      <c r="C383" t="s">
        <v>18</v>
      </c>
      <c r="D383" s="1">
        <v>44578</v>
      </c>
      <c r="F383" s="7">
        <v>2</v>
      </c>
      <c r="G383" s="7"/>
      <c r="H383" s="7">
        <v>2</v>
      </c>
      <c r="I383" s="7">
        <v>1</v>
      </c>
    </row>
    <row r="384" spans="1:19" x14ac:dyDescent="0.35">
      <c r="A384">
        <v>740</v>
      </c>
      <c r="B384">
        <v>260</v>
      </c>
      <c r="C384" t="s">
        <v>19</v>
      </c>
      <c r="D384" s="1">
        <v>44579</v>
      </c>
      <c r="F384" s="7">
        <v>4</v>
      </c>
      <c r="G384" s="7"/>
      <c r="H384" s="7">
        <v>4</v>
      </c>
      <c r="I384" s="7">
        <v>4</v>
      </c>
    </row>
    <row r="385" spans="1:17" x14ac:dyDescent="0.35">
      <c r="A385">
        <v>739</v>
      </c>
      <c r="B385">
        <v>261</v>
      </c>
      <c r="C385" t="s">
        <v>20</v>
      </c>
      <c r="D385" s="1">
        <v>44580</v>
      </c>
      <c r="F385" s="7">
        <v>1</v>
      </c>
      <c r="G385" s="7"/>
    </row>
    <row r="386" spans="1:17" x14ac:dyDescent="0.35">
      <c r="A386">
        <v>738</v>
      </c>
      <c r="B386">
        <v>262</v>
      </c>
      <c r="C386" t="s">
        <v>21</v>
      </c>
      <c r="D386" s="1">
        <v>44581</v>
      </c>
      <c r="F386" s="7">
        <v>0.4</v>
      </c>
      <c r="G386" s="7"/>
      <c r="H386" s="7">
        <v>1</v>
      </c>
      <c r="I386" s="7">
        <v>1</v>
      </c>
    </row>
    <row r="387" spans="1:17" x14ac:dyDescent="0.35">
      <c r="A387">
        <v>737</v>
      </c>
      <c r="B387">
        <v>263</v>
      </c>
      <c r="C387" t="s">
        <v>22</v>
      </c>
      <c r="D387" s="1">
        <v>44582</v>
      </c>
      <c r="F387" s="7">
        <v>3</v>
      </c>
      <c r="G387" s="7"/>
      <c r="H387" s="7">
        <v>3</v>
      </c>
      <c r="I387" s="7">
        <v>2</v>
      </c>
    </row>
    <row r="388" spans="1:17" x14ac:dyDescent="0.35">
      <c r="A388">
        <v>736</v>
      </c>
      <c r="B388">
        <v>264</v>
      </c>
      <c r="C388" t="s">
        <v>23</v>
      </c>
      <c r="D388" s="1">
        <v>44583</v>
      </c>
    </row>
    <row r="389" spans="1:17" x14ac:dyDescent="0.35">
      <c r="A389">
        <v>735</v>
      </c>
      <c r="B389">
        <v>265</v>
      </c>
      <c r="C389" t="s">
        <v>24</v>
      </c>
      <c r="D389" s="1">
        <v>44584</v>
      </c>
      <c r="F389" t="s">
        <v>63</v>
      </c>
      <c r="H389">
        <v>1</v>
      </c>
      <c r="I389">
        <v>1</v>
      </c>
    </row>
    <row r="390" spans="1:17" x14ac:dyDescent="0.35">
      <c r="A390">
        <v>734</v>
      </c>
      <c r="B390">
        <v>266</v>
      </c>
      <c r="C390" t="s">
        <v>18</v>
      </c>
      <c r="D390" s="1">
        <v>44585</v>
      </c>
      <c r="F390" s="7">
        <v>5</v>
      </c>
      <c r="G390" s="7"/>
      <c r="H390" s="7">
        <v>3</v>
      </c>
      <c r="I390" s="7">
        <v>3</v>
      </c>
    </row>
    <row r="391" spans="1:17" x14ac:dyDescent="0.35">
      <c r="A391">
        <v>733</v>
      </c>
      <c r="B391">
        <v>267</v>
      </c>
      <c r="C391" t="s">
        <v>19</v>
      </c>
      <c r="D391" s="1">
        <v>44586</v>
      </c>
      <c r="F391" s="7">
        <v>2</v>
      </c>
      <c r="G391" s="7"/>
      <c r="H391" s="7">
        <v>2</v>
      </c>
      <c r="I391" s="7">
        <v>2</v>
      </c>
    </row>
    <row r="392" spans="1:17" x14ac:dyDescent="0.35">
      <c r="A392">
        <v>732</v>
      </c>
      <c r="B392">
        <v>268</v>
      </c>
      <c r="C392" t="s">
        <v>20</v>
      </c>
      <c r="D392" s="1">
        <v>44587</v>
      </c>
    </row>
    <row r="393" spans="1:17" x14ac:dyDescent="0.35">
      <c r="A393">
        <v>731</v>
      </c>
      <c r="B393">
        <v>269</v>
      </c>
      <c r="C393" t="s">
        <v>21</v>
      </c>
      <c r="D393" s="1">
        <v>44588</v>
      </c>
      <c r="F393" s="7">
        <v>2</v>
      </c>
      <c r="G393" s="7"/>
      <c r="H393" s="7">
        <v>2</v>
      </c>
      <c r="I393" s="7">
        <v>2</v>
      </c>
    </row>
    <row r="394" spans="1:17" x14ac:dyDescent="0.35">
      <c r="A394">
        <v>730</v>
      </c>
      <c r="B394">
        <v>270</v>
      </c>
      <c r="C394" t="s">
        <v>22</v>
      </c>
      <c r="D394" s="1">
        <v>44589</v>
      </c>
      <c r="F394" s="7">
        <v>2</v>
      </c>
      <c r="G394" s="7"/>
      <c r="H394" s="7">
        <v>1</v>
      </c>
      <c r="I394" s="7">
        <v>0</v>
      </c>
    </row>
    <row r="395" spans="1:17" x14ac:dyDescent="0.35">
      <c r="A395">
        <v>729</v>
      </c>
      <c r="B395">
        <v>271</v>
      </c>
      <c r="C395" t="s">
        <v>23</v>
      </c>
      <c r="D395" s="1">
        <v>44590</v>
      </c>
    </row>
    <row r="396" spans="1:17" x14ac:dyDescent="0.35">
      <c r="A396">
        <v>728</v>
      </c>
      <c r="B396">
        <v>272</v>
      </c>
      <c r="C396" t="s">
        <v>24</v>
      </c>
      <c r="D396" s="1">
        <v>44591</v>
      </c>
      <c r="E396" s="7">
        <v>1</v>
      </c>
    </row>
    <row r="397" spans="1:17" x14ac:dyDescent="0.35">
      <c r="A397">
        <v>727</v>
      </c>
      <c r="B397">
        <v>273</v>
      </c>
      <c r="C397" t="s">
        <v>18</v>
      </c>
      <c r="D397" s="1">
        <v>44592</v>
      </c>
      <c r="F397" s="7">
        <v>2</v>
      </c>
      <c r="G397" s="7"/>
      <c r="H397" s="7">
        <v>2</v>
      </c>
      <c r="I397" s="7">
        <v>2</v>
      </c>
      <c r="Q397">
        <v>1</v>
      </c>
    </row>
    <row r="398" spans="1:17" x14ac:dyDescent="0.35">
      <c r="A398">
        <v>726</v>
      </c>
      <c r="B398">
        <v>274</v>
      </c>
      <c r="C398" t="s">
        <v>19</v>
      </c>
      <c r="D398" s="1">
        <v>44593</v>
      </c>
      <c r="F398" s="7">
        <v>1</v>
      </c>
      <c r="G398" s="7"/>
      <c r="H398" s="7">
        <v>1</v>
      </c>
    </row>
    <row r="399" spans="1:17" x14ac:dyDescent="0.35">
      <c r="A399">
        <v>725</v>
      </c>
      <c r="B399">
        <v>275</v>
      </c>
      <c r="C399" t="s">
        <v>20</v>
      </c>
      <c r="D399" s="1">
        <v>44594</v>
      </c>
      <c r="F399" s="7">
        <v>1</v>
      </c>
      <c r="G399" s="7"/>
    </row>
    <row r="400" spans="1:17" x14ac:dyDescent="0.35">
      <c r="A400">
        <v>724</v>
      </c>
      <c r="B400">
        <v>276</v>
      </c>
      <c r="C400" t="s">
        <v>21</v>
      </c>
      <c r="D400" s="1">
        <v>44595</v>
      </c>
      <c r="F400" s="7">
        <v>2</v>
      </c>
      <c r="G400" s="7"/>
      <c r="H400" s="7">
        <v>2</v>
      </c>
      <c r="I400" s="7">
        <v>2</v>
      </c>
      <c r="Q400">
        <v>1</v>
      </c>
    </row>
    <row r="401" spans="1:17" x14ac:dyDescent="0.35">
      <c r="A401">
        <v>723</v>
      </c>
      <c r="B401">
        <v>277</v>
      </c>
      <c r="C401" t="s">
        <v>22</v>
      </c>
      <c r="D401" s="1">
        <v>44596</v>
      </c>
      <c r="F401" s="7">
        <v>2</v>
      </c>
      <c r="G401" s="7"/>
      <c r="H401" s="7">
        <v>2</v>
      </c>
      <c r="Q401">
        <v>1</v>
      </c>
    </row>
    <row r="402" spans="1:17" x14ac:dyDescent="0.35">
      <c r="A402">
        <v>722</v>
      </c>
      <c r="B402">
        <v>278</v>
      </c>
      <c r="C402" t="s">
        <v>23</v>
      </c>
      <c r="D402" s="1">
        <v>44597</v>
      </c>
    </row>
    <row r="403" spans="1:17" x14ac:dyDescent="0.35">
      <c r="A403">
        <v>721</v>
      </c>
      <c r="B403">
        <v>279</v>
      </c>
      <c r="C403" t="s">
        <v>24</v>
      </c>
      <c r="D403" s="1">
        <v>44598</v>
      </c>
      <c r="I403">
        <v>1</v>
      </c>
      <c r="J403">
        <v>1</v>
      </c>
    </row>
    <row r="404" spans="1:17" x14ac:dyDescent="0.35">
      <c r="A404">
        <v>720</v>
      </c>
      <c r="B404">
        <v>280</v>
      </c>
      <c r="C404" t="s">
        <v>18</v>
      </c>
      <c r="D404" s="1">
        <v>44599</v>
      </c>
      <c r="E404" s="7">
        <v>1</v>
      </c>
      <c r="F404" s="7">
        <v>5</v>
      </c>
      <c r="G404" s="7"/>
      <c r="H404" s="7">
        <v>4</v>
      </c>
      <c r="I404" s="7">
        <v>4</v>
      </c>
      <c r="J404" s="7">
        <v>1</v>
      </c>
    </row>
    <row r="405" spans="1:17" x14ac:dyDescent="0.35">
      <c r="A405">
        <v>719</v>
      </c>
      <c r="B405">
        <v>281</v>
      </c>
      <c r="C405" t="s">
        <v>19</v>
      </c>
      <c r="D405" s="1">
        <v>44600</v>
      </c>
      <c r="E405" s="7">
        <v>1</v>
      </c>
      <c r="F405" s="7">
        <v>2</v>
      </c>
      <c r="G405" s="7"/>
      <c r="H405" s="7">
        <v>3</v>
      </c>
      <c r="I405" s="7">
        <v>3</v>
      </c>
    </row>
    <row r="406" spans="1:17" x14ac:dyDescent="0.35">
      <c r="A406">
        <v>718</v>
      </c>
      <c r="B406">
        <v>282</v>
      </c>
      <c r="C406" t="s">
        <v>20</v>
      </c>
      <c r="D406" s="1">
        <v>44601</v>
      </c>
      <c r="E406" s="7">
        <v>1</v>
      </c>
      <c r="H406" s="7">
        <v>1</v>
      </c>
      <c r="I406" s="7">
        <v>1</v>
      </c>
      <c r="Q406">
        <v>1</v>
      </c>
    </row>
    <row r="407" spans="1:17" x14ac:dyDescent="0.35">
      <c r="A407">
        <v>717</v>
      </c>
      <c r="B407">
        <v>283</v>
      </c>
      <c r="C407" t="s">
        <v>21</v>
      </c>
      <c r="D407" s="1">
        <v>44602</v>
      </c>
      <c r="E407" s="7">
        <v>1</v>
      </c>
      <c r="F407" s="7">
        <v>1.4</v>
      </c>
      <c r="G407" s="7"/>
      <c r="H407" s="7">
        <v>2</v>
      </c>
      <c r="I407" s="7">
        <v>1</v>
      </c>
    </row>
    <row r="408" spans="1:17" x14ac:dyDescent="0.35">
      <c r="A408">
        <v>716</v>
      </c>
      <c r="B408">
        <v>284</v>
      </c>
      <c r="C408" t="s">
        <v>22</v>
      </c>
      <c r="D408" s="1">
        <v>44603</v>
      </c>
    </row>
    <row r="409" spans="1:17" x14ac:dyDescent="0.35">
      <c r="A409">
        <v>715</v>
      </c>
      <c r="B409">
        <v>285</v>
      </c>
      <c r="C409" t="s">
        <v>23</v>
      </c>
      <c r="D409" s="1">
        <v>44604</v>
      </c>
    </row>
    <row r="410" spans="1:17" x14ac:dyDescent="0.35">
      <c r="A410">
        <v>714</v>
      </c>
      <c r="B410">
        <v>286</v>
      </c>
      <c r="C410" t="s">
        <v>24</v>
      </c>
      <c r="D410" s="1">
        <v>44605</v>
      </c>
    </row>
    <row r="411" spans="1:17" x14ac:dyDescent="0.35">
      <c r="A411">
        <v>713</v>
      </c>
      <c r="B411">
        <v>287</v>
      </c>
      <c r="C411" t="s">
        <v>18</v>
      </c>
      <c r="D411" s="1">
        <v>44606</v>
      </c>
      <c r="F411" s="7">
        <v>1</v>
      </c>
      <c r="G411" s="7"/>
      <c r="H411" s="7">
        <v>1</v>
      </c>
    </row>
    <row r="412" spans="1:17" x14ac:dyDescent="0.35">
      <c r="A412">
        <v>712</v>
      </c>
      <c r="B412">
        <v>288</v>
      </c>
      <c r="C412" t="s">
        <v>19</v>
      </c>
      <c r="D412" s="1">
        <v>44607</v>
      </c>
      <c r="E412" s="7">
        <v>1</v>
      </c>
      <c r="F412" s="7">
        <v>2</v>
      </c>
      <c r="G412" s="7"/>
      <c r="H412" s="7">
        <v>3</v>
      </c>
      <c r="I412" s="7">
        <v>2</v>
      </c>
    </row>
    <row r="413" spans="1:17" x14ac:dyDescent="0.35">
      <c r="A413">
        <v>711</v>
      </c>
      <c r="B413">
        <v>289</v>
      </c>
      <c r="C413" t="s">
        <v>20</v>
      </c>
      <c r="D413" s="1">
        <v>44608</v>
      </c>
      <c r="F413" s="7">
        <v>2</v>
      </c>
      <c r="G413" s="7"/>
      <c r="H413" s="7">
        <v>2</v>
      </c>
      <c r="I413" s="7">
        <v>3</v>
      </c>
      <c r="J413" s="7">
        <v>1</v>
      </c>
    </row>
    <row r="414" spans="1:17" x14ac:dyDescent="0.35">
      <c r="A414">
        <v>710</v>
      </c>
      <c r="B414">
        <v>290</v>
      </c>
      <c r="C414" t="s">
        <v>21</v>
      </c>
      <c r="D414" s="1">
        <v>44609</v>
      </c>
      <c r="E414" s="7">
        <v>1</v>
      </c>
      <c r="F414" s="7">
        <v>0.4</v>
      </c>
      <c r="G414" s="7"/>
      <c r="H414" s="7">
        <v>1</v>
      </c>
      <c r="I414" s="7">
        <v>1</v>
      </c>
    </row>
    <row r="415" spans="1:17" x14ac:dyDescent="0.35">
      <c r="A415">
        <v>709</v>
      </c>
      <c r="B415">
        <v>291</v>
      </c>
      <c r="C415" t="s">
        <v>22</v>
      </c>
      <c r="D415" s="1">
        <v>44610</v>
      </c>
      <c r="F415" s="7">
        <v>1</v>
      </c>
      <c r="G415" s="7"/>
      <c r="H415" s="7">
        <v>1</v>
      </c>
      <c r="I415" s="7">
        <v>1</v>
      </c>
    </row>
    <row r="416" spans="1:17" x14ac:dyDescent="0.35">
      <c r="A416">
        <v>708</v>
      </c>
      <c r="B416">
        <v>292</v>
      </c>
      <c r="C416" t="s">
        <v>23</v>
      </c>
      <c r="D416" s="1">
        <v>44611</v>
      </c>
      <c r="F416" s="7">
        <v>1</v>
      </c>
      <c r="G416" s="7"/>
      <c r="H416" s="7">
        <v>1</v>
      </c>
      <c r="I416" s="7">
        <v>1</v>
      </c>
    </row>
    <row r="417" spans="1:10" x14ac:dyDescent="0.35">
      <c r="A417">
        <v>707</v>
      </c>
      <c r="B417">
        <v>293</v>
      </c>
      <c r="C417" t="s">
        <v>24</v>
      </c>
      <c r="D417" s="1">
        <v>44612</v>
      </c>
    </row>
    <row r="418" spans="1:10" x14ac:dyDescent="0.35">
      <c r="A418">
        <v>706</v>
      </c>
      <c r="B418">
        <v>294</v>
      </c>
      <c r="C418" t="s">
        <v>18</v>
      </c>
      <c r="D418" s="1">
        <v>44613</v>
      </c>
      <c r="F418" s="7">
        <v>1</v>
      </c>
      <c r="G418" s="7"/>
      <c r="H418" s="7">
        <v>1</v>
      </c>
      <c r="I418" s="7">
        <v>2</v>
      </c>
      <c r="J418" s="7">
        <v>1</v>
      </c>
    </row>
    <row r="419" spans="1:10" x14ac:dyDescent="0.35">
      <c r="A419">
        <v>705</v>
      </c>
      <c r="B419">
        <v>295</v>
      </c>
      <c r="C419" t="s">
        <v>19</v>
      </c>
      <c r="D419" s="1">
        <v>44614</v>
      </c>
      <c r="F419" s="7">
        <v>1</v>
      </c>
      <c r="G419" s="7"/>
      <c r="H419" s="7">
        <v>1</v>
      </c>
      <c r="I419" s="7">
        <v>1</v>
      </c>
    </row>
    <row r="420" spans="1:10" x14ac:dyDescent="0.35">
      <c r="A420">
        <v>704</v>
      </c>
      <c r="B420">
        <v>296</v>
      </c>
      <c r="C420" t="s">
        <v>20</v>
      </c>
      <c r="D420" s="1">
        <v>44615</v>
      </c>
    </row>
    <row r="421" spans="1:10" x14ac:dyDescent="0.35">
      <c r="A421">
        <v>703</v>
      </c>
      <c r="B421">
        <v>297</v>
      </c>
      <c r="C421" t="s">
        <v>21</v>
      </c>
      <c r="D421" s="1">
        <v>44616</v>
      </c>
      <c r="F421" s="7">
        <v>1</v>
      </c>
      <c r="G421" s="7"/>
      <c r="H421" s="7">
        <v>1</v>
      </c>
      <c r="I421" s="7">
        <v>1</v>
      </c>
    </row>
    <row r="422" spans="1:10" x14ac:dyDescent="0.35">
      <c r="A422">
        <v>702</v>
      </c>
      <c r="B422">
        <v>298</v>
      </c>
      <c r="C422" t="s">
        <v>22</v>
      </c>
      <c r="D422" s="1">
        <v>44617</v>
      </c>
    </row>
    <row r="423" spans="1:10" x14ac:dyDescent="0.35">
      <c r="A423">
        <v>701</v>
      </c>
      <c r="B423">
        <v>299</v>
      </c>
      <c r="C423" t="s">
        <v>23</v>
      </c>
      <c r="D423" s="1">
        <v>44618</v>
      </c>
    </row>
    <row r="424" spans="1:10" x14ac:dyDescent="0.35">
      <c r="A424">
        <v>700</v>
      </c>
      <c r="B424">
        <v>300</v>
      </c>
      <c r="C424" t="s">
        <v>24</v>
      </c>
      <c r="D424" s="1">
        <v>44619</v>
      </c>
    </row>
    <row r="425" spans="1:10" x14ac:dyDescent="0.35">
      <c r="A425">
        <v>699</v>
      </c>
      <c r="B425">
        <v>301</v>
      </c>
      <c r="C425" t="s">
        <v>18</v>
      </c>
      <c r="D425" s="1">
        <v>44620</v>
      </c>
      <c r="F425" s="7">
        <v>5</v>
      </c>
      <c r="G425" s="7"/>
      <c r="H425" s="7">
        <v>5</v>
      </c>
      <c r="I425" s="7">
        <v>4</v>
      </c>
      <c r="J425" s="7">
        <v>1</v>
      </c>
    </row>
    <row r="426" spans="1:10" x14ac:dyDescent="0.35">
      <c r="A426">
        <v>698</v>
      </c>
      <c r="B426">
        <v>302</v>
      </c>
      <c r="C426" t="s">
        <v>19</v>
      </c>
      <c r="D426" s="1">
        <v>44621</v>
      </c>
      <c r="F426" s="7">
        <v>2</v>
      </c>
      <c r="G426" s="7"/>
      <c r="H426" s="7">
        <v>2</v>
      </c>
      <c r="I426" s="7">
        <v>2</v>
      </c>
    </row>
    <row r="427" spans="1:10" x14ac:dyDescent="0.35">
      <c r="A427">
        <v>697</v>
      </c>
      <c r="B427">
        <v>303</v>
      </c>
      <c r="C427" s="9" t="s">
        <v>20</v>
      </c>
      <c r="D427" s="10">
        <v>44622</v>
      </c>
      <c r="E427" s="11"/>
      <c r="F427" s="11">
        <v>3</v>
      </c>
      <c r="G427" s="11"/>
      <c r="H427" s="11">
        <v>2</v>
      </c>
      <c r="I427" s="11">
        <v>2</v>
      </c>
    </row>
    <row r="428" spans="1:10" x14ac:dyDescent="0.35">
      <c r="A428">
        <v>696</v>
      </c>
      <c r="B428">
        <v>304</v>
      </c>
      <c r="C428" s="9" t="s">
        <v>21</v>
      </c>
      <c r="D428" s="10">
        <v>44623</v>
      </c>
      <c r="E428" s="11"/>
      <c r="F428" s="11">
        <v>1</v>
      </c>
      <c r="G428" s="11"/>
      <c r="H428" s="11">
        <v>1</v>
      </c>
      <c r="I428" s="9"/>
    </row>
    <row r="429" spans="1:10" x14ac:dyDescent="0.35">
      <c r="A429">
        <v>695</v>
      </c>
      <c r="B429">
        <v>305</v>
      </c>
      <c r="C429" s="9" t="s">
        <v>22</v>
      </c>
      <c r="D429" s="10">
        <v>44624</v>
      </c>
      <c r="E429" s="11"/>
      <c r="F429" s="11">
        <v>5</v>
      </c>
      <c r="G429" s="11"/>
      <c r="H429" s="11">
        <v>5</v>
      </c>
      <c r="I429" s="11">
        <v>5</v>
      </c>
    </row>
    <row r="430" spans="1:10" x14ac:dyDescent="0.35">
      <c r="A430">
        <v>694</v>
      </c>
      <c r="B430">
        <v>306</v>
      </c>
      <c r="C430" s="9" t="s">
        <v>23</v>
      </c>
      <c r="D430" s="10">
        <v>44625</v>
      </c>
      <c r="E430" s="11"/>
      <c r="F430" s="14"/>
      <c r="G430" s="14"/>
      <c r="H430" s="9"/>
      <c r="I430" s="9"/>
    </row>
    <row r="431" spans="1:10" x14ac:dyDescent="0.35">
      <c r="A431">
        <v>693</v>
      </c>
      <c r="B431">
        <v>307</v>
      </c>
      <c r="C431" s="9" t="s">
        <v>24</v>
      </c>
      <c r="D431" s="10">
        <v>44626</v>
      </c>
      <c r="E431" s="11"/>
      <c r="F431" s="14"/>
      <c r="G431" s="14"/>
      <c r="H431" s="9"/>
      <c r="I431" s="9"/>
    </row>
    <row r="432" spans="1:10" x14ac:dyDescent="0.35">
      <c r="A432">
        <v>692</v>
      </c>
      <c r="B432">
        <v>308</v>
      </c>
      <c r="C432" s="9" t="s">
        <v>18</v>
      </c>
      <c r="D432" s="10">
        <v>44627</v>
      </c>
      <c r="E432" s="11"/>
      <c r="F432" s="14"/>
      <c r="G432" s="14"/>
      <c r="H432" s="9"/>
      <c r="I432" s="9"/>
    </row>
    <row r="433" spans="1:12" x14ac:dyDescent="0.35">
      <c r="A433">
        <v>691</v>
      </c>
      <c r="B433">
        <v>309</v>
      </c>
      <c r="C433" s="9" t="s">
        <v>19</v>
      </c>
      <c r="D433" s="10">
        <v>44628</v>
      </c>
      <c r="E433" s="11"/>
      <c r="F433" s="14"/>
      <c r="G433" s="14"/>
      <c r="H433" s="9"/>
      <c r="I433" s="9"/>
    </row>
    <row r="434" spans="1:12" x14ac:dyDescent="0.35">
      <c r="A434">
        <v>690</v>
      </c>
      <c r="B434">
        <v>310</v>
      </c>
      <c r="C434" s="9" t="s">
        <v>20</v>
      </c>
      <c r="D434" s="10">
        <v>44629</v>
      </c>
      <c r="E434" s="11"/>
      <c r="F434" s="14"/>
      <c r="G434" s="14"/>
      <c r="H434" s="9"/>
      <c r="I434" s="9"/>
    </row>
    <row r="435" spans="1:12" x14ac:dyDescent="0.35">
      <c r="A435">
        <v>689</v>
      </c>
      <c r="B435">
        <v>311</v>
      </c>
      <c r="C435" s="9" t="s">
        <v>21</v>
      </c>
      <c r="D435" s="10">
        <v>44630</v>
      </c>
      <c r="E435" s="11"/>
      <c r="F435" s="14"/>
      <c r="G435" s="14"/>
      <c r="H435" s="9"/>
      <c r="I435" s="9"/>
    </row>
    <row r="436" spans="1:12" x14ac:dyDescent="0.35">
      <c r="A436">
        <v>688</v>
      </c>
      <c r="B436">
        <v>312</v>
      </c>
      <c r="C436" s="9" t="s">
        <v>22</v>
      </c>
      <c r="D436" s="10">
        <v>44631</v>
      </c>
      <c r="E436" s="11">
        <v>0.4</v>
      </c>
      <c r="F436" s="14"/>
      <c r="G436" s="14"/>
      <c r="H436" s="9">
        <v>0.5</v>
      </c>
      <c r="I436" s="9"/>
    </row>
    <row r="437" spans="1:12" x14ac:dyDescent="0.35">
      <c r="A437">
        <v>687</v>
      </c>
      <c r="B437">
        <v>313</v>
      </c>
      <c r="C437" s="9" t="s">
        <v>23</v>
      </c>
      <c r="D437" s="10">
        <v>44632</v>
      </c>
      <c r="E437" s="11"/>
      <c r="F437" s="14"/>
      <c r="G437" s="14"/>
      <c r="H437" s="9"/>
      <c r="I437" s="9">
        <v>1</v>
      </c>
      <c r="J437">
        <v>1</v>
      </c>
    </row>
    <row r="438" spans="1:12" x14ac:dyDescent="0.35">
      <c r="A438">
        <v>686</v>
      </c>
      <c r="B438">
        <v>314</v>
      </c>
      <c r="C438" s="9" t="s">
        <v>24</v>
      </c>
      <c r="D438" s="10">
        <v>44633</v>
      </c>
      <c r="E438" s="11"/>
      <c r="F438" s="14"/>
      <c r="G438" s="14"/>
      <c r="H438" s="9"/>
      <c r="I438" s="9"/>
    </row>
    <row r="439" spans="1:12" x14ac:dyDescent="0.35">
      <c r="A439">
        <v>685</v>
      </c>
      <c r="B439">
        <v>315</v>
      </c>
      <c r="C439" s="9" t="s">
        <v>18</v>
      </c>
      <c r="D439" s="10">
        <v>44634</v>
      </c>
      <c r="E439" s="11"/>
      <c r="F439" s="14"/>
      <c r="G439" s="14"/>
      <c r="H439" s="9"/>
      <c r="I439" s="9"/>
    </row>
    <row r="440" spans="1:12" x14ac:dyDescent="0.35">
      <c r="A440">
        <v>684</v>
      </c>
      <c r="B440">
        <v>316</v>
      </c>
      <c r="C440" s="9" t="s">
        <v>19</v>
      </c>
      <c r="D440" s="10">
        <v>44635</v>
      </c>
      <c r="E440" s="11"/>
      <c r="F440" s="14"/>
      <c r="G440" s="14"/>
      <c r="H440" s="9"/>
      <c r="I440" s="9"/>
    </row>
    <row r="441" spans="1:12" x14ac:dyDescent="0.35">
      <c r="A441">
        <v>683</v>
      </c>
      <c r="B441">
        <v>317</v>
      </c>
      <c r="C441" s="9" t="s">
        <v>20</v>
      </c>
      <c r="D441" s="10">
        <v>44636</v>
      </c>
      <c r="E441" s="11">
        <v>1</v>
      </c>
      <c r="F441" s="14"/>
      <c r="G441" s="14"/>
      <c r="H441" s="9">
        <v>1</v>
      </c>
      <c r="I441" s="9"/>
    </row>
    <row r="442" spans="1:12" x14ac:dyDescent="0.35">
      <c r="A442">
        <v>682</v>
      </c>
      <c r="B442">
        <v>318</v>
      </c>
      <c r="C442" s="9" t="s">
        <v>21</v>
      </c>
      <c r="D442" s="10">
        <v>44637</v>
      </c>
      <c r="E442" s="11"/>
      <c r="F442" s="14"/>
      <c r="G442" s="14"/>
      <c r="H442" s="9"/>
      <c r="I442" s="9"/>
    </row>
    <row r="443" spans="1:12" x14ac:dyDescent="0.35">
      <c r="A443">
        <v>681</v>
      </c>
      <c r="B443">
        <v>319</v>
      </c>
      <c r="C443" s="9" t="s">
        <v>22</v>
      </c>
      <c r="D443" s="10">
        <v>44638</v>
      </c>
      <c r="E443" s="11">
        <v>1</v>
      </c>
      <c r="F443" s="14"/>
      <c r="G443" s="14"/>
      <c r="H443" s="9">
        <v>1</v>
      </c>
      <c r="I443" s="9"/>
      <c r="L443" s="7">
        <v>1</v>
      </c>
    </row>
    <row r="444" spans="1:12" x14ac:dyDescent="0.35">
      <c r="A444">
        <v>680</v>
      </c>
      <c r="B444">
        <v>320</v>
      </c>
      <c r="C444" s="9" t="s">
        <v>23</v>
      </c>
      <c r="D444" s="10">
        <v>44639</v>
      </c>
      <c r="E444" s="11">
        <v>1</v>
      </c>
      <c r="F444" s="14"/>
      <c r="G444" s="14"/>
      <c r="H444" s="9">
        <v>1</v>
      </c>
      <c r="I444" s="9"/>
    </row>
    <row r="445" spans="1:12" x14ac:dyDescent="0.35">
      <c r="A445">
        <v>679</v>
      </c>
      <c r="B445">
        <v>321</v>
      </c>
      <c r="C445" s="9" t="s">
        <v>24</v>
      </c>
      <c r="D445" s="10">
        <v>44640</v>
      </c>
      <c r="E445" s="11"/>
      <c r="F445" s="14"/>
      <c r="G445" s="14"/>
      <c r="H445" s="9"/>
      <c r="I445" s="9">
        <v>1</v>
      </c>
      <c r="J445">
        <v>1</v>
      </c>
    </row>
    <row r="446" spans="1:12" x14ac:dyDescent="0.35">
      <c r="A446">
        <v>678</v>
      </c>
      <c r="B446">
        <v>322</v>
      </c>
      <c r="C446" s="9" t="s">
        <v>18</v>
      </c>
      <c r="D446" s="10">
        <v>44641</v>
      </c>
      <c r="E446" s="11"/>
      <c r="F446" s="14"/>
      <c r="G446" s="14"/>
      <c r="H446" s="9">
        <v>1</v>
      </c>
      <c r="I446" s="9">
        <v>1</v>
      </c>
      <c r="L446" s="7">
        <v>2</v>
      </c>
    </row>
    <row r="447" spans="1:12" x14ac:dyDescent="0.35">
      <c r="A447">
        <v>677</v>
      </c>
      <c r="B447">
        <v>323</v>
      </c>
      <c r="C447" s="9" t="s">
        <v>19</v>
      </c>
      <c r="D447" s="10">
        <v>44642</v>
      </c>
      <c r="E447" s="11"/>
      <c r="F447" s="14"/>
      <c r="G447" s="14"/>
      <c r="H447" s="9"/>
      <c r="I447" s="9"/>
    </row>
    <row r="448" spans="1:12" x14ac:dyDescent="0.35">
      <c r="A448">
        <v>676</v>
      </c>
      <c r="B448">
        <v>324</v>
      </c>
      <c r="C448" s="9" t="s">
        <v>20</v>
      </c>
      <c r="D448" s="10">
        <v>44643</v>
      </c>
      <c r="E448" s="11">
        <v>1</v>
      </c>
      <c r="F448" s="14"/>
      <c r="G448" s="14"/>
      <c r="H448" s="9">
        <v>1</v>
      </c>
      <c r="I448" s="9"/>
    </row>
    <row r="449" spans="1:12" x14ac:dyDescent="0.35">
      <c r="A449">
        <v>675</v>
      </c>
      <c r="B449">
        <v>325</v>
      </c>
      <c r="C449" s="9" t="s">
        <v>21</v>
      </c>
      <c r="D449" s="10">
        <v>44644</v>
      </c>
      <c r="E449" s="11">
        <v>1</v>
      </c>
      <c r="F449" s="14"/>
      <c r="G449" s="14"/>
      <c r="H449" s="9"/>
      <c r="I449" s="9"/>
      <c r="L449" s="7">
        <v>1</v>
      </c>
    </row>
    <row r="450" spans="1:12" x14ac:dyDescent="0.35">
      <c r="A450">
        <v>674</v>
      </c>
      <c r="B450">
        <v>326</v>
      </c>
      <c r="C450" s="9" t="s">
        <v>22</v>
      </c>
      <c r="D450" s="10">
        <v>44645</v>
      </c>
      <c r="E450" s="11">
        <v>1</v>
      </c>
      <c r="F450" s="14"/>
      <c r="G450" s="14"/>
      <c r="H450" s="9">
        <v>1</v>
      </c>
      <c r="I450" s="9"/>
    </row>
    <row r="451" spans="1:12" x14ac:dyDescent="0.35">
      <c r="A451">
        <v>673</v>
      </c>
      <c r="B451">
        <v>327</v>
      </c>
      <c r="C451" s="9" t="s">
        <v>23</v>
      </c>
      <c r="D451" s="10">
        <v>44646</v>
      </c>
      <c r="E451" s="11">
        <v>1</v>
      </c>
      <c r="F451" s="9">
        <v>3</v>
      </c>
      <c r="G451" s="9"/>
      <c r="H451" s="9">
        <v>3</v>
      </c>
      <c r="I451" s="9">
        <v>3</v>
      </c>
    </row>
    <row r="452" spans="1:12" x14ac:dyDescent="0.35">
      <c r="A452">
        <v>672</v>
      </c>
      <c r="B452">
        <v>328</v>
      </c>
      <c r="C452" s="9" t="s">
        <v>24</v>
      </c>
      <c r="D452" s="10">
        <v>44647</v>
      </c>
      <c r="E452" s="11">
        <v>1</v>
      </c>
      <c r="F452" s="9">
        <v>0.7</v>
      </c>
      <c r="G452" s="9"/>
      <c r="H452" s="9">
        <v>2</v>
      </c>
      <c r="I452" s="9">
        <v>2</v>
      </c>
    </row>
    <row r="453" spans="1:12" x14ac:dyDescent="0.35">
      <c r="A453">
        <v>671</v>
      </c>
      <c r="B453">
        <v>329</v>
      </c>
      <c r="C453" s="9" t="s">
        <v>18</v>
      </c>
      <c r="D453" s="10">
        <v>44648</v>
      </c>
      <c r="E453" s="11"/>
      <c r="F453" s="9">
        <v>4</v>
      </c>
      <c r="G453" s="9"/>
      <c r="H453" s="9">
        <v>4</v>
      </c>
      <c r="I453" s="9">
        <v>4</v>
      </c>
    </row>
    <row r="454" spans="1:12" x14ac:dyDescent="0.35">
      <c r="A454">
        <v>670</v>
      </c>
      <c r="B454">
        <v>330</v>
      </c>
      <c r="C454" s="9" t="s">
        <v>19</v>
      </c>
      <c r="D454" s="10">
        <v>44649</v>
      </c>
      <c r="E454" s="11"/>
      <c r="F454" s="9">
        <v>5</v>
      </c>
      <c r="G454" s="9"/>
      <c r="H454" s="9">
        <v>4</v>
      </c>
      <c r="I454" s="9">
        <v>4</v>
      </c>
    </row>
    <row r="455" spans="1:12" x14ac:dyDescent="0.35">
      <c r="A455">
        <v>669</v>
      </c>
      <c r="B455">
        <v>331</v>
      </c>
      <c r="C455" s="9" t="s">
        <v>20</v>
      </c>
      <c r="D455" s="10">
        <v>44650</v>
      </c>
      <c r="E455" s="11">
        <v>2</v>
      </c>
      <c r="F455" s="9">
        <v>2</v>
      </c>
      <c r="G455" s="9"/>
      <c r="H455" s="9">
        <v>4</v>
      </c>
      <c r="I455" s="9">
        <v>3</v>
      </c>
    </row>
    <row r="456" spans="1:12" x14ac:dyDescent="0.35">
      <c r="A456">
        <v>668</v>
      </c>
      <c r="B456">
        <v>332</v>
      </c>
      <c r="C456" s="9" t="s">
        <v>21</v>
      </c>
      <c r="D456" s="10">
        <v>44651</v>
      </c>
      <c r="E456" s="11">
        <v>1</v>
      </c>
      <c r="F456" s="9">
        <v>1</v>
      </c>
      <c r="G456" s="9"/>
      <c r="H456" s="9">
        <v>2</v>
      </c>
      <c r="I456" s="9">
        <v>1</v>
      </c>
    </row>
    <row r="457" spans="1:12" x14ac:dyDescent="0.35">
      <c r="A457">
        <v>667</v>
      </c>
      <c r="B457">
        <v>333</v>
      </c>
      <c r="C457" s="9" t="s">
        <v>22</v>
      </c>
      <c r="D457" s="10">
        <v>44652</v>
      </c>
      <c r="E457" s="11"/>
      <c r="F457" s="9">
        <v>1</v>
      </c>
      <c r="G457" s="9"/>
      <c r="H457" s="9">
        <v>1</v>
      </c>
      <c r="I457" s="9">
        <v>1</v>
      </c>
    </row>
    <row r="458" spans="1:12" x14ac:dyDescent="0.35">
      <c r="A458">
        <v>666</v>
      </c>
      <c r="B458">
        <v>334</v>
      </c>
      <c r="C458" s="9" t="s">
        <v>23</v>
      </c>
      <c r="D458" s="10">
        <v>44653</v>
      </c>
      <c r="E458" s="11">
        <v>1</v>
      </c>
      <c r="F458" s="9"/>
      <c r="G458" s="9"/>
      <c r="H458" s="9">
        <v>1</v>
      </c>
      <c r="I458" s="9"/>
    </row>
    <row r="459" spans="1:12" x14ac:dyDescent="0.35">
      <c r="A459">
        <v>665</v>
      </c>
      <c r="B459">
        <v>335</v>
      </c>
      <c r="C459" s="9" t="s">
        <v>24</v>
      </c>
      <c r="D459" s="10">
        <v>44654</v>
      </c>
      <c r="E459" s="11"/>
      <c r="F459" s="9">
        <v>1</v>
      </c>
      <c r="G459" s="9"/>
      <c r="H459" s="9">
        <v>1</v>
      </c>
      <c r="I459" s="9">
        <v>1</v>
      </c>
    </row>
    <row r="460" spans="1:12" x14ac:dyDescent="0.35">
      <c r="A460">
        <v>664</v>
      </c>
      <c r="B460">
        <v>336</v>
      </c>
      <c r="C460" s="9" t="s">
        <v>18</v>
      </c>
      <c r="D460" s="10">
        <v>44655</v>
      </c>
      <c r="E460" s="11"/>
      <c r="F460" s="9">
        <v>1</v>
      </c>
      <c r="G460" s="9"/>
      <c r="H460" s="9">
        <v>1</v>
      </c>
      <c r="I460" s="9">
        <v>1</v>
      </c>
    </row>
    <row r="461" spans="1:12" x14ac:dyDescent="0.35">
      <c r="A461">
        <v>663</v>
      </c>
      <c r="B461">
        <v>337</v>
      </c>
      <c r="C461" s="9" t="s">
        <v>19</v>
      </c>
      <c r="D461" s="10">
        <v>44656</v>
      </c>
      <c r="E461" s="11"/>
      <c r="F461" s="9">
        <v>5</v>
      </c>
      <c r="G461" s="9"/>
      <c r="H461" s="9">
        <v>4</v>
      </c>
      <c r="I461" s="9">
        <v>3</v>
      </c>
    </row>
    <row r="462" spans="1:12" x14ac:dyDescent="0.35">
      <c r="A462">
        <v>662</v>
      </c>
      <c r="B462">
        <v>338</v>
      </c>
      <c r="C462" s="9" t="s">
        <v>20</v>
      </c>
      <c r="D462" s="10">
        <v>44657</v>
      </c>
      <c r="E462" s="11"/>
      <c r="F462" s="9">
        <v>2</v>
      </c>
      <c r="G462" s="9"/>
      <c r="H462" s="9">
        <v>2</v>
      </c>
      <c r="I462" s="9">
        <v>1</v>
      </c>
    </row>
    <row r="463" spans="1:12" x14ac:dyDescent="0.35">
      <c r="A463">
        <v>661</v>
      </c>
      <c r="B463">
        <v>339</v>
      </c>
      <c r="C463" s="9" t="s">
        <v>21</v>
      </c>
      <c r="D463" s="10">
        <v>44658</v>
      </c>
      <c r="E463" s="11"/>
      <c r="F463" s="9">
        <v>1</v>
      </c>
      <c r="G463" s="9"/>
      <c r="H463" s="9"/>
      <c r="I463" s="9">
        <v>1</v>
      </c>
      <c r="J463">
        <v>1</v>
      </c>
    </row>
    <row r="464" spans="1:12" x14ac:dyDescent="0.35">
      <c r="A464">
        <v>660</v>
      </c>
      <c r="B464">
        <v>340</v>
      </c>
      <c r="C464" s="9" t="s">
        <v>22</v>
      </c>
      <c r="D464" s="10">
        <v>44659</v>
      </c>
      <c r="E464" s="11"/>
      <c r="F464" s="9">
        <v>3</v>
      </c>
      <c r="G464" s="9"/>
      <c r="H464" s="9">
        <v>3</v>
      </c>
      <c r="I464" s="9">
        <v>3</v>
      </c>
    </row>
    <row r="465" spans="1:10" x14ac:dyDescent="0.35">
      <c r="A465">
        <v>659</v>
      </c>
      <c r="B465">
        <v>341</v>
      </c>
      <c r="C465" s="9" t="s">
        <v>23</v>
      </c>
      <c r="D465" s="10">
        <v>44660</v>
      </c>
      <c r="E465" s="11"/>
      <c r="F465" s="9"/>
      <c r="G465" s="9"/>
      <c r="H465" s="9"/>
      <c r="I465" s="9"/>
    </row>
    <row r="466" spans="1:10" x14ac:dyDescent="0.35">
      <c r="A466">
        <v>658</v>
      </c>
      <c r="B466">
        <v>342</v>
      </c>
      <c r="C466" s="9" t="s">
        <v>24</v>
      </c>
      <c r="D466" s="10">
        <v>44661</v>
      </c>
      <c r="E466" s="11"/>
      <c r="F466" s="9"/>
      <c r="G466" s="9"/>
      <c r="H466" s="9"/>
      <c r="I466" s="9"/>
    </row>
    <row r="467" spans="1:10" x14ac:dyDescent="0.35">
      <c r="A467">
        <v>657</v>
      </c>
      <c r="B467">
        <v>343</v>
      </c>
      <c r="C467" s="9" t="s">
        <v>18</v>
      </c>
      <c r="D467" s="10">
        <v>44662</v>
      </c>
      <c r="E467" s="11"/>
      <c r="F467" s="9">
        <v>7</v>
      </c>
      <c r="G467" s="9"/>
      <c r="H467" s="9">
        <v>6</v>
      </c>
      <c r="I467" s="9">
        <v>5</v>
      </c>
    </row>
    <row r="468" spans="1:10" x14ac:dyDescent="0.35">
      <c r="A468">
        <v>656</v>
      </c>
      <c r="B468">
        <v>344</v>
      </c>
      <c r="C468" t="s">
        <v>19</v>
      </c>
      <c r="D468" s="1">
        <v>44663</v>
      </c>
      <c r="F468">
        <v>3</v>
      </c>
      <c r="H468">
        <v>3</v>
      </c>
      <c r="I468">
        <v>3</v>
      </c>
    </row>
    <row r="469" spans="1:10" x14ac:dyDescent="0.35">
      <c r="A469">
        <v>655</v>
      </c>
      <c r="B469">
        <v>345</v>
      </c>
      <c r="C469" t="s">
        <v>20</v>
      </c>
      <c r="D469" s="1">
        <v>44664</v>
      </c>
      <c r="F469">
        <v>2</v>
      </c>
      <c r="H469">
        <v>2</v>
      </c>
      <c r="I469">
        <v>1</v>
      </c>
    </row>
    <row r="470" spans="1:10" x14ac:dyDescent="0.35">
      <c r="A470">
        <v>654</v>
      </c>
      <c r="B470">
        <v>346</v>
      </c>
      <c r="C470" t="s">
        <v>21</v>
      </c>
      <c r="D470" s="1">
        <v>44665</v>
      </c>
      <c r="F470">
        <v>3</v>
      </c>
      <c r="H470">
        <v>3</v>
      </c>
      <c r="I470">
        <v>1</v>
      </c>
    </row>
    <row r="471" spans="1:10" x14ac:dyDescent="0.35">
      <c r="A471">
        <v>653</v>
      </c>
      <c r="B471">
        <v>347</v>
      </c>
      <c r="C471" t="s">
        <v>22</v>
      </c>
      <c r="D471" s="1">
        <v>44666</v>
      </c>
      <c r="E471" s="7">
        <v>1</v>
      </c>
      <c r="F471" s="7">
        <v>0.8</v>
      </c>
      <c r="G471" s="7"/>
      <c r="H471" s="7">
        <v>1</v>
      </c>
      <c r="I471" s="7">
        <v>0</v>
      </c>
    </row>
    <row r="472" spans="1:10" x14ac:dyDescent="0.35">
      <c r="A472">
        <v>652</v>
      </c>
      <c r="B472">
        <v>348</v>
      </c>
      <c r="C472" t="s">
        <v>23</v>
      </c>
      <c r="D472" s="1">
        <v>44667</v>
      </c>
    </row>
    <row r="473" spans="1:10" x14ac:dyDescent="0.35">
      <c r="A473">
        <v>651</v>
      </c>
      <c r="B473">
        <v>349</v>
      </c>
      <c r="C473" t="s">
        <v>24</v>
      </c>
      <c r="D473" s="1">
        <v>44668</v>
      </c>
      <c r="E473" s="7">
        <v>1</v>
      </c>
      <c r="F473" s="7">
        <v>1</v>
      </c>
      <c r="G473" s="7"/>
      <c r="H473" s="7">
        <v>2</v>
      </c>
      <c r="I473" s="7">
        <v>2</v>
      </c>
    </row>
    <row r="474" spans="1:10" x14ac:dyDescent="0.35">
      <c r="A474">
        <v>650</v>
      </c>
      <c r="B474">
        <v>350</v>
      </c>
      <c r="C474" t="s">
        <v>18</v>
      </c>
      <c r="D474" s="1">
        <v>44669</v>
      </c>
      <c r="E474" s="7">
        <v>1</v>
      </c>
      <c r="F474" s="7">
        <v>1</v>
      </c>
      <c r="G474" s="7"/>
      <c r="H474" s="7">
        <v>2</v>
      </c>
      <c r="I474" s="7">
        <v>2</v>
      </c>
    </row>
    <row r="475" spans="1:10" x14ac:dyDescent="0.35">
      <c r="A475">
        <v>649</v>
      </c>
      <c r="B475">
        <v>351</v>
      </c>
      <c r="C475" t="s">
        <v>19</v>
      </c>
      <c r="D475" s="1">
        <v>44670</v>
      </c>
    </row>
    <row r="476" spans="1:10" x14ac:dyDescent="0.35">
      <c r="A476">
        <v>648</v>
      </c>
      <c r="B476">
        <v>352</v>
      </c>
      <c r="C476" t="s">
        <v>20</v>
      </c>
      <c r="D476" s="1">
        <v>44671</v>
      </c>
      <c r="I476">
        <v>1</v>
      </c>
      <c r="J476">
        <v>1</v>
      </c>
    </row>
    <row r="477" spans="1:10" x14ac:dyDescent="0.35">
      <c r="A477">
        <v>647</v>
      </c>
      <c r="B477">
        <v>353</v>
      </c>
      <c r="C477" t="s">
        <v>21</v>
      </c>
      <c r="D477" s="1">
        <v>44672</v>
      </c>
      <c r="F477" s="7">
        <v>3</v>
      </c>
      <c r="G477" s="7"/>
      <c r="H477" s="7">
        <v>3</v>
      </c>
      <c r="I477" s="7">
        <v>3</v>
      </c>
    </row>
    <row r="478" spans="1:10" x14ac:dyDescent="0.35">
      <c r="A478">
        <v>646</v>
      </c>
      <c r="B478">
        <v>354</v>
      </c>
      <c r="C478" t="s">
        <v>22</v>
      </c>
      <c r="D478" s="1">
        <v>44673</v>
      </c>
      <c r="F478" s="7">
        <v>3</v>
      </c>
      <c r="G478" s="7"/>
      <c r="H478" s="7">
        <v>3</v>
      </c>
      <c r="I478" s="7">
        <v>3</v>
      </c>
    </row>
    <row r="479" spans="1:10" x14ac:dyDescent="0.35">
      <c r="A479">
        <v>645</v>
      </c>
      <c r="B479">
        <v>355</v>
      </c>
      <c r="C479" t="s">
        <v>23</v>
      </c>
      <c r="D479" s="1">
        <v>44674</v>
      </c>
      <c r="F479" s="7">
        <v>1</v>
      </c>
      <c r="G479" s="7"/>
      <c r="H479" s="7">
        <v>1</v>
      </c>
      <c r="I479" s="7">
        <v>1</v>
      </c>
    </row>
    <row r="480" spans="1:10" x14ac:dyDescent="0.35">
      <c r="A480">
        <v>644</v>
      </c>
      <c r="B480">
        <v>356</v>
      </c>
      <c r="C480" t="s">
        <v>24</v>
      </c>
      <c r="D480" s="1">
        <v>44675</v>
      </c>
    </row>
    <row r="481" spans="1:18" x14ac:dyDescent="0.35">
      <c r="A481">
        <v>643</v>
      </c>
      <c r="B481">
        <v>357</v>
      </c>
      <c r="C481" t="s">
        <v>18</v>
      </c>
      <c r="D481" s="1">
        <v>44676</v>
      </c>
      <c r="I481">
        <v>1</v>
      </c>
      <c r="J481">
        <v>1</v>
      </c>
    </row>
    <row r="482" spans="1:18" x14ac:dyDescent="0.35">
      <c r="A482">
        <v>642</v>
      </c>
      <c r="B482">
        <v>358</v>
      </c>
      <c r="C482" t="s">
        <v>19</v>
      </c>
      <c r="D482" s="1">
        <v>44677</v>
      </c>
      <c r="F482" s="7">
        <v>1</v>
      </c>
      <c r="G482" s="7"/>
      <c r="H482">
        <v>1</v>
      </c>
      <c r="I482">
        <v>1</v>
      </c>
    </row>
    <row r="483" spans="1:18" x14ac:dyDescent="0.35">
      <c r="A483">
        <v>641</v>
      </c>
      <c r="B483">
        <v>359</v>
      </c>
      <c r="C483" t="s">
        <v>20</v>
      </c>
      <c r="D483" s="1">
        <v>44678</v>
      </c>
      <c r="F483" s="7">
        <v>1</v>
      </c>
      <c r="G483" s="7"/>
      <c r="H483" s="7">
        <v>1</v>
      </c>
      <c r="I483" s="7">
        <v>1</v>
      </c>
    </row>
    <row r="484" spans="1:18" x14ac:dyDescent="0.35">
      <c r="A484">
        <v>640</v>
      </c>
      <c r="B484">
        <v>360</v>
      </c>
      <c r="C484" t="s">
        <v>21</v>
      </c>
      <c r="D484" s="1">
        <v>44679</v>
      </c>
      <c r="F484" s="7">
        <v>1</v>
      </c>
      <c r="G484" s="7"/>
      <c r="H484" s="7">
        <v>1</v>
      </c>
      <c r="I484" s="7">
        <v>1</v>
      </c>
    </row>
    <row r="485" spans="1:18" x14ac:dyDescent="0.35">
      <c r="A485">
        <v>639</v>
      </c>
      <c r="B485">
        <v>361</v>
      </c>
      <c r="C485" t="s">
        <v>22</v>
      </c>
      <c r="D485" s="1">
        <v>44680</v>
      </c>
    </row>
    <row r="486" spans="1:18" x14ac:dyDescent="0.35">
      <c r="A486">
        <v>638</v>
      </c>
      <c r="B486">
        <v>362</v>
      </c>
      <c r="C486" t="s">
        <v>23</v>
      </c>
      <c r="D486" s="1">
        <v>44681</v>
      </c>
      <c r="J486">
        <v>0.3</v>
      </c>
    </row>
    <row r="487" spans="1:18" x14ac:dyDescent="0.35">
      <c r="A487">
        <v>637</v>
      </c>
      <c r="B487">
        <v>363</v>
      </c>
      <c r="C487" t="s">
        <v>24</v>
      </c>
      <c r="D487" s="1">
        <v>44682</v>
      </c>
      <c r="P487">
        <v>1</v>
      </c>
      <c r="Q487">
        <v>1</v>
      </c>
      <c r="R487">
        <v>1</v>
      </c>
    </row>
    <row r="488" spans="1:18" x14ac:dyDescent="0.35">
      <c r="A488">
        <v>636</v>
      </c>
      <c r="B488">
        <v>364</v>
      </c>
      <c r="C488" t="s">
        <v>18</v>
      </c>
      <c r="D488" s="1">
        <v>44683</v>
      </c>
      <c r="E488" s="7">
        <v>1</v>
      </c>
      <c r="H488">
        <v>1</v>
      </c>
    </row>
    <row r="489" spans="1:18" x14ac:dyDescent="0.35">
      <c r="A489">
        <v>635</v>
      </c>
      <c r="B489">
        <v>365</v>
      </c>
      <c r="C489" t="s">
        <v>19</v>
      </c>
      <c r="D489" s="1">
        <v>44684</v>
      </c>
      <c r="E489" s="7">
        <v>1</v>
      </c>
      <c r="H489">
        <v>1</v>
      </c>
      <c r="Q489">
        <v>1</v>
      </c>
    </row>
    <row r="490" spans="1:18" x14ac:dyDescent="0.35">
      <c r="A490">
        <v>634</v>
      </c>
      <c r="B490">
        <v>366</v>
      </c>
      <c r="C490" t="s">
        <v>20</v>
      </c>
      <c r="D490" s="1">
        <v>44685</v>
      </c>
      <c r="E490" s="7">
        <v>1</v>
      </c>
      <c r="F490" s="7">
        <v>3</v>
      </c>
      <c r="G490" s="7"/>
      <c r="H490">
        <v>4</v>
      </c>
      <c r="I490">
        <v>4</v>
      </c>
    </row>
    <row r="491" spans="1:18" x14ac:dyDescent="0.35">
      <c r="A491">
        <v>633</v>
      </c>
      <c r="B491">
        <v>367</v>
      </c>
      <c r="C491" t="s">
        <v>21</v>
      </c>
      <c r="D491" s="1">
        <v>44686</v>
      </c>
      <c r="E491" s="7">
        <v>1</v>
      </c>
      <c r="H491">
        <v>1</v>
      </c>
      <c r="J491">
        <v>1</v>
      </c>
    </row>
    <row r="492" spans="1:18" x14ac:dyDescent="0.35">
      <c r="A492">
        <v>632</v>
      </c>
      <c r="B492">
        <v>368</v>
      </c>
      <c r="C492" t="s">
        <v>22</v>
      </c>
      <c r="D492" s="1">
        <v>44687</v>
      </c>
      <c r="F492" s="7">
        <v>1</v>
      </c>
      <c r="G492" s="7"/>
      <c r="H492" s="7">
        <v>1</v>
      </c>
      <c r="I492" s="7">
        <v>1</v>
      </c>
      <c r="Q492">
        <v>1</v>
      </c>
    </row>
    <row r="493" spans="1:18" x14ac:dyDescent="0.35">
      <c r="A493">
        <v>631</v>
      </c>
      <c r="B493">
        <v>369</v>
      </c>
      <c r="C493" t="s">
        <v>23</v>
      </c>
      <c r="D493" s="1">
        <v>44688</v>
      </c>
      <c r="E493" s="7">
        <v>1</v>
      </c>
      <c r="F493" s="7">
        <v>1</v>
      </c>
      <c r="G493" s="7"/>
      <c r="H493" s="7">
        <v>1</v>
      </c>
      <c r="Q493">
        <v>1</v>
      </c>
    </row>
    <row r="494" spans="1:18" x14ac:dyDescent="0.35">
      <c r="A494">
        <v>630</v>
      </c>
      <c r="B494">
        <v>370</v>
      </c>
      <c r="C494" t="s">
        <v>24</v>
      </c>
      <c r="D494" s="1">
        <v>44689</v>
      </c>
      <c r="E494" s="7">
        <v>1</v>
      </c>
      <c r="F494" s="7">
        <v>1</v>
      </c>
      <c r="G494" s="7"/>
      <c r="H494" s="7">
        <v>1</v>
      </c>
      <c r="I494" s="7">
        <v>1</v>
      </c>
      <c r="J494" s="7">
        <v>1</v>
      </c>
    </row>
    <row r="495" spans="1:18" x14ac:dyDescent="0.35">
      <c r="A495">
        <v>629</v>
      </c>
      <c r="B495">
        <v>371</v>
      </c>
      <c r="C495" t="s">
        <v>18</v>
      </c>
      <c r="D495" s="1">
        <v>44690</v>
      </c>
      <c r="E495" s="7">
        <v>1</v>
      </c>
      <c r="K495" s="7">
        <v>1</v>
      </c>
    </row>
    <row r="496" spans="1:18" x14ac:dyDescent="0.35">
      <c r="A496">
        <v>628</v>
      </c>
      <c r="B496">
        <v>372</v>
      </c>
      <c r="C496" t="s">
        <v>19</v>
      </c>
      <c r="D496" s="1">
        <v>44691</v>
      </c>
      <c r="E496" s="7">
        <v>1</v>
      </c>
      <c r="F496" s="7">
        <v>2</v>
      </c>
      <c r="G496" s="7"/>
      <c r="H496" s="7">
        <v>2</v>
      </c>
      <c r="I496" s="7">
        <v>2</v>
      </c>
    </row>
    <row r="497" spans="1:17" x14ac:dyDescent="0.35">
      <c r="A497">
        <v>627</v>
      </c>
      <c r="B497">
        <v>373</v>
      </c>
      <c r="C497" t="s">
        <v>20</v>
      </c>
      <c r="D497" s="1">
        <v>44692</v>
      </c>
      <c r="F497" s="7">
        <v>4</v>
      </c>
      <c r="G497" s="7"/>
      <c r="H497" s="7">
        <v>3</v>
      </c>
      <c r="I497" s="7">
        <v>3</v>
      </c>
    </row>
    <row r="498" spans="1:17" x14ac:dyDescent="0.35">
      <c r="A498">
        <v>626</v>
      </c>
      <c r="B498">
        <v>374</v>
      </c>
      <c r="C498" t="s">
        <v>21</v>
      </c>
      <c r="D498" s="1">
        <v>44693</v>
      </c>
      <c r="F498" s="7">
        <v>2</v>
      </c>
      <c r="G498" s="7"/>
      <c r="H498" s="7">
        <v>2</v>
      </c>
      <c r="I498" s="7">
        <v>2</v>
      </c>
      <c r="Q498">
        <v>1</v>
      </c>
    </row>
    <row r="499" spans="1:17" x14ac:dyDescent="0.35">
      <c r="A499">
        <v>625</v>
      </c>
      <c r="B499">
        <v>375</v>
      </c>
      <c r="C499" t="s">
        <v>22</v>
      </c>
      <c r="D499" s="1">
        <v>44694</v>
      </c>
      <c r="F499" s="7">
        <v>1</v>
      </c>
      <c r="G499" s="7"/>
      <c r="H499" s="7">
        <v>1</v>
      </c>
      <c r="I499" s="7">
        <v>1</v>
      </c>
    </row>
    <row r="500" spans="1:17" x14ac:dyDescent="0.35">
      <c r="A500">
        <v>624</v>
      </c>
      <c r="B500">
        <v>376</v>
      </c>
      <c r="C500" t="s">
        <v>23</v>
      </c>
      <c r="D500" s="1">
        <v>44695</v>
      </c>
      <c r="F500" s="7">
        <v>1</v>
      </c>
      <c r="G500" s="7"/>
      <c r="H500" s="7">
        <v>1</v>
      </c>
      <c r="I500" s="7">
        <v>1</v>
      </c>
    </row>
    <row r="501" spans="1:17" x14ac:dyDescent="0.35">
      <c r="A501">
        <v>623</v>
      </c>
      <c r="B501">
        <v>377</v>
      </c>
      <c r="C501" t="s">
        <v>24</v>
      </c>
      <c r="D501" s="1">
        <v>44696</v>
      </c>
    </row>
    <row r="502" spans="1:17" x14ac:dyDescent="0.35">
      <c r="A502">
        <v>622</v>
      </c>
      <c r="B502">
        <v>378</v>
      </c>
      <c r="C502" t="s">
        <v>18</v>
      </c>
      <c r="D502" s="1">
        <v>44697</v>
      </c>
      <c r="F502" s="7">
        <v>0.4</v>
      </c>
      <c r="G502" s="7"/>
      <c r="H502">
        <v>1</v>
      </c>
      <c r="I502">
        <v>1</v>
      </c>
    </row>
    <row r="503" spans="1:17" x14ac:dyDescent="0.35">
      <c r="A503">
        <v>621</v>
      </c>
      <c r="B503">
        <v>379</v>
      </c>
      <c r="C503" t="s">
        <v>19</v>
      </c>
      <c r="D503" s="1">
        <v>44698</v>
      </c>
      <c r="F503" s="7">
        <v>6</v>
      </c>
      <c r="G503" s="7"/>
      <c r="H503" s="7">
        <v>5</v>
      </c>
      <c r="I503" s="7">
        <v>5</v>
      </c>
    </row>
    <row r="504" spans="1:17" x14ac:dyDescent="0.35">
      <c r="A504">
        <v>620</v>
      </c>
      <c r="B504">
        <v>380</v>
      </c>
      <c r="C504" t="s">
        <v>20</v>
      </c>
      <c r="D504" s="1">
        <v>44699</v>
      </c>
      <c r="F504" s="7">
        <v>2</v>
      </c>
      <c r="G504" s="7"/>
      <c r="H504" s="7">
        <v>2</v>
      </c>
      <c r="I504" s="7">
        <v>1</v>
      </c>
      <c r="J504" s="7">
        <v>1</v>
      </c>
    </row>
    <row r="505" spans="1:17" x14ac:dyDescent="0.35">
      <c r="A505">
        <v>619</v>
      </c>
      <c r="B505">
        <v>381</v>
      </c>
      <c r="C505" t="s">
        <v>21</v>
      </c>
      <c r="D505" s="1">
        <v>44700</v>
      </c>
      <c r="F505" s="7">
        <v>2</v>
      </c>
      <c r="G505" s="7"/>
      <c r="H505" s="7">
        <v>2</v>
      </c>
      <c r="I505" s="7">
        <v>2</v>
      </c>
      <c r="P505">
        <v>0.4</v>
      </c>
    </row>
    <row r="506" spans="1:17" x14ac:dyDescent="0.35">
      <c r="A506">
        <v>618</v>
      </c>
      <c r="B506">
        <v>382</v>
      </c>
      <c r="C506" t="s">
        <v>22</v>
      </c>
      <c r="D506" s="1">
        <v>44701</v>
      </c>
    </row>
    <row r="507" spans="1:17" x14ac:dyDescent="0.35">
      <c r="A507">
        <v>617</v>
      </c>
      <c r="B507">
        <v>383</v>
      </c>
      <c r="C507" t="s">
        <v>23</v>
      </c>
      <c r="D507" s="1">
        <v>44702</v>
      </c>
      <c r="F507" s="7">
        <v>2</v>
      </c>
      <c r="G507" s="7"/>
      <c r="H507" s="7">
        <v>2</v>
      </c>
      <c r="I507" s="7">
        <v>2</v>
      </c>
    </row>
    <row r="508" spans="1:17" x14ac:dyDescent="0.35">
      <c r="A508">
        <v>616</v>
      </c>
      <c r="B508">
        <v>384</v>
      </c>
      <c r="C508" t="s">
        <v>24</v>
      </c>
      <c r="D508" s="1">
        <v>44703</v>
      </c>
      <c r="F508" s="7">
        <v>1</v>
      </c>
      <c r="G508" s="7"/>
      <c r="H508" s="7">
        <v>1</v>
      </c>
      <c r="I508" s="7">
        <v>1</v>
      </c>
    </row>
    <row r="509" spans="1:17" x14ac:dyDescent="0.35">
      <c r="A509">
        <v>615</v>
      </c>
      <c r="B509">
        <v>385</v>
      </c>
      <c r="C509" t="s">
        <v>18</v>
      </c>
      <c r="D509" s="1">
        <v>44704</v>
      </c>
      <c r="E509" s="7">
        <v>1</v>
      </c>
      <c r="F509" s="7">
        <v>2</v>
      </c>
      <c r="G509" s="7"/>
      <c r="H509" s="7">
        <v>3</v>
      </c>
      <c r="I509" s="7">
        <v>2</v>
      </c>
    </row>
    <row r="510" spans="1:17" x14ac:dyDescent="0.35">
      <c r="A510">
        <v>614</v>
      </c>
      <c r="B510">
        <v>386</v>
      </c>
      <c r="C510" t="s">
        <v>19</v>
      </c>
      <c r="D510" s="1">
        <v>44705</v>
      </c>
      <c r="E510" s="7">
        <v>1</v>
      </c>
      <c r="F510" s="7">
        <v>1</v>
      </c>
      <c r="G510" s="7"/>
      <c r="H510">
        <v>2</v>
      </c>
      <c r="I510" s="7">
        <v>1</v>
      </c>
    </row>
    <row r="511" spans="1:17" x14ac:dyDescent="0.35">
      <c r="A511">
        <v>613</v>
      </c>
      <c r="B511">
        <v>387</v>
      </c>
      <c r="C511" t="s">
        <v>20</v>
      </c>
      <c r="D511" s="1">
        <v>44706</v>
      </c>
      <c r="E511" s="7">
        <v>1</v>
      </c>
      <c r="F511" s="7">
        <v>3</v>
      </c>
      <c r="G511" s="7"/>
      <c r="H511" s="7">
        <v>4</v>
      </c>
      <c r="I511" s="7">
        <v>2</v>
      </c>
    </row>
    <row r="512" spans="1:17" x14ac:dyDescent="0.35">
      <c r="A512">
        <v>612</v>
      </c>
      <c r="B512">
        <v>388</v>
      </c>
      <c r="C512" t="s">
        <v>21</v>
      </c>
      <c r="D512" s="1">
        <v>44707</v>
      </c>
    </row>
    <row r="513" spans="1:17" x14ac:dyDescent="0.35">
      <c r="A513">
        <v>611</v>
      </c>
      <c r="B513">
        <v>389</v>
      </c>
      <c r="C513" t="s">
        <v>22</v>
      </c>
      <c r="D513" s="1">
        <v>44708</v>
      </c>
    </row>
    <row r="514" spans="1:17" x14ac:dyDescent="0.35">
      <c r="A514">
        <v>610</v>
      </c>
      <c r="B514">
        <v>390</v>
      </c>
      <c r="C514" t="s">
        <v>23</v>
      </c>
      <c r="D514" s="1">
        <v>44709</v>
      </c>
    </row>
    <row r="515" spans="1:17" x14ac:dyDescent="0.35">
      <c r="A515">
        <v>609</v>
      </c>
      <c r="B515">
        <v>391</v>
      </c>
      <c r="C515" t="s">
        <v>24</v>
      </c>
      <c r="D515" s="1">
        <v>44710</v>
      </c>
      <c r="F515" s="7">
        <v>3</v>
      </c>
      <c r="G515" s="7"/>
      <c r="H515" s="7">
        <v>3</v>
      </c>
      <c r="I515" s="7">
        <v>3</v>
      </c>
    </row>
    <row r="516" spans="1:17" x14ac:dyDescent="0.35">
      <c r="A516">
        <v>608</v>
      </c>
      <c r="B516">
        <v>392</v>
      </c>
      <c r="C516" t="s">
        <v>18</v>
      </c>
      <c r="D516" s="1">
        <v>44711</v>
      </c>
      <c r="E516" s="7">
        <v>1</v>
      </c>
      <c r="F516" s="7"/>
      <c r="G516" s="7"/>
      <c r="H516" s="7">
        <v>1</v>
      </c>
      <c r="I516" s="7">
        <v>1</v>
      </c>
      <c r="J516" s="7">
        <v>1</v>
      </c>
    </row>
    <row r="517" spans="1:17" x14ac:dyDescent="0.35">
      <c r="A517">
        <v>607</v>
      </c>
      <c r="B517">
        <v>393</v>
      </c>
      <c r="C517" t="s">
        <v>19</v>
      </c>
      <c r="D517" s="1">
        <v>44712</v>
      </c>
      <c r="F517" s="7">
        <v>1</v>
      </c>
      <c r="G517" s="7"/>
      <c r="H517" s="7">
        <v>1</v>
      </c>
      <c r="I517" s="7">
        <v>1</v>
      </c>
    </row>
    <row r="518" spans="1:17" x14ac:dyDescent="0.35">
      <c r="A518">
        <v>606</v>
      </c>
      <c r="B518">
        <v>394</v>
      </c>
      <c r="C518" t="s">
        <v>20</v>
      </c>
      <c r="D518" s="1">
        <v>44713</v>
      </c>
      <c r="E518" s="7">
        <v>1</v>
      </c>
      <c r="F518" s="7">
        <v>3</v>
      </c>
      <c r="G518" s="7"/>
      <c r="H518" s="7">
        <v>4</v>
      </c>
      <c r="I518" s="7">
        <v>3</v>
      </c>
    </row>
    <row r="519" spans="1:17" x14ac:dyDescent="0.35">
      <c r="A519">
        <v>605</v>
      </c>
      <c r="B519">
        <v>395</v>
      </c>
      <c r="C519" t="s">
        <v>21</v>
      </c>
      <c r="D519" s="1">
        <v>44714</v>
      </c>
      <c r="Q519">
        <v>1</v>
      </c>
    </row>
    <row r="520" spans="1:17" x14ac:dyDescent="0.35">
      <c r="A520">
        <v>604</v>
      </c>
      <c r="B520">
        <v>396</v>
      </c>
      <c r="C520" t="s">
        <v>22</v>
      </c>
      <c r="D520" s="1">
        <v>44715</v>
      </c>
    </row>
    <row r="521" spans="1:17" x14ac:dyDescent="0.35">
      <c r="A521">
        <v>603</v>
      </c>
      <c r="B521">
        <v>397</v>
      </c>
      <c r="C521" t="s">
        <v>23</v>
      </c>
      <c r="D521" s="1">
        <v>44716</v>
      </c>
      <c r="F521" s="7">
        <v>1</v>
      </c>
      <c r="G521" s="7"/>
      <c r="H521" s="7">
        <v>1</v>
      </c>
      <c r="I521" s="7">
        <v>1</v>
      </c>
      <c r="P521">
        <v>1</v>
      </c>
      <c r="Q521">
        <v>1</v>
      </c>
    </row>
    <row r="522" spans="1:17" x14ac:dyDescent="0.35">
      <c r="A522">
        <v>602</v>
      </c>
      <c r="B522">
        <v>398</v>
      </c>
      <c r="C522" t="s">
        <v>24</v>
      </c>
      <c r="D522" s="1">
        <v>44717</v>
      </c>
    </row>
    <row r="523" spans="1:17" x14ac:dyDescent="0.35">
      <c r="A523">
        <v>601</v>
      </c>
      <c r="B523">
        <v>399</v>
      </c>
      <c r="C523" t="s">
        <v>18</v>
      </c>
      <c r="D523" s="1">
        <v>44718</v>
      </c>
      <c r="F523" s="7">
        <v>3</v>
      </c>
      <c r="G523" s="7"/>
      <c r="H523" s="7">
        <v>3</v>
      </c>
      <c r="I523" s="7">
        <v>3</v>
      </c>
    </row>
    <row r="524" spans="1:17" x14ac:dyDescent="0.35">
      <c r="A524">
        <v>600</v>
      </c>
      <c r="B524">
        <v>400</v>
      </c>
      <c r="C524" t="s">
        <v>19</v>
      </c>
      <c r="D524" s="1">
        <v>44719</v>
      </c>
      <c r="F524" s="7">
        <v>2</v>
      </c>
      <c r="G524" s="7"/>
      <c r="H524" s="7">
        <v>2</v>
      </c>
      <c r="I524" s="7">
        <v>2</v>
      </c>
    </row>
    <row r="525" spans="1:17" x14ac:dyDescent="0.35">
      <c r="A525">
        <v>599</v>
      </c>
      <c r="B525">
        <v>401</v>
      </c>
      <c r="C525" t="s">
        <v>20</v>
      </c>
      <c r="D525" s="1">
        <v>44720</v>
      </c>
      <c r="E525" s="7">
        <v>1</v>
      </c>
      <c r="F525" s="7">
        <v>4</v>
      </c>
      <c r="G525" s="7"/>
      <c r="H525" s="7">
        <v>4</v>
      </c>
      <c r="I525" s="7">
        <v>3</v>
      </c>
    </row>
    <row r="526" spans="1:17" x14ac:dyDescent="0.35">
      <c r="A526">
        <v>598</v>
      </c>
      <c r="B526">
        <v>402</v>
      </c>
      <c r="C526" t="s">
        <v>21</v>
      </c>
      <c r="D526" s="1">
        <v>44721</v>
      </c>
      <c r="F526" s="7">
        <v>2</v>
      </c>
      <c r="G526" s="7"/>
      <c r="H526" s="7">
        <v>2</v>
      </c>
      <c r="I526" s="7">
        <v>2</v>
      </c>
      <c r="Q526">
        <v>1</v>
      </c>
    </row>
    <row r="527" spans="1:17" x14ac:dyDescent="0.35">
      <c r="A527">
        <v>597</v>
      </c>
      <c r="B527">
        <v>403</v>
      </c>
      <c r="C527" t="s">
        <v>22</v>
      </c>
      <c r="D527" s="1">
        <v>44722</v>
      </c>
    </row>
    <row r="528" spans="1:17" x14ac:dyDescent="0.35">
      <c r="A528">
        <v>596</v>
      </c>
      <c r="B528">
        <v>404</v>
      </c>
      <c r="C528" t="s">
        <v>23</v>
      </c>
      <c r="D528" s="1">
        <v>44723</v>
      </c>
      <c r="F528" s="7">
        <v>2</v>
      </c>
      <c r="G528" s="7"/>
      <c r="H528" s="7">
        <v>2</v>
      </c>
      <c r="I528" s="7">
        <v>2</v>
      </c>
    </row>
    <row r="529" spans="1:18" x14ac:dyDescent="0.35">
      <c r="A529">
        <v>595</v>
      </c>
      <c r="B529">
        <v>405</v>
      </c>
      <c r="C529" t="s">
        <v>24</v>
      </c>
      <c r="D529" s="1">
        <v>44724</v>
      </c>
      <c r="F529" s="17"/>
      <c r="G529" s="31"/>
      <c r="K529">
        <v>1</v>
      </c>
    </row>
    <row r="530" spans="1:18" x14ac:dyDescent="0.35">
      <c r="A530">
        <v>594</v>
      </c>
      <c r="B530">
        <v>406</v>
      </c>
      <c r="C530" t="s">
        <v>18</v>
      </c>
      <c r="D530" s="1">
        <v>44725</v>
      </c>
      <c r="F530" s="18"/>
      <c r="G530" s="31"/>
      <c r="K530">
        <v>1</v>
      </c>
    </row>
    <row r="531" spans="1:18" x14ac:dyDescent="0.35">
      <c r="A531">
        <v>593</v>
      </c>
      <c r="B531">
        <v>407</v>
      </c>
      <c r="C531" t="s">
        <v>19</v>
      </c>
      <c r="D531" s="1">
        <v>44726</v>
      </c>
      <c r="F531" s="18"/>
      <c r="G531" s="31"/>
      <c r="K531" s="7">
        <v>1</v>
      </c>
    </row>
    <row r="532" spans="1:18" x14ac:dyDescent="0.35">
      <c r="A532">
        <v>592</v>
      </c>
      <c r="B532">
        <v>408</v>
      </c>
      <c r="C532" t="s">
        <v>20</v>
      </c>
      <c r="D532" s="1">
        <v>44727</v>
      </c>
      <c r="F532" s="18"/>
      <c r="G532" s="31"/>
      <c r="K532" s="7">
        <v>1</v>
      </c>
    </row>
    <row r="533" spans="1:18" x14ac:dyDescent="0.35">
      <c r="A533">
        <v>591</v>
      </c>
      <c r="B533">
        <v>409</v>
      </c>
      <c r="C533" t="s">
        <v>21</v>
      </c>
      <c r="D533" s="1">
        <v>44728</v>
      </c>
      <c r="F533" s="18"/>
      <c r="G533" s="31"/>
      <c r="I533">
        <v>2</v>
      </c>
      <c r="J533">
        <v>1</v>
      </c>
      <c r="K533" s="7">
        <v>1</v>
      </c>
    </row>
    <row r="534" spans="1:18" x14ac:dyDescent="0.35">
      <c r="A534">
        <v>590</v>
      </c>
      <c r="B534">
        <v>410</v>
      </c>
      <c r="C534" t="s">
        <v>22</v>
      </c>
      <c r="D534" s="1">
        <v>44729</v>
      </c>
      <c r="F534" s="18"/>
      <c r="G534" s="31"/>
    </row>
    <row r="535" spans="1:18" x14ac:dyDescent="0.35">
      <c r="A535">
        <v>589</v>
      </c>
      <c r="B535">
        <v>411</v>
      </c>
      <c r="C535" t="s">
        <v>23</v>
      </c>
      <c r="D535" s="1">
        <v>44730</v>
      </c>
      <c r="F535" s="18"/>
      <c r="G535" s="31"/>
    </row>
    <row r="536" spans="1:18" x14ac:dyDescent="0.35">
      <c r="A536">
        <v>588</v>
      </c>
      <c r="B536">
        <v>412</v>
      </c>
      <c r="C536" t="s">
        <v>24</v>
      </c>
      <c r="D536" s="1">
        <v>44731</v>
      </c>
      <c r="F536" s="18"/>
      <c r="G536" s="31"/>
    </row>
    <row r="537" spans="1:18" x14ac:dyDescent="0.35">
      <c r="A537">
        <v>587</v>
      </c>
      <c r="B537">
        <v>413</v>
      </c>
      <c r="C537" t="s">
        <v>18</v>
      </c>
      <c r="D537" s="1">
        <v>44732</v>
      </c>
      <c r="F537" s="18"/>
      <c r="G537" s="31"/>
      <c r="K537" s="7">
        <v>1</v>
      </c>
    </row>
    <row r="538" spans="1:18" x14ac:dyDescent="0.35">
      <c r="A538">
        <v>586</v>
      </c>
      <c r="B538">
        <v>414</v>
      </c>
      <c r="C538" t="s">
        <v>19</v>
      </c>
      <c r="D538" s="1">
        <v>44733</v>
      </c>
      <c r="F538" s="18"/>
      <c r="G538" s="31"/>
      <c r="J538">
        <v>0.1</v>
      </c>
    </row>
    <row r="539" spans="1:18" x14ac:dyDescent="0.35">
      <c r="A539">
        <v>585</v>
      </c>
      <c r="B539">
        <v>415</v>
      </c>
      <c r="C539" t="s">
        <v>20</v>
      </c>
      <c r="D539" s="1">
        <v>44734</v>
      </c>
      <c r="F539" s="18"/>
      <c r="G539" s="31"/>
      <c r="K539" s="7">
        <v>1</v>
      </c>
    </row>
    <row r="540" spans="1:18" x14ac:dyDescent="0.35">
      <c r="A540">
        <v>584</v>
      </c>
      <c r="B540">
        <v>416</v>
      </c>
      <c r="C540" t="s">
        <v>21</v>
      </c>
      <c r="D540" s="1">
        <v>44735</v>
      </c>
      <c r="F540" s="18"/>
      <c r="G540" s="31"/>
      <c r="K540" s="7">
        <v>1</v>
      </c>
      <c r="P540">
        <v>1</v>
      </c>
      <c r="Q540">
        <v>1</v>
      </c>
      <c r="R540">
        <v>1</v>
      </c>
    </row>
    <row r="541" spans="1:18" x14ac:dyDescent="0.35">
      <c r="A541">
        <v>583</v>
      </c>
      <c r="B541">
        <v>417</v>
      </c>
      <c r="C541" t="s">
        <v>22</v>
      </c>
      <c r="D541" s="1">
        <v>44736</v>
      </c>
      <c r="F541" s="18"/>
      <c r="G541" s="31"/>
    </row>
    <row r="542" spans="1:18" x14ac:dyDescent="0.35">
      <c r="A542">
        <v>582</v>
      </c>
      <c r="B542">
        <v>418</v>
      </c>
      <c r="C542" t="s">
        <v>23</v>
      </c>
      <c r="D542" s="1">
        <v>44737</v>
      </c>
      <c r="F542" s="18"/>
      <c r="G542" s="31"/>
      <c r="J542">
        <v>0.4</v>
      </c>
    </row>
    <row r="543" spans="1:18" x14ac:dyDescent="0.35">
      <c r="A543">
        <v>581</v>
      </c>
      <c r="B543">
        <v>419</v>
      </c>
      <c r="C543" t="s">
        <v>24</v>
      </c>
      <c r="D543" s="1">
        <v>44738</v>
      </c>
      <c r="F543" s="18"/>
      <c r="G543" s="31"/>
    </row>
    <row r="544" spans="1:18" x14ac:dyDescent="0.35">
      <c r="A544">
        <v>580</v>
      </c>
      <c r="B544">
        <v>420</v>
      </c>
      <c r="C544" t="s">
        <v>18</v>
      </c>
      <c r="D544" s="1">
        <v>44739</v>
      </c>
      <c r="F544" s="18"/>
      <c r="G544" s="31"/>
    </row>
    <row r="545" spans="1:18" x14ac:dyDescent="0.35">
      <c r="A545">
        <v>579</v>
      </c>
      <c r="B545">
        <v>421</v>
      </c>
      <c r="C545" t="s">
        <v>19</v>
      </c>
      <c r="D545" s="1">
        <v>44740</v>
      </c>
      <c r="F545" s="18"/>
      <c r="G545" s="31"/>
      <c r="I545">
        <v>1</v>
      </c>
      <c r="J545">
        <v>1</v>
      </c>
    </row>
    <row r="546" spans="1:18" x14ac:dyDescent="0.35">
      <c r="A546">
        <v>578</v>
      </c>
      <c r="B546">
        <v>422</v>
      </c>
      <c r="C546" t="s">
        <v>20</v>
      </c>
      <c r="D546" s="1">
        <v>44741</v>
      </c>
      <c r="F546" s="18"/>
      <c r="G546" s="31"/>
      <c r="K546" s="7">
        <v>1</v>
      </c>
    </row>
    <row r="547" spans="1:18" x14ac:dyDescent="0.35">
      <c r="A547">
        <v>577</v>
      </c>
      <c r="B547">
        <v>423</v>
      </c>
      <c r="C547" t="s">
        <v>21</v>
      </c>
      <c r="D547" s="1">
        <v>44742</v>
      </c>
      <c r="F547" s="18"/>
      <c r="G547" s="31"/>
    </row>
    <row r="548" spans="1:18" x14ac:dyDescent="0.35">
      <c r="A548">
        <v>576</v>
      </c>
      <c r="B548">
        <v>424</v>
      </c>
      <c r="C548" t="s">
        <v>22</v>
      </c>
      <c r="D548" s="1">
        <v>44743</v>
      </c>
      <c r="F548" s="18"/>
      <c r="G548" s="31"/>
    </row>
    <row r="549" spans="1:18" x14ac:dyDescent="0.35">
      <c r="A549">
        <v>575</v>
      </c>
      <c r="B549">
        <v>425</v>
      </c>
      <c r="C549" t="s">
        <v>23</v>
      </c>
      <c r="D549" s="1">
        <v>44744</v>
      </c>
      <c r="F549" s="18"/>
      <c r="G549" s="31"/>
    </row>
    <row r="550" spans="1:18" x14ac:dyDescent="0.35">
      <c r="A550">
        <v>574</v>
      </c>
      <c r="B550">
        <v>426</v>
      </c>
      <c r="C550" t="s">
        <v>24</v>
      </c>
      <c r="D550" s="1">
        <v>44745</v>
      </c>
      <c r="F550" s="18"/>
      <c r="G550" s="31"/>
    </row>
    <row r="551" spans="1:18" x14ac:dyDescent="0.35">
      <c r="A551">
        <v>573</v>
      </c>
      <c r="B551">
        <v>427</v>
      </c>
      <c r="C551" t="s">
        <v>18</v>
      </c>
      <c r="D551" s="1">
        <v>44746</v>
      </c>
      <c r="F551" s="18"/>
      <c r="G551" s="31"/>
      <c r="L551" s="7">
        <v>1</v>
      </c>
    </row>
    <row r="552" spans="1:18" x14ac:dyDescent="0.35">
      <c r="A552">
        <v>572</v>
      </c>
      <c r="B552">
        <v>428</v>
      </c>
      <c r="C552" t="s">
        <v>19</v>
      </c>
      <c r="D552" s="1">
        <v>44747</v>
      </c>
      <c r="F552" s="18"/>
      <c r="G552" s="31"/>
      <c r="I552">
        <v>1</v>
      </c>
      <c r="J552">
        <v>1</v>
      </c>
      <c r="L552" s="7">
        <v>1</v>
      </c>
      <c r="M552" s="19">
        <v>1</v>
      </c>
      <c r="N552" s="19"/>
    </row>
    <row r="553" spans="1:18" x14ac:dyDescent="0.35">
      <c r="A553">
        <v>571</v>
      </c>
      <c r="B553">
        <v>429</v>
      </c>
      <c r="C553" t="s">
        <v>20</v>
      </c>
      <c r="D553" s="1">
        <v>44748</v>
      </c>
      <c r="F553" s="18"/>
      <c r="G553" s="31"/>
      <c r="M553" s="7">
        <v>1</v>
      </c>
    </row>
    <row r="554" spans="1:18" x14ac:dyDescent="0.35">
      <c r="A554">
        <v>570</v>
      </c>
      <c r="B554">
        <v>430</v>
      </c>
      <c r="C554" t="s">
        <v>21</v>
      </c>
      <c r="D554" s="1">
        <v>44749</v>
      </c>
      <c r="F554" s="18"/>
      <c r="G554" s="31"/>
    </row>
    <row r="555" spans="1:18" x14ac:dyDescent="0.35">
      <c r="A555">
        <v>569</v>
      </c>
      <c r="B555">
        <v>431</v>
      </c>
      <c r="C555" t="s">
        <v>22</v>
      </c>
      <c r="D555" s="1">
        <v>44750</v>
      </c>
      <c r="E555" s="7">
        <v>1</v>
      </c>
      <c r="F555" s="18"/>
      <c r="G555" s="31"/>
      <c r="M555" s="7">
        <v>1</v>
      </c>
      <c r="P555" t="s">
        <v>29</v>
      </c>
      <c r="Q555" t="s">
        <v>182</v>
      </c>
      <c r="R555">
        <v>1</v>
      </c>
    </row>
    <row r="556" spans="1:18" x14ac:dyDescent="0.35">
      <c r="A556">
        <v>568</v>
      </c>
      <c r="B556">
        <v>432</v>
      </c>
      <c r="C556" t="s">
        <v>23</v>
      </c>
      <c r="D556" s="1">
        <v>44751</v>
      </c>
      <c r="E556" s="7">
        <v>1</v>
      </c>
      <c r="F556" s="18"/>
      <c r="G556" s="31"/>
      <c r="M556" s="7">
        <v>1</v>
      </c>
    </row>
    <row r="557" spans="1:18" x14ac:dyDescent="0.35">
      <c r="A557">
        <v>567</v>
      </c>
      <c r="B557">
        <v>433</v>
      </c>
      <c r="C557" t="s">
        <v>24</v>
      </c>
      <c r="D557" s="1">
        <v>44752</v>
      </c>
      <c r="F557" s="18"/>
      <c r="G557" s="31"/>
    </row>
    <row r="558" spans="1:18" x14ac:dyDescent="0.35">
      <c r="A558">
        <v>566</v>
      </c>
      <c r="B558">
        <v>434</v>
      </c>
      <c r="C558" t="s">
        <v>18</v>
      </c>
      <c r="D558" s="1">
        <v>44753</v>
      </c>
      <c r="F558" s="18"/>
      <c r="G558" s="31"/>
      <c r="Q558" t="s">
        <v>182</v>
      </c>
    </row>
    <row r="559" spans="1:18" x14ac:dyDescent="0.35">
      <c r="A559">
        <v>565</v>
      </c>
      <c r="B559">
        <v>435</v>
      </c>
      <c r="C559" t="s">
        <v>19</v>
      </c>
      <c r="D559" s="1">
        <v>44754</v>
      </c>
      <c r="F559" s="18"/>
      <c r="G559" s="31"/>
    </row>
    <row r="560" spans="1:18" x14ac:dyDescent="0.35">
      <c r="A560">
        <v>564</v>
      </c>
      <c r="B560">
        <v>436</v>
      </c>
      <c r="C560" t="s">
        <v>20</v>
      </c>
      <c r="D560" s="1">
        <v>44755</v>
      </c>
      <c r="E560" s="7">
        <v>1</v>
      </c>
      <c r="F560" s="18"/>
      <c r="G560" s="31"/>
      <c r="H560" s="21">
        <v>1</v>
      </c>
      <c r="M560" s="7">
        <v>1</v>
      </c>
    </row>
    <row r="561" spans="1:17" x14ac:dyDescent="0.35">
      <c r="A561">
        <v>563</v>
      </c>
      <c r="B561">
        <v>437</v>
      </c>
      <c r="C561" t="s">
        <v>21</v>
      </c>
      <c r="D561" s="1">
        <v>44756</v>
      </c>
      <c r="E561" s="7">
        <v>1</v>
      </c>
      <c r="F561" s="18"/>
      <c r="G561" s="31"/>
      <c r="H561">
        <v>1</v>
      </c>
      <c r="M561" s="7">
        <v>1</v>
      </c>
    </row>
    <row r="562" spans="1:17" x14ac:dyDescent="0.35">
      <c r="A562">
        <v>562</v>
      </c>
      <c r="B562">
        <v>438</v>
      </c>
      <c r="C562" t="s">
        <v>22</v>
      </c>
      <c r="D562" s="1">
        <v>44757</v>
      </c>
      <c r="E562" s="7">
        <v>2</v>
      </c>
      <c r="F562" s="18"/>
      <c r="G562" s="31"/>
      <c r="H562" s="21">
        <v>2</v>
      </c>
      <c r="M562" s="7">
        <v>1</v>
      </c>
    </row>
    <row r="563" spans="1:17" x14ac:dyDescent="0.35">
      <c r="A563">
        <v>561</v>
      </c>
      <c r="B563">
        <v>439</v>
      </c>
      <c r="C563" t="s">
        <v>23</v>
      </c>
      <c r="D563" s="1">
        <v>44758</v>
      </c>
      <c r="F563" s="18"/>
      <c r="G563" s="31"/>
      <c r="Q563" t="s">
        <v>182</v>
      </c>
    </row>
    <row r="564" spans="1:17" x14ac:dyDescent="0.35">
      <c r="A564">
        <v>560</v>
      </c>
      <c r="B564">
        <v>440</v>
      </c>
      <c r="C564" t="s">
        <v>24</v>
      </c>
      <c r="D564" s="1">
        <v>44759</v>
      </c>
      <c r="E564" s="20"/>
      <c r="F564" s="22"/>
      <c r="G564" s="31"/>
      <c r="J564">
        <v>0.2</v>
      </c>
      <c r="Q564" t="s">
        <v>183</v>
      </c>
    </row>
    <row r="565" spans="1:17" x14ac:dyDescent="0.35">
      <c r="A565">
        <v>559</v>
      </c>
      <c r="B565">
        <v>441</v>
      </c>
      <c r="C565" t="s">
        <v>18</v>
      </c>
      <c r="D565" s="1">
        <v>44760</v>
      </c>
      <c r="E565" s="20">
        <v>1</v>
      </c>
      <c r="F565" s="22"/>
      <c r="G565" s="31"/>
      <c r="H565" s="21">
        <v>1</v>
      </c>
      <c r="M565" s="7">
        <v>1</v>
      </c>
    </row>
    <row r="566" spans="1:17" x14ac:dyDescent="0.35">
      <c r="A566">
        <v>558</v>
      </c>
      <c r="B566">
        <v>442</v>
      </c>
      <c r="C566" t="s">
        <v>19</v>
      </c>
      <c r="D566" s="1">
        <v>44761</v>
      </c>
      <c r="E566" s="20"/>
      <c r="F566" s="22"/>
      <c r="G566" s="31"/>
      <c r="Q566" t="s">
        <v>184</v>
      </c>
    </row>
    <row r="567" spans="1:17" x14ac:dyDescent="0.35">
      <c r="A567">
        <v>557</v>
      </c>
      <c r="B567">
        <v>443</v>
      </c>
      <c r="C567" t="s">
        <v>20</v>
      </c>
      <c r="D567" s="1">
        <v>44762</v>
      </c>
      <c r="E567" s="20">
        <v>1</v>
      </c>
      <c r="F567" s="22"/>
      <c r="G567" s="31"/>
      <c r="H567">
        <v>1</v>
      </c>
    </row>
    <row r="568" spans="1:17" x14ac:dyDescent="0.35">
      <c r="A568">
        <v>556</v>
      </c>
      <c r="B568">
        <v>444</v>
      </c>
      <c r="C568" t="s">
        <v>21</v>
      </c>
      <c r="D568" s="1">
        <v>44763</v>
      </c>
      <c r="E568" s="20">
        <v>1</v>
      </c>
      <c r="F568" s="22"/>
      <c r="G568" s="31"/>
      <c r="H568" s="21">
        <v>1</v>
      </c>
      <c r="I568" s="21">
        <v>0.5</v>
      </c>
      <c r="M568" s="7">
        <v>1</v>
      </c>
    </row>
    <row r="569" spans="1:17" x14ac:dyDescent="0.35">
      <c r="A569">
        <v>555</v>
      </c>
      <c r="B569">
        <v>445</v>
      </c>
      <c r="C569" t="s">
        <v>22</v>
      </c>
      <c r="D569" s="1">
        <v>44764</v>
      </c>
      <c r="E569" s="20"/>
      <c r="F569" s="22"/>
      <c r="G569" s="31"/>
      <c r="M569" s="7">
        <v>1</v>
      </c>
    </row>
    <row r="570" spans="1:17" x14ac:dyDescent="0.35">
      <c r="A570">
        <v>554</v>
      </c>
      <c r="B570">
        <v>446</v>
      </c>
      <c r="C570" t="s">
        <v>23</v>
      </c>
      <c r="D570" s="1">
        <v>44765</v>
      </c>
      <c r="F570" s="18"/>
      <c r="G570" s="31"/>
      <c r="I570" t="s">
        <v>185</v>
      </c>
      <c r="J570">
        <v>1</v>
      </c>
    </row>
    <row r="571" spans="1:17" x14ac:dyDescent="0.35">
      <c r="A571">
        <v>553</v>
      </c>
      <c r="B571">
        <v>447</v>
      </c>
      <c r="C571" t="s">
        <v>24</v>
      </c>
      <c r="D571" s="1">
        <v>44766</v>
      </c>
      <c r="F571" s="18"/>
      <c r="G571" s="31"/>
    </row>
    <row r="572" spans="1:17" x14ac:dyDescent="0.35">
      <c r="A572">
        <v>552</v>
      </c>
      <c r="B572">
        <v>448</v>
      </c>
      <c r="C572" t="s">
        <v>18</v>
      </c>
      <c r="D572" s="1">
        <v>44767</v>
      </c>
      <c r="F572" s="18"/>
      <c r="G572" s="31"/>
      <c r="I572">
        <v>3</v>
      </c>
      <c r="J572">
        <v>2</v>
      </c>
    </row>
    <row r="573" spans="1:17" x14ac:dyDescent="0.35">
      <c r="A573">
        <v>551</v>
      </c>
      <c r="B573">
        <v>449</v>
      </c>
      <c r="C573" t="s">
        <v>19</v>
      </c>
      <c r="D573" s="1">
        <v>44768</v>
      </c>
      <c r="F573" s="18"/>
      <c r="G573" s="31"/>
      <c r="Q573" t="s">
        <v>182</v>
      </c>
    </row>
    <row r="574" spans="1:17" x14ac:dyDescent="0.35">
      <c r="A574">
        <v>550</v>
      </c>
      <c r="B574">
        <v>450</v>
      </c>
      <c r="C574" t="s">
        <v>20</v>
      </c>
      <c r="D574" s="1">
        <v>44769</v>
      </c>
      <c r="F574" s="23"/>
      <c r="G574" s="31"/>
    </row>
    <row r="575" spans="1:17" x14ac:dyDescent="0.35">
      <c r="A575">
        <v>549</v>
      </c>
      <c r="B575">
        <v>451</v>
      </c>
      <c r="C575" t="s">
        <v>21</v>
      </c>
      <c r="D575" s="1">
        <v>44770</v>
      </c>
      <c r="E575" s="7">
        <v>1</v>
      </c>
      <c r="F575" s="14"/>
      <c r="G575" s="14"/>
      <c r="H575">
        <v>1</v>
      </c>
      <c r="I575">
        <v>5</v>
      </c>
      <c r="J575">
        <v>1</v>
      </c>
      <c r="M575" s="7">
        <v>1</v>
      </c>
    </row>
    <row r="576" spans="1:17" x14ac:dyDescent="0.35">
      <c r="A576">
        <v>548</v>
      </c>
      <c r="B576">
        <v>452</v>
      </c>
      <c r="C576" t="s">
        <v>22</v>
      </c>
      <c r="D576" s="1">
        <v>44771</v>
      </c>
      <c r="E576" s="7">
        <v>1</v>
      </c>
      <c r="F576" s="14"/>
      <c r="G576" s="14"/>
      <c r="H576">
        <v>1</v>
      </c>
    </row>
    <row r="577" spans="1:12" x14ac:dyDescent="0.35">
      <c r="A577">
        <v>547</v>
      </c>
      <c r="B577">
        <v>453</v>
      </c>
      <c r="C577" t="s">
        <v>23</v>
      </c>
      <c r="D577" s="1">
        <v>44772</v>
      </c>
      <c r="F577" s="14"/>
      <c r="G577" s="14"/>
    </row>
    <row r="578" spans="1:12" x14ac:dyDescent="0.35">
      <c r="A578">
        <v>546</v>
      </c>
      <c r="B578">
        <v>454</v>
      </c>
      <c r="C578" t="s">
        <v>24</v>
      </c>
      <c r="D578" s="1">
        <v>44773</v>
      </c>
      <c r="F578" s="14"/>
      <c r="G578" s="14"/>
      <c r="J578">
        <v>0.1</v>
      </c>
    </row>
    <row r="579" spans="1:12" x14ac:dyDescent="0.35">
      <c r="A579">
        <v>545</v>
      </c>
      <c r="B579">
        <v>455</v>
      </c>
      <c r="C579" t="s">
        <v>18</v>
      </c>
      <c r="D579" s="1">
        <v>44774</v>
      </c>
      <c r="E579" s="7">
        <v>1</v>
      </c>
      <c r="F579" s="14"/>
      <c r="G579" s="14"/>
      <c r="H579">
        <v>1</v>
      </c>
      <c r="I579">
        <v>0.5</v>
      </c>
      <c r="J579">
        <v>0.8</v>
      </c>
    </row>
    <row r="580" spans="1:12" x14ac:dyDescent="0.35">
      <c r="A580">
        <v>544</v>
      </c>
      <c r="B580">
        <v>456</v>
      </c>
      <c r="C580" t="s">
        <v>19</v>
      </c>
      <c r="D580" s="1">
        <v>44775</v>
      </c>
      <c r="F580" s="14"/>
      <c r="G580" s="14"/>
    </row>
    <row r="581" spans="1:12" x14ac:dyDescent="0.35">
      <c r="A581">
        <v>543</v>
      </c>
      <c r="B581">
        <v>457</v>
      </c>
      <c r="C581" t="s">
        <v>20</v>
      </c>
      <c r="D581" s="1">
        <v>44776</v>
      </c>
      <c r="F581" s="14"/>
      <c r="G581" s="14"/>
      <c r="K581" s="7">
        <v>1</v>
      </c>
    </row>
    <row r="582" spans="1:12" x14ac:dyDescent="0.35">
      <c r="A582">
        <v>542</v>
      </c>
      <c r="B582">
        <v>458</v>
      </c>
      <c r="C582" t="s">
        <v>21</v>
      </c>
      <c r="D582" s="1">
        <v>44777</v>
      </c>
      <c r="F582" s="14"/>
      <c r="G582" s="14"/>
    </row>
    <row r="583" spans="1:12" x14ac:dyDescent="0.35">
      <c r="A583">
        <v>541</v>
      </c>
      <c r="B583">
        <v>459</v>
      </c>
      <c r="C583" t="s">
        <v>22</v>
      </c>
      <c r="D583" s="1">
        <v>44778</v>
      </c>
      <c r="E583" s="7">
        <v>1</v>
      </c>
      <c r="F583" s="14"/>
      <c r="G583" s="14"/>
      <c r="H583">
        <v>1</v>
      </c>
    </row>
    <row r="584" spans="1:12" x14ac:dyDescent="0.35">
      <c r="A584">
        <v>540</v>
      </c>
      <c r="B584">
        <v>460</v>
      </c>
      <c r="C584" t="s">
        <v>23</v>
      </c>
      <c r="D584" s="1">
        <v>44779</v>
      </c>
      <c r="E584" s="7">
        <v>2</v>
      </c>
      <c r="F584" s="14"/>
      <c r="G584" s="14"/>
      <c r="H584">
        <v>2</v>
      </c>
    </row>
    <row r="585" spans="1:12" x14ac:dyDescent="0.35">
      <c r="A585">
        <v>539</v>
      </c>
      <c r="B585">
        <v>461</v>
      </c>
      <c r="C585" t="s">
        <v>24</v>
      </c>
      <c r="D585" s="1">
        <v>44780</v>
      </c>
      <c r="E585" s="7">
        <v>1</v>
      </c>
      <c r="F585" s="14"/>
      <c r="G585" s="14"/>
      <c r="H585">
        <v>1</v>
      </c>
    </row>
    <row r="586" spans="1:12" x14ac:dyDescent="0.35">
      <c r="A586">
        <v>538</v>
      </c>
      <c r="B586">
        <v>462</v>
      </c>
      <c r="C586" t="s">
        <v>18</v>
      </c>
      <c r="D586" s="1">
        <v>44781</v>
      </c>
      <c r="E586" s="7">
        <v>2</v>
      </c>
      <c r="F586" s="14"/>
      <c r="G586" s="14"/>
      <c r="H586">
        <v>2</v>
      </c>
      <c r="I586" s="3">
        <v>1</v>
      </c>
    </row>
    <row r="587" spans="1:12" x14ac:dyDescent="0.35">
      <c r="A587">
        <v>537</v>
      </c>
      <c r="B587">
        <v>463</v>
      </c>
      <c r="C587" t="s">
        <v>19</v>
      </c>
      <c r="D587" s="1">
        <v>44782</v>
      </c>
      <c r="E587" s="7">
        <v>1</v>
      </c>
      <c r="F587" s="14"/>
      <c r="G587" s="14"/>
      <c r="H587">
        <v>1</v>
      </c>
      <c r="I587" s="3">
        <v>2</v>
      </c>
      <c r="J587">
        <v>1</v>
      </c>
      <c r="L587" s="7">
        <v>2</v>
      </c>
    </row>
    <row r="588" spans="1:12" x14ac:dyDescent="0.35">
      <c r="A588">
        <v>536</v>
      </c>
      <c r="B588">
        <v>464</v>
      </c>
      <c r="C588" t="s">
        <v>20</v>
      </c>
      <c r="D588" s="1">
        <v>44783</v>
      </c>
      <c r="E588" s="7">
        <v>1</v>
      </c>
      <c r="F588" s="14"/>
      <c r="G588" s="14"/>
      <c r="H588">
        <v>1</v>
      </c>
      <c r="I588" s="3">
        <v>1</v>
      </c>
    </row>
    <row r="589" spans="1:12" x14ac:dyDescent="0.35">
      <c r="A589">
        <v>535</v>
      </c>
      <c r="B589">
        <v>465</v>
      </c>
      <c r="C589" t="s">
        <v>21</v>
      </c>
      <c r="D589" s="1">
        <v>44784</v>
      </c>
      <c r="E589" s="7">
        <v>1</v>
      </c>
      <c r="F589" s="14"/>
      <c r="G589" s="14"/>
      <c r="H589">
        <v>1</v>
      </c>
    </row>
    <row r="590" spans="1:12" x14ac:dyDescent="0.35">
      <c r="A590">
        <v>534</v>
      </c>
      <c r="B590">
        <v>466</v>
      </c>
      <c r="C590" t="s">
        <v>22</v>
      </c>
      <c r="D590" s="1">
        <v>44785</v>
      </c>
      <c r="E590" s="7">
        <v>1</v>
      </c>
      <c r="F590" s="14"/>
      <c r="G590" s="14"/>
      <c r="H590">
        <v>1</v>
      </c>
    </row>
    <row r="591" spans="1:12" x14ac:dyDescent="0.35">
      <c r="A591">
        <v>533</v>
      </c>
      <c r="B591">
        <v>467</v>
      </c>
      <c r="C591" t="s">
        <v>23</v>
      </c>
      <c r="D591" s="1">
        <v>44786</v>
      </c>
      <c r="F591" s="14"/>
      <c r="G591" s="14"/>
      <c r="I591" s="24">
        <v>1</v>
      </c>
      <c r="J591">
        <v>1</v>
      </c>
    </row>
    <row r="592" spans="1:12" x14ac:dyDescent="0.35">
      <c r="A592">
        <v>532</v>
      </c>
      <c r="B592">
        <v>468</v>
      </c>
      <c r="C592" t="s">
        <v>24</v>
      </c>
      <c r="D592" s="1">
        <v>44787</v>
      </c>
      <c r="F592" s="14"/>
      <c r="G592" s="14"/>
    </row>
    <row r="593" spans="1:17" x14ac:dyDescent="0.35">
      <c r="A593">
        <v>531</v>
      </c>
      <c r="B593">
        <v>469</v>
      </c>
      <c r="C593" t="s">
        <v>18</v>
      </c>
      <c r="D593" s="1">
        <v>44788</v>
      </c>
      <c r="F593" s="14"/>
      <c r="G593" s="14"/>
      <c r="I593">
        <v>1</v>
      </c>
      <c r="J593">
        <v>1</v>
      </c>
    </row>
    <row r="594" spans="1:17" x14ac:dyDescent="0.35">
      <c r="A594">
        <v>530</v>
      </c>
      <c r="B594">
        <v>470</v>
      </c>
      <c r="C594" t="s">
        <v>19</v>
      </c>
      <c r="D594" s="1">
        <v>44789</v>
      </c>
      <c r="F594" s="14"/>
      <c r="G594" s="14"/>
    </row>
    <row r="595" spans="1:17" x14ac:dyDescent="0.35">
      <c r="A595">
        <v>529</v>
      </c>
      <c r="B595">
        <v>471</v>
      </c>
      <c r="C595" t="s">
        <v>20</v>
      </c>
      <c r="D595" s="1">
        <v>44790</v>
      </c>
      <c r="E595" s="7">
        <v>1</v>
      </c>
      <c r="F595" s="14"/>
      <c r="G595" s="14"/>
      <c r="H595">
        <v>1</v>
      </c>
      <c r="I595">
        <v>1</v>
      </c>
      <c r="J595">
        <v>1</v>
      </c>
    </row>
    <row r="596" spans="1:17" x14ac:dyDescent="0.35">
      <c r="A596">
        <v>528</v>
      </c>
      <c r="B596">
        <v>472</v>
      </c>
      <c r="C596" t="s">
        <v>21</v>
      </c>
      <c r="D596" s="1">
        <v>44791</v>
      </c>
      <c r="E596" s="7">
        <v>4</v>
      </c>
      <c r="F596" s="14"/>
      <c r="G596" s="14"/>
      <c r="H596">
        <v>4</v>
      </c>
      <c r="I596" s="3">
        <v>1</v>
      </c>
    </row>
    <row r="597" spans="1:17" x14ac:dyDescent="0.35">
      <c r="A597">
        <v>527</v>
      </c>
      <c r="B597">
        <v>473</v>
      </c>
      <c r="C597" t="s">
        <v>22</v>
      </c>
      <c r="D597" s="1">
        <v>44792</v>
      </c>
      <c r="F597" s="14"/>
      <c r="G597" s="14"/>
    </row>
    <row r="598" spans="1:17" x14ac:dyDescent="0.35">
      <c r="A598">
        <v>526</v>
      </c>
      <c r="B598">
        <v>474</v>
      </c>
      <c r="C598" t="s">
        <v>23</v>
      </c>
      <c r="D598" s="1">
        <v>44793</v>
      </c>
      <c r="E598" s="7">
        <v>1</v>
      </c>
      <c r="F598" s="14"/>
      <c r="G598" s="14"/>
      <c r="H598">
        <v>1</v>
      </c>
      <c r="I598" s="3">
        <v>1</v>
      </c>
    </row>
    <row r="599" spans="1:17" x14ac:dyDescent="0.35">
      <c r="A599">
        <v>525</v>
      </c>
      <c r="B599">
        <v>475</v>
      </c>
      <c r="C599" t="s">
        <v>24</v>
      </c>
      <c r="D599" s="1">
        <v>44794</v>
      </c>
      <c r="E599" s="7">
        <v>1</v>
      </c>
      <c r="F599" s="25"/>
      <c r="G599" s="31"/>
      <c r="H599">
        <v>1</v>
      </c>
    </row>
    <row r="600" spans="1:17" x14ac:dyDescent="0.35">
      <c r="A600">
        <v>524</v>
      </c>
      <c r="B600">
        <v>476</v>
      </c>
      <c r="C600" t="s">
        <v>18</v>
      </c>
      <c r="D600" s="1">
        <v>44795</v>
      </c>
      <c r="E600" s="7">
        <v>1</v>
      </c>
      <c r="F600" s="26"/>
      <c r="G600" s="31"/>
      <c r="H600" s="21">
        <v>1</v>
      </c>
      <c r="I600" s="3">
        <v>1</v>
      </c>
    </row>
    <row r="601" spans="1:17" x14ac:dyDescent="0.35">
      <c r="A601">
        <v>523</v>
      </c>
      <c r="B601">
        <v>477</v>
      </c>
      <c r="C601" t="s">
        <v>19</v>
      </c>
      <c r="D601" s="1">
        <v>44796</v>
      </c>
      <c r="E601" s="19">
        <v>1</v>
      </c>
      <c r="F601" s="22"/>
      <c r="G601" s="31"/>
      <c r="H601" s="19">
        <v>1</v>
      </c>
    </row>
    <row r="602" spans="1:17" x14ac:dyDescent="0.35">
      <c r="A602">
        <v>522</v>
      </c>
      <c r="B602">
        <v>478</v>
      </c>
      <c r="C602" t="s">
        <v>20</v>
      </c>
      <c r="D602" s="1">
        <v>44797</v>
      </c>
      <c r="E602" s="19"/>
      <c r="F602" s="22"/>
      <c r="G602" s="31"/>
      <c r="H602" s="19"/>
    </row>
    <row r="603" spans="1:17" x14ac:dyDescent="0.35">
      <c r="A603">
        <v>521</v>
      </c>
      <c r="B603">
        <v>479</v>
      </c>
      <c r="C603" t="s">
        <v>21</v>
      </c>
      <c r="D603" s="1">
        <v>44798</v>
      </c>
      <c r="E603" s="19">
        <v>1</v>
      </c>
      <c r="F603" s="27"/>
      <c r="G603" s="32">
        <v>2</v>
      </c>
      <c r="H603" s="19">
        <v>3</v>
      </c>
      <c r="I603" s="28">
        <v>2</v>
      </c>
    </row>
    <row r="604" spans="1:17" x14ac:dyDescent="0.35">
      <c r="A604">
        <v>520</v>
      </c>
      <c r="B604">
        <v>480</v>
      </c>
      <c r="C604" t="s">
        <v>22</v>
      </c>
      <c r="D604" s="1">
        <v>44799</v>
      </c>
      <c r="E604" s="19">
        <v>1</v>
      </c>
      <c r="F604" s="29"/>
      <c r="G604" s="33">
        <v>2</v>
      </c>
      <c r="H604" s="19">
        <v>3</v>
      </c>
      <c r="I604" s="28">
        <v>2</v>
      </c>
    </row>
    <row r="605" spans="1:17" x14ac:dyDescent="0.35">
      <c r="A605">
        <v>519</v>
      </c>
      <c r="B605">
        <v>481</v>
      </c>
      <c r="C605" t="s">
        <v>23</v>
      </c>
      <c r="D605" s="1">
        <v>44800</v>
      </c>
      <c r="E605" s="19">
        <v>1</v>
      </c>
      <c r="F605" s="14"/>
      <c r="G605" s="14"/>
      <c r="H605" s="19">
        <v>1</v>
      </c>
      <c r="L605" s="7">
        <v>1</v>
      </c>
    </row>
    <row r="606" spans="1:17" x14ac:dyDescent="0.35">
      <c r="A606">
        <v>518</v>
      </c>
      <c r="B606">
        <v>482</v>
      </c>
      <c r="C606" t="s">
        <v>24</v>
      </c>
      <c r="D606" s="1">
        <v>44801</v>
      </c>
      <c r="F606" s="14"/>
      <c r="G606" s="14"/>
      <c r="I606">
        <v>1</v>
      </c>
      <c r="J606">
        <v>1</v>
      </c>
    </row>
    <row r="607" spans="1:17" x14ac:dyDescent="0.35">
      <c r="A607">
        <v>517</v>
      </c>
      <c r="B607">
        <v>483</v>
      </c>
      <c r="C607" t="s">
        <v>18</v>
      </c>
      <c r="D607" s="1">
        <v>44802</v>
      </c>
      <c r="F607" s="14"/>
      <c r="G607" s="14"/>
      <c r="I607">
        <v>1</v>
      </c>
      <c r="J607">
        <v>2</v>
      </c>
    </row>
    <row r="608" spans="1:17" x14ac:dyDescent="0.35">
      <c r="A608">
        <v>516</v>
      </c>
      <c r="B608">
        <v>484</v>
      </c>
      <c r="C608" t="s">
        <v>19</v>
      </c>
      <c r="D608" s="1">
        <v>44803</v>
      </c>
      <c r="E608" s="19">
        <v>1</v>
      </c>
      <c r="F608" s="14"/>
      <c r="G608" s="14"/>
      <c r="H608">
        <v>1</v>
      </c>
      <c r="I608">
        <v>1</v>
      </c>
      <c r="Q608" t="s">
        <v>188</v>
      </c>
    </row>
    <row r="609" spans="1:17" x14ac:dyDescent="0.35">
      <c r="A609">
        <v>515</v>
      </c>
      <c r="B609">
        <v>485</v>
      </c>
      <c r="C609" t="s">
        <v>20</v>
      </c>
      <c r="D609" s="1">
        <v>44804</v>
      </c>
      <c r="E609" s="19">
        <v>1</v>
      </c>
      <c r="F609" s="14"/>
      <c r="G609" s="14"/>
      <c r="H609">
        <v>1</v>
      </c>
    </row>
    <row r="610" spans="1:17" x14ac:dyDescent="0.35">
      <c r="A610">
        <v>514</v>
      </c>
      <c r="B610">
        <v>486</v>
      </c>
      <c r="C610" t="s">
        <v>21</v>
      </c>
      <c r="D610" s="1">
        <v>44805</v>
      </c>
      <c r="F610" s="14"/>
      <c r="G610" s="14"/>
    </row>
    <row r="611" spans="1:17" x14ac:dyDescent="0.35">
      <c r="A611">
        <v>513</v>
      </c>
      <c r="B611">
        <v>487</v>
      </c>
      <c r="C611" t="s">
        <v>22</v>
      </c>
      <c r="D611" s="1">
        <v>44806</v>
      </c>
      <c r="F611" s="14"/>
      <c r="G611" s="14"/>
      <c r="H611">
        <v>1</v>
      </c>
      <c r="I611">
        <v>1</v>
      </c>
    </row>
    <row r="612" spans="1:17" x14ac:dyDescent="0.35">
      <c r="A612">
        <v>512</v>
      </c>
      <c r="B612">
        <v>488</v>
      </c>
      <c r="C612" t="s">
        <v>23</v>
      </c>
      <c r="D612" s="1">
        <v>44807</v>
      </c>
      <c r="E612" s="7">
        <v>1</v>
      </c>
      <c r="F612" s="14"/>
      <c r="G612" s="14"/>
      <c r="H612">
        <v>1</v>
      </c>
      <c r="I612">
        <v>1</v>
      </c>
      <c r="P612" t="s">
        <v>189</v>
      </c>
      <c r="Q612" t="s">
        <v>182</v>
      </c>
    </row>
    <row r="613" spans="1:17" x14ac:dyDescent="0.35">
      <c r="A613">
        <v>511</v>
      </c>
      <c r="B613">
        <v>489</v>
      </c>
      <c r="C613" t="s">
        <v>24</v>
      </c>
      <c r="D613" s="1">
        <v>44808</v>
      </c>
      <c r="E613" s="7">
        <v>1</v>
      </c>
      <c r="F613" s="14"/>
      <c r="G613" s="14"/>
      <c r="H613">
        <v>1</v>
      </c>
      <c r="I613">
        <v>1</v>
      </c>
      <c r="L613" s="7">
        <v>2</v>
      </c>
    </row>
    <row r="614" spans="1:17" x14ac:dyDescent="0.35">
      <c r="A614">
        <v>510</v>
      </c>
      <c r="B614">
        <v>490</v>
      </c>
      <c r="C614" t="s">
        <v>18</v>
      </c>
      <c r="D614" s="1">
        <v>44809</v>
      </c>
      <c r="E614" s="7">
        <v>1</v>
      </c>
      <c r="F614" s="14"/>
      <c r="G614" s="14"/>
      <c r="H614">
        <v>2</v>
      </c>
    </row>
    <row r="615" spans="1:17" x14ac:dyDescent="0.35">
      <c r="A615">
        <v>509</v>
      </c>
      <c r="B615">
        <v>491</v>
      </c>
      <c r="C615" t="s">
        <v>19</v>
      </c>
      <c r="D615" s="1">
        <v>44810</v>
      </c>
      <c r="F615" s="14"/>
      <c r="G615" s="14"/>
    </row>
    <row r="616" spans="1:17" x14ac:dyDescent="0.35">
      <c r="A616">
        <v>508</v>
      </c>
      <c r="B616">
        <v>492</v>
      </c>
      <c r="C616" t="s">
        <v>20</v>
      </c>
      <c r="D616" s="1">
        <v>44811</v>
      </c>
      <c r="E616" s="7">
        <v>1</v>
      </c>
      <c r="F616" s="2"/>
      <c r="G616" s="2">
        <v>2</v>
      </c>
      <c r="H616">
        <v>2</v>
      </c>
      <c r="I616">
        <v>2</v>
      </c>
      <c r="J616">
        <v>1</v>
      </c>
      <c r="L616" s="7">
        <v>1</v>
      </c>
    </row>
    <row r="617" spans="1:17" x14ac:dyDescent="0.35">
      <c r="A617">
        <v>507</v>
      </c>
      <c r="B617">
        <v>493</v>
      </c>
      <c r="C617" t="s">
        <v>21</v>
      </c>
      <c r="D617" s="1">
        <v>44812</v>
      </c>
      <c r="F617" s="14"/>
      <c r="G617" s="14"/>
      <c r="H617">
        <v>1</v>
      </c>
    </row>
    <row r="618" spans="1:17" x14ac:dyDescent="0.35">
      <c r="A618">
        <v>506</v>
      </c>
      <c r="B618">
        <v>494</v>
      </c>
      <c r="C618" t="s">
        <v>22</v>
      </c>
      <c r="D618" s="1">
        <v>44813</v>
      </c>
      <c r="E618" s="7">
        <v>1</v>
      </c>
      <c r="F618" s="14"/>
      <c r="G618" s="14"/>
      <c r="H618">
        <v>1</v>
      </c>
      <c r="L618" s="7">
        <v>1</v>
      </c>
    </row>
    <row r="619" spans="1:17" x14ac:dyDescent="0.35">
      <c r="A619">
        <v>505</v>
      </c>
      <c r="B619">
        <v>495</v>
      </c>
      <c r="C619" t="s">
        <v>23</v>
      </c>
      <c r="D619" s="1">
        <v>44814</v>
      </c>
      <c r="E619" s="7">
        <v>1</v>
      </c>
      <c r="F619" s="14"/>
      <c r="G619" s="14"/>
      <c r="H619">
        <v>1</v>
      </c>
      <c r="I619">
        <v>2</v>
      </c>
      <c r="J619">
        <v>1</v>
      </c>
    </row>
    <row r="620" spans="1:17" x14ac:dyDescent="0.35">
      <c r="A620">
        <v>504</v>
      </c>
      <c r="B620">
        <v>496</v>
      </c>
      <c r="C620" t="s">
        <v>24</v>
      </c>
      <c r="D620" s="1">
        <v>44815</v>
      </c>
      <c r="F620" s="14"/>
      <c r="G620" s="14"/>
      <c r="H620">
        <v>1</v>
      </c>
      <c r="I620">
        <v>1</v>
      </c>
    </row>
    <row r="621" spans="1:17" x14ac:dyDescent="0.35">
      <c r="A621">
        <v>503</v>
      </c>
      <c r="B621">
        <v>497</v>
      </c>
      <c r="C621" t="s">
        <v>18</v>
      </c>
      <c r="D621" s="1">
        <v>44816</v>
      </c>
      <c r="F621" s="14"/>
      <c r="G621" s="14"/>
      <c r="H621">
        <v>1</v>
      </c>
    </row>
    <row r="622" spans="1:17" x14ac:dyDescent="0.35">
      <c r="A622">
        <v>502</v>
      </c>
      <c r="B622">
        <v>498</v>
      </c>
      <c r="C622" t="s">
        <v>19</v>
      </c>
      <c r="D622" s="1">
        <v>44817</v>
      </c>
      <c r="F622" s="14"/>
      <c r="G622" s="30">
        <v>3</v>
      </c>
      <c r="H622">
        <v>5</v>
      </c>
      <c r="I622">
        <v>3</v>
      </c>
    </row>
    <row r="623" spans="1:17" x14ac:dyDescent="0.35">
      <c r="A623">
        <v>501</v>
      </c>
      <c r="B623">
        <v>499</v>
      </c>
      <c r="C623" t="s">
        <v>20</v>
      </c>
      <c r="D623" s="1">
        <v>44818</v>
      </c>
      <c r="F623" s="14"/>
      <c r="G623" s="30">
        <v>2</v>
      </c>
      <c r="H623">
        <v>2</v>
      </c>
    </row>
    <row r="624" spans="1:17" x14ac:dyDescent="0.35">
      <c r="A624">
        <v>500</v>
      </c>
      <c r="B624">
        <v>500</v>
      </c>
      <c r="C624" t="s">
        <v>21</v>
      </c>
      <c r="D624" s="1">
        <v>44819</v>
      </c>
      <c r="F624" s="14"/>
      <c r="G624" s="30">
        <v>2</v>
      </c>
      <c r="H624">
        <v>2</v>
      </c>
      <c r="I624">
        <v>3</v>
      </c>
      <c r="J624">
        <v>1</v>
      </c>
    </row>
    <row r="625" spans="1:10" x14ac:dyDescent="0.35">
      <c r="A625">
        <v>499</v>
      </c>
      <c r="B625">
        <v>501</v>
      </c>
      <c r="C625" t="s">
        <v>22</v>
      </c>
      <c r="D625" s="1">
        <v>44820</v>
      </c>
      <c r="F625" s="14"/>
      <c r="G625" s="30">
        <v>1</v>
      </c>
      <c r="H625">
        <v>1</v>
      </c>
      <c r="I625">
        <v>1</v>
      </c>
    </row>
    <row r="626" spans="1:10" x14ac:dyDescent="0.35">
      <c r="A626">
        <v>498</v>
      </c>
      <c r="B626">
        <v>502</v>
      </c>
      <c r="C626" t="s">
        <v>23</v>
      </c>
      <c r="D626" s="1">
        <v>44821</v>
      </c>
      <c r="F626" s="14"/>
      <c r="G626" s="30">
        <v>2</v>
      </c>
      <c r="H626">
        <v>2</v>
      </c>
      <c r="I626">
        <v>2</v>
      </c>
    </row>
    <row r="627" spans="1:10" x14ac:dyDescent="0.35">
      <c r="A627">
        <v>497</v>
      </c>
      <c r="B627">
        <v>503</v>
      </c>
      <c r="C627" t="s">
        <v>24</v>
      </c>
      <c r="D627" s="1">
        <v>44822</v>
      </c>
      <c r="F627" s="14"/>
      <c r="G627" s="30">
        <v>1</v>
      </c>
      <c r="H627">
        <v>1</v>
      </c>
      <c r="I627">
        <v>1</v>
      </c>
    </row>
    <row r="628" spans="1:10" x14ac:dyDescent="0.35">
      <c r="A628">
        <v>496</v>
      </c>
      <c r="B628">
        <v>504</v>
      </c>
      <c r="C628" t="s">
        <v>18</v>
      </c>
      <c r="D628" s="1">
        <v>44823</v>
      </c>
      <c r="F628" s="14"/>
      <c r="G628" s="14"/>
      <c r="H628">
        <v>2</v>
      </c>
      <c r="I628">
        <v>2</v>
      </c>
    </row>
    <row r="629" spans="1:10" x14ac:dyDescent="0.35">
      <c r="A629">
        <v>495</v>
      </c>
      <c r="B629">
        <v>505</v>
      </c>
      <c r="C629" t="s">
        <v>19</v>
      </c>
      <c r="D629" s="1">
        <v>44824</v>
      </c>
      <c r="F629" s="14"/>
      <c r="G629" s="30">
        <v>2</v>
      </c>
      <c r="H629">
        <v>2</v>
      </c>
      <c r="I629">
        <v>2</v>
      </c>
    </row>
    <row r="630" spans="1:10" x14ac:dyDescent="0.35">
      <c r="A630">
        <v>494</v>
      </c>
      <c r="B630">
        <v>506</v>
      </c>
      <c r="C630" t="s">
        <v>20</v>
      </c>
      <c r="D630" s="1">
        <v>44825</v>
      </c>
      <c r="F630" s="14"/>
      <c r="G630" s="14"/>
      <c r="H630">
        <v>1</v>
      </c>
      <c r="I630">
        <v>1</v>
      </c>
    </row>
    <row r="631" spans="1:10" x14ac:dyDescent="0.35">
      <c r="A631">
        <v>493</v>
      </c>
      <c r="B631">
        <v>507</v>
      </c>
      <c r="C631" t="s">
        <v>21</v>
      </c>
      <c r="D631" s="1">
        <v>44826</v>
      </c>
      <c r="F631" s="14"/>
      <c r="G631" s="30">
        <v>1</v>
      </c>
      <c r="H631">
        <v>1</v>
      </c>
      <c r="I631">
        <v>1</v>
      </c>
    </row>
    <row r="632" spans="1:10" x14ac:dyDescent="0.35">
      <c r="A632">
        <v>492</v>
      </c>
      <c r="B632">
        <v>508</v>
      </c>
      <c r="C632" t="s">
        <v>22</v>
      </c>
      <c r="D632" s="1">
        <v>44827</v>
      </c>
      <c r="F632" s="14"/>
      <c r="G632" s="14"/>
    </row>
    <row r="633" spans="1:10" x14ac:dyDescent="0.35">
      <c r="A633">
        <v>491</v>
      </c>
      <c r="B633">
        <v>509</v>
      </c>
      <c r="C633" t="s">
        <v>23</v>
      </c>
      <c r="D633" s="1">
        <v>44828</v>
      </c>
      <c r="F633" s="14"/>
      <c r="G633" s="14"/>
      <c r="I633">
        <v>1</v>
      </c>
      <c r="J633">
        <v>1</v>
      </c>
    </row>
    <row r="634" spans="1:10" x14ac:dyDescent="0.35">
      <c r="A634">
        <v>490</v>
      </c>
      <c r="B634">
        <v>510</v>
      </c>
      <c r="C634" t="s">
        <v>24</v>
      </c>
      <c r="D634" s="1">
        <v>44829</v>
      </c>
      <c r="F634" s="14"/>
      <c r="G634" s="14"/>
      <c r="I634">
        <v>1</v>
      </c>
      <c r="J634">
        <v>1</v>
      </c>
    </row>
    <row r="635" spans="1:10" x14ac:dyDescent="0.35">
      <c r="A635">
        <v>489</v>
      </c>
      <c r="B635">
        <v>511</v>
      </c>
      <c r="C635" t="s">
        <v>18</v>
      </c>
      <c r="D635" s="1">
        <v>44830</v>
      </c>
      <c r="F635" s="14"/>
      <c r="G635" s="14"/>
      <c r="H635">
        <v>1</v>
      </c>
      <c r="I635">
        <v>1</v>
      </c>
    </row>
    <row r="636" spans="1:10" x14ac:dyDescent="0.35">
      <c r="A636">
        <v>488</v>
      </c>
      <c r="B636">
        <v>512</v>
      </c>
      <c r="C636" t="s">
        <v>19</v>
      </c>
      <c r="D636" s="1">
        <v>44831</v>
      </c>
      <c r="F636" s="14"/>
      <c r="G636" s="30">
        <v>2</v>
      </c>
      <c r="H636">
        <v>4</v>
      </c>
      <c r="I636">
        <v>1</v>
      </c>
    </row>
    <row r="637" spans="1:10" x14ac:dyDescent="0.35">
      <c r="A637">
        <v>487</v>
      </c>
      <c r="B637">
        <v>513</v>
      </c>
      <c r="C637" t="s">
        <v>20</v>
      </c>
      <c r="D637" s="1">
        <v>44832</v>
      </c>
      <c r="F637" s="14"/>
      <c r="G637" s="14"/>
      <c r="H637">
        <v>2</v>
      </c>
    </row>
    <row r="638" spans="1:10" x14ac:dyDescent="0.35">
      <c r="A638">
        <v>486</v>
      </c>
      <c r="B638">
        <v>514</v>
      </c>
      <c r="C638" t="s">
        <v>21</v>
      </c>
      <c r="D638" s="1">
        <v>44833</v>
      </c>
      <c r="F638" s="14"/>
      <c r="G638" s="14"/>
      <c r="H638">
        <v>2</v>
      </c>
    </row>
    <row r="639" spans="1:10" x14ac:dyDescent="0.35">
      <c r="A639">
        <v>485</v>
      </c>
      <c r="B639">
        <v>515</v>
      </c>
      <c r="C639" t="s">
        <v>22</v>
      </c>
      <c r="D639" s="1">
        <v>44834</v>
      </c>
      <c r="F639" s="14"/>
      <c r="G639" s="14"/>
      <c r="H639">
        <v>1</v>
      </c>
    </row>
    <row r="640" spans="1:10" x14ac:dyDescent="0.35">
      <c r="A640">
        <v>484</v>
      </c>
      <c r="B640">
        <v>516</v>
      </c>
      <c r="C640" t="s">
        <v>23</v>
      </c>
      <c r="D640" s="1">
        <v>44835</v>
      </c>
      <c r="F640" s="14"/>
      <c r="G640" s="30">
        <v>2</v>
      </c>
      <c r="H640">
        <v>2</v>
      </c>
      <c r="I640">
        <v>2</v>
      </c>
    </row>
    <row r="641" spans="1:19" x14ac:dyDescent="0.35">
      <c r="A641">
        <v>483</v>
      </c>
      <c r="B641">
        <v>517</v>
      </c>
      <c r="C641" t="s">
        <v>24</v>
      </c>
      <c r="D641" s="1">
        <v>44836</v>
      </c>
      <c r="F641" s="14"/>
      <c r="G641" s="14"/>
    </row>
    <row r="642" spans="1:19" x14ac:dyDescent="0.35">
      <c r="A642">
        <v>482</v>
      </c>
      <c r="B642">
        <v>518</v>
      </c>
      <c r="C642" t="s">
        <v>18</v>
      </c>
      <c r="D642" s="1">
        <v>44837</v>
      </c>
      <c r="F642" s="14"/>
      <c r="G642" s="14"/>
    </row>
    <row r="643" spans="1:19" x14ac:dyDescent="0.35">
      <c r="A643">
        <v>481</v>
      </c>
      <c r="B643">
        <v>519</v>
      </c>
      <c r="C643" t="s">
        <v>19</v>
      </c>
      <c r="D643" s="1">
        <v>44838</v>
      </c>
      <c r="F643" s="14"/>
      <c r="G643" s="34">
        <v>2</v>
      </c>
      <c r="H643">
        <v>2</v>
      </c>
      <c r="I643" s="34">
        <v>2</v>
      </c>
    </row>
    <row r="644" spans="1:19" x14ac:dyDescent="0.35">
      <c r="A644">
        <v>480</v>
      </c>
      <c r="B644">
        <v>520</v>
      </c>
      <c r="C644" t="s">
        <v>20</v>
      </c>
      <c r="D644" s="1">
        <v>44839</v>
      </c>
      <c r="F644" s="14"/>
      <c r="G644" s="34">
        <v>2</v>
      </c>
      <c r="H644">
        <v>3</v>
      </c>
      <c r="I644" s="34">
        <v>2</v>
      </c>
    </row>
    <row r="645" spans="1:19" x14ac:dyDescent="0.35">
      <c r="A645">
        <v>479</v>
      </c>
      <c r="B645">
        <v>521</v>
      </c>
      <c r="C645" t="s">
        <v>21</v>
      </c>
      <c r="D645" s="1">
        <v>44840</v>
      </c>
      <c r="F645" s="14"/>
      <c r="G645" s="14"/>
    </row>
    <row r="646" spans="1:19" x14ac:dyDescent="0.35">
      <c r="A646">
        <v>478</v>
      </c>
      <c r="B646">
        <v>522</v>
      </c>
      <c r="C646" t="s">
        <v>22</v>
      </c>
      <c r="D646" s="1">
        <v>44841</v>
      </c>
      <c r="F646" s="35">
        <v>1</v>
      </c>
      <c r="G646" s="34">
        <v>2</v>
      </c>
      <c r="H646" s="34">
        <v>4</v>
      </c>
      <c r="I646" s="34">
        <v>4</v>
      </c>
    </row>
    <row r="647" spans="1:19" x14ac:dyDescent="0.35">
      <c r="A647">
        <v>477</v>
      </c>
      <c r="B647">
        <v>523</v>
      </c>
      <c r="C647" t="s">
        <v>23</v>
      </c>
      <c r="D647" s="1">
        <v>44842</v>
      </c>
      <c r="H647">
        <v>1</v>
      </c>
      <c r="I647" s="34">
        <v>1</v>
      </c>
      <c r="J647">
        <v>1</v>
      </c>
    </row>
    <row r="648" spans="1:19" x14ac:dyDescent="0.35">
      <c r="A648">
        <v>476</v>
      </c>
      <c r="B648">
        <v>524</v>
      </c>
      <c r="C648" t="s">
        <v>24</v>
      </c>
      <c r="D648" s="1">
        <v>44843</v>
      </c>
    </row>
    <row r="649" spans="1:19" x14ac:dyDescent="0.35">
      <c r="A649">
        <v>475</v>
      </c>
      <c r="B649">
        <v>525</v>
      </c>
      <c r="C649" t="s">
        <v>18</v>
      </c>
      <c r="D649" s="1">
        <v>44844</v>
      </c>
      <c r="H649">
        <v>2</v>
      </c>
      <c r="I649" s="24">
        <v>1</v>
      </c>
    </row>
    <row r="650" spans="1:19" x14ac:dyDescent="0.35">
      <c r="A650">
        <v>474</v>
      </c>
      <c r="B650">
        <v>526</v>
      </c>
      <c r="C650" t="s">
        <v>19</v>
      </c>
      <c r="D650" s="1">
        <v>44845</v>
      </c>
      <c r="F650" s="37">
        <v>2</v>
      </c>
      <c r="G650" s="35">
        <v>3</v>
      </c>
      <c r="H650" s="34">
        <v>4</v>
      </c>
      <c r="I650" s="34">
        <v>2</v>
      </c>
    </row>
    <row r="651" spans="1:19" x14ac:dyDescent="0.35">
      <c r="A651">
        <v>473</v>
      </c>
      <c r="B651">
        <v>527</v>
      </c>
      <c r="C651" t="s">
        <v>20</v>
      </c>
      <c r="D651" s="1">
        <v>44846</v>
      </c>
      <c r="E651" s="7">
        <v>1</v>
      </c>
      <c r="H651">
        <v>2</v>
      </c>
      <c r="K651" s="7">
        <v>3</v>
      </c>
    </row>
    <row r="652" spans="1:19" x14ac:dyDescent="0.35">
      <c r="A652">
        <v>472</v>
      </c>
      <c r="B652">
        <v>528</v>
      </c>
      <c r="C652" t="s">
        <v>21</v>
      </c>
      <c r="D652" s="1">
        <v>44847</v>
      </c>
      <c r="G652" s="34">
        <v>3</v>
      </c>
      <c r="H652">
        <v>3</v>
      </c>
      <c r="I652" s="34">
        <v>2</v>
      </c>
    </row>
    <row r="653" spans="1:19" x14ac:dyDescent="0.35">
      <c r="A653">
        <v>471</v>
      </c>
      <c r="B653">
        <v>529</v>
      </c>
      <c r="C653" t="s">
        <v>22</v>
      </c>
      <c r="D653" s="1">
        <v>44848</v>
      </c>
      <c r="H653">
        <v>2</v>
      </c>
    </row>
    <row r="654" spans="1:19" x14ac:dyDescent="0.35">
      <c r="A654">
        <v>470</v>
      </c>
      <c r="B654">
        <v>530</v>
      </c>
      <c r="C654" t="s">
        <v>23</v>
      </c>
      <c r="D654" s="1">
        <v>44849</v>
      </c>
      <c r="F654" s="35">
        <v>1</v>
      </c>
      <c r="H654" s="34">
        <v>1</v>
      </c>
      <c r="I654" s="34">
        <v>1</v>
      </c>
    </row>
    <row r="655" spans="1:19" x14ac:dyDescent="0.35">
      <c r="A655">
        <v>469</v>
      </c>
      <c r="B655">
        <v>531</v>
      </c>
      <c r="C655" t="s">
        <v>24</v>
      </c>
      <c r="D655" s="1">
        <v>44850</v>
      </c>
      <c r="H655">
        <v>1</v>
      </c>
      <c r="P655" s="34" t="s">
        <v>29</v>
      </c>
      <c r="S655" t="s">
        <v>25</v>
      </c>
    </row>
    <row r="656" spans="1:19" x14ac:dyDescent="0.35">
      <c r="A656">
        <v>468</v>
      </c>
      <c r="B656">
        <v>532</v>
      </c>
      <c r="C656" t="s">
        <v>18</v>
      </c>
      <c r="D656" s="1">
        <v>44851</v>
      </c>
      <c r="F656" s="35">
        <v>2</v>
      </c>
      <c r="H656" s="34">
        <v>2</v>
      </c>
      <c r="I656" s="34">
        <v>1</v>
      </c>
    </row>
    <row r="657" spans="1:19" x14ac:dyDescent="0.35">
      <c r="A657">
        <v>467</v>
      </c>
      <c r="B657">
        <v>533</v>
      </c>
      <c r="C657" t="s">
        <v>19</v>
      </c>
      <c r="D657" s="1">
        <v>44852</v>
      </c>
      <c r="F657" s="35">
        <v>4</v>
      </c>
      <c r="H657" s="34">
        <v>4</v>
      </c>
      <c r="I657" s="34">
        <v>4</v>
      </c>
      <c r="J657" s="4">
        <v>1</v>
      </c>
    </row>
    <row r="658" spans="1:19" x14ac:dyDescent="0.35">
      <c r="A658">
        <v>466</v>
      </c>
      <c r="B658">
        <v>534</v>
      </c>
      <c r="C658" t="s">
        <v>20</v>
      </c>
      <c r="D658" s="1">
        <v>44853</v>
      </c>
      <c r="F658" s="37">
        <v>6</v>
      </c>
      <c r="H658" s="34">
        <v>6</v>
      </c>
      <c r="I658" s="34">
        <v>6</v>
      </c>
    </row>
    <row r="659" spans="1:19" x14ac:dyDescent="0.35">
      <c r="A659">
        <v>465</v>
      </c>
      <c r="B659">
        <v>535</v>
      </c>
      <c r="C659" t="s">
        <v>21</v>
      </c>
      <c r="D659" s="1">
        <v>44854</v>
      </c>
      <c r="F659" s="42">
        <v>2</v>
      </c>
      <c r="H659" s="34">
        <v>2</v>
      </c>
      <c r="I659" s="34">
        <v>2</v>
      </c>
      <c r="P659" s="34" t="s">
        <v>184</v>
      </c>
      <c r="R659" t="s">
        <v>189</v>
      </c>
      <c r="S659" t="s">
        <v>27</v>
      </c>
    </row>
    <row r="660" spans="1:19" x14ac:dyDescent="0.35">
      <c r="A660">
        <v>464</v>
      </c>
      <c r="B660">
        <v>536</v>
      </c>
      <c r="C660" t="s">
        <v>22</v>
      </c>
      <c r="D660" s="1">
        <v>44855</v>
      </c>
      <c r="F660" s="43">
        <v>1</v>
      </c>
      <c r="H660" s="34">
        <v>1</v>
      </c>
      <c r="I660" s="4">
        <v>1</v>
      </c>
      <c r="J660" s="44">
        <v>1</v>
      </c>
    </row>
    <row r="661" spans="1:19" x14ac:dyDescent="0.35">
      <c r="A661">
        <v>463</v>
      </c>
      <c r="B661">
        <v>537</v>
      </c>
      <c r="C661" t="s">
        <v>23</v>
      </c>
      <c r="D661" s="1">
        <v>44856</v>
      </c>
      <c r="F661" s="40"/>
    </row>
    <row r="662" spans="1:19" x14ac:dyDescent="0.35">
      <c r="A662">
        <v>462</v>
      </c>
      <c r="B662">
        <v>538</v>
      </c>
      <c r="C662" t="s">
        <v>24</v>
      </c>
      <c r="D662" s="1">
        <v>44857</v>
      </c>
      <c r="F662" s="40"/>
      <c r="H662" s="24">
        <v>1</v>
      </c>
    </row>
    <row r="663" spans="1:19" x14ac:dyDescent="0.35">
      <c r="A663">
        <v>461</v>
      </c>
      <c r="B663">
        <v>539</v>
      </c>
      <c r="C663" t="s">
        <v>18</v>
      </c>
      <c r="D663" s="1">
        <v>44858</v>
      </c>
      <c r="F663" s="43">
        <v>1</v>
      </c>
      <c r="H663" s="34">
        <v>1</v>
      </c>
      <c r="I663" s="34">
        <v>2</v>
      </c>
      <c r="J663" s="44">
        <v>1</v>
      </c>
    </row>
    <row r="664" spans="1:19" x14ac:dyDescent="0.35">
      <c r="A664">
        <v>460</v>
      </c>
      <c r="B664">
        <v>540</v>
      </c>
      <c r="C664" t="s">
        <v>19</v>
      </c>
      <c r="D664" s="1">
        <v>44859</v>
      </c>
      <c r="F664" s="43">
        <v>1</v>
      </c>
      <c r="H664" s="34">
        <v>1</v>
      </c>
      <c r="I664" s="34">
        <v>1</v>
      </c>
    </row>
    <row r="665" spans="1:19" x14ac:dyDescent="0.35">
      <c r="A665">
        <v>459</v>
      </c>
      <c r="B665">
        <v>541</v>
      </c>
      <c r="C665" t="s">
        <v>20</v>
      </c>
      <c r="D665" s="1">
        <v>44860</v>
      </c>
      <c r="F665" s="43">
        <v>3</v>
      </c>
      <c r="H665" s="34">
        <v>3</v>
      </c>
      <c r="I665" s="34">
        <v>3</v>
      </c>
      <c r="S665" t="s">
        <v>184</v>
      </c>
    </row>
    <row r="666" spans="1:19" x14ac:dyDescent="0.35">
      <c r="A666">
        <v>458</v>
      </c>
      <c r="B666">
        <v>542</v>
      </c>
      <c r="C666" t="s">
        <v>21</v>
      </c>
      <c r="D666" s="1">
        <v>44861</v>
      </c>
      <c r="F666" s="43">
        <v>6</v>
      </c>
      <c r="H666" s="34">
        <v>6</v>
      </c>
      <c r="I666" s="34">
        <v>5</v>
      </c>
    </row>
    <row r="667" spans="1:19" x14ac:dyDescent="0.35">
      <c r="A667">
        <v>457</v>
      </c>
      <c r="B667">
        <v>543</v>
      </c>
      <c r="C667" t="s">
        <v>22</v>
      </c>
      <c r="D667" s="1">
        <v>44862</v>
      </c>
      <c r="F667" s="40"/>
      <c r="S667" t="s">
        <v>209</v>
      </c>
    </row>
    <row r="668" spans="1:19" x14ac:dyDescent="0.35">
      <c r="A668">
        <v>456</v>
      </c>
      <c r="B668">
        <v>544</v>
      </c>
      <c r="C668" t="s">
        <v>23</v>
      </c>
      <c r="D668" s="1">
        <v>44863</v>
      </c>
      <c r="F668" s="40"/>
    </row>
    <row r="669" spans="1:19" x14ac:dyDescent="0.35">
      <c r="A669">
        <v>455</v>
      </c>
      <c r="B669">
        <v>545</v>
      </c>
      <c r="C669" t="s">
        <v>24</v>
      </c>
      <c r="D669" s="1">
        <v>44864</v>
      </c>
      <c r="F669" s="41">
        <v>1</v>
      </c>
      <c r="I669" s="4">
        <v>1</v>
      </c>
      <c r="J669" s="4">
        <v>1</v>
      </c>
    </row>
    <row r="670" spans="1:19" x14ac:dyDescent="0.35">
      <c r="A670">
        <v>454</v>
      </c>
      <c r="B670">
        <v>546</v>
      </c>
      <c r="C670" t="s">
        <v>18</v>
      </c>
      <c r="D670" s="1">
        <v>44865</v>
      </c>
      <c r="F670" s="43">
        <v>1</v>
      </c>
      <c r="H670" s="34">
        <v>1</v>
      </c>
      <c r="I670" s="34">
        <v>1</v>
      </c>
    </row>
    <row r="671" spans="1:19" x14ac:dyDescent="0.35">
      <c r="A671">
        <v>453</v>
      </c>
      <c r="B671">
        <v>547</v>
      </c>
      <c r="C671" t="s">
        <v>19</v>
      </c>
      <c r="D671" s="1">
        <v>44866</v>
      </c>
      <c r="Q671" t="s">
        <v>182</v>
      </c>
    </row>
    <row r="672" spans="1:19" x14ac:dyDescent="0.35">
      <c r="A672">
        <v>452</v>
      </c>
      <c r="B672">
        <v>548</v>
      </c>
      <c r="C672" t="s">
        <v>20</v>
      </c>
      <c r="D672" s="1">
        <v>44867</v>
      </c>
      <c r="F672" s="35">
        <v>2</v>
      </c>
      <c r="H672" s="34">
        <v>2</v>
      </c>
      <c r="I672" s="34">
        <v>1</v>
      </c>
    </row>
    <row r="673" spans="1:19" x14ac:dyDescent="0.35">
      <c r="A673">
        <v>451</v>
      </c>
      <c r="B673">
        <v>549</v>
      </c>
      <c r="C673" t="s">
        <v>21</v>
      </c>
      <c r="D673" s="1">
        <v>44868</v>
      </c>
      <c r="F673" s="35">
        <v>2</v>
      </c>
      <c r="H673" s="34">
        <v>1</v>
      </c>
      <c r="I673" s="34">
        <v>1</v>
      </c>
    </row>
    <row r="674" spans="1:19" x14ac:dyDescent="0.35">
      <c r="A674">
        <v>450</v>
      </c>
      <c r="B674">
        <v>550</v>
      </c>
      <c r="C674" t="s">
        <v>22</v>
      </c>
      <c r="D674" s="1">
        <v>44869</v>
      </c>
      <c r="F674" s="28">
        <v>1</v>
      </c>
      <c r="H674" s="34">
        <v>2</v>
      </c>
      <c r="I674" s="34">
        <v>1</v>
      </c>
      <c r="S674" t="s">
        <v>210</v>
      </c>
    </row>
    <row r="675" spans="1:19" x14ac:dyDescent="0.35">
      <c r="A675">
        <v>449</v>
      </c>
      <c r="B675">
        <v>551</v>
      </c>
      <c r="C675" t="s">
        <v>23</v>
      </c>
      <c r="D675" s="1">
        <v>44870</v>
      </c>
      <c r="H675" s="24">
        <v>1</v>
      </c>
    </row>
    <row r="676" spans="1:19" x14ac:dyDescent="0.35">
      <c r="A676">
        <v>448</v>
      </c>
      <c r="B676">
        <v>552</v>
      </c>
      <c r="C676" t="s">
        <v>24</v>
      </c>
      <c r="D676" s="1">
        <v>44871</v>
      </c>
      <c r="F676" s="19">
        <v>2</v>
      </c>
    </row>
    <row r="677" spans="1:19" x14ac:dyDescent="0.35">
      <c r="A677">
        <v>447</v>
      </c>
      <c r="B677">
        <v>553</v>
      </c>
      <c r="C677" t="s">
        <v>18</v>
      </c>
      <c r="D677" s="1">
        <v>44872</v>
      </c>
      <c r="F677" s="28">
        <v>3</v>
      </c>
      <c r="H677" s="34">
        <v>2</v>
      </c>
      <c r="I677" s="34">
        <v>3</v>
      </c>
      <c r="J677" s="4">
        <v>1</v>
      </c>
      <c r="S677" t="s">
        <v>211</v>
      </c>
    </row>
    <row r="678" spans="1:19" x14ac:dyDescent="0.35">
      <c r="A678">
        <v>446</v>
      </c>
      <c r="B678">
        <v>554</v>
      </c>
      <c r="C678" t="s">
        <v>19</v>
      </c>
      <c r="D678" s="1">
        <v>44873</v>
      </c>
      <c r="F678" s="28">
        <v>2</v>
      </c>
      <c r="H678" s="34">
        <v>1</v>
      </c>
      <c r="I678" s="4">
        <v>1</v>
      </c>
      <c r="J678" s="4">
        <v>1</v>
      </c>
    </row>
    <row r="679" spans="1:19" x14ac:dyDescent="0.35">
      <c r="A679">
        <v>445</v>
      </c>
      <c r="B679">
        <v>555</v>
      </c>
      <c r="C679" t="s">
        <v>20</v>
      </c>
      <c r="D679" s="1">
        <v>44874</v>
      </c>
      <c r="F679" s="28">
        <v>3</v>
      </c>
      <c r="H679" s="34">
        <v>3</v>
      </c>
      <c r="I679" s="34">
        <v>2</v>
      </c>
      <c r="S679" t="s">
        <v>212</v>
      </c>
    </row>
    <row r="680" spans="1:19" x14ac:dyDescent="0.35">
      <c r="A680">
        <v>444</v>
      </c>
      <c r="B680">
        <v>556</v>
      </c>
      <c r="C680" t="s">
        <v>21</v>
      </c>
      <c r="D680" s="1">
        <v>44875</v>
      </c>
      <c r="F680" s="28">
        <v>1</v>
      </c>
      <c r="H680" s="34">
        <v>1</v>
      </c>
      <c r="I680" s="34">
        <v>1</v>
      </c>
      <c r="S680" t="s">
        <v>213</v>
      </c>
    </row>
    <row r="681" spans="1:19" x14ac:dyDescent="0.35">
      <c r="A681">
        <v>443</v>
      </c>
      <c r="B681">
        <v>557</v>
      </c>
      <c r="C681" t="s">
        <v>22</v>
      </c>
      <c r="D681" s="1">
        <v>44876</v>
      </c>
    </row>
    <row r="682" spans="1:19" x14ac:dyDescent="0.35">
      <c r="A682">
        <v>442</v>
      </c>
      <c r="B682">
        <v>558</v>
      </c>
      <c r="C682" t="s">
        <v>23</v>
      </c>
      <c r="D682" s="1">
        <v>44877</v>
      </c>
    </row>
    <row r="683" spans="1:19" x14ac:dyDescent="0.35">
      <c r="A683">
        <v>441</v>
      </c>
      <c r="B683">
        <v>559</v>
      </c>
      <c r="C683" t="s">
        <v>24</v>
      </c>
      <c r="D683" s="1">
        <v>44878</v>
      </c>
    </row>
    <row r="684" spans="1:19" x14ac:dyDescent="0.35">
      <c r="A684">
        <v>440</v>
      </c>
      <c r="B684">
        <v>560</v>
      </c>
      <c r="C684" t="s">
        <v>18</v>
      </c>
      <c r="D684" s="1">
        <v>44879</v>
      </c>
      <c r="F684" s="35">
        <v>2</v>
      </c>
      <c r="H684" s="34">
        <v>2</v>
      </c>
      <c r="I684" s="34">
        <v>2</v>
      </c>
    </row>
    <row r="685" spans="1:19" x14ac:dyDescent="0.35">
      <c r="A685">
        <v>439</v>
      </c>
      <c r="B685">
        <v>561</v>
      </c>
      <c r="C685" t="s">
        <v>19</v>
      </c>
      <c r="D685" s="1">
        <v>44880</v>
      </c>
      <c r="F685" s="7">
        <v>2</v>
      </c>
      <c r="H685">
        <v>1</v>
      </c>
      <c r="I685">
        <v>1</v>
      </c>
    </row>
    <row r="686" spans="1:19" x14ac:dyDescent="0.35">
      <c r="A686">
        <v>438</v>
      </c>
      <c r="B686">
        <v>562</v>
      </c>
      <c r="C686" t="s">
        <v>20</v>
      </c>
      <c r="D686" s="1">
        <v>44881</v>
      </c>
      <c r="F686" s="35">
        <v>4</v>
      </c>
      <c r="H686" s="34">
        <v>3</v>
      </c>
      <c r="I686" s="34">
        <v>4</v>
      </c>
      <c r="J686" s="4">
        <v>1</v>
      </c>
      <c r="S686" t="s">
        <v>213</v>
      </c>
    </row>
    <row r="687" spans="1:19" x14ac:dyDescent="0.35">
      <c r="A687">
        <v>437</v>
      </c>
      <c r="B687">
        <v>563</v>
      </c>
      <c r="C687" t="s">
        <v>21</v>
      </c>
      <c r="D687" s="1">
        <v>44882</v>
      </c>
      <c r="F687" s="4"/>
      <c r="J687" s="4">
        <v>1</v>
      </c>
    </row>
    <row r="688" spans="1:19" x14ac:dyDescent="0.35">
      <c r="A688">
        <v>436</v>
      </c>
      <c r="B688">
        <v>564</v>
      </c>
      <c r="C688" t="s">
        <v>22</v>
      </c>
      <c r="D688" s="1">
        <v>44883</v>
      </c>
      <c r="F688" s="7">
        <v>1</v>
      </c>
      <c r="H688" s="34">
        <v>1</v>
      </c>
      <c r="I688" s="34">
        <v>1</v>
      </c>
    </row>
    <row r="689" spans="1:19" x14ac:dyDescent="0.35">
      <c r="A689">
        <v>435</v>
      </c>
      <c r="B689">
        <v>565</v>
      </c>
      <c r="C689" t="s">
        <v>23</v>
      </c>
      <c r="D689" s="1">
        <v>44884</v>
      </c>
    </row>
    <row r="690" spans="1:19" x14ac:dyDescent="0.35">
      <c r="A690">
        <v>434</v>
      </c>
      <c r="B690">
        <v>566</v>
      </c>
      <c r="C690" t="s">
        <v>24</v>
      </c>
      <c r="D690" s="1">
        <v>44885</v>
      </c>
      <c r="H690" s="24">
        <v>1</v>
      </c>
      <c r="J690" s="4">
        <v>1</v>
      </c>
    </row>
    <row r="691" spans="1:19" x14ac:dyDescent="0.35">
      <c r="A691">
        <v>433</v>
      </c>
      <c r="B691">
        <v>567</v>
      </c>
      <c r="C691" t="s">
        <v>18</v>
      </c>
      <c r="D691" s="1">
        <v>44886</v>
      </c>
      <c r="F691" s="7">
        <v>1</v>
      </c>
      <c r="H691" s="24">
        <v>2</v>
      </c>
      <c r="I691" s="24">
        <v>3</v>
      </c>
      <c r="J691" s="4">
        <v>1</v>
      </c>
      <c r="S691" t="s">
        <v>184</v>
      </c>
    </row>
    <row r="692" spans="1:19" x14ac:dyDescent="0.35">
      <c r="A692">
        <v>432</v>
      </c>
      <c r="B692">
        <v>568</v>
      </c>
      <c r="C692" t="s">
        <v>19</v>
      </c>
      <c r="D692" s="1">
        <v>44887</v>
      </c>
      <c r="F692" s="7">
        <v>2</v>
      </c>
      <c r="H692" s="24">
        <v>2</v>
      </c>
      <c r="I692" s="24">
        <v>1</v>
      </c>
    </row>
    <row r="693" spans="1:19" x14ac:dyDescent="0.35">
      <c r="A693">
        <v>431</v>
      </c>
      <c r="B693">
        <v>569</v>
      </c>
      <c r="C693" t="s">
        <v>20</v>
      </c>
      <c r="D693" s="1">
        <v>44888</v>
      </c>
      <c r="F693" s="7">
        <v>1</v>
      </c>
      <c r="H693" s="24">
        <v>1</v>
      </c>
      <c r="I693" s="24">
        <v>1</v>
      </c>
      <c r="S693" t="s">
        <v>213</v>
      </c>
    </row>
    <row r="694" spans="1:19" x14ac:dyDescent="0.35">
      <c r="A694">
        <v>430</v>
      </c>
      <c r="B694">
        <v>570</v>
      </c>
      <c r="C694" t="s">
        <v>21</v>
      </c>
      <c r="D694" s="1">
        <v>44889</v>
      </c>
      <c r="F694" s="35">
        <v>4</v>
      </c>
      <c r="H694" s="34">
        <v>3</v>
      </c>
      <c r="I694" s="34">
        <v>2</v>
      </c>
    </row>
    <row r="695" spans="1:19" x14ac:dyDescent="0.35">
      <c r="A695">
        <v>429</v>
      </c>
      <c r="B695">
        <v>571</v>
      </c>
      <c r="C695" t="s">
        <v>22</v>
      </c>
      <c r="D695" s="1">
        <v>44890</v>
      </c>
    </row>
    <row r="696" spans="1:19" x14ac:dyDescent="0.35">
      <c r="A696">
        <v>428</v>
      </c>
      <c r="B696">
        <v>572</v>
      </c>
      <c r="C696" t="s">
        <v>23</v>
      </c>
      <c r="D696" s="1">
        <v>44891</v>
      </c>
    </row>
    <row r="697" spans="1:19" x14ac:dyDescent="0.35">
      <c r="A697">
        <v>427</v>
      </c>
      <c r="B697">
        <v>573</v>
      </c>
      <c r="C697" t="s">
        <v>24</v>
      </c>
      <c r="D697" s="1">
        <v>44892</v>
      </c>
      <c r="F697" s="7">
        <v>1</v>
      </c>
      <c r="H697">
        <v>1</v>
      </c>
      <c r="I697">
        <v>1</v>
      </c>
    </row>
    <row r="698" spans="1:19" x14ac:dyDescent="0.35">
      <c r="A698">
        <v>426</v>
      </c>
      <c r="B698">
        <v>574</v>
      </c>
      <c r="C698" t="s">
        <v>18</v>
      </c>
      <c r="D698" s="1">
        <v>44893</v>
      </c>
      <c r="F698" s="7">
        <v>1</v>
      </c>
    </row>
    <row r="699" spans="1:19" x14ac:dyDescent="0.35">
      <c r="A699">
        <v>425</v>
      </c>
      <c r="B699">
        <v>575</v>
      </c>
      <c r="C699" t="s">
        <v>19</v>
      </c>
      <c r="D699" s="1">
        <v>44894</v>
      </c>
      <c r="J699">
        <v>1</v>
      </c>
    </row>
    <row r="700" spans="1:19" x14ac:dyDescent="0.35">
      <c r="A700">
        <v>424</v>
      </c>
      <c r="B700">
        <v>576</v>
      </c>
      <c r="C700" t="s">
        <v>20</v>
      </c>
      <c r="D700" s="1">
        <v>44895</v>
      </c>
      <c r="F700" s="35">
        <v>3</v>
      </c>
      <c r="G700" s="7"/>
      <c r="H700" s="34">
        <v>2</v>
      </c>
      <c r="I700" s="34">
        <v>2</v>
      </c>
    </row>
    <row r="701" spans="1:19" x14ac:dyDescent="0.35">
      <c r="A701">
        <v>423</v>
      </c>
      <c r="B701">
        <v>577</v>
      </c>
      <c r="C701" t="s">
        <v>21</v>
      </c>
      <c r="D701" s="1">
        <v>44896</v>
      </c>
      <c r="F701" s="7">
        <v>1</v>
      </c>
      <c r="H701">
        <v>1</v>
      </c>
      <c r="I701">
        <v>1</v>
      </c>
      <c r="S701" t="s">
        <v>189</v>
      </c>
    </row>
    <row r="702" spans="1:19" x14ac:dyDescent="0.35">
      <c r="A702">
        <v>422</v>
      </c>
      <c r="B702">
        <v>578</v>
      </c>
      <c r="C702" t="s">
        <v>22</v>
      </c>
      <c r="D702" s="1">
        <v>44897</v>
      </c>
      <c r="F702" s="7">
        <v>1</v>
      </c>
      <c r="H702">
        <v>1</v>
      </c>
      <c r="I702">
        <v>1</v>
      </c>
    </row>
    <row r="703" spans="1:19" x14ac:dyDescent="0.35">
      <c r="A703">
        <v>421</v>
      </c>
      <c r="B703">
        <v>579</v>
      </c>
      <c r="C703" t="s">
        <v>23</v>
      </c>
      <c r="D703" s="1">
        <v>44898</v>
      </c>
      <c r="F703" s="7">
        <v>1</v>
      </c>
      <c r="Q703" t="s">
        <v>214</v>
      </c>
    </row>
    <row r="704" spans="1:19" x14ac:dyDescent="0.35">
      <c r="A704">
        <v>420</v>
      </c>
      <c r="B704">
        <v>580</v>
      </c>
      <c r="C704" t="s">
        <v>24</v>
      </c>
      <c r="D704" s="1">
        <v>44899</v>
      </c>
      <c r="F704" s="7">
        <v>1</v>
      </c>
      <c r="Q704" t="s">
        <v>214</v>
      </c>
    </row>
    <row r="705" spans="1:21" x14ac:dyDescent="0.35">
      <c r="A705">
        <v>419</v>
      </c>
      <c r="B705">
        <v>581</v>
      </c>
      <c r="C705" t="s">
        <v>18</v>
      </c>
      <c r="D705" s="1">
        <v>44900</v>
      </c>
      <c r="F705" s="7"/>
    </row>
    <row r="706" spans="1:21" x14ac:dyDescent="0.35">
      <c r="A706">
        <v>418</v>
      </c>
      <c r="B706">
        <v>582</v>
      </c>
      <c r="C706" t="s">
        <v>19</v>
      </c>
      <c r="D706" s="1">
        <v>44901</v>
      </c>
      <c r="F706" s="35">
        <v>3</v>
      </c>
      <c r="H706" s="34">
        <v>2</v>
      </c>
      <c r="I706" s="34">
        <v>2</v>
      </c>
    </row>
    <row r="707" spans="1:21" x14ac:dyDescent="0.35">
      <c r="A707">
        <v>417</v>
      </c>
      <c r="B707">
        <v>583</v>
      </c>
      <c r="C707" t="s">
        <v>20</v>
      </c>
      <c r="D707" s="1">
        <v>44902</v>
      </c>
      <c r="F707" s="7">
        <v>1</v>
      </c>
      <c r="H707">
        <v>1</v>
      </c>
      <c r="I707">
        <v>2</v>
      </c>
      <c r="J707">
        <v>2</v>
      </c>
      <c r="U707" t="s">
        <v>216</v>
      </c>
    </row>
    <row r="708" spans="1:21" x14ac:dyDescent="0.35">
      <c r="A708">
        <v>416</v>
      </c>
      <c r="B708">
        <v>584</v>
      </c>
      <c r="C708" t="s">
        <v>21</v>
      </c>
      <c r="D708" s="1">
        <v>44903</v>
      </c>
      <c r="F708" s="35">
        <v>3</v>
      </c>
      <c r="H708" s="34">
        <v>2</v>
      </c>
      <c r="I708" s="34">
        <v>2</v>
      </c>
      <c r="S708" t="s">
        <v>189</v>
      </c>
      <c r="U708" t="s">
        <v>216</v>
      </c>
    </row>
    <row r="709" spans="1:21" x14ac:dyDescent="0.35">
      <c r="A709">
        <v>415</v>
      </c>
      <c r="B709">
        <v>585</v>
      </c>
      <c r="C709" t="s">
        <v>22</v>
      </c>
      <c r="D709" s="1">
        <v>44904</v>
      </c>
      <c r="F709" s="35">
        <v>3</v>
      </c>
      <c r="H709" s="34">
        <v>2</v>
      </c>
      <c r="I709" s="34">
        <v>2</v>
      </c>
      <c r="S709" s="46"/>
      <c r="T709" t="s">
        <v>218</v>
      </c>
      <c r="U709" t="s">
        <v>219</v>
      </c>
    </row>
    <row r="710" spans="1:21" x14ac:dyDescent="0.35">
      <c r="A710">
        <v>414</v>
      </c>
      <c r="B710">
        <v>586</v>
      </c>
      <c r="C710" t="s">
        <v>23</v>
      </c>
      <c r="D710" s="1">
        <v>44905</v>
      </c>
      <c r="F710" s="7">
        <v>1</v>
      </c>
    </row>
    <row r="711" spans="1:21" x14ac:dyDescent="0.35">
      <c r="A711">
        <v>413</v>
      </c>
      <c r="B711">
        <v>587</v>
      </c>
      <c r="C711" t="s">
        <v>24</v>
      </c>
      <c r="D711" s="1">
        <v>44906</v>
      </c>
      <c r="F711" s="7">
        <v>1</v>
      </c>
    </row>
    <row r="712" spans="1:21" x14ac:dyDescent="0.35">
      <c r="A712">
        <v>412</v>
      </c>
      <c r="B712">
        <v>588</v>
      </c>
      <c r="C712" t="s">
        <v>18</v>
      </c>
      <c r="D712" s="1">
        <v>44907</v>
      </c>
      <c r="F712" s="35">
        <v>4</v>
      </c>
      <c r="H712" s="34">
        <v>5</v>
      </c>
      <c r="I712" s="34">
        <v>3</v>
      </c>
    </row>
    <row r="713" spans="1:21" x14ac:dyDescent="0.35">
      <c r="A713">
        <v>411</v>
      </c>
      <c r="B713">
        <v>589</v>
      </c>
      <c r="C713" t="s">
        <v>19</v>
      </c>
      <c r="D713" s="1">
        <v>44908</v>
      </c>
    </row>
    <row r="714" spans="1:21" x14ac:dyDescent="0.35">
      <c r="A714">
        <v>410</v>
      </c>
      <c r="B714">
        <v>590</v>
      </c>
      <c r="C714" t="s">
        <v>20</v>
      </c>
      <c r="D714" s="1">
        <v>44909</v>
      </c>
    </row>
    <row r="715" spans="1:21" x14ac:dyDescent="0.35">
      <c r="A715">
        <v>409</v>
      </c>
      <c r="B715">
        <v>591</v>
      </c>
      <c r="C715" t="s">
        <v>21</v>
      </c>
      <c r="D715" s="1">
        <v>44910</v>
      </c>
      <c r="F715" s="7">
        <v>1</v>
      </c>
      <c r="H715">
        <v>1</v>
      </c>
      <c r="I715">
        <v>1</v>
      </c>
    </row>
    <row r="716" spans="1:21" x14ac:dyDescent="0.35">
      <c r="A716">
        <v>408</v>
      </c>
      <c r="B716">
        <v>592</v>
      </c>
      <c r="C716" t="s">
        <v>22</v>
      </c>
      <c r="D716" s="1">
        <v>44911</v>
      </c>
      <c r="F716" s="7">
        <v>2</v>
      </c>
      <c r="H716">
        <v>1</v>
      </c>
      <c r="I716">
        <v>1</v>
      </c>
    </row>
    <row r="717" spans="1:21" x14ac:dyDescent="0.35">
      <c r="A717">
        <v>407</v>
      </c>
      <c r="B717">
        <v>593</v>
      </c>
      <c r="C717" t="s">
        <v>23</v>
      </c>
      <c r="D717" s="1">
        <v>44912</v>
      </c>
      <c r="F717" s="7">
        <v>1</v>
      </c>
    </row>
    <row r="718" spans="1:21" x14ac:dyDescent="0.35">
      <c r="A718">
        <v>406</v>
      </c>
      <c r="B718">
        <v>594</v>
      </c>
      <c r="C718" t="s">
        <v>24</v>
      </c>
      <c r="D718" s="1">
        <v>44913</v>
      </c>
      <c r="I718">
        <v>1</v>
      </c>
      <c r="J718">
        <v>1</v>
      </c>
    </row>
    <row r="719" spans="1:21" x14ac:dyDescent="0.35">
      <c r="A719">
        <v>405</v>
      </c>
      <c r="B719">
        <v>595</v>
      </c>
      <c r="C719" t="s">
        <v>18</v>
      </c>
      <c r="D719" s="1">
        <v>44914</v>
      </c>
    </row>
    <row r="720" spans="1:21" x14ac:dyDescent="0.35">
      <c r="A720">
        <v>404</v>
      </c>
      <c r="B720">
        <v>596</v>
      </c>
      <c r="C720" t="s">
        <v>19</v>
      </c>
      <c r="D720" s="1">
        <v>44915</v>
      </c>
    </row>
    <row r="721" spans="1:19" x14ac:dyDescent="0.35">
      <c r="A721">
        <v>403</v>
      </c>
      <c r="B721">
        <v>597</v>
      </c>
      <c r="C721" t="s">
        <v>20</v>
      </c>
      <c r="D721" s="1">
        <v>44916</v>
      </c>
    </row>
    <row r="722" spans="1:19" x14ac:dyDescent="0.35">
      <c r="A722">
        <v>402</v>
      </c>
      <c r="B722">
        <v>598</v>
      </c>
      <c r="C722" t="s">
        <v>21</v>
      </c>
      <c r="D722" s="1">
        <v>44917</v>
      </c>
      <c r="F722" s="7">
        <v>2</v>
      </c>
      <c r="H722">
        <v>2</v>
      </c>
      <c r="I722">
        <v>2</v>
      </c>
    </row>
    <row r="723" spans="1:19" x14ac:dyDescent="0.35">
      <c r="A723">
        <v>401</v>
      </c>
      <c r="B723">
        <v>599</v>
      </c>
      <c r="C723" t="s">
        <v>22</v>
      </c>
      <c r="D723" s="1">
        <v>44918</v>
      </c>
      <c r="F723" s="7">
        <v>1</v>
      </c>
      <c r="I723">
        <v>1</v>
      </c>
      <c r="J723">
        <v>1</v>
      </c>
    </row>
    <row r="724" spans="1:19" x14ac:dyDescent="0.35">
      <c r="A724">
        <v>400</v>
      </c>
      <c r="B724">
        <v>600</v>
      </c>
      <c r="C724" t="s">
        <v>23</v>
      </c>
      <c r="D724" s="1">
        <v>44919</v>
      </c>
    </row>
    <row r="725" spans="1:19" x14ac:dyDescent="0.35">
      <c r="A725">
        <v>399</v>
      </c>
      <c r="B725">
        <v>601</v>
      </c>
      <c r="C725" t="s">
        <v>24</v>
      </c>
      <c r="D725" s="1">
        <v>44920</v>
      </c>
    </row>
    <row r="726" spans="1:19" x14ac:dyDescent="0.35">
      <c r="A726">
        <v>398</v>
      </c>
      <c r="B726">
        <v>602</v>
      </c>
      <c r="C726" t="s">
        <v>18</v>
      </c>
      <c r="D726" s="1">
        <v>44921</v>
      </c>
    </row>
    <row r="727" spans="1:19" x14ac:dyDescent="0.35">
      <c r="A727">
        <v>397</v>
      </c>
      <c r="B727">
        <v>603</v>
      </c>
      <c r="C727" t="s">
        <v>19</v>
      </c>
      <c r="D727" s="1">
        <v>44922</v>
      </c>
      <c r="F727" s="7">
        <v>2</v>
      </c>
      <c r="H727">
        <v>1</v>
      </c>
      <c r="I727">
        <v>1</v>
      </c>
    </row>
    <row r="728" spans="1:19" x14ac:dyDescent="0.35">
      <c r="A728">
        <v>396</v>
      </c>
      <c r="B728">
        <v>604</v>
      </c>
      <c r="C728" t="s">
        <v>20</v>
      </c>
      <c r="D728" s="1">
        <v>44923</v>
      </c>
      <c r="F728" s="7">
        <v>2</v>
      </c>
    </row>
    <row r="729" spans="1:19" x14ac:dyDescent="0.35">
      <c r="A729">
        <v>395</v>
      </c>
      <c r="B729">
        <v>605</v>
      </c>
      <c r="C729" t="s">
        <v>21</v>
      </c>
      <c r="D729" s="1">
        <v>44924</v>
      </c>
    </row>
    <row r="730" spans="1:19" x14ac:dyDescent="0.35">
      <c r="A730">
        <v>394</v>
      </c>
      <c r="B730">
        <v>606</v>
      </c>
      <c r="C730" t="s">
        <v>22</v>
      </c>
      <c r="D730" s="1">
        <v>44925</v>
      </c>
    </row>
    <row r="731" spans="1:19" x14ac:dyDescent="0.35">
      <c r="A731">
        <v>393</v>
      </c>
      <c r="B731">
        <v>607</v>
      </c>
      <c r="C731" t="s">
        <v>23</v>
      </c>
      <c r="D731" s="1">
        <v>44926</v>
      </c>
    </row>
    <row r="732" spans="1:19" x14ac:dyDescent="0.35">
      <c r="A732">
        <v>392</v>
      </c>
      <c r="B732">
        <v>608</v>
      </c>
      <c r="C732" t="s">
        <v>24</v>
      </c>
      <c r="D732" s="1">
        <v>44927</v>
      </c>
      <c r="E732" s="7">
        <v>1</v>
      </c>
      <c r="H732">
        <v>1</v>
      </c>
      <c r="I732">
        <v>1</v>
      </c>
    </row>
    <row r="733" spans="1:19" x14ac:dyDescent="0.35">
      <c r="A733">
        <v>391</v>
      </c>
      <c r="B733">
        <v>609</v>
      </c>
      <c r="C733" t="s">
        <v>18</v>
      </c>
      <c r="D733" s="1">
        <v>44928</v>
      </c>
      <c r="S733" t="s">
        <v>184</v>
      </c>
    </row>
    <row r="734" spans="1:19" x14ac:dyDescent="0.35">
      <c r="A734">
        <v>390</v>
      </c>
      <c r="B734">
        <v>610</v>
      </c>
      <c r="C734" t="s">
        <v>19</v>
      </c>
      <c r="D734" s="1">
        <v>44929</v>
      </c>
      <c r="F734" s="35">
        <v>2</v>
      </c>
      <c r="H734">
        <v>2</v>
      </c>
      <c r="I734">
        <v>2</v>
      </c>
      <c r="P734" t="s">
        <v>6</v>
      </c>
      <c r="Q734" t="s">
        <v>6</v>
      </c>
      <c r="R734" t="s">
        <v>6</v>
      </c>
    </row>
    <row r="735" spans="1:19" x14ac:dyDescent="0.35">
      <c r="A735">
        <v>389</v>
      </c>
      <c r="B735">
        <v>611</v>
      </c>
      <c r="C735" t="s">
        <v>20</v>
      </c>
      <c r="D735" s="1">
        <v>44930</v>
      </c>
      <c r="F735" s="35">
        <v>2</v>
      </c>
      <c r="H735">
        <v>2</v>
      </c>
      <c r="I735">
        <v>2</v>
      </c>
      <c r="S735" t="s">
        <v>184</v>
      </c>
    </row>
    <row r="736" spans="1:19" x14ac:dyDescent="0.35">
      <c r="A736">
        <v>388</v>
      </c>
      <c r="B736">
        <v>612</v>
      </c>
      <c r="C736" t="s">
        <v>21</v>
      </c>
      <c r="D736" s="1">
        <v>44931</v>
      </c>
      <c r="F736" s="35">
        <v>3</v>
      </c>
      <c r="P736" t="s">
        <v>29</v>
      </c>
      <c r="Q736" t="s">
        <v>29</v>
      </c>
      <c r="R736" t="s">
        <v>29</v>
      </c>
    </row>
    <row r="737" spans="1:22" x14ac:dyDescent="0.35">
      <c r="A737">
        <v>387</v>
      </c>
      <c r="B737">
        <v>613</v>
      </c>
      <c r="C737" t="s">
        <v>22</v>
      </c>
      <c r="D737" s="1">
        <v>44932</v>
      </c>
      <c r="F737" s="35">
        <v>2</v>
      </c>
      <c r="G737" s="7">
        <v>2</v>
      </c>
      <c r="I737">
        <v>2</v>
      </c>
    </row>
    <row r="738" spans="1:22" x14ac:dyDescent="0.35">
      <c r="A738">
        <v>386</v>
      </c>
      <c r="B738">
        <v>614</v>
      </c>
      <c r="C738" t="s">
        <v>23</v>
      </c>
      <c r="D738" s="1">
        <v>44933</v>
      </c>
    </row>
    <row r="739" spans="1:22" x14ac:dyDescent="0.35">
      <c r="A739">
        <v>385</v>
      </c>
      <c r="B739">
        <v>615</v>
      </c>
      <c r="C739" t="s">
        <v>24</v>
      </c>
      <c r="D739" s="1">
        <v>44934</v>
      </c>
      <c r="E739" s="7">
        <v>2</v>
      </c>
      <c r="F739" s="35">
        <v>1</v>
      </c>
      <c r="H739">
        <v>3</v>
      </c>
      <c r="I739">
        <v>2</v>
      </c>
    </row>
    <row r="740" spans="1:22" x14ac:dyDescent="0.35">
      <c r="A740">
        <v>384</v>
      </c>
      <c r="B740">
        <v>616</v>
      </c>
      <c r="C740" t="s">
        <v>18</v>
      </c>
      <c r="D740" s="1">
        <v>44935</v>
      </c>
      <c r="F740" s="35">
        <v>1</v>
      </c>
      <c r="H740">
        <v>1</v>
      </c>
      <c r="I740">
        <v>1</v>
      </c>
      <c r="U740" t="s">
        <v>229</v>
      </c>
    </row>
    <row r="741" spans="1:22" x14ac:dyDescent="0.35">
      <c r="A741">
        <v>383</v>
      </c>
      <c r="B741">
        <v>617</v>
      </c>
      <c r="C741" t="s">
        <v>19</v>
      </c>
      <c r="D741" s="1">
        <v>44936</v>
      </c>
      <c r="F741" s="35">
        <v>2</v>
      </c>
      <c r="H741">
        <v>1</v>
      </c>
      <c r="I741">
        <v>1</v>
      </c>
      <c r="U741" t="s">
        <v>229</v>
      </c>
    </row>
    <row r="742" spans="1:22" x14ac:dyDescent="0.35">
      <c r="A742">
        <v>382</v>
      </c>
      <c r="B742">
        <v>618</v>
      </c>
      <c r="C742" t="s">
        <v>20</v>
      </c>
      <c r="D742" s="1">
        <v>44937</v>
      </c>
      <c r="F742" s="35">
        <v>3</v>
      </c>
      <c r="H742">
        <v>3</v>
      </c>
      <c r="I742">
        <v>4</v>
      </c>
      <c r="J742">
        <v>1</v>
      </c>
      <c r="S742" t="s">
        <v>184</v>
      </c>
      <c r="U742" t="s">
        <v>229</v>
      </c>
    </row>
    <row r="743" spans="1:22" x14ac:dyDescent="0.35">
      <c r="A743">
        <v>381</v>
      </c>
      <c r="B743">
        <v>619</v>
      </c>
      <c r="C743" t="s">
        <v>21</v>
      </c>
      <c r="D743" s="1">
        <v>44938</v>
      </c>
      <c r="F743" s="35">
        <v>1</v>
      </c>
      <c r="H743">
        <v>1</v>
      </c>
      <c r="I743">
        <v>1</v>
      </c>
      <c r="U743" t="s">
        <v>230</v>
      </c>
    </row>
    <row r="744" spans="1:22" x14ac:dyDescent="0.35">
      <c r="A744">
        <v>380</v>
      </c>
      <c r="B744">
        <v>620</v>
      </c>
      <c r="C744" t="s">
        <v>22</v>
      </c>
      <c r="D744" s="1">
        <v>44939</v>
      </c>
      <c r="T744" s="49"/>
    </row>
    <row r="745" spans="1:22" x14ac:dyDescent="0.35">
      <c r="A745">
        <v>379</v>
      </c>
      <c r="B745">
        <v>621</v>
      </c>
      <c r="C745" t="s">
        <v>23</v>
      </c>
      <c r="D745" s="1">
        <v>44940</v>
      </c>
      <c r="F745" s="35">
        <v>3</v>
      </c>
      <c r="H745">
        <v>3</v>
      </c>
      <c r="I745">
        <v>3</v>
      </c>
    </row>
    <row r="746" spans="1:22" x14ac:dyDescent="0.35">
      <c r="A746">
        <v>378</v>
      </c>
      <c r="B746">
        <v>622</v>
      </c>
      <c r="C746" t="s">
        <v>24</v>
      </c>
      <c r="D746" s="1">
        <v>44941</v>
      </c>
      <c r="F746" s="35">
        <v>1</v>
      </c>
    </row>
    <row r="747" spans="1:22" x14ac:dyDescent="0.35">
      <c r="A747">
        <v>377</v>
      </c>
      <c r="B747">
        <v>623</v>
      </c>
      <c r="C747" t="s">
        <v>18</v>
      </c>
      <c r="D747" s="1">
        <v>44942</v>
      </c>
      <c r="F747" s="35">
        <v>3</v>
      </c>
      <c r="H747">
        <v>2</v>
      </c>
      <c r="I747">
        <v>2</v>
      </c>
    </row>
    <row r="748" spans="1:22" x14ac:dyDescent="0.35">
      <c r="A748">
        <v>376</v>
      </c>
      <c r="B748">
        <v>624</v>
      </c>
      <c r="C748" t="s">
        <v>19</v>
      </c>
      <c r="D748" s="1">
        <v>44943</v>
      </c>
      <c r="F748" s="35">
        <v>1</v>
      </c>
      <c r="H748">
        <v>1</v>
      </c>
      <c r="I748">
        <v>1</v>
      </c>
      <c r="J748">
        <v>1</v>
      </c>
      <c r="U748" t="s">
        <v>233</v>
      </c>
    </row>
    <row r="749" spans="1:22" x14ac:dyDescent="0.35">
      <c r="A749">
        <v>375</v>
      </c>
      <c r="B749">
        <v>625</v>
      </c>
      <c r="C749" t="s">
        <v>20</v>
      </c>
      <c r="D749" s="1">
        <v>44944</v>
      </c>
      <c r="K749" s="50">
        <v>1</v>
      </c>
      <c r="T749" t="s">
        <v>240</v>
      </c>
      <c r="V749" s="16" t="s">
        <v>242</v>
      </c>
    </row>
    <row r="750" spans="1:22" x14ac:dyDescent="0.35">
      <c r="A750">
        <v>374</v>
      </c>
      <c r="B750">
        <v>626</v>
      </c>
      <c r="C750" t="s">
        <v>21</v>
      </c>
      <c r="D750" s="1">
        <v>44945</v>
      </c>
      <c r="K750" s="51">
        <v>1</v>
      </c>
    </row>
    <row r="751" spans="1:22" x14ac:dyDescent="0.35">
      <c r="A751">
        <v>373</v>
      </c>
      <c r="B751">
        <v>627</v>
      </c>
      <c r="C751" t="s">
        <v>22</v>
      </c>
      <c r="D751" s="1">
        <v>44946</v>
      </c>
      <c r="K751" s="7">
        <v>1</v>
      </c>
    </row>
    <row r="752" spans="1:22" x14ac:dyDescent="0.35">
      <c r="A752">
        <v>372</v>
      </c>
      <c r="B752">
        <v>628</v>
      </c>
      <c r="C752" t="s">
        <v>23</v>
      </c>
      <c r="D752" s="1">
        <v>44947</v>
      </c>
      <c r="K752" s="7">
        <v>1</v>
      </c>
    </row>
    <row r="753" spans="1:21" ht="15" thickBot="1" x14ac:dyDescent="0.4">
      <c r="A753">
        <v>371</v>
      </c>
      <c r="B753">
        <v>629</v>
      </c>
      <c r="C753" t="s">
        <v>24</v>
      </c>
      <c r="D753" s="1">
        <v>44948</v>
      </c>
      <c r="K753" s="7">
        <v>1</v>
      </c>
      <c r="M753" s="7">
        <v>1</v>
      </c>
    </row>
    <row r="754" spans="1:21" ht="15" thickBot="1" x14ac:dyDescent="0.4">
      <c r="A754">
        <v>370</v>
      </c>
      <c r="B754">
        <v>630</v>
      </c>
      <c r="C754" t="s">
        <v>18</v>
      </c>
      <c r="D754" s="1">
        <v>44949</v>
      </c>
      <c r="K754" s="52">
        <v>1</v>
      </c>
    </row>
    <row r="755" spans="1:21" x14ac:dyDescent="0.35">
      <c r="A755">
        <v>369</v>
      </c>
      <c r="B755">
        <v>631</v>
      </c>
      <c r="C755" t="s">
        <v>19</v>
      </c>
      <c r="D755" s="1">
        <v>44950</v>
      </c>
      <c r="K755" s="53">
        <v>1</v>
      </c>
    </row>
    <row r="756" spans="1:21" x14ac:dyDescent="0.35">
      <c r="A756">
        <v>368</v>
      </c>
      <c r="B756">
        <v>632</v>
      </c>
      <c r="C756" s="34" t="s">
        <v>20</v>
      </c>
      <c r="D756" s="1">
        <v>44951</v>
      </c>
      <c r="F756" s="35">
        <v>2</v>
      </c>
      <c r="H756" s="34">
        <v>2</v>
      </c>
      <c r="I756" s="34">
        <v>2</v>
      </c>
      <c r="K756" s="28">
        <v>0</v>
      </c>
      <c r="U756" t="s">
        <v>394</v>
      </c>
    </row>
    <row r="757" spans="1:21" x14ac:dyDescent="0.35">
      <c r="A757">
        <v>367</v>
      </c>
      <c r="B757">
        <v>633</v>
      </c>
      <c r="C757" t="s">
        <v>21</v>
      </c>
      <c r="D757" s="1">
        <v>44952</v>
      </c>
      <c r="I757">
        <v>1</v>
      </c>
      <c r="J757">
        <v>1</v>
      </c>
      <c r="K757" s="51">
        <v>1</v>
      </c>
    </row>
    <row r="758" spans="1:21" x14ac:dyDescent="0.35">
      <c r="A758">
        <v>366</v>
      </c>
      <c r="B758">
        <v>634</v>
      </c>
      <c r="C758" t="s">
        <v>22</v>
      </c>
      <c r="D758" s="1">
        <v>44953</v>
      </c>
      <c r="K758" s="53">
        <v>2</v>
      </c>
    </row>
    <row r="759" spans="1:21" x14ac:dyDescent="0.35">
      <c r="A759">
        <v>365</v>
      </c>
      <c r="B759">
        <v>635</v>
      </c>
      <c r="C759" t="s">
        <v>23</v>
      </c>
      <c r="D759" s="1">
        <v>44954</v>
      </c>
      <c r="I759">
        <v>1</v>
      </c>
      <c r="J759">
        <v>1</v>
      </c>
      <c r="K759" s="53">
        <v>3</v>
      </c>
    </row>
    <row r="760" spans="1:21" x14ac:dyDescent="0.35">
      <c r="A760">
        <v>364</v>
      </c>
      <c r="B760">
        <v>636</v>
      </c>
      <c r="C760" t="s">
        <v>24</v>
      </c>
      <c r="D760" s="1">
        <v>44955</v>
      </c>
      <c r="K760" s="53">
        <v>4</v>
      </c>
    </row>
    <row r="761" spans="1:21" x14ac:dyDescent="0.35">
      <c r="A761">
        <v>363</v>
      </c>
      <c r="B761">
        <v>637</v>
      </c>
      <c r="C761" t="s">
        <v>18</v>
      </c>
      <c r="D761" s="1">
        <v>44956</v>
      </c>
      <c r="K761" s="53">
        <v>5</v>
      </c>
      <c r="U761" t="s">
        <v>404</v>
      </c>
    </row>
    <row r="762" spans="1:21" x14ac:dyDescent="0.35">
      <c r="A762">
        <v>362</v>
      </c>
      <c r="B762">
        <v>638</v>
      </c>
      <c r="C762" t="s">
        <v>19</v>
      </c>
      <c r="D762" s="1">
        <v>44957</v>
      </c>
      <c r="K762" s="53">
        <v>6</v>
      </c>
      <c r="U762" t="s">
        <v>403</v>
      </c>
    </row>
    <row r="763" spans="1:21" x14ac:dyDescent="0.35">
      <c r="A763">
        <v>361</v>
      </c>
      <c r="B763">
        <v>639</v>
      </c>
      <c r="C763" t="s">
        <v>20</v>
      </c>
      <c r="D763" s="1">
        <v>44958</v>
      </c>
      <c r="E763" s="7">
        <v>1</v>
      </c>
      <c r="H763">
        <v>1</v>
      </c>
      <c r="K763" s="53">
        <v>7</v>
      </c>
      <c r="U763" t="s">
        <v>406</v>
      </c>
    </row>
    <row r="764" spans="1:21" x14ac:dyDescent="0.35">
      <c r="A764">
        <v>360</v>
      </c>
      <c r="B764">
        <v>640</v>
      </c>
      <c r="C764" t="s">
        <v>21</v>
      </c>
      <c r="D764" s="1">
        <v>44959</v>
      </c>
      <c r="I764">
        <v>1</v>
      </c>
      <c r="J764">
        <v>1</v>
      </c>
      <c r="K764" s="53">
        <v>8</v>
      </c>
    </row>
    <row r="765" spans="1:21" x14ac:dyDescent="0.35">
      <c r="A765">
        <v>359</v>
      </c>
      <c r="B765">
        <v>641</v>
      </c>
      <c r="C765" t="s">
        <v>22</v>
      </c>
      <c r="D765" s="1">
        <v>44960</v>
      </c>
      <c r="K765" s="53">
        <v>9</v>
      </c>
    </row>
    <row r="766" spans="1:21" x14ac:dyDescent="0.35">
      <c r="A766">
        <v>358</v>
      </c>
      <c r="B766">
        <v>642</v>
      </c>
      <c r="C766" t="s">
        <v>23</v>
      </c>
      <c r="D766" s="1">
        <v>44961</v>
      </c>
      <c r="I766">
        <v>2</v>
      </c>
      <c r="J766">
        <v>2</v>
      </c>
      <c r="K766" s="53">
        <v>10</v>
      </c>
    </row>
    <row r="767" spans="1:21" x14ac:dyDescent="0.35">
      <c r="A767">
        <v>357</v>
      </c>
      <c r="B767">
        <v>643</v>
      </c>
      <c r="C767" t="s">
        <v>24</v>
      </c>
      <c r="D767" s="1">
        <v>44962</v>
      </c>
      <c r="K767" s="53">
        <v>11</v>
      </c>
    </row>
    <row r="768" spans="1:21" x14ac:dyDescent="0.35">
      <c r="A768">
        <v>356</v>
      </c>
      <c r="B768">
        <v>644</v>
      </c>
      <c r="C768" t="s">
        <v>18</v>
      </c>
      <c r="D768" s="1">
        <v>44963</v>
      </c>
      <c r="G768" s="3">
        <v>1</v>
      </c>
      <c r="K768" s="53">
        <v>12</v>
      </c>
      <c r="T768" t="s">
        <v>409</v>
      </c>
    </row>
    <row r="769" spans="1:21" x14ac:dyDescent="0.35">
      <c r="A769">
        <v>355</v>
      </c>
      <c r="B769">
        <v>645</v>
      </c>
      <c r="C769" t="s">
        <v>19</v>
      </c>
      <c r="D769" s="1">
        <v>44964</v>
      </c>
      <c r="G769" s="3">
        <v>2</v>
      </c>
      <c r="K769" s="53">
        <v>13</v>
      </c>
    </row>
    <row r="770" spans="1:21" x14ac:dyDescent="0.35">
      <c r="A770">
        <v>354</v>
      </c>
      <c r="B770">
        <v>646</v>
      </c>
      <c r="C770" s="34" t="s">
        <v>20</v>
      </c>
      <c r="D770" s="1">
        <v>44965</v>
      </c>
      <c r="F770" s="35">
        <v>1</v>
      </c>
      <c r="G770" s="7"/>
      <c r="H770" s="34">
        <v>1</v>
      </c>
      <c r="I770" s="34">
        <v>1</v>
      </c>
      <c r="K770" s="35"/>
    </row>
    <row r="771" spans="1:21" x14ac:dyDescent="0.35">
      <c r="A771">
        <v>353</v>
      </c>
      <c r="B771">
        <v>647</v>
      </c>
      <c r="C771" t="s">
        <v>21</v>
      </c>
      <c r="D771" s="1">
        <v>44966</v>
      </c>
      <c r="K771" s="53">
        <v>1</v>
      </c>
      <c r="Q771" t="s">
        <v>210</v>
      </c>
      <c r="U771" t="s">
        <v>412</v>
      </c>
    </row>
    <row r="772" spans="1:21" x14ac:dyDescent="0.35">
      <c r="A772">
        <v>352</v>
      </c>
      <c r="B772">
        <v>648</v>
      </c>
      <c r="C772" t="s">
        <v>22</v>
      </c>
      <c r="D772" s="1">
        <v>44967</v>
      </c>
      <c r="K772" s="53">
        <v>2</v>
      </c>
      <c r="Q772" t="s">
        <v>413</v>
      </c>
      <c r="U772" t="s">
        <v>444</v>
      </c>
    </row>
    <row r="773" spans="1:21" x14ac:dyDescent="0.35">
      <c r="A773">
        <v>351</v>
      </c>
      <c r="B773">
        <v>649</v>
      </c>
      <c r="C773" t="s">
        <v>23</v>
      </c>
      <c r="D773" s="1">
        <v>44968</v>
      </c>
      <c r="I773">
        <v>1</v>
      </c>
      <c r="J773">
        <v>1</v>
      </c>
      <c r="K773" s="53">
        <v>3</v>
      </c>
      <c r="Q773" t="s">
        <v>29</v>
      </c>
    </row>
    <row r="774" spans="1:21" x14ac:dyDescent="0.35">
      <c r="A774">
        <v>350</v>
      </c>
      <c r="B774">
        <v>650</v>
      </c>
      <c r="C774" t="s">
        <v>24</v>
      </c>
      <c r="D774" s="1">
        <v>44969</v>
      </c>
      <c r="K774" s="53">
        <v>4</v>
      </c>
      <c r="Q774" t="s">
        <v>210</v>
      </c>
    </row>
    <row r="775" spans="1:21" x14ac:dyDescent="0.35">
      <c r="A775">
        <v>349</v>
      </c>
      <c r="B775">
        <v>651</v>
      </c>
      <c r="C775" t="s">
        <v>18</v>
      </c>
      <c r="D775" s="1">
        <v>44970</v>
      </c>
      <c r="I775">
        <v>1</v>
      </c>
      <c r="J775">
        <v>1</v>
      </c>
      <c r="K775" s="53">
        <v>5</v>
      </c>
      <c r="U775" t="s">
        <v>444</v>
      </c>
    </row>
    <row r="776" spans="1:21" x14ac:dyDescent="0.35">
      <c r="A776">
        <v>348</v>
      </c>
      <c r="B776">
        <v>652</v>
      </c>
      <c r="C776" t="s">
        <v>19</v>
      </c>
      <c r="D776" s="1">
        <v>44971</v>
      </c>
      <c r="F776" s="35">
        <v>2</v>
      </c>
      <c r="H776" s="34">
        <v>2</v>
      </c>
      <c r="I776" s="34">
        <v>2</v>
      </c>
      <c r="Q776" t="s">
        <v>211</v>
      </c>
      <c r="R776" t="s">
        <v>438</v>
      </c>
      <c r="U776" t="s">
        <v>445</v>
      </c>
    </row>
    <row r="777" spans="1:21" x14ac:dyDescent="0.35">
      <c r="A777">
        <v>347</v>
      </c>
      <c r="B777">
        <v>653</v>
      </c>
      <c r="C777" t="s">
        <v>20</v>
      </c>
      <c r="D777" s="1">
        <v>44972</v>
      </c>
      <c r="F777" s="35">
        <v>1</v>
      </c>
      <c r="H777" s="34">
        <v>1</v>
      </c>
      <c r="I777" s="34">
        <v>1</v>
      </c>
      <c r="U777" t="s">
        <v>446</v>
      </c>
    </row>
    <row r="778" spans="1:21" x14ac:dyDescent="0.35">
      <c r="A778">
        <v>346</v>
      </c>
      <c r="B778">
        <v>654</v>
      </c>
      <c r="C778" t="s">
        <v>21</v>
      </c>
      <c r="D778" s="1">
        <v>44973</v>
      </c>
      <c r="I778">
        <v>1</v>
      </c>
      <c r="J778">
        <v>1</v>
      </c>
      <c r="Q778" t="s">
        <v>189</v>
      </c>
    </row>
    <row r="779" spans="1:21" x14ac:dyDescent="0.35">
      <c r="A779">
        <v>345</v>
      </c>
      <c r="B779">
        <v>655</v>
      </c>
      <c r="C779" t="s">
        <v>22</v>
      </c>
      <c r="D779" s="1">
        <v>44974</v>
      </c>
      <c r="F779" s="35">
        <v>4</v>
      </c>
      <c r="H779" s="34">
        <v>4</v>
      </c>
      <c r="I779" s="34">
        <v>4</v>
      </c>
      <c r="U779" t="s">
        <v>451</v>
      </c>
    </row>
    <row r="780" spans="1:21" x14ac:dyDescent="0.35">
      <c r="A780">
        <v>344</v>
      </c>
      <c r="B780">
        <v>656</v>
      </c>
      <c r="C780" t="s">
        <v>23</v>
      </c>
      <c r="D780" s="1">
        <v>44975</v>
      </c>
      <c r="I780" s="24">
        <v>1</v>
      </c>
      <c r="J780">
        <v>1</v>
      </c>
      <c r="K780" s="7">
        <v>1</v>
      </c>
    </row>
    <row r="781" spans="1:21" x14ac:dyDescent="0.35">
      <c r="A781">
        <v>343</v>
      </c>
      <c r="B781">
        <v>657</v>
      </c>
      <c r="C781" t="s">
        <v>24</v>
      </c>
      <c r="D781" s="1">
        <v>44976</v>
      </c>
      <c r="K781" s="7">
        <v>2</v>
      </c>
    </row>
    <row r="782" spans="1:21" x14ac:dyDescent="0.35">
      <c r="A782">
        <v>342</v>
      </c>
      <c r="B782">
        <v>658</v>
      </c>
      <c r="C782" t="s">
        <v>18</v>
      </c>
      <c r="D782" s="1">
        <v>44977</v>
      </c>
      <c r="I782" s="24">
        <v>1</v>
      </c>
      <c r="J782">
        <v>1</v>
      </c>
      <c r="K782" s="7">
        <v>3</v>
      </c>
    </row>
    <row r="783" spans="1:21" x14ac:dyDescent="0.35">
      <c r="A783">
        <v>341</v>
      </c>
      <c r="B783">
        <v>659</v>
      </c>
      <c r="C783" t="s">
        <v>19</v>
      </c>
      <c r="D783" s="1">
        <v>44978</v>
      </c>
      <c r="K783" s="7">
        <v>4</v>
      </c>
    </row>
    <row r="784" spans="1:21" x14ac:dyDescent="0.35">
      <c r="A784">
        <v>340</v>
      </c>
      <c r="B784">
        <v>660</v>
      </c>
      <c r="C784" t="s">
        <v>20</v>
      </c>
      <c r="D784" s="1">
        <v>44979</v>
      </c>
      <c r="K784" s="7">
        <v>5</v>
      </c>
    </row>
    <row r="785" spans="1:21" x14ac:dyDescent="0.35">
      <c r="A785">
        <v>339</v>
      </c>
      <c r="B785">
        <v>661</v>
      </c>
      <c r="C785" t="s">
        <v>21</v>
      </c>
      <c r="D785" s="1">
        <v>44980</v>
      </c>
      <c r="K785" s="7">
        <v>6</v>
      </c>
    </row>
    <row r="786" spans="1:21" x14ac:dyDescent="0.35">
      <c r="A786">
        <v>338</v>
      </c>
      <c r="B786">
        <v>662</v>
      </c>
      <c r="C786" t="s">
        <v>22</v>
      </c>
      <c r="D786" s="1">
        <v>44981</v>
      </c>
      <c r="K786" s="7">
        <v>7</v>
      </c>
    </row>
    <row r="787" spans="1:21" x14ac:dyDescent="0.35">
      <c r="A787">
        <v>337</v>
      </c>
      <c r="B787">
        <v>663</v>
      </c>
      <c r="C787" t="s">
        <v>23</v>
      </c>
      <c r="D787" s="1">
        <v>44982</v>
      </c>
      <c r="K787" s="7">
        <v>8</v>
      </c>
    </row>
    <row r="788" spans="1:21" x14ac:dyDescent="0.35">
      <c r="A788">
        <v>336</v>
      </c>
      <c r="B788">
        <v>664</v>
      </c>
      <c r="C788" t="s">
        <v>24</v>
      </c>
      <c r="D788" s="1">
        <v>44983</v>
      </c>
      <c r="K788" s="7">
        <v>9</v>
      </c>
      <c r="O788" t="s">
        <v>496</v>
      </c>
    </row>
    <row r="789" spans="1:21" x14ac:dyDescent="0.35">
      <c r="A789">
        <v>335</v>
      </c>
      <c r="B789">
        <v>665</v>
      </c>
      <c r="C789" t="s">
        <v>18</v>
      </c>
      <c r="D789" s="1">
        <v>44984</v>
      </c>
      <c r="K789" s="7">
        <v>10</v>
      </c>
      <c r="N789" s="7" t="s">
        <v>549</v>
      </c>
      <c r="O789" t="s">
        <v>496</v>
      </c>
    </row>
    <row r="790" spans="1:21" x14ac:dyDescent="0.35">
      <c r="A790">
        <v>334</v>
      </c>
      <c r="B790">
        <v>666</v>
      </c>
      <c r="C790" t="s">
        <v>19</v>
      </c>
      <c r="D790" s="1">
        <v>44985</v>
      </c>
      <c r="K790" s="7">
        <v>11</v>
      </c>
      <c r="O790" s="54" t="s">
        <v>497</v>
      </c>
      <c r="Q790" t="s">
        <v>182</v>
      </c>
      <c r="R790" t="s">
        <v>498</v>
      </c>
      <c r="S790" t="s">
        <v>498</v>
      </c>
    </row>
    <row r="791" spans="1:21" x14ac:dyDescent="0.35">
      <c r="A791">
        <v>333</v>
      </c>
      <c r="B791">
        <v>667</v>
      </c>
      <c r="C791" t="s">
        <v>20</v>
      </c>
      <c r="D791" s="1">
        <v>44986</v>
      </c>
      <c r="K791" s="7">
        <v>12</v>
      </c>
    </row>
    <row r="792" spans="1:21" x14ac:dyDescent="0.35">
      <c r="A792">
        <v>332</v>
      </c>
      <c r="B792">
        <v>668</v>
      </c>
      <c r="C792" t="s">
        <v>21</v>
      </c>
      <c r="D792" s="1">
        <v>44987</v>
      </c>
      <c r="K792" s="7">
        <v>13</v>
      </c>
    </row>
    <row r="793" spans="1:21" x14ac:dyDescent="0.35">
      <c r="A793">
        <v>331</v>
      </c>
      <c r="B793">
        <v>669</v>
      </c>
      <c r="C793" t="s">
        <v>22</v>
      </c>
      <c r="D793" s="1">
        <v>44988</v>
      </c>
      <c r="I793">
        <v>1</v>
      </c>
      <c r="J793">
        <v>1</v>
      </c>
      <c r="K793" s="7">
        <v>14</v>
      </c>
    </row>
    <row r="794" spans="1:21" x14ac:dyDescent="0.35">
      <c r="A794">
        <v>330</v>
      </c>
      <c r="B794">
        <v>670</v>
      </c>
      <c r="C794" t="s">
        <v>23</v>
      </c>
      <c r="D794" s="1">
        <v>44989</v>
      </c>
      <c r="E794" s="8">
        <v>1</v>
      </c>
      <c r="H794" s="3">
        <v>1</v>
      </c>
      <c r="K794" s="7">
        <v>15</v>
      </c>
    </row>
    <row r="795" spans="1:21" x14ac:dyDescent="0.35">
      <c r="A795">
        <v>329</v>
      </c>
      <c r="B795">
        <v>671</v>
      </c>
      <c r="C795" t="s">
        <v>24</v>
      </c>
      <c r="D795" s="1">
        <v>44990</v>
      </c>
      <c r="I795">
        <v>1</v>
      </c>
      <c r="J795">
        <v>1</v>
      </c>
      <c r="K795" s="7">
        <v>16</v>
      </c>
    </row>
    <row r="796" spans="1:21" x14ac:dyDescent="0.35">
      <c r="A796">
        <v>328</v>
      </c>
      <c r="B796">
        <v>672</v>
      </c>
      <c r="C796" t="s">
        <v>18</v>
      </c>
      <c r="D796" s="1">
        <v>44991</v>
      </c>
      <c r="K796" s="7">
        <v>17</v>
      </c>
      <c r="N796" s="7" t="s">
        <v>548</v>
      </c>
      <c r="U796" t="s">
        <v>552</v>
      </c>
    </row>
    <row r="797" spans="1:21" x14ac:dyDescent="0.35">
      <c r="A797">
        <v>327</v>
      </c>
      <c r="B797">
        <v>673</v>
      </c>
      <c r="C797" t="s">
        <v>19</v>
      </c>
      <c r="D797" s="1">
        <v>44992</v>
      </c>
      <c r="K797" s="6">
        <v>18</v>
      </c>
    </row>
    <row r="798" spans="1:21" x14ac:dyDescent="0.35">
      <c r="A798">
        <v>326</v>
      </c>
      <c r="B798">
        <v>674</v>
      </c>
      <c r="C798" t="s">
        <v>20</v>
      </c>
      <c r="D798" s="1">
        <v>44993</v>
      </c>
      <c r="K798" s="7">
        <v>19</v>
      </c>
      <c r="U798" t="s">
        <v>712</v>
      </c>
    </row>
    <row r="799" spans="1:21" x14ac:dyDescent="0.35">
      <c r="A799">
        <v>325</v>
      </c>
      <c r="B799">
        <v>675</v>
      </c>
      <c r="C799" t="s">
        <v>21</v>
      </c>
      <c r="D799" s="1">
        <v>44994</v>
      </c>
      <c r="K799" s="6">
        <v>20</v>
      </c>
      <c r="P799" t="s">
        <v>27</v>
      </c>
      <c r="Q799" t="s">
        <v>184</v>
      </c>
      <c r="R799" t="s">
        <v>27</v>
      </c>
      <c r="U799" t="s">
        <v>551</v>
      </c>
    </row>
    <row r="800" spans="1:21" x14ac:dyDescent="0.35">
      <c r="A800">
        <v>324</v>
      </c>
      <c r="B800">
        <v>676</v>
      </c>
      <c r="C800" t="s">
        <v>22</v>
      </c>
      <c r="D800" s="1">
        <v>44995</v>
      </c>
      <c r="I800">
        <v>1</v>
      </c>
      <c r="J800">
        <v>1</v>
      </c>
      <c r="K800" s="7">
        <v>21</v>
      </c>
    </row>
    <row r="801" spans="1:21" x14ac:dyDescent="0.35">
      <c r="A801">
        <v>323</v>
      </c>
      <c r="B801">
        <v>677</v>
      </c>
      <c r="C801" t="s">
        <v>23</v>
      </c>
      <c r="D801" s="1">
        <v>44996</v>
      </c>
      <c r="K801" s="55">
        <v>22</v>
      </c>
    </row>
    <row r="802" spans="1:21" x14ac:dyDescent="0.35">
      <c r="A802">
        <v>322</v>
      </c>
      <c r="B802">
        <v>678</v>
      </c>
      <c r="C802" t="s">
        <v>24</v>
      </c>
      <c r="D802" s="1">
        <v>44997</v>
      </c>
      <c r="K802" s="7">
        <v>23</v>
      </c>
    </row>
    <row r="803" spans="1:21" x14ac:dyDescent="0.35">
      <c r="A803">
        <v>321</v>
      </c>
      <c r="B803">
        <v>679</v>
      </c>
      <c r="C803" t="s">
        <v>18</v>
      </c>
      <c r="D803" s="1">
        <v>44998</v>
      </c>
      <c r="K803" s="7">
        <v>24</v>
      </c>
      <c r="U803" s="24" t="s">
        <v>592</v>
      </c>
    </row>
    <row r="804" spans="1:21" x14ac:dyDescent="0.35">
      <c r="A804">
        <v>320</v>
      </c>
      <c r="B804">
        <v>680</v>
      </c>
      <c r="C804" t="s">
        <v>19</v>
      </c>
      <c r="D804" s="1">
        <v>44999</v>
      </c>
      <c r="H804">
        <v>1</v>
      </c>
      <c r="I804">
        <v>1</v>
      </c>
      <c r="J804">
        <v>1</v>
      </c>
      <c r="K804" s="7">
        <v>25</v>
      </c>
      <c r="N804" s="7" t="s">
        <v>550</v>
      </c>
      <c r="U804" t="s">
        <v>593</v>
      </c>
    </row>
    <row r="805" spans="1:21" x14ac:dyDescent="0.35">
      <c r="A805">
        <v>319</v>
      </c>
      <c r="B805">
        <v>681</v>
      </c>
      <c r="C805" t="s">
        <v>20</v>
      </c>
      <c r="D805" s="1">
        <v>45000</v>
      </c>
      <c r="F805" s="35">
        <v>2</v>
      </c>
      <c r="H805" s="34">
        <v>2</v>
      </c>
      <c r="I805" s="34">
        <v>2</v>
      </c>
      <c r="K805" s="35">
        <v>0</v>
      </c>
    </row>
    <row r="806" spans="1:21" x14ac:dyDescent="0.35">
      <c r="A806">
        <v>318</v>
      </c>
      <c r="B806">
        <v>682</v>
      </c>
      <c r="C806" t="s">
        <v>21</v>
      </c>
      <c r="D806" s="1">
        <v>45001</v>
      </c>
      <c r="F806" s="35">
        <v>3</v>
      </c>
      <c r="H806" s="34">
        <v>3</v>
      </c>
      <c r="I806" s="34">
        <v>3</v>
      </c>
    </row>
    <row r="807" spans="1:21" x14ac:dyDescent="0.35">
      <c r="A807">
        <v>317</v>
      </c>
      <c r="B807">
        <v>683</v>
      </c>
      <c r="C807" t="s">
        <v>22</v>
      </c>
      <c r="D807" s="1">
        <v>45002</v>
      </c>
      <c r="U807" s="24" t="s">
        <v>632</v>
      </c>
    </row>
    <row r="808" spans="1:21" x14ac:dyDescent="0.35">
      <c r="A808">
        <v>316</v>
      </c>
      <c r="B808">
        <v>684</v>
      </c>
      <c r="C808" t="s">
        <v>23</v>
      </c>
      <c r="D808" s="1">
        <v>45003</v>
      </c>
      <c r="F808" s="35">
        <v>1</v>
      </c>
      <c r="H808" s="34">
        <v>1</v>
      </c>
      <c r="I808" s="34">
        <v>1</v>
      </c>
    </row>
    <row r="809" spans="1:21" x14ac:dyDescent="0.35">
      <c r="A809">
        <v>315</v>
      </c>
      <c r="B809">
        <v>685</v>
      </c>
      <c r="C809" t="s">
        <v>24</v>
      </c>
      <c r="D809" s="1">
        <v>45004</v>
      </c>
      <c r="F809" s="8">
        <v>1</v>
      </c>
      <c r="I809">
        <v>1</v>
      </c>
      <c r="J809">
        <v>1</v>
      </c>
      <c r="Q809" t="s">
        <v>184</v>
      </c>
    </row>
    <row r="810" spans="1:21" x14ac:dyDescent="0.35">
      <c r="A810">
        <v>314</v>
      </c>
      <c r="B810">
        <v>686</v>
      </c>
      <c r="C810" t="s">
        <v>18</v>
      </c>
      <c r="D810" s="1">
        <v>45005</v>
      </c>
      <c r="F810" s="35">
        <v>2</v>
      </c>
      <c r="H810" s="34">
        <v>1</v>
      </c>
      <c r="I810">
        <v>2</v>
      </c>
      <c r="J810">
        <v>1</v>
      </c>
    </row>
    <row r="811" spans="1:21" x14ac:dyDescent="0.35">
      <c r="A811">
        <v>313</v>
      </c>
      <c r="B811">
        <v>687</v>
      </c>
      <c r="C811" t="s">
        <v>19</v>
      </c>
      <c r="D811" s="1">
        <v>45006</v>
      </c>
      <c r="F811" s="35">
        <v>1</v>
      </c>
      <c r="H811" s="34">
        <v>1</v>
      </c>
      <c r="I811" s="34">
        <v>1</v>
      </c>
      <c r="T811" s="13" t="s">
        <v>640</v>
      </c>
    </row>
    <row r="812" spans="1:21" x14ac:dyDescent="0.35">
      <c r="A812">
        <v>312</v>
      </c>
      <c r="B812">
        <v>688</v>
      </c>
      <c r="C812" t="s">
        <v>20</v>
      </c>
      <c r="D812" s="1">
        <v>45007</v>
      </c>
      <c r="U812" t="s">
        <v>719</v>
      </c>
    </row>
    <row r="813" spans="1:21" x14ac:dyDescent="0.35">
      <c r="A813">
        <v>311</v>
      </c>
      <c r="B813">
        <v>689</v>
      </c>
      <c r="C813" t="s">
        <v>21</v>
      </c>
      <c r="D813" s="1">
        <v>45008</v>
      </c>
      <c r="I813">
        <v>1</v>
      </c>
      <c r="J813">
        <v>1</v>
      </c>
      <c r="U813" t="s">
        <v>719</v>
      </c>
    </row>
    <row r="814" spans="1:21" x14ac:dyDescent="0.35">
      <c r="A814">
        <v>310</v>
      </c>
      <c r="B814">
        <v>690</v>
      </c>
      <c r="C814" t="s">
        <v>22</v>
      </c>
      <c r="D814" s="1">
        <v>45009</v>
      </c>
      <c r="F814" s="35">
        <v>4</v>
      </c>
      <c r="H814" s="34">
        <v>3</v>
      </c>
      <c r="I814" s="34">
        <v>3</v>
      </c>
      <c r="U814" t="s">
        <v>719</v>
      </c>
    </row>
    <row r="815" spans="1:21" x14ac:dyDescent="0.35">
      <c r="A815">
        <v>309</v>
      </c>
      <c r="B815">
        <v>691</v>
      </c>
      <c r="C815" t="s">
        <v>23</v>
      </c>
      <c r="D815" s="1">
        <v>45010</v>
      </c>
      <c r="F815" s="35">
        <v>5</v>
      </c>
      <c r="H815" s="34">
        <v>5</v>
      </c>
      <c r="I815" s="34">
        <v>5</v>
      </c>
    </row>
    <row r="816" spans="1:21" x14ac:dyDescent="0.35">
      <c r="A816">
        <v>308</v>
      </c>
      <c r="B816">
        <v>692</v>
      </c>
      <c r="C816" t="s">
        <v>24</v>
      </c>
      <c r="D816" s="1">
        <v>45011</v>
      </c>
      <c r="I816" s="24">
        <v>1</v>
      </c>
      <c r="J816">
        <v>1</v>
      </c>
    </row>
    <row r="817" spans="1:21" x14ac:dyDescent="0.35">
      <c r="A817">
        <v>307</v>
      </c>
      <c r="B817">
        <v>693</v>
      </c>
      <c r="C817" t="s">
        <v>18</v>
      </c>
      <c r="D817" s="1">
        <v>45012</v>
      </c>
      <c r="F817" s="7">
        <v>1</v>
      </c>
      <c r="H817">
        <v>1</v>
      </c>
      <c r="I817" s="24">
        <v>1</v>
      </c>
      <c r="U817" t="s">
        <v>718</v>
      </c>
    </row>
    <row r="818" spans="1:21" x14ac:dyDescent="0.35">
      <c r="A818">
        <v>306</v>
      </c>
      <c r="B818">
        <v>694</v>
      </c>
      <c r="C818" t="s">
        <v>19</v>
      </c>
      <c r="D818" s="1">
        <v>45013</v>
      </c>
      <c r="K818" s="7">
        <v>1</v>
      </c>
      <c r="U818" t="s">
        <v>718</v>
      </c>
    </row>
    <row r="819" spans="1:21" x14ac:dyDescent="0.35">
      <c r="A819">
        <v>305</v>
      </c>
      <c r="B819">
        <v>695</v>
      </c>
      <c r="C819" t="s">
        <v>20</v>
      </c>
      <c r="D819" s="1">
        <v>45014</v>
      </c>
      <c r="F819" s="7">
        <v>1</v>
      </c>
      <c r="I819">
        <v>1</v>
      </c>
      <c r="J819">
        <v>1</v>
      </c>
      <c r="K819" s="7">
        <v>2</v>
      </c>
      <c r="U819" t="s">
        <v>718</v>
      </c>
    </row>
    <row r="820" spans="1:21" x14ac:dyDescent="0.35">
      <c r="A820">
        <v>304</v>
      </c>
      <c r="B820">
        <v>696</v>
      </c>
      <c r="C820" t="s">
        <v>21</v>
      </c>
      <c r="D820" s="1">
        <v>45015</v>
      </c>
      <c r="F820" s="7">
        <v>2</v>
      </c>
      <c r="U820" t="s">
        <v>718</v>
      </c>
    </row>
    <row r="821" spans="1:21" x14ac:dyDescent="0.35">
      <c r="A821">
        <v>303</v>
      </c>
      <c r="B821">
        <v>697</v>
      </c>
      <c r="C821" t="s">
        <v>22</v>
      </c>
      <c r="D821" s="1">
        <v>45016</v>
      </c>
      <c r="F821" s="7">
        <v>1</v>
      </c>
      <c r="U821" t="s">
        <v>718</v>
      </c>
    </row>
    <row r="822" spans="1:21" x14ac:dyDescent="0.35">
      <c r="A822">
        <v>302</v>
      </c>
      <c r="B822">
        <v>698</v>
      </c>
      <c r="C822" t="s">
        <v>23</v>
      </c>
      <c r="D822" s="1">
        <v>45017</v>
      </c>
      <c r="F822" s="7">
        <v>1</v>
      </c>
    </row>
    <row r="823" spans="1:21" x14ac:dyDescent="0.35">
      <c r="A823">
        <v>301</v>
      </c>
      <c r="B823">
        <v>699</v>
      </c>
      <c r="C823" t="s">
        <v>24</v>
      </c>
      <c r="D823" s="1">
        <v>45018</v>
      </c>
      <c r="E823" s="7">
        <v>1</v>
      </c>
      <c r="F823" s="7">
        <v>2</v>
      </c>
      <c r="H823">
        <v>1</v>
      </c>
    </row>
    <row r="824" spans="1:21" x14ac:dyDescent="0.35">
      <c r="A824">
        <v>300</v>
      </c>
      <c r="B824">
        <v>700</v>
      </c>
      <c r="C824" t="s">
        <v>18</v>
      </c>
      <c r="D824" s="1">
        <v>45019</v>
      </c>
      <c r="F824" s="7">
        <v>1</v>
      </c>
      <c r="H824">
        <v>1</v>
      </c>
      <c r="I824">
        <v>3</v>
      </c>
      <c r="U824" t="s">
        <v>719</v>
      </c>
    </row>
    <row r="825" spans="1:21" x14ac:dyDescent="0.35">
      <c r="A825">
        <v>299</v>
      </c>
      <c r="B825">
        <v>701</v>
      </c>
      <c r="C825" t="s">
        <v>19</v>
      </c>
      <c r="D825" s="1">
        <v>45020</v>
      </c>
      <c r="F825" s="7">
        <v>2</v>
      </c>
      <c r="H825">
        <v>2</v>
      </c>
      <c r="I825">
        <v>2</v>
      </c>
      <c r="U825" t="s">
        <v>719</v>
      </c>
    </row>
    <row r="826" spans="1:21" x14ac:dyDescent="0.35">
      <c r="A826">
        <v>298</v>
      </c>
      <c r="B826">
        <v>702</v>
      </c>
      <c r="C826" t="s">
        <v>20</v>
      </c>
      <c r="D826" s="1">
        <v>45021</v>
      </c>
      <c r="F826" s="7">
        <v>1</v>
      </c>
      <c r="H826">
        <v>1</v>
      </c>
      <c r="I826">
        <v>1</v>
      </c>
      <c r="U826" t="s">
        <v>755</v>
      </c>
    </row>
    <row r="827" spans="1:21" x14ac:dyDescent="0.35">
      <c r="A827">
        <v>297</v>
      </c>
      <c r="B827">
        <v>703</v>
      </c>
      <c r="C827" t="s">
        <v>21</v>
      </c>
      <c r="D827" s="1">
        <v>45022</v>
      </c>
      <c r="F827" s="7">
        <v>1</v>
      </c>
      <c r="H827">
        <v>1</v>
      </c>
      <c r="I827">
        <v>1</v>
      </c>
      <c r="P827" t="s">
        <v>189</v>
      </c>
      <c r="R827" t="s">
        <v>189</v>
      </c>
      <c r="S827" t="s">
        <v>189</v>
      </c>
      <c r="U827" t="s">
        <v>758</v>
      </c>
    </row>
    <row r="828" spans="1:21" x14ac:dyDescent="0.35">
      <c r="A828">
        <v>296</v>
      </c>
      <c r="B828">
        <v>704</v>
      </c>
      <c r="C828" t="s">
        <v>22</v>
      </c>
      <c r="D828" s="1">
        <v>45023</v>
      </c>
      <c r="I828">
        <v>1</v>
      </c>
      <c r="J828">
        <v>1</v>
      </c>
      <c r="U828" t="s">
        <v>719</v>
      </c>
    </row>
    <row r="829" spans="1:21" x14ac:dyDescent="0.35">
      <c r="A829">
        <v>295</v>
      </c>
      <c r="B829">
        <v>705</v>
      </c>
      <c r="C829" t="s">
        <v>23</v>
      </c>
      <c r="D829" s="1">
        <v>45024</v>
      </c>
      <c r="E829" s="7">
        <v>1</v>
      </c>
    </row>
    <row r="830" spans="1:21" x14ac:dyDescent="0.35">
      <c r="A830">
        <v>294</v>
      </c>
      <c r="B830">
        <v>706</v>
      </c>
      <c r="C830" t="s">
        <v>24</v>
      </c>
      <c r="D830" s="1">
        <v>45025</v>
      </c>
      <c r="P830" t="s">
        <v>182</v>
      </c>
      <c r="Q830" t="s">
        <v>184</v>
      </c>
      <c r="S830" t="s">
        <v>182</v>
      </c>
    </row>
    <row r="831" spans="1:21" x14ac:dyDescent="0.35">
      <c r="A831">
        <v>293</v>
      </c>
      <c r="B831">
        <v>707</v>
      </c>
      <c r="C831" t="s">
        <v>18</v>
      </c>
      <c r="D831" s="1">
        <v>45026</v>
      </c>
    </row>
    <row r="832" spans="1:21" x14ac:dyDescent="0.35">
      <c r="A832">
        <v>292</v>
      </c>
      <c r="B832">
        <v>708</v>
      </c>
      <c r="C832" t="s">
        <v>19</v>
      </c>
      <c r="D832" s="1">
        <v>45027</v>
      </c>
      <c r="F832" s="7">
        <v>2</v>
      </c>
      <c r="H832">
        <v>2</v>
      </c>
      <c r="I832">
        <v>2</v>
      </c>
      <c r="T832" t="s">
        <v>774</v>
      </c>
      <c r="U832" t="s">
        <v>766</v>
      </c>
    </row>
    <row r="833" spans="1:21" x14ac:dyDescent="0.35">
      <c r="A833">
        <v>291</v>
      </c>
      <c r="B833">
        <v>709</v>
      </c>
      <c r="C833" t="s">
        <v>20</v>
      </c>
      <c r="D833" s="1">
        <v>45028</v>
      </c>
      <c r="F833" s="7">
        <v>1</v>
      </c>
      <c r="H833">
        <v>1</v>
      </c>
      <c r="I833">
        <v>1</v>
      </c>
      <c r="P833" t="s">
        <v>25</v>
      </c>
      <c r="R833" t="s">
        <v>25</v>
      </c>
      <c r="U833" t="s">
        <v>766</v>
      </c>
    </row>
    <row r="834" spans="1:21" x14ac:dyDescent="0.35">
      <c r="A834">
        <v>290</v>
      </c>
      <c r="B834">
        <v>710</v>
      </c>
      <c r="C834" t="s">
        <v>21</v>
      </c>
      <c r="D834" s="1">
        <v>45029</v>
      </c>
      <c r="F834" s="7">
        <v>2</v>
      </c>
      <c r="H834">
        <v>2</v>
      </c>
      <c r="I834">
        <v>2</v>
      </c>
      <c r="U834" t="s">
        <v>768</v>
      </c>
    </row>
    <row r="835" spans="1:21" x14ac:dyDescent="0.35">
      <c r="A835">
        <v>289</v>
      </c>
      <c r="B835">
        <v>711</v>
      </c>
      <c r="C835" t="s">
        <v>22</v>
      </c>
      <c r="D835" s="1">
        <v>45030</v>
      </c>
      <c r="U835" t="s">
        <v>770</v>
      </c>
    </row>
    <row r="836" spans="1:21" x14ac:dyDescent="0.35">
      <c r="A836">
        <v>288</v>
      </c>
      <c r="B836">
        <v>712</v>
      </c>
      <c r="C836" t="s">
        <v>23</v>
      </c>
      <c r="D836" s="1">
        <v>45031</v>
      </c>
    </row>
    <row r="837" spans="1:21" x14ac:dyDescent="0.35">
      <c r="A837">
        <v>287</v>
      </c>
      <c r="B837">
        <v>713</v>
      </c>
      <c r="C837" t="s">
        <v>24</v>
      </c>
      <c r="D837" s="1">
        <v>45032</v>
      </c>
    </row>
    <row r="838" spans="1:21" x14ac:dyDescent="0.35">
      <c r="A838">
        <v>286</v>
      </c>
      <c r="B838">
        <v>714</v>
      </c>
      <c r="C838" t="s">
        <v>18</v>
      </c>
      <c r="D838" s="1">
        <v>45033</v>
      </c>
      <c r="E838" s="7">
        <v>1</v>
      </c>
      <c r="H838">
        <v>1</v>
      </c>
      <c r="I838">
        <v>1</v>
      </c>
      <c r="Q838" t="s">
        <v>182</v>
      </c>
      <c r="U838" t="s">
        <v>771</v>
      </c>
    </row>
    <row r="839" spans="1:21" x14ac:dyDescent="0.35">
      <c r="A839">
        <v>285</v>
      </c>
      <c r="B839">
        <v>715</v>
      </c>
      <c r="C839" t="s">
        <v>19</v>
      </c>
      <c r="D839" s="1">
        <v>45034</v>
      </c>
      <c r="E839" s="7">
        <v>1</v>
      </c>
      <c r="H839">
        <v>1</v>
      </c>
      <c r="U839" t="s">
        <v>771</v>
      </c>
    </row>
    <row r="840" spans="1:21" x14ac:dyDescent="0.35">
      <c r="A840">
        <v>284</v>
      </c>
      <c r="B840">
        <v>716</v>
      </c>
      <c r="C840" t="s">
        <v>20</v>
      </c>
      <c r="D840" s="1">
        <v>45035</v>
      </c>
      <c r="F840" s="7">
        <v>3</v>
      </c>
      <c r="H840">
        <v>3</v>
      </c>
      <c r="I840">
        <v>3</v>
      </c>
      <c r="U840" t="s">
        <v>771</v>
      </c>
    </row>
    <row r="841" spans="1:21" x14ac:dyDescent="0.35">
      <c r="A841">
        <v>283</v>
      </c>
      <c r="B841">
        <v>717</v>
      </c>
      <c r="C841" t="s">
        <v>21</v>
      </c>
      <c r="D841" s="1">
        <v>45036</v>
      </c>
      <c r="F841" s="7">
        <v>4</v>
      </c>
      <c r="H841">
        <v>4</v>
      </c>
      <c r="I841">
        <v>4</v>
      </c>
      <c r="P841" t="s">
        <v>6</v>
      </c>
      <c r="Q841" t="s">
        <v>182</v>
      </c>
      <c r="R841" t="s">
        <v>6</v>
      </c>
      <c r="U841" t="s">
        <v>775</v>
      </c>
    </row>
    <row r="842" spans="1:21" x14ac:dyDescent="0.35">
      <c r="A842">
        <v>282</v>
      </c>
      <c r="B842">
        <v>718</v>
      </c>
      <c r="C842" t="s">
        <v>22</v>
      </c>
      <c r="D842" s="1">
        <v>45037</v>
      </c>
      <c r="E842" s="7">
        <v>1</v>
      </c>
      <c r="F842" s="7">
        <v>6</v>
      </c>
      <c r="H842">
        <v>7</v>
      </c>
      <c r="I842">
        <v>6</v>
      </c>
    </row>
    <row r="843" spans="1:21" x14ac:dyDescent="0.35">
      <c r="A843">
        <v>281</v>
      </c>
      <c r="B843">
        <v>719</v>
      </c>
      <c r="C843" t="s">
        <v>23</v>
      </c>
      <c r="D843" s="1">
        <v>45038</v>
      </c>
      <c r="F843" s="7">
        <v>4</v>
      </c>
      <c r="H843" s="54">
        <v>4</v>
      </c>
      <c r="I843">
        <v>4</v>
      </c>
    </row>
    <row r="844" spans="1:21" x14ac:dyDescent="0.35">
      <c r="A844">
        <v>280</v>
      </c>
      <c r="B844">
        <v>720</v>
      </c>
      <c r="C844" t="s">
        <v>24</v>
      </c>
      <c r="D844" s="1">
        <v>45039</v>
      </c>
    </row>
    <row r="845" spans="1:21" x14ac:dyDescent="0.35">
      <c r="A845">
        <v>279</v>
      </c>
      <c r="B845">
        <v>721</v>
      </c>
      <c r="C845" t="s">
        <v>18</v>
      </c>
      <c r="D845" s="1">
        <v>45040</v>
      </c>
    </row>
    <row r="846" spans="1:21" x14ac:dyDescent="0.35">
      <c r="A846">
        <v>278</v>
      </c>
      <c r="B846">
        <v>722</v>
      </c>
      <c r="C846" t="s">
        <v>19</v>
      </c>
      <c r="D846" s="1">
        <v>45041</v>
      </c>
      <c r="F846" s="7">
        <v>3</v>
      </c>
      <c r="H846">
        <v>3</v>
      </c>
      <c r="I846">
        <v>3</v>
      </c>
    </row>
    <row r="847" spans="1:21" x14ac:dyDescent="0.35">
      <c r="A847">
        <v>277</v>
      </c>
      <c r="B847">
        <v>723</v>
      </c>
      <c r="C847" t="s">
        <v>20</v>
      </c>
      <c r="D847" s="1">
        <v>45042</v>
      </c>
    </row>
    <row r="848" spans="1:21" x14ac:dyDescent="0.35">
      <c r="A848">
        <v>276</v>
      </c>
      <c r="B848">
        <v>724</v>
      </c>
      <c r="C848" t="s">
        <v>21</v>
      </c>
      <c r="D848" s="1">
        <v>45043</v>
      </c>
    </row>
    <row r="849" spans="1:4" x14ac:dyDescent="0.35">
      <c r="A849">
        <v>275</v>
      </c>
      <c r="B849">
        <v>725</v>
      </c>
      <c r="C849" t="s">
        <v>22</v>
      </c>
      <c r="D849" s="1">
        <v>45044</v>
      </c>
    </row>
    <row r="850" spans="1:4" x14ac:dyDescent="0.35">
      <c r="A850">
        <v>274</v>
      </c>
      <c r="B850">
        <v>726</v>
      </c>
      <c r="C850" t="s">
        <v>23</v>
      </c>
      <c r="D850" s="1">
        <v>45045</v>
      </c>
    </row>
    <row r="851" spans="1:4" x14ac:dyDescent="0.35">
      <c r="A851">
        <v>273</v>
      </c>
      <c r="B851">
        <v>727</v>
      </c>
      <c r="C851" t="s">
        <v>24</v>
      </c>
      <c r="D851" s="1">
        <v>45046</v>
      </c>
    </row>
    <row r="852" spans="1:4" x14ac:dyDescent="0.35">
      <c r="A852">
        <v>272</v>
      </c>
      <c r="B852">
        <v>728</v>
      </c>
      <c r="C852" t="s">
        <v>18</v>
      </c>
      <c r="D852" s="1">
        <v>45047</v>
      </c>
    </row>
    <row r="853" spans="1:4" x14ac:dyDescent="0.35">
      <c r="A853">
        <v>271</v>
      </c>
      <c r="B853">
        <v>729</v>
      </c>
      <c r="C853" t="s">
        <v>19</v>
      </c>
      <c r="D853" s="1">
        <v>45048</v>
      </c>
    </row>
    <row r="854" spans="1:4" x14ac:dyDescent="0.35">
      <c r="A854">
        <v>270</v>
      </c>
      <c r="B854">
        <v>730</v>
      </c>
      <c r="C854" t="s">
        <v>20</v>
      </c>
      <c r="D854" s="1">
        <v>45049</v>
      </c>
    </row>
    <row r="855" spans="1:4" x14ac:dyDescent="0.35">
      <c r="A855">
        <v>269</v>
      </c>
      <c r="B855">
        <v>731</v>
      </c>
      <c r="C855" t="s">
        <v>21</v>
      </c>
      <c r="D855" s="1">
        <v>45050</v>
      </c>
    </row>
    <row r="856" spans="1:4" x14ac:dyDescent="0.35">
      <c r="A856">
        <v>268</v>
      </c>
      <c r="B856">
        <v>732</v>
      </c>
      <c r="C856" t="s">
        <v>22</v>
      </c>
      <c r="D856" s="1">
        <v>45051</v>
      </c>
    </row>
    <row r="857" spans="1:4" x14ac:dyDescent="0.35">
      <c r="A857">
        <v>267</v>
      </c>
      <c r="B857">
        <v>733</v>
      </c>
      <c r="C857" t="s">
        <v>23</v>
      </c>
      <c r="D857" s="1">
        <v>45052</v>
      </c>
    </row>
    <row r="858" spans="1:4" x14ac:dyDescent="0.35">
      <c r="A858">
        <v>266</v>
      </c>
      <c r="B858">
        <v>734</v>
      </c>
      <c r="C858" t="s">
        <v>24</v>
      </c>
      <c r="D858" s="1">
        <v>45053</v>
      </c>
    </row>
    <row r="859" spans="1:4" x14ac:dyDescent="0.35">
      <c r="A859">
        <v>265</v>
      </c>
      <c r="B859">
        <v>735</v>
      </c>
      <c r="C859" t="s">
        <v>18</v>
      </c>
      <c r="D859" s="1">
        <v>45054</v>
      </c>
    </row>
    <row r="860" spans="1:4" x14ac:dyDescent="0.35">
      <c r="A860">
        <v>264</v>
      </c>
      <c r="B860">
        <v>736</v>
      </c>
      <c r="C860" t="s">
        <v>19</v>
      </c>
      <c r="D860" s="1">
        <v>45055</v>
      </c>
    </row>
    <row r="861" spans="1:4" x14ac:dyDescent="0.35">
      <c r="A861">
        <v>263</v>
      </c>
      <c r="B861">
        <v>737</v>
      </c>
      <c r="C861" t="s">
        <v>20</v>
      </c>
      <c r="D861" s="1">
        <v>45056</v>
      </c>
    </row>
    <row r="862" spans="1:4" x14ac:dyDescent="0.35">
      <c r="A862">
        <v>262</v>
      </c>
      <c r="B862">
        <v>738</v>
      </c>
      <c r="C862" t="s">
        <v>21</v>
      </c>
      <c r="D862" s="1">
        <v>45057</v>
      </c>
    </row>
    <row r="863" spans="1:4" x14ac:dyDescent="0.35">
      <c r="A863">
        <v>261</v>
      </c>
      <c r="B863">
        <v>739</v>
      </c>
      <c r="C863" t="s">
        <v>22</v>
      </c>
      <c r="D863" s="1">
        <v>45058</v>
      </c>
    </row>
    <row r="864" spans="1:4" x14ac:dyDescent="0.35">
      <c r="A864">
        <v>260</v>
      </c>
      <c r="B864">
        <v>740</v>
      </c>
      <c r="C864" t="s">
        <v>23</v>
      </c>
      <c r="D864" s="1">
        <v>45059</v>
      </c>
    </row>
    <row r="865" spans="1:4" x14ac:dyDescent="0.35">
      <c r="A865">
        <v>259</v>
      </c>
      <c r="B865">
        <v>741</v>
      </c>
      <c r="C865" t="s">
        <v>24</v>
      </c>
      <c r="D865" s="1">
        <v>45060</v>
      </c>
    </row>
    <row r="866" spans="1:4" x14ac:dyDescent="0.35">
      <c r="A866">
        <v>258</v>
      </c>
      <c r="B866">
        <v>742</v>
      </c>
      <c r="C866" t="s">
        <v>18</v>
      </c>
      <c r="D866" s="1">
        <v>45061</v>
      </c>
    </row>
    <row r="867" spans="1:4" x14ac:dyDescent="0.35">
      <c r="A867">
        <v>257</v>
      </c>
      <c r="B867">
        <v>743</v>
      </c>
      <c r="C867" t="s">
        <v>19</v>
      </c>
      <c r="D867" s="1">
        <v>45062</v>
      </c>
    </row>
    <row r="868" spans="1:4" x14ac:dyDescent="0.35">
      <c r="A868">
        <v>256</v>
      </c>
      <c r="B868">
        <v>744</v>
      </c>
      <c r="C868" t="s">
        <v>20</v>
      </c>
      <c r="D868" s="1">
        <v>45063</v>
      </c>
    </row>
    <row r="869" spans="1:4" x14ac:dyDescent="0.35">
      <c r="A869">
        <v>255</v>
      </c>
      <c r="B869">
        <v>745</v>
      </c>
      <c r="C869" t="s">
        <v>21</v>
      </c>
      <c r="D869" s="1">
        <v>45064</v>
      </c>
    </row>
    <row r="870" spans="1:4" x14ac:dyDescent="0.35">
      <c r="A870">
        <v>254</v>
      </c>
      <c r="B870">
        <v>746</v>
      </c>
      <c r="C870" t="s">
        <v>22</v>
      </c>
      <c r="D870" s="1">
        <v>45065</v>
      </c>
    </row>
    <row r="871" spans="1:4" x14ac:dyDescent="0.35">
      <c r="A871">
        <v>253</v>
      </c>
      <c r="B871">
        <v>747</v>
      </c>
      <c r="C871" t="s">
        <v>23</v>
      </c>
      <c r="D871" s="1">
        <v>45066</v>
      </c>
    </row>
    <row r="872" spans="1:4" x14ac:dyDescent="0.35">
      <c r="A872">
        <v>252</v>
      </c>
      <c r="B872">
        <v>748</v>
      </c>
      <c r="C872" t="s">
        <v>24</v>
      </c>
      <c r="D872" s="1">
        <v>45067</v>
      </c>
    </row>
    <row r="873" spans="1:4" x14ac:dyDescent="0.35">
      <c r="A873">
        <v>251</v>
      </c>
      <c r="B873">
        <v>749</v>
      </c>
      <c r="C873" t="s">
        <v>18</v>
      </c>
      <c r="D873" s="1">
        <v>45068</v>
      </c>
    </row>
    <row r="874" spans="1:4" x14ac:dyDescent="0.35">
      <c r="A874">
        <v>250</v>
      </c>
      <c r="B874">
        <v>750</v>
      </c>
      <c r="C874" t="s">
        <v>19</v>
      </c>
      <c r="D874" s="1">
        <v>45069</v>
      </c>
    </row>
    <row r="875" spans="1:4" x14ac:dyDescent="0.35">
      <c r="A875">
        <v>249</v>
      </c>
      <c r="B875">
        <v>751</v>
      </c>
      <c r="C875" t="s">
        <v>20</v>
      </c>
      <c r="D875" s="1">
        <v>45070</v>
      </c>
    </row>
    <row r="876" spans="1:4" x14ac:dyDescent="0.35">
      <c r="A876">
        <v>248</v>
      </c>
      <c r="B876">
        <v>752</v>
      </c>
      <c r="C876" t="s">
        <v>21</v>
      </c>
      <c r="D876" s="1">
        <v>45071</v>
      </c>
    </row>
    <row r="877" spans="1:4" x14ac:dyDescent="0.35">
      <c r="A877">
        <v>247</v>
      </c>
      <c r="B877">
        <v>753</v>
      </c>
      <c r="C877" t="s">
        <v>22</v>
      </c>
      <c r="D877" s="1">
        <v>45072</v>
      </c>
    </row>
    <row r="878" spans="1:4" x14ac:dyDescent="0.35">
      <c r="A878">
        <v>246</v>
      </c>
      <c r="B878">
        <v>754</v>
      </c>
      <c r="C878" t="s">
        <v>23</v>
      </c>
      <c r="D878" s="1">
        <v>45073</v>
      </c>
    </row>
    <row r="879" spans="1:4" x14ac:dyDescent="0.35">
      <c r="A879">
        <v>245</v>
      </c>
      <c r="B879">
        <v>755</v>
      </c>
      <c r="C879" t="s">
        <v>24</v>
      </c>
      <c r="D879" s="1">
        <v>45074</v>
      </c>
    </row>
    <row r="880" spans="1:4" x14ac:dyDescent="0.35">
      <c r="A880">
        <v>244</v>
      </c>
      <c r="B880">
        <v>756</v>
      </c>
      <c r="C880" t="s">
        <v>18</v>
      </c>
      <c r="D880" s="1">
        <v>45075</v>
      </c>
    </row>
    <row r="881" spans="1:4" x14ac:dyDescent="0.35">
      <c r="A881">
        <v>243</v>
      </c>
      <c r="B881">
        <v>757</v>
      </c>
      <c r="C881" t="s">
        <v>19</v>
      </c>
      <c r="D881" s="1">
        <v>45076</v>
      </c>
    </row>
    <row r="882" spans="1:4" x14ac:dyDescent="0.35">
      <c r="A882">
        <v>242</v>
      </c>
      <c r="B882">
        <v>758</v>
      </c>
      <c r="C882" t="s">
        <v>20</v>
      </c>
      <c r="D882" s="1">
        <v>45077</v>
      </c>
    </row>
    <row r="883" spans="1:4" x14ac:dyDescent="0.35">
      <c r="A883">
        <v>241</v>
      </c>
      <c r="B883">
        <v>759</v>
      </c>
      <c r="C883" t="s">
        <v>21</v>
      </c>
      <c r="D883" s="1">
        <v>45078</v>
      </c>
    </row>
    <row r="884" spans="1:4" x14ac:dyDescent="0.35">
      <c r="A884">
        <v>240</v>
      </c>
      <c r="B884">
        <v>760</v>
      </c>
      <c r="C884" t="s">
        <v>22</v>
      </c>
      <c r="D884" s="1">
        <v>45079</v>
      </c>
    </row>
    <row r="885" spans="1:4" x14ac:dyDescent="0.35">
      <c r="A885">
        <v>239</v>
      </c>
      <c r="B885">
        <v>761</v>
      </c>
      <c r="C885" t="s">
        <v>23</v>
      </c>
      <c r="D885" s="1">
        <v>45080</v>
      </c>
    </row>
    <row r="886" spans="1:4" x14ac:dyDescent="0.35">
      <c r="A886">
        <v>238</v>
      </c>
      <c r="B886">
        <v>762</v>
      </c>
      <c r="C886" t="s">
        <v>24</v>
      </c>
      <c r="D886" s="1">
        <v>45081</v>
      </c>
    </row>
    <row r="887" spans="1:4" x14ac:dyDescent="0.35">
      <c r="A887">
        <v>237</v>
      </c>
      <c r="B887">
        <v>763</v>
      </c>
      <c r="C887" t="s">
        <v>18</v>
      </c>
      <c r="D887" s="1">
        <v>45082</v>
      </c>
    </row>
    <row r="888" spans="1:4" x14ac:dyDescent="0.35">
      <c r="A888">
        <v>236</v>
      </c>
      <c r="B888">
        <v>764</v>
      </c>
      <c r="C888" t="s">
        <v>19</v>
      </c>
      <c r="D888" s="1">
        <v>45083</v>
      </c>
    </row>
    <row r="889" spans="1:4" x14ac:dyDescent="0.35">
      <c r="A889">
        <v>235</v>
      </c>
      <c r="B889">
        <v>765</v>
      </c>
      <c r="C889" t="s">
        <v>20</v>
      </c>
      <c r="D889" s="1">
        <v>45084</v>
      </c>
    </row>
    <row r="890" spans="1:4" x14ac:dyDescent="0.35">
      <c r="A890">
        <v>234</v>
      </c>
      <c r="B890">
        <v>766</v>
      </c>
      <c r="C890" t="s">
        <v>21</v>
      </c>
      <c r="D890" s="1">
        <v>45085</v>
      </c>
    </row>
    <row r="891" spans="1:4" x14ac:dyDescent="0.35">
      <c r="A891">
        <v>233</v>
      </c>
      <c r="B891">
        <v>767</v>
      </c>
      <c r="C891" t="s">
        <v>22</v>
      </c>
      <c r="D891" s="1">
        <v>45086</v>
      </c>
    </row>
    <row r="892" spans="1:4" x14ac:dyDescent="0.35">
      <c r="A892">
        <v>232</v>
      </c>
      <c r="B892">
        <v>768</v>
      </c>
      <c r="C892" t="s">
        <v>23</v>
      </c>
      <c r="D892" s="1">
        <v>45087</v>
      </c>
    </row>
    <row r="893" spans="1:4" x14ac:dyDescent="0.35">
      <c r="A893">
        <v>231</v>
      </c>
      <c r="B893">
        <v>769</v>
      </c>
      <c r="C893" t="s">
        <v>24</v>
      </c>
      <c r="D893" s="1">
        <v>45088</v>
      </c>
    </row>
    <row r="894" spans="1:4" x14ac:dyDescent="0.35">
      <c r="A894">
        <v>230</v>
      </c>
      <c r="B894">
        <v>770</v>
      </c>
      <c r="C894" t="s">
        <v>18</v>
      </c>
      <c r="D894" s="1">
        <v>45089</v>
      </c>
    </row>
    <row r="895" spans="1:4" x14ac:dyDescent="0.35">
      <c r="A895">
        <v>229</v>
      </c>
      <c r="B895">
        <v>771</v>
      </c>
      <c r="C895" t="s">
        <v>19</v>
      </c>
      <c r="D895" s="1">
        <v>45090</v>
      </c>
    </row>
    <row r="896" spans="1:4" x14ac:dyDescent="0.35">
      <c r="A896">
        <v>228</v>
      </c>
      <c r="B896">
        <v>772</v>
      </c>
      <c r="C896" t="s">
        <v>20</v>
      </c>
      <c r="D896" s="1">
        <v>45091</v>
      </c>
    </row>
    <row r="897" spans="1:4" x14ac:dyDescent="0.35">
      <c r="A897">
        <v>227</v>
      </c>
      <c r="B897">
        <v>773</v>
      </c>
      <c r="C897" t="s">
        <v>21</v>
      </c>
      <c r="D897" s="1">
        <v>45092</v>
      </c>
    </row>
    <row r="898" spans="1:4" x14ac:dyDescent="0.35">
      <c r="A898">
        <v>226</v>
      </c>
      <c r="B898">
        <v>774</v>
      </c>
      <c r="C898" t="s">
        <v>22</v>
      </c>
      <c r="D898" s="1">
        <v>45093</v>
      </c>
    </row>
    <row r="899" spans="1:4" x14ac:dyDescent="0.35">
      <c r="A899">
        <v>225</v>
      </c>
      <c r="B899">
        <v>775</v>
      </c>
      <c r="C899" t="s">
        <v>23</v>
      </c>
      <c r="D899" s="1">
        <v>45094</v>
      </c>
    </row>
    <row r="900" spans="1:4" x14ac:dyDescent="0.35">
      <c r="A900">
        <v>224</v>
      </c>
      <c r="B900">
        <v>776</v>
      </c>
      <c r="C900" t="s">
        <v>24</v>
      </c>
      <c r="D900" s="1">
        <v>45095</v>
      </c>
    </row>
    <row r="901" spans="1:4" x14ac:dyDescent="0.35">
      <c r="A901">
        <v>223</v>
      </c>
      <c r="B901">
        <v>777</v>
      </c>
      <c r="C901" t="s">
        <v>18</v>
      </c>
      <c r="D901" s="1">
        <v>45096</v>
      </c>
    </row>
    <row r="902" spans="1:4" x14ac:dyDescent="0.35">
      <c r="A902">
        <v>222</v>
      </c>
      <c r="B902">
        <v>778</v>
      </c>
      <c r="C902" t="s">
        <v>19</v>
      </c>
      <c r="D902" s="1">
        <v>45097</v>
      </c>
    </row>
    <row r="903" spans="1:4" x14ac:dyDescent="0.35">
      <c r="A903">
        <v>221</v>
      </c>
      <c r="B903">
        <v>779</v>
      </c>
      <c r="C903" t="s">
        <v>20</v>
      </c>
      <c r="D903" s="1">
        <v>45098</v>
      </c>
    </row>
    <row r="904" spans="1:4" x14ac:dyDescent="0.35">
      <c r="A904">
        <v>220</v>
      </c>
      <c r="B904">
        <v>780</v>
      </c>
      <c r="C904" t="s">
        <v>21</v>
      </c>
      <c r="D904" s="1">
        <v>45099</v>
      </c>
    </row>
    <row r="905" spans="1:4" x14ac:dyDescent="0.35">
      <c r="A905">
        <v>219</v>
      </c>
      <c r="B905">
        <v>781</v>
      </c>
      <c r="C905" t="s">
        <v>22</v>
      </c>
      <c r="D905" s="1">
        <v>45100</v>
      </c>
    </row>
    <row r="906" spans="1:4" x14ac:dyDescent="0.35">
      <c r="A906">
        <v>218</v>
      </c>
      <c r="B906">
        <v>782</v>
      </c>
      <c r="C906" t="s">
        <v>23</v>
      </c>
      <c r="D906" s="1">
        <v>45101</v>
      </c>
    </row>
    <row r="907" spans="1:4" x14ac:dyDescent="0.35">
      <c r="A907">
        <v>217</v>
      </c>
      <c r="B907">
        <v>783</v>
      </c>
      <c r="C907" t="s">
        <v>24</v>
      </c>
      <c r="D907" s="1">
        <v>45102</v>
      </c>
    </row>
    <row r="908" spans="1:4" x14ac:dyDescent="0.35">
      <c r="A908">
        <v>216</v>
      </c>
      <c r="B908">
        <v>784</v>
      </c>
      <c r="C908" t="s">
        <v>18</v>
      </c>
      <c r="D908" s="1">
        <v>45103</v>
      </c>
    </row>
    <row r="909" spans="1:4" x14ac:dyDescent="0.35">
      <c r="A909">
        <v>215</v>
      </c>
      <c r="B909">
        <v>785</v>
      </c>
      <c r="C909" t="s">
        <v>19</v>
      </c>
      <c r="D909" s="1">
        <v>45104</v>
      </c>
    </row>
    <row r="910" spans="1:4" x14ac:dyDescent="0.35">
      <c r="A910">
        <v>214</v>
      </c>
      <c r="B910">
        <v>786</v>
      </c>
      <c r="C910" t="s">
        <v>20</v>
      </c>
      <c r="D910" s="1">
        <v>45105</v>
      </c>
    </row>
    <row r="911" spans="1:4" x14ac:dyDescent="0.35">
      <c r="A911">
        <v>213</v>
      </c>
      <c r="B911">
        <v>787</v>
      </c>
      <c r="C911" t="s">
        <v>21</v>
      </c>
      <c r="D911" s="1">
        <v>45106</v>
      </c>
    </row>
    <row r="912" spans="1:4" x14ac:dyDescent="0.35">
      <c r="A912">
        <v>212</v>
      </c>
      <c r="B912">
        <v>788</v>
      </c>
      <c r="C912" t="s">
        <v>22</v>
      </c>
      <c r="D912" s="1">
        <v>45107</v>
      </c>
    </row>
    <row r="913" spans="1:4" x14ac:dyDescent="0.35">
      <c r="A913">
        <v>211</v>
      </c>
      <c r="B913">
        <v>789</v>
      </c>
      <c r="C913" t="s">
        <v>23</v>
      </c>
      <c r="D913" s="1">
        <v>45108</v>
      </c>
    </row>
    <row r="914" spans="1:4" x14ac:dyDescent="0.35">
      <c r="A914">
        <v>210</v>
      </c>
      <c r="B914">
        <v>790</v>
      </c>
      <c r="C914" t="s">
        <v>24</v>
      </c>
      <c r="D914" s="1">
        <v>45109</v>
      </c>
    </row>
    <row r="915" spans="1:4" x14ac:dyDescent="0.35">
      <c r="A915">
        <v>209</v>
      </c>
      <c r="B915">
        <v>791</v>
      </c>
      <c r="C915" t="s">
        <v>18</v>
      </c>
      <c r="D915" s="1">
        <v>45110</v>
      </c>
    </row>
    <row r="916" spans="1:4" x14ac:dyDescent="0.35">
      <c r="A916">
        <v>208</v>
      </c>
      <c r="B916">
        <v>792</v>
      </c>
      <c r="C916" t="s">
        <v>19</v>
      </c>
      <c r="D916" s="1">
        <v>45111</v>
      </c>
    </row>
    <row r="917" spans="1:4" x14ac:dyDescent="0.35">
      <c r="A917">
        <v>207</v>
      </c>
      <c r="B917">
        <v>793</v>
      </c>
      <c r="C917" t="s">
        <v>20</v>
      </c>
      <c r="D917" s="1">
        <v>45112</v>
      </c>
    </row>
    <row r="918" spans="1:4" x14ac:dyDescent="0.35">
      <c r="A918">
        <v>206</v>
      </c>
      <c r="B918">
        <v>794</v>
      </c>
      <c r="C918" t="s">
        <v>21</v>
      </c>
      <c r="D918" s="1">
        <v>45113</v>
      </c>
    </row>
    <row r="919" spans="1:4" x14ac:dyDescent="0.35">
      <c r="A919">
        <v>205</v>
      </c>
      <c r="B919">
        <v>795</v>
      </c>
      <c r="C919" t="s">
        <v>22</v>
      </c>
      <c r="D919" s="1">
        <v>45114</v>
      </c>
    </row>
    <row r="920" spans="1:4" x14ac:dyDescent="0.35">
      <c r="A920">
        <v>204</v>
      </c>
      <c r="B920">
        <v>796</v>
      </c>
      <c r="C920" t="s">
        <v>23</v>
      </c>
      <c r="D920" s="1">
        <v>45115</v>
      </c>
    </row>
    <row r="921" spans="1:4" x14ac:dyDescent="0.35">
      <c r="A921">
        <v>203</v>
      </c>
      <c r="B921">
        <v>797</v>
      </c>
      <c r="C921" t="s">
        <v>24</v>
      </c>
      <c r="D921" s="1">
        <v>45116</v>
      </c>
    </row>
    <row r="922" spans="1:4" x14ac:dyDescent="0.35">
      <c r="A922">
        <v>202</v>
      </c>
      <c r="B922">
        <v>798</v>
      </c>
      <c r="C922" t="s">
        <v>18</v>
      </c>
      <c r="D922" s="1">
        <v>45117</v>
      </c>
    </row>
    <row r="923" spans="1:4" x14ac:dyDescent="0.35">
      <c r="A923">
        <v>201</v>
      </c>
      <c r="B923">
        <v>799</v>
      </c>
      <c r="C923" t="s">
        <v>19</v>
      </c>
      <c r="D923" s="1">
        <v>45118</v>
      </c>
    </row>
    <row r="924" spans="1:4" x14ac:dyDescent="0.35">
      <c r="A924">
        <v>200</v>
      </c>
      <c r="B924">
        <v>800</v>
      </c>
      <c r="C924" t="s">
        <v>20</v>
      </c>
      <c r="D924" s="1">
        <v>45119</v>
      </c>
    </row>
    <row r="925" spans="1:4" x14ac:dyDescent="0.35">
      <c r="A925">
        <v>199</v>
      </c>
      <c r="B925">
        <v>801</v>
      </c>
      <c r="C925" t="s">
        <v>21</v>
      </c>
      <c r="D925" s="1">
        <v>45120</v>
      </c>
    </row>
    <row r="926" spans="1:4" x14ac:dyDescent="0.35">
      <c r="A926">
        <v>198</v>
      </c>
      <c r="B926">
        <v>802</v>
      </c>
      <c r="C926" t="s">
        <v>22</v>
      </c>
      <c r="D926" s="1">
        <v>45121</v>
      </c>
    </row>
    <row r="927" spans="1:4" x14ac:dyDescent="0.35">
      <c r="A927">
        <v>197</v>
      </c>
      <c r="B927">
        <v>803</v>
      </c>
      <c r="C927" t="s">
        <v>23</v>
      </c>
      <c r="D927" s="1">
        <v>45122</v>
      </c>
    </row>
    <row r="928" spans="1:4" x14ac:dyDescent="0.35">
      <c r="A928">
        <v>196</v>
      </c>
      <c r="B928">
        <v>804</v>
      </c>
      <c r="C928" t="s">
        <v>24</v>
      </c>
      <c r="D928" s="1">
        <v>45123</v>
      </c>
    </row>
    <row r="929" spans="1:4" x14ac:dyDescent="0.35">
      <c r="A929">
        <v>195</v>
      </c>
      <c r="B929">
        <v>805</v>
      </c>
      <c r="C929" t="s">
        <v>18</v>
      </c>
      <c r="D929" s="1">
        <v>45124</v>
      </c>
    </row>
    <row r="930" spans="1:4" x14ac:dyDescent="0.35">
      <c r="A930">
        <v>194</v>
      </c>
      <c r="B930">
        <v>806</v>
      </c>
      <c r="C930" t="s">
        <v>19</v>
      </c>
      <c r="D930" s="1">
        <v>45125</v>
      </c>
    </row>
    <row r="931" spans="1:4" x14ac:dyDescent="0.35">
      <c r="A931">
        <v>193</v>
      </c>
      <c r="B931">
        <v>807</v>
      </c>
      <c r="C931" t="s">
        <v>20</v>
      </c>
      <c r="D931" s="1">
        <v>45126</v>
      </c>
    </row>
    <row r="932" spans="1:4" x14ac:dyDescent="0.35">
      <c r="A932">
        <v>192</v>
      </c>
      <c r="B932">
        <v>808</v>
      </c>
      <c r="C932" t="s">
        <v>21</v>
      </c>
      <c r="D932" s="1">
        <v>45127</v>
      </c>
    </row>
    <row r="933" spans="1:4" x14ac:dyDescent="0.35">
      <c r="A933">
        <v>191</v>
      </c>
      <c r="B933">
        <v>809</v>
      </c>
      <c r="C933" t="s">
        <v>22</v>
      </c>
      <c r="D933" s="1">
        <v>45128</v>
      </c>
    </row>
    <row r="934" spans="1:4" x14ac:dyDescent="0.35">
      <c r="A934">
        <v>190</v>
      </c>
      <c r="B934">
        <v>810</v>
      </c>
      <c r="C934" t="s">
        <v>23</v>
      </c>
      <c r="D934" s="1">
        <v>45129</v>
      </c>
    </row>
    <row r="935" spans="1:4" x14ac:dyDescent="0.35">
      <c r="A935">
        <v>189</v>
      </c>
      <c r="B935">
        <v>811</v>
      </c>
      <c r="C935" t="s">
        <v>24</v>
      </c>
      <c r="D935" s="1">
        <v>45130</v>
      </c>
    </row>
    <row r="936" spans="1:4" x14ac:dyDescent="0.35">
      <c r="A936">
        <v>188</v>
      </c>
      <c r="B936">
        <v>812</v>
      </c>
      <c r="C936" t="s">
        <v>18</v>
      </c>
      <c r="D936" s="1">
        <v>45131</v>
      </c>
    </row>
    <row r="937" spans="1:4" x14ac:dyDescent="0.35">
      <c r="A937">
        <v>187</v>
      </c>
      <c r="B937">
        <v>813</v>
      </c>
      <c r="C937" t="s">
        <v>19</v>
      </c>
      <c r="D937" s="1">
        <v>45132</v>
      </c>
    </row>
    <row r="938" spans="1:4" x14ac:dyDescent="0.35">
      <c r="A938">
        <v>186</v>
      </c>
      <c r="B938">
        <v>814</v>
      </c>
      <c r="C938" t="s">
        <v>20</v>
      </c>
      <c r="D938" s="1">
        <v>45133</v>
      </c>
    </row>
    <row r="939" spans="1:4" x14ac:dyDescent="0.35">
      <c r="A939">
        <v>185</v>
      </c>
      <c r="B939">
        <v>815</v>
      </c>
      <c r="C939" t="s">
        <v>21</v>
      </c>
      <c r="D939" s="1">
        <v>45134</v>
      </c>
    </row>
    <row r="940" spans="1:4" x14ac:dyDescent="0.35">
      <c r="A940">
        <v>184</v>
      </c>
      <c r="B940">
        <v>816</v>
      </c>
      <c r="C940" t="s">
        <v>22</v>
      </c>
      <c r="D940" s="1">
        <v>45135</v>
      </c>
    </row>
    <row r="941" spans="1:4" x14ac:dyDescent="0.35">
      <c r="A941">
        <v>183</v>
      </c>
      <c r="B941">
        <v>817</v>
      </c>
      <c r="C941" t="s">
        <v>23</v>
      </c>
      <c r="D941" s="1">
        <v>45136</v>
      </c>
    </row>
    <row r="942" spans="1:4" x14ac:dyDescent="0.35">
      <c r="A942">
        <v>182</v>
      </c>
      <c r="B942">
        <v>818</v>
      </c>
      <c r="C942" t="s">
        <v>24</v>
      </c>
      <c r="D942" s="1">
        <v>45137</v>
      </c>
    </row>
    <row r="943" spans="1:4" x14ac:dyDescent="0.35">
      <c r="A943">
        <v>181</v>
      </c>
      <c r="B943">
        <v>819</v>
      </c>
      <c r="C943" t="s">
        <v>18</v>
      </c>
      <c r="D943" s="1">
        <v>45138</v>
      </c>
    </row>
    <row r="944" spans="1:4" x14ac:dyDescent="0.35">
      <c r="A944">
        <v>180</v>
      </c>
      <c r="B944">
        <v>820</v>
      </c>
      <c r="C944" t="s">
        <v>19</v>
      </c>
      <c r="D944" s="1">
        <v>45139</v>
      </c>
    </row>
    <row r="945" spans="1:4" x14ac:dyDescent="0.35">
      <c r="A945">
        <v>179</v>
      </c>
      <c r="B945">
        <v>821</v>
      </c>
      <c r="C945" t="s">
        <v>20</v>
      </c>
      <c r="D945" s="1">
        <v>45140</v>
      </c>
    </row>
    <row r="946" spans="1:4" x14ac:dyDescent="0.35">
      <c r="A946">
        <v>178</v>
      </c>
      <c r="B946">
        <v>822</v>
      </c>
      <c r="C946" t="s">
        <v>21</v>
      </c>
      <c r="D946" s="1">
        <v>45141</v>
      </c>
    </row>
    <row r="947" spans="1:4" x14ac:dyDescent="0.35">
      <c r="A947">
        <v>177</v>
      </c>
      <c r="B947">
        <v>823</v>
      </c>
      <c r="C947" t="s">
        <v>22</v>
      </c>
      <c r="D947" s="1">
        <v>45142</v>
      </c>
    </row>
    <row r="948" spans="1:4" x14ac:dyDescent="0.35">
      <c r="A948">
        <v>176</v>
      </c>
      <c r="B948">
        <v>824</v>
      </c>
      <c r="C948" t="s">
        <v>23</v>
      </c>
      <c r="D948" s="1">
        <v>45143</v>
      </c>
    </row>
    <row r="949" spans="1:4" x14ac:dyDescent="0.35">
      <c r="A949">
        <v>175</v>
      </c>
      <c r="B949">
        <v>825</v>
      </c>
      <c r="C949" t="s">
        <v>24</v>
      </c>
      <c r="D949" s="1">
        <v>45144</v>
      </c>
    </row>
    <row r="950" spans="1:4" x14ac:dyDescent="0.35">
      <c r="A950">
        <v>174</v>
      </c>
      <c r="B950">
        <v>826</v>
      </c>
      <c r="C950" t="s">
        <v>18</v>
      </c>
      <c r="D950" s="1">
        <v>45145</v>
      </c>
    </row>
    <row r="951" spans="1:4" x14ac:dyDescent="0.35">
      <c r="A951">
        <v>173</v>
      </c>
      <c r="B951">
        <v>827</v>
      </c>
      <c r="C951" t="s">
        <v>19</v>
      </c>
      <c r="D951" s="1">
        <v>45146</v>
      </c>
    </row>
    <row r="952" spans="1:4" x14ac:dyDescent="0.35">
      <c r="A952">
        <v>172</v>
      </c>
      <c r="B952">
        <v>828</v>
      </c>
      <c r="C952" t="s">
        <v>20</v>
      </c>
      <c r="D952" s="1">
        <v>45147</v>
      </c>
    </row>
    <row r="953" spans="1:4" x14ac:dyDescent="0.35">
      <c r="A953">
        <v>171</v>
      </c>
      <c r="B953">
        <v>829</v>
      </c>
      <c r="C953" t="s">
        <v>21</v>
      </c>
      <c r="D953" s="1">
        <v>45148</v>
      </c>
    </row>
    <row r="954" spans="1:4" x14ac:dyDescent="0.35">
      <c r="A954">
        <v>170</v>
      </c>
      <c r="B954">
        <v>830</v>
      </c>
      <c r="C954" t="s">
        <v>22</v>
      </c>
      <c r="D954" s="1">
        <v>45149</v>
      </c>
    </row>
    <row r="955" spans="1:4" x14ac:dyDescent="0.35">
      <c r="A955">
        <v>169</v>
      </c>
      <c r="B955">
        <v>831</v>
      </c>
      <c r="C955" t="s">
        <v>23</v>
      </c>
      <c r="D955" s="1">
        <v>45150</v>
      </c>
    </row>
    <row r="956" spans="1:4" x14ac:dyDescent="0.35">
      <c r="A956">
        <v>168</v>
      </c>
      <c r="B956">
        <v>832</v>
      </c>
      <c r="C956" t="s">
        <v>24</v>
      </c>
      <c r="D956" s="1">
        <v>45151</v>
      </c>
    </row>
    <row r="957" spans="1:4" x14ac:dyDescent="0.35">
      <c r="A957">
        <v>167</v>
      </c>
      <c r="B957">
        <v>833</v>
      </c>
      <c r="C957" t="s">
        <v>18</v>
      </c>
      <c r="D957" s="1">
        <v>45152</v>
      </c>
    </row>
    <row r="958" spans="1:4" x14ac:dyDescent="0.35">
      <c r="A958">
        <v>166</v>
      </c>
      <c r="B958">
        <v>834</v>
      </c>
      <c r="C958" t="s">
        <v>19</v>
      </c>
      <c r="D958" s="1">
        <v>45153</v>
      </c>
    </row>
    <row r="959" spans="1:4" x14ac:dyDescent="0.35">
      <c r="A959">
        <v>165</v>
      </c>
      <c r="B959">
        <v>835</v>
      </c>
      <c r="C959" t="s">
        <v>20</v>
      </c>
      <c r="D959" s="1">
        <v>45154</v>
      </c>
    </row>
    <row r="960" spans="1:4" x14ac:dyDescent="0.35">
      <c r="A960">
        <v>164</v>
      </c>
      <c r="B960">
        <v>836</v>
      </c>
      <c r="C960" t="s">
        <v>21</v>
      </c>
      <c r="D960" s="1">
        <v>45155</v>
      </c>
    </row>
    <row r="961" spans="1:4" x14ac:dyDescent="0.35">
      <c r="A961">
        <v>163</v>
      </c>
      <c r="B961">
        <v>837</v>
      </c>
      <c r="C961" t="s">
        <v>22</v>
      </c>
      <c r="D961" s="1">
        <v>45156</v>
      </c>
    </row>
    <row r="962" spans="1:4" x14ac:dyDescent="0.35">
      <c r="A962">
        <v>162</v>
      </c>
      <c r="B962">
        <v>838</v>
      </c>
      <c r="C962" t="s">
        <v>23</v>
      </c>
      <c r="D962" s="1">
        <v>45157</v>
      </c>
    </row>
    <row r="963" spans="1:4" x14ac:dyDescent="0.35">
      <c r="A963">
        <v>161</v>
      </c>
      <c r="B963">
        <v>839</v>
      </c>
      <c r="C963" t="s">
        <v>24</v>
      </c>
      <c r="D963" s="1">
        <v>45158</v>
      </c>
    </row>
    <row r="964" spans="1:4" x14ac:dyDescent="0.35">
      <c r="A964">
        <v>160</v>
      </c>
      <c r="B964">
        <v>840</v>
      </c>
      <c r="C964" t="s">
        <v>18</v>
      </c>
      <c r="D964" s="1">
        <v>45159</v>
      </c>
    </row>
    <row r="965" spans="1:4" x14ac:dyDescent="0.35">
      <c r="A965">
        <v>159</v>
      </c>
      <c r="B965">
        <v>841</v>
      </c>
      <c r="C965" t="s">
        <v>19</v>
      </c>
      <c r="D965" s="1">
        <v>45160</v>
      </c>
    </row>
    <row r="966" spans="1:4" x14ac:dyDescent="0.35">
      <c r="A966">
        <v>158</v>
      </c>
      <c r="B966">
        <v>842</v>
      </c>
      <c r="C966" t="s">
        <v>20</v>
      </c>
      <c r="D966" s="1">
        <v>45161</v>
      </c>
    </row>
    <row r="967" spans="1:4" x14ac:dyDescent="0.35">
      <c r="A967">
        <v>157</v>
      </c>
      <c r="B967">
        <v>843</v>
      </c>
      <c r="C967" t="s">
        <v>21</v>
      </c>
      <c r="D967" s="1">
        <v>45162</v>
      </c>
    </row>
    <row r="968" spans="1:4" x14ac:dyDescent="0.35">
      <c r="A968">
        <v>156</v>
      </c>
      <c r="B968">
        <v>844</v>
      </c>
      <c r="C968" t="s">
        <v>22</v>
      </c>
      <c r="D968" s="1">
        <v>45163</v>
      </c>
    </row>
    <row r="969" spans="1:4" x14ac:dyDescent="0.35">
      <c r="A969">
        <v>155</v>
      </c>
      <c r="B969">
        <v>845</v>
      </c>
      <c r="C969" t="s">
        <v>23</v>
      </c>
      <c r="D969" s="1">
        <v>45164</v>
      </c>
    </row>
    <row r="970" spans="1:4" x14ac:dyDescent="0.35">
      <c r="A970">
        <v>154</v>
      </c>
      <c r="B970">
        <v>846</v>
      </c>
      <c r="C970" t="s">
        <v>24</v>
      </c>
      <c r="D970" s="1">
        <v>45165</v>
      </c>
    </row>
    <row r="971" spans="1:4" x14ac:dyDescent="0.35">
      <c r="A971">
        <v>153</v>
      </c>
      <c r="B971">
        <v>847</v>
      </c>
      <c r="C971" t="s">
        <v>18</v>
      </c>
      <c r="D971" s="1">
        <v>45166</v>
      </c>
    </row>
    <row r="972" spans="1:4" x14ac:dyDescent="0.35">
      <c r="A972">
        <v>152</v>
      </c>
      <c r="B972">
        <v>848</v>
      </c>
      <c r="C972" t="s">
        <v>19</v>
      </c>
      <c r="D972" s="1">
        <v>45167</v>
      </c>
    </row>
    <row r="973" spans="1:4" x14ac:dyDescent="0.35">
      <c r="A973">
        <v>151</v>
      </c>
      <c r="B973">
        <v>849</v>
      </c>
      <c r="C973" t="s">
        <v>20</v>
      </c>
      <c r="D973" s="1">
        <v>45168</v>
      </c>
    </row>
    <row r="974" spans="1:4" x14ac:dyDescent="0.35">
      <c r="A974">
        <v>150</v>
      </c>
      <c r="B974">
        <v>850</v>
      </c>
      <c r="C974" t="s">
        <v>21</v>
      </c>
      <c r="D974" s="1">
        <v>45169</v>
      </c>
    </row>
    <row r="975" spans="1:4" x14ac:dyDescent="0.35">
      <c r="A975">
        <v>149</v>
      </c>
      <c r="B975">
        <v>851</v>
      </c>
      <c r="C975" t="s">
        <v>22</v>
      </c>
      <c r="D975" s="1">
        <v>45170</v>
      </c>
    </row>
    <row r="976" spans="1:4" x14ac:dyDescent="0.35">
      <c r="A976">
        <v>148</v>
      </c>
      <c r="B976">
        <v>852</v>
      </c>
      <c r="C976" t="s">
        <v>23</v>
      </c>
      <c r="D976" s="1">
        <v>45171</v>
      </c>
    </row>
    <row r="977" spans="1:4" x14ac:dyDescent="0.35">
      <c r="A977">
        <v>147</v>
      </c>
      <c r="B977">
        <v>853</v>
      </c>
      <c r="C977" t="s">
        <v>24</v>
      </c>
      <c r="D977" s="1">
        <v>45172</v>
      </c>
    </row>
    <row r="978" spans="1:4" x14ac:dyDescent="0.35">
      <c r="A978">
        <v>146</v>
      </c>
      <c r="B978">
        <v>854</v>
      </c>
      <c r="C978" t="s">
        <v>18</v>
      </c>
      <c r="D978" s="1">
        <v>45173</v>
      </c>
    </row>
    <row r="979" spans="1:4" x14ac:dyDescent="0.35">
      <c r="A979">
        <v>145</v>
      </c>
      <c r="B979">
        <v>855</v>
      </c>
      <c r="C979" t="s">
        <v>19</v>
      </c>
      <c r="D979" s="1">
        <v>45174</v>
      </c>
    </row>
    <row r="980" spans="1:4" x14ac:dyDescent="0.35">
      <c r="A980">
        <v>144</v>
      </c>
      <c r="B980">
        <v>856</v>
      </c>
      <c r="C980" t="s">
        <v>20</v>
      </c>
      <c r="D980" s="1">
        <v>45175</v>
      </c>
    </row>
    <row r="981" spans="1:4" x14ac:dyDescent="0.35">
      <c r="A981">
        <v>143</v>
      </c>
      <c r="B981">
        <v>857</v>
      </c>
      <c r="C981" t="s">
        <v>21</v>
      </c>
      <c r="D981" s="1">
        <v>45176</v>
      </c>
    </row>
    <row r="982" spans="1:4" x14ac:dyDescent="0.35">
      <c r="A982">
        <v>142</v>
      </c>
      <c r="B982">
        <v>858</v>
      </c>
      <c r="C982" t="s">
        <v>22</v>
      </c>
      <c r="D982" s="1">
        <v>45177</v>
      </c>
    </row>
    <row r="983" spans="1:4" x14ac:dyDescent="0.35">
      <c r="A983">
        <v>141</v>
      </c>
      <c r="B983">
        <v>859</v>
      </c>
      <c r="C983" t="s">
        <v>23</v>
      </c>
      <c r="D983" s="1">
        <v>45178</v>
      </c>
    </row>
    <row r="984" spans="1:4" x14ac:dyDescent="0.35">
      <c r="A984">
        <v>140</v>
      </c>
      <c r="B984">
        <v>860</v>
      </c>
      <c r="C984" t="s">
        <v>24</v>
      </c>
      <c r="D984" s="1">
        <v>45179</v>
      </c>
    </row>
    <row r="985" spans="1:4" x14ac:dyDescent="0.35">
      <c r="A985">
        <v>139</v>
      </c>
      <c r="B985">
        <v>861</v>
      </c>
      <c r="C985" t="s">
        <v>18</v>
      </c>
      <c r="D985" s="1">
        <v>45180</v>
      </c>
    </row>
    <row r="986" spans="1:4" x14ac:dyDescent="0.35">
      <c r="A986">
        <v>138</v>
      </c>
      <c r="B986">
        <v>862</v>
      </c>
      <c r="C986" t="s">
        <v>19</v>
      </c>
      <c r="D986" s="1">
        <v>45181</v>
      </c>
    </row>
    <row r="987" spans="1:4" x14ac:dyDescent="0.35">
      <c r="A987">
        <v>137</v>
      </c>
      <c r="B987">
        <v>863</v>
      </c>
      <c r="C987" t="s">
        <v>20</v>
      </c>
      <c r="D987" s="1">
        <v>45182</v>
      </c>
    </row>
    <row r="988" spans="1:4" x14ac:dyDescent="0.35">
      <c r="A988">
        <v>136</v>
      </c>
      <c r="B988">
        <v>864</v>
      </c>
      <c r="C988" t="s">
        <v>21</v>
      </c>
      <c r="D988" s="1">
        <v>45183</v>
      </c>
    </row>
    <row r="989" spans="1:4" x14ac:dyDescent="0.35">
      <c r="A989">
        <v>135</v>
      </c>
      <c r="B989">
        <v>865</v>
      </c>
      <c r="C989" t="s">
        <v>22</v>
      </c>
      <c r="D989" s="1">
        <v>45184</v>
      </c>
    </row>
    <row r="990" spans="1:4" x14ac:dyDescent="0.35">
      <c r="A990">
        <v>134</v>
      </c>
      <c r="B990">
        <v>866</v>
      </c>
      <c r="C990" t="s">
        <v>23</v>
      </c>
      <c r="D990" s="1">
        <v>45185</v>
      </c>
    </row>
    <row r="991" spans="1:4" x14ac:dyDescent="0.35">
      <c r="A991">
        <v>133</v>
      </c>
      <c r="B991">
        <v>867</v>
      </c>
      <c r="C991" t="s">
        <v>24</v>
      </c>
      <c r="D991" s="1">
        <v>45186</v>
      </c>
    </row>
    <row r="992" spans="1:4" x14ac:dyDescent="0.35">
      <c r="A992">
        <v>132</v>
      </c>
      <c r="B992">
        <v>868</v>
      </c>
      <c r="C992" t="s">
        <v>18</v>
      </c>
      <c r="D992" s="1">
        <v>45187</v>
      </c>
    </row>
    <row r="993" spans="1:4" x14ac:dyDescent="0.35">
      <c r="A993">
        <v>131</v>
      </c>
      <c r="B993">
        <v>869</v>
      </c>
      <c r="C993" t="s">
        <v>19</v>
      </c>
      <c r="D993" s="1">
        <v>45188</v>
      </c>
    </row>
    <row r="994" spans="1:4" x14ac:dyDescent="0.35">
      <c r="A994">
        <v>130</v>
      </c>
      <c r="B994">
        <v>870</v>
      </c>
      <c r="C994" t="s">
        <v>20</v>
      </c>
      <c r="D994" s="1">
        <v>45189</v>
      </c>
    </row>
    <row r="995" spans="1:4" x14ac:dyDescent="0.35">
      <c r="A995">
        <v>129</v>
      </c>
      <c r="B995">
        <v>871</v>
      </c>
      <c r="C995" t="s">
        <v>21</v>
      </c>
      <c r="D995" s="1">
        <v>45190</v>
      </c>
    </row>
    <row r="996" spans="1:4" x14ac:dyDescent="0.35">
      <c r="A996">
        <v>128</v>
      </c>
      <c r="B996">
        <v>872</v>
      </c>
      <c r="C996" t="s">
        <v>22</v>
      </c>
      <c r="D996" s="1">
        <v>45191</v>
      </c>
    </row>
    <row r="997" spans="1:4" x14ac:dyDescent="0.35">
      <c r="A997">
        <v>127</v>
      </c>
      <c r="B997">
        <v>873</v>
      </c>
      <c r="C997" t="s">
        <v>23</v>
      </c>
      <c r="D997" s="1">
        <v>45192</v>
      </c>
    </row>
    <row r="998" spans="1:4" x14ac:dyDescent="0.35">
      <c r="A998">
        <v>126</v>
      </c>
      <c r="B998">
        <v>874</v>
      </c>
      <c r="C998" t="s">
        <v>24</v>
      </c>
      <c r="D998" s="1">
        <v>45193</v>
      </c>
    </row>
    <row r="999" spans="1:4" x14ac:dyDescent="0.35">
      <c r="A999">
        <v>125</v>
      </c>
      <c r="B999">
        <v>875</v>
      </c>
      <c r="C999" t="s">
        <v>18</v>
      </c>
      <c r="D999" s="1">
        <v>45194</v>
      </c>
    </row>
    <row r="1000" spans="1:4" x14ac:dyDescent="0.35">
      <c r="A1000">
        <v>124</v>
      </c>
      <c r="B1000">
        <v>876</v>
      </c>
      <c r="C1000" t="s">
        <v>19</v>
      </c>
      <c r="D1000" s="1">
        <v>45195</v>
      </c>
    </row>
    <row r="1001" spans="1:4" x14ac:dyDescent="0.35">
      <c r="A1001">
        <v>123</v>
      </c>
      <c r="B1001">
        <v>877</v>
      </c>
      <c r="C1001" t="s">
        <v>20</v>
      </c>
      <c r="D1001" s="1">
        <v>45196</v>
      </c>
    </row>
    <row r="1002" spans="1:4" x14ac:dyDescent="0.35">
      <c r="A1002">
        <v>122</v>
      </c>
      <c r="B1002">
        <v>878</v>
      </c>
      <c r="C1002" t="s">
        <v>21</v>
      </c>
      <c r="D1002" s="1">
        <v>45197</v>
      </c>
    </row>
    <row r="1003" spans="1:4" x14ac:dyDescent="0.35">
      <c r="A1003">
        <v>121</v>
      </c>
      <c r="B1003">
        <v>879</v>
      </c>
      <c r="C1003" t="s">
        <v>22</v>
      </c>
      <c r="D1003" s="1">
        <v>45198</v>
      </c>
    </row>
    <row r="1004" spans="1:4" x14ac:dyDescent="0.35">
      <c r="A1004">
        <v>120</v>
      </c>
      <c r="B1004">
        <v>880</v>
      </c>
      <c r="C1004" t="s">
        <v>23</v>
      </c>
      <c r="D1004" s="1">
        <v>45199</v>
      </c>
    </row>
    <row r="1005" spans="1:4" x14ac:dyDescent="0.35">
      <c r="A1005">
        <v>119</v>
      </c>
      <c r="B1005">
        <v>881</v>
      </c>
      <c r="C1005" t="s">
        <v>24</v>
      </c>
      <c r="D1005" s="1">
        <v>45200</v>
      </c>
    </row>
    <row r="1006" spans="1:4" x14ac:dyDescent="0.35">
      <c r="A1006">
        <v>118</v>
      </c>
      <c r="B1006">
        <v>882</v>
      </c>
      <c r="C1006" t="s">
        <v>18</v>
      </c>
      <c r="D1006" s="1">
        <v>45201</v>
      </c>
    </row>
    <row r="1007" spans="1:4" x14ac:dyDescent="0.35">
      <c r="A1007">
        <v>117</v>
      </c>
      <c r="B1007">
        <v>883</v>
      </c>
      <c r="C1007" t="s">
        <v>19</v>
      </c>
      <c r="D1007" s="1">
        <v>45202</v>
      </c>
    </row>
    <row r="1008" spans="1:4" x14ac:dyDescent="0.35">
      <c r="A1008">
        <v>116</v>
      </c>
      <c r="B1008">
        <v>884</v>
      </c>
      <c r="C1008" t="s">
        <v>20</v>
      </c>
      <c r="D1008" s="1">
        <v>45203</v>
      </c>
    </row>
    <row r="1009" spans="1:4" x14ac:dyDescent="0.35">
      <c r="A1009">
        <v>115</v>
      </c>
      <c r="B1009">
        <v>885</v>
      </c>
      <c r="C1009" t="s">
        <v>21</v>
      </c>
      <c r="D1009" s="1">
        <v>45204</v>
      </c>
    </row>
    <row r="1010" spans="1:4" x14ac:dyDescent="0.35">
      <c r="A1010">
        <v>114</v>
      </c>
      <c r="B1010">
        <v>886</v>
      </c>
      <c r="C1010" t="s">
        <v>22</v>
      </c>
      <c r="D1010" s="1">
        <v>45205</v>
      </c>
    </row>
    <row r="1011" spans="1:4" x14ac:dyDescent="0.35">
      <c r="A1011">
        <v>113</v>
      </c>
      <c r="B1011">
        <v>887</v>
      </c>
      <c r="C1011" t="s">
        <v>23</v>
      </c>
      <c r="D1011" s="1">
        <v>45206</v>
      </c>
    </row>
    <row r="1012" spans="1:4" x14ac:dyDescent="0.35">
      <c r="A1012">
        <v>112</v>
      </c>
      <c r="B1012">
        <v>888</v>
      </c>
      <c r="C1012" t="s">
        <v>24</v>
      </c>
      <c r="D1012" s="1">
        <v>45207</v>
      </c>
    </row>
    <row r="1013" spans="1:4" x14ac:dyDescent="0.35">
      <c r="A1013">
        <v>111</v>
      </c>
      <c r="B1013">
        <v>889</v>
      </c>
      <c r="C1013" t="s">
        <v>18</v>
      </c>
      <c r="D1013" s="1">
        <v>45208</v>
      </c>
    </row>
    <row r="1014" spans="1:4" x14ac:dyDescent="0.35">
      <c r="A1014">
        <v>110</v>
      </c>
      <c r="B1014">
        <v>890</v>
      </c>
      <c r="C1014" t="s">
        <v>19</v>
      </c>
      <c r="D1014" s="1">
        <v>45209</v>
      </c>
    </row>
    <row r="1015" spans="1:4" x14ac:dyDescent="0.35">
      <c r="A1015">
        <v>109</v>
      </c>
      <c r="B1015">
        <v>891</v>
      </c>
      <c r="C1015" t="s">
        <v>20</v>
      </c>
      <c r="D1015" s="1">
        <v>45210</v>
      </c>
    </row>
    <row r="1016" spans="1:4" x14ac:dyDescent="0.35">
      <c r="A1016">
        <v>108</v>
      </c>
      <c r="B1016">
        <v>892</v>
      </c>
      <c r="C1016" t="s">
        <v>21</v>
      </c>
      <c r="D1016" s="1">
        <v>45211</v>
      </c>
    </row>
    <row r="1017" spans="1:4" x14ac:dyDescent="0.35">
      <c r="A1017">
        <v>107</v>
      </c>
      <c r="B1017">
        <v>893</v>
      </c>
      <c r="C1017" t="s">
        <v>22</v>
      </c>
      <c r="D1017" s="1">
        <v>45212</v>
      </c>
    </row>
    <row r="1018" spans="1:4" x14ac:dyDescent="0.35">
      <c r="A1018">
        <v>106</v>
      </c>
      <c r="B1018">
        <v>894</v>
      </c>
      <c r="C1018" t="s">
        <v>23</v>
      </c>
      <c r="D1018" s="1">
        <v>45213</v>
      </c>
    </row>
    <row r="1019" spans="1:4" x14ac:dyDescent="0.35">
      <c r="A1019">
        <v>105</v>
      </c>
      <c r="B1019">
        <v>895</v>
      </c>
      <c r="C1019" t="s">
        <v>24</v>
      </c>
      <c r="D1019" s="1">
        <v>45214</v>
      </c>
    </row>
    <row r="1020" spans="1:4" x14ac:dyDescent="0.35">
      <c r="A1020">
        <v>104</v>
      </c>
      <c r="B1020">
        <v>896</v>
      </c>
      <c r="C1020" t="s">
        <v>18</v>
      </c>
      <c r="D1020" s="1">
        <v>45215</v>
      </c>
    </row>
    <row r="1021" spans="1:4" x14ac:dyDescent="0.35">
      <c r="A1021">
        <v>103</v>
      </c>
      <c r="B1021">
        <v>897</v>
      </c>
      <c r="C1021" t="s">
        <v>19</v>
      </c>
      <c r="D1021" s="1">
        <v>45216</v>
      </c>
    </row>
    <row r="1022" spans="1:4" x14ac:dyDescent="0.35">
      <c r="A1022">
        <v>102</v>
      </c>
      <c r="B1022">
        <v>898</v>
      </c>
      <c r="C1022" t="s">
        <v>20</v>
      </c>
      <c r="D1022" s="1">
        <v>45217</v>
      </c>
    </row>
    <row r="1023" spans="1:4" x14ac:dyDescent="0.35">
      <c r="A1023">
        <v>101</v>
      </c>
      <c r="B1023">
        <v>899</v>
      </c>
      <c r="C1023" t="s">
        <v>21</v>
      </c>
      <c r="D1023" s="1">
        <v>45218</v>
      </c>
    </row>
    <row r="1024" spans="1:4" x14ac:dyDescent="0.35">
      <c r="A1024">
        <v>100</v>
      </c>
      <c r="B1024">
        <v>900</v>
      </c>
      <c r="C1024" t="s">
        <v>22</v>
      </c>
      <c r="D1024" s="1">
        <v>45219</v>
      </c>
    </row>
    <row r="1025" spans="1:4" x14ac:dyDescent="0.35">
      <c r="A1025">
        <v>99</v>
      </c>
      <c r="B1025">
        <v>901</v>
      </c>
      <c r="C1025" t="s">
        <v>23</v>
      </c>
      <c r="D1025" s="1">
        <v>45220</v>
      </c>
    </row>
    <row r="1026" spans="1:4" x14ac:dyDescent="0.35">
      <c r="A1026">
        <v>98</v>
      </c>
      <c r="B1026">
        <v>902</v>
      </c>
      <c r="C1026" t="s">
        <v>24</v>
      </c>
      <c r="D1026" s="1">
        <v>45221</v>
      </c>
    </row>
    <row r="1027" spans="1:4" x14ac:dyDescent="0.35">
      <c r="A1027">
        <v>97</v>
      </c>
      <c r="B1027">
        <v>903</v>
      </c>
      <c r="C1027" t="s">
        <v>18</v>
      </c>
      <c r="D1027" s="1">
        <v>45222</v>
      </c>
    </row>
    <row r="1028" spans="1:4" x14ac:dyDescent="0.35">
      <c r="A1028">
        <v>96</v>
      </c>
      <c r="B1028">
        <v>904</v>
      </c>
      <c r="C1028" t="s">
        <v>19</v>
      </c>
      <c r="D1028" s="1">
        <v>45223</v>
      </c>
    </row>
    <row r="1029" spans="1:4" x14ac:dyDescent="0.35">
      <c r="A1029">
        <v>95</v>
      </c>
      <c r="B1029">
        <v>905</v>
      </c>
      <c r="C1029" t="s">
        <v>20</v>
      </c>
      <c r="D1029" s="1">
        <v>45224</v>
      </c>
    </row>
    <row r="1030" spans="1:4" x14ac:dyDescent="0.35">
      <c r="A1030">
        <v>94</v>
      </c>
      <c r="B1030">
        <v>906</v>
      </c>
      <c r="C1030" t="s">
        <v>21</v>
      </c>
      <c r="D1030" s="1">
        <v>45225</v>
      </c>
    </row>
    <row r="1031" spans="1:4" x14ac:dyDescent="0.35">
      <c r="A1031">
        <v>93</v>
      </c>
      <c r="B1031">
        <v>907</v>
      </c>
      <c r="C1031" t="s">
        <v>22</v>
      </c>
      <c r="D1031" s="1">
        <v>45226</v>
      </c>
    </row>
    <row r="1032" spans="1:4" x14ac:dyDescent="0.35">
      <c r="A1032">
        <v>92</v>
      </c>
      <c r="B1032">
        <v>908</v>
      </c>
      <c r="C1032" t="s">
        <v>23</v>
      </c>
      <c r="D1032" s="1">
        <v>45227</v>
      </c>
    </row>
    <row r="1033" spans="1:4" x14ac:dyDescent="0.35">
      <c r="A1033">
        <v>91</v>
      </c>
      <c r="B1033">
        <v>909</v>
      </c>
      <c r="C1033" t="s">
        <v>24</v>
      </c>
      <c r="D1033" s="1">
        <v>45228</v>
      </c>
    </row>
    <row r="1034" spans="1:4" x14ac:dyDescent="0.35">
      <c r="A1034">
        <v>90</v>
      </c>
      <c r="B1034">
        <v>910</v>
      </c>
      <c r="C1034" t="s">
        <v>18</v>
      </c>
      <c r="D1034" s="1">
        <v>45229</v>
      </c>
    </row>
    <row r="1035" spans="1:4" x14ac:dyDescent="0.35">
      <c r="A1035">
        <v>89</v>
      </c>
      <c r="B1035">
        <v>911</v>
      </c>
      <c r="C1035" t="s">
        <v>19</v>
      </c>
      <c r="D1035" s="1">
        <v>45230</v>
      </c>
    </row>
    <row r="1036" spans="1:4" x14ac:dyDescent="0.35">
      <c r="A1036">
        <v>88</v>
      </c>
      <c r="B1036">
        <v>912</v>
      </c>
      <c r="C1036" t="s">
        <v>20</v>
      </c>
      <c r="D1036" s="1">
        <v>45231</v>
      </c>
    </row>
    <row r="1037" spans="1:4" x14ac:dyDescent="0.35">
      <c r="A1037">
        <v>87</v>
      </c>
      <c r="B1037">
        <v>913</v>
      </c>
      <c r="C1037" t="s">
        <v>21</v>
      </c>
      <c r="D1037" s="1">
        <v>45232</v>
      </c>
    </row>
    <row r="1038" spans="1:4" x14ac:dyDescent="0.35">
      <c r="A1038">
        <v>86</v>
      </c>
      <c r="B1038">
        <v>914</v>
      </c>
      <c r="C1038" t="s">
        <v>22</v>
      </c>
      <c r="D1038" s="1">
        <v>45233</v>
      </c>
    </row>
    <row r="1039" spans="1:4" x14ac:dyDescent="0.35">
      <c r="A1039">
        <v>85</v>
      </c>
      <c r="B1039">
        <v>915</v>
      </c>
      <c r="C1039" t="s">
        <v>23</v>
      </c>
      <c r="D1039" s="1">
        <v>45234</v>
      </c>
    </row>
    <row r="1040" spans="1:4" x14ac:dyDescent="0.35">
      <c r="A1040">
        <v>84</v>
      </c>
      <c r="B1040">
        <v>916</v>
      </c>
      <c r="C1040" t="s">
        <v>24</v>
      </c>
      <c r="D1040" s="1">
        <v>45235</v>
      </c>
    </row>
    <row r="1041" spans="1:4" x14ac:dyDescent="0.35">
      <c r="A1041">
        <v>83</v>
      </c>
      <c r="B1041">
        <v>917</v>
      </c>
      <c r="C1041" t="s">
        <v>18</v>
      </c>
      <c r="D1041" s="1">
        <v>45236</v>
      </c>
    </row>
    <row r="1042" spans="1:4" x14ac:dyDescent="0.35">
      <c r="A1042">
        <v>82</v>
      </c>
      <c r="B1042">
        <v>918</v>
      </c>
      <c r="C1042" t="s">
        <v>19</v>
      </c>
      <c r="D1042" s="1">
        <v>45237</v>
      </c>
    </row>
    <row r="1043" spans="1:4" x14ac:dyDescent="0.35">
      <c r="A1043">
        <v>81</v>
      </c>
      <c r="B1043">
        <v>919</v>
      </c>
      <c r="C1043" t="s">
        <v>20</v>
      </c>
      <c r="D1043" s="1">
        <v>45238</v>
      </c>
    </row>
    <row r="1044" spans="1:4" x14ac:dyDescent="0.35">
      <c r="A1044">
        <v>80</v>
      </c>
      <c r="B1044">
        <v>920</v>
      </c>
      <c r="C1044" t="s">
        <v>21</v>
      </c>
      <c r="D1044" s="1">
        <v>45239</v>
      </c>
    </row>
    <row r="1045" spans="1:4" x14ac:dyDescent="0.35">
      <c r="A1045">
        <v>79</v>
      </c>
      <c r="B1045">
        <v>921</v>
      </c>
      <c r="C1045" t="s">
        <v>22</v>
      </c>
      <c r="D1045" s="1">
        <v>45240</v>
      </c>
    </row>
    <row r="1046" spans="1:4" x14ac:dyDescent="0.35">
      <c r="A1046">
        <v>78</v>
      </c>
      <c r="B1046">
        <v>922</v>
      </c>
      <c r="C1046" t="s">
        <v>23</v>
      </c>
      <c r="D1046" s="1">
        <v>45241</v>
      </c>
    </row>
    <row r="1047" spans="1:4" x14ac:dyDescent="0.35">
      <c r="A1047">
        <v>77</v>
      </c>
      <c r="B1047">
        <v>923</v>
      </c>
      <c r="C1047" t="s">
        <v>24</v>
      </c>
      <c r="D1047" s="1">
        <v>45242</v>
      </c>
    </row>
    <row r="1048" spans="1:4" x14ac:dyDescent="0.35">
      <c r="A1048">
        <v>76</v>
      </c>
      <c r="B1048">
        <v>924</v>
      </c>
      <c r="C1048" t="s">
        <v>18</v>
      </c>
      <c r="D1048" s="1">
        <v>45243</v>
      </c>
    </row>
    <row r="1049" spans="1:4" x14ac:dyDescent="0.35">
      <c r="A1049">
        <v>75</v>
      </c>
      <c r="B1049">
        <v>925</v>
      </c>
      <c r="C1049" t="s">
        <v>19</v>
      </c>
      <c r="D1049" s="1">
        <v>45244</v>
      </c>
    </row>
    <row r="1050" spans="1:4" x14ac:dyDescent="0.35">
      <c r="A1050">
        <v>74</v>
      </c>
      <c r="B1050">
        <v>926</v>
      </c>
      <c r="C1050" t="s">
        <v>20</v>
      </c>
      <c r="D1050" s="1">
        <v>45245</v>
      </c>
    </row>
    <row r="1051" spans="1:4" x14ac:dyDescent="0.35">
      <c r="A1051">
        <v>73</v>
      </c>
      <c r="B1051">
        <v>927</v>
      </c>
      <c r="C1051" t="s">
        <v>21</v>
      </c>
      <c r="D1051" s="1">
        <v>45246</v>
      </c>
    </row>
    <row r="1052" spans="1:4" x14ac:dyDescent="0.35">
      <c r="A1052">
        <v>72</v>
      </c>
      <c r="B1052">
        <v>928</v>
      </c>
      <c r="C1052" t="s">
        <v>22</v>
      </c>
      <c r="D1052" s="1">
        <v>45247</v>
      </c>
    </row>
    <row r="1053" spans="1:4" x14ac:dyDescent="0.35">
      <c r="A1053">
        <v>71</v>
      </c>
      <c r="B1053">
        <v>929</v>
      </c>
      <c r="C1053" t="s">
        <v>23</v>
      </c>
      <c r="D1053" s="1">
        <v>45248</v>
      </c>
    </row>
    <row r="1054" spans="1:4" x14ac:dyDescent="0.35">
      <c r="A1054">
        <v>70</v>
      </c>
      <c r="B1054">
        <v>930</v>
      </c>
      <c r="C1054" t="s">
        <v>24</v>
      </c>
      <c r="D1054" s="1">
        <v>45249</v>
      </c>
    </row>
    <row r="1055" spans="1:4" x14ac:dyDescent="0.35">
      <c r="A1055">
        <v>69</v>
      </c>
      <c r="B1055">
        <v>931</v>
      </c>
      <c r="C1055" t="s">
        <v>18</v>
      </c>
      <c r="D1055" s="1">
        <v>45250</v>
      </c>
    </row>
    <row r="1056" spans="1:4" x14ac:dyDescent="0.35">
      <c r="A1056">
        <v>68</v>
      </c>
      <c r="B1056">
        <v>932</v>
      </c>
      <c r="C1056" t="s">
        <v>19</v>
      </c>
      <c r="D1056" s="1">
        <v>45251</v>
      </c>
    </row>
    <row r="1057" spans="1:4" x14ac:dyDescent="0.35">
      <c r="A1057">
        <v>67</v>
      </c>
      <c r="B1057">
        <v>933</v>
      </c>
      <c r="C1057" t="s">
        <v>20</v>
      </c>
      <c r="D1057" s="1">
        <v>45252</v>
      </c>
    </row>
    <row r="1058" spans="1:4" x14ac:dyDescent="0.35">
      <c r="A1058">
        <v>66</v>
      </c>
      <c r="B1058">
        <v>934</v>
      </c>
      <c r="C1058" t="s">
        <v>21</v>
      </c>
      <c r="D1058" s="1">
        <v>45253</v>
      </c>
    </row>
    <row r="1059" spans="1:4" x14ac:dyDescent="0.35">
      <c r="A1059">
        <v>65</v>
      </c>
      <c r="B1059">
        <v>935</v>
      </c>
      <c r="C1059" t="s">
        <v>22</v>
      </c>
      <c r="D1059" s="1">
        <v>45254</v>
      </c>
    </row>
    <row r="1060" spans="1:4" x14ac:dyDescent="0.35">
      <c r="A1060">
        <v>64</v>
      </c>
      <c r="B1060">
        <v>936</v>
      </c>
      <c r="C1060" t="s">
        <v>23</v>
      </c>
      <c r="D1060" s="1">
        <v>45255</v>
      </c>
    </row>
    <row r="1061" spans="1:4" x14ac:dyDescent="0.35">
      <c r="A1061">
        <v>63</v>
      </c>
      <c r="B1061">
        <v>937</v>
      </c>
      <c r="C1061" t="s">
        <v>24</v>
      </c>
      <c r="D1061" s="1">
        <v>45256</v>
      </c>
    </row>
    <row r="1062" spans="1:4" x14ac:dyDescent="0.35">
      <c r="A1062">
        <v>62</v>
      </c>
      <c r="B1062">
        <v>938</v>
      </c>
      <c r="C1062" t="s">
        <v>18</v>
      </c>
      <c r="D1062" s="1">
        <v>45257</v>
      </c>
    </row>
    <row r="1063" spans="1:4" x14ac:dyDescent="0.35">
      <c r="A1063">
        <v>61</v>
      </c>
      <c r="B1063">
        <v>939</v>
      </c>
      <c r="C1063" t="s">
        <v>19</v>
      </c>
      <c r="D1063" s="1">
        <v>45258</v>
      </c>
    </row>
    <row r="1064" spans="1:4" x14ac:dyDescent="0.35">
      <c r="A1064">
        <v>60</v>
      </c>
      <c r="B1064">
        <v>940</v>
      </c>
      <c r="C1064" t="s">
        <v>20</v>
      </c>
      <c r="D1064" s="1">
        <v>45259</v>
      </c>
    </row>
    <row r="1065" spans="1:4" x14ac:dyDescent="0.35">
      <c r="A1065">
        <v>59</v>
      </c>
      <c r="B1065">
        <v>941</v>
      </c>
      <c r="C1065" t="s">
        <v>21</v>
      </c>
      <c r="D1065" s="1">
        <v>45260</v>
      </c>
    </row>
    <row r="1066" spans="1:4" x14ac:dyDescent="0.35">
      <c r="A1066">
        <v>58</v>
      </c>
      <c r="B1066">
        <v>942</v>
      </c>
      <c r="C1066" t="s">
        <v>22</v>
      </c>
      <c r="D1066" s="1">
        <v>45261</v>
      </c>
    </row>
    <row r="1067" spans="1:4" x14ac:dyDescent="0.35">
      <c r="A1067">
        <v>57</v>
      </c>
      <c r="B1067">
        <v>943</v>
      </c>
      <c r="C1067" t="s">
        <v>23</v>
      </c>
      <c r="D1067" s="1">
        <v>45262</v>
      </c>
    </row>
    <row r="1068" spans="1:4" x14ac:dyDescent="0.35">
      <c r="A1068">
        <v>56</v>
      </c>
      <c r="B1068">
        <v>944</v>
      </c>
      <c r="C1068" t="s">
        <v>24</v>
      </c>
      <c r="D1068" s="1">
        <v>45263</v>
      </c>
    </row>
    <row r="1069" spans="1:4" x14ac:dyDescent="0.35">
      <c r="A1069">
        <v>55</v>
      </c>
      <c r="B1069">
        <v>945</v>
      </c>
      <c r="C1069" t="s">
        <v>18</v>
      </c>
      <c r="D1069" s="1">
        <v>45264</v>
      </c>
    </row>
    <row r="1070" spans="1:4" x14ac:dyDescent="0.35">
      <c r="A1070">
        <v>54</v>
      </c>
      <c r="B1070">
        <v>946</v>
      </c>
      <c r="C1070" t="s">
        <v>19</v>
      </c>
      <c r="D1070" s="1">
        <v>45265</v>
      </c>
    </row>
    <row r="1071" spans="1:4" x14ac:dyDescent="0.35">
      <c r="A1071">
        <v>53</v>
      </c>
      <c r="B1071">
        <v>947</v>
      </c>
      <c r="C1071" t="s">
        <v>20</v>
      </c>
      <c r="D1071" s="1">
        <v>45266</v>
      </c>
    </row>
    <row r="1072" spans="1:4" x14ac:dyDescent="0.35">
      <c r="A1072">
        <v>52</v>
      </c>
      <c r="B1072">
        <v>948</v>
      </c>
      <c r="C1072" t="s">
        <v>21</v>
      </c>
      <c r="D1072" s="1">
        <v>45267</v>
      </c>
    </row>
    <row r="1073" spans="1:4" x14ac:dyDescent="0.35">
      <c r="A1073">
        <v>51</v>
      </c>
      <c r="B1073">
        <v>949</v>
      </c>
      <c r="C1073" t="s">
        <v>22</v>
      </c>
      <c r="D1073" s="1">
        <v>45268</v>
      </c>
    </row>
    <row r="1074" spans="1:4" x14ac:dyDescent="0.35">
      <c r="A1074">
        <v>50</v>
      </c>
      <c r="B1074">
        <v>950</v>
      </c>
      <c r="C1074" t="s">
        <v>23</v>
      </c>
      <c r="D1074" s="1">
        <v>45269</v>
      </c>
    </row>
    <row r="1075" spans="1:4" x14ac:dyDescent="0.35">
      <c r="A1075">
        <v>49</v>
      </c>
      <c r="B1075">
        <v>951</v>
      </c>
      <c r="C1075" t="s">
        <v>24</v>
      </c>
      <c r="D1075" s="1">
        <v>45270</v>
      </c>
    </row>
    <row r="1076" spans="1:4" x14ac:dyDescent="0.35">
      <c r="A1076">
        <v>48</v>
      </c>
      <c r="B1076">
        <v>952</v>
      </c>
      <c r="C1076" t="s">
        <v>18</v>
      </c>
      <c r="D1076" s="1">
        <v>45271</v>
      </c>
    </row>
    <row r="1077" spans="1:4" x14ac:dyDescent="0.35">
      <c r="A1077">
        <v>47</v>
      </c>
      <c r="B1077">
        <v>953</v>
      </c>
      <c r="C1077" t="s">
        <v>19</v>
      </c>
      <c r="D1077" s="1">
        <v>45272</v>
      </c>
    </row>
    <row r="1078" spans="1:4" x14ac:dyDescent="0.35">
      <c r="A1078">
        <v>46</v>
      </c>
      <c r="B1078">
        <v>954</v>
      </c>
      <c r="C1078" t="s">
        <v>20</v>
      </c>
      <c r="D1078" s="1">
        <v>45273</v>
      </c>
    </row>
    <row r="1079" spans="1:4" x14ac:dyDescent="0.35">
      <c r="A1079">
        <v>45</v>
      </c>
      <c r="B1079">
        <v>955</v>
      </c>
      <c r="C1079" t="s">
        <v>21</v>
      </c>
      <c r="D1079" s="1">
        <v>45274</v>
      </c>
    </row>
    <row r="1080" spans="1:4" x14ac:dyDescent="0.35">
      <c r="A1080">
        <v>44</v>
      </c>
      <c r="B1080">
        <v>956</v>
      </c>
      <c r="C1080" t="s">
        <v>22</v>
      </c>
      <c r="D1080" s="1">
        <v>45275</v>
      </c>
    </row>
    <row r="1081" spans="1:4" x14ac:dyDescent="0.35">
      <c r="A1081">
        <v>43</v>
      </c>
      <c r="B1081">
        <v>957</v>
      </c>
      <c r="C1081" t="s">
        <v>23</v>
      </c>
      <c r="D1081" s="1">
        <v>45276</v>
      </c>
    </row>
    <row r="1082" spans="1:4" x14ac:dyDescent="0.35">
      <c r="A1082">
        <v>42</v>
      </c>
      <c r="B1082">
        <v>958</v>
      </c>
      <c r="C1082" t="s">
        <v>24</v>
      </c>
      <c r="D1082" s="1">
        <v>45277</v>
      </c>
    </row>
    <row r="1083" spans="1:4" x14ac:dyDescent="0.35">
      <c r="A1083">
        <v>41</v>
      </c>
      <c r="B1083">
        <v>959</v>
      </c>
      <c r="C1083" t="s">
        <v>18</v>
      </c>
      <c r="D1083" s="1">
        <v>45278</v>
      </c>
    </row>
    <row r="1084" spans="1:4" x14ac:dyDescent="0.35">
      <c r="A1084">
        <v>40</v>
      </c>
      <c r="B1084">
        <v>960</v>
      </c>
      <c r="C1084" t="s">
        <v>19</v>
      </c>
      <c r="D1084" s="1">
        <v>45279</v>
      </c>
    </row>
    <row r="1085" spans="1:4" x14ac:dyDescent="0.35">
      <c r="A1085">
        <v>39</v>
      </c>
      <c r="B1085">
        <v>961</v>
      </c>
      <c r="C1085" t="s">
        <v>20</v>
      </c>
      <c r="D1085" s="1">
        <v>45280</v>
      </c>
    </row>
    <row r="1086" spans="1:4" x14ac:dyDescent="0.35">
      <c r="A1086">
        <v>38</v>
      </c>
      <c r="B1086">
        <v>962</v>
      </c>
      <c r="C1086" t="s">
        <v>21</v>
      </c>
      <c r="D1086" s="1">
        <v>45281</v>
      </c>
    </row>
    <row r="1087" spans="1:4" x14ac:dyDescent="0.35">
      <c r="A1087">
        <v>37</v>
      </c>
      <c r="B1087">
        <v>963</v>
      </c>
      <c r="C1087" t="s">
        <v>22</v>
      </c>
      <c r="D1087" s="1">
        <v>45282</v>
      </c>
    </row>
    <row r="1088" spans="1:4" x14ac:dyDescent="0.35">
      <c r="A1088">
        <v>36</v>
      </c>
      <c r="B1088">
        <v>964</v>
      </c>
      <c r="C1088" t="s">
        <v>23</v>
      </c>
      <c r="D1088" s="1">
        <v>45283</v>
      </c>
    </row>
    <row r="1089" spans="1:4" x14ac:dyDescent="0.35">
      <c r="A1089">
        <v>35</v>
      </c>
      <c r="B1089">
        <v>965</v>
      </c>
      <c r="C1089" t="s">
        <v>24</v>
      </c>
      <c r="D1089" s="1">
        <v>45284</v>
      </c>
    </row>
    <row r="1090" spans="1:4" x14ac:dyDescent="0.35">
      <c r="A1090">
        <v>34</v>
      </c>
      <c r="B1090">
        <v>966</v>
      </c>
      <c r="C1090" t="s">
        <v>18</v>
      </c>
      <c r="D1090" s="1">
        <v>45285</v>
      </c>
    </row>
    <row r="1091" spans="1:4" x14ac:dyDescent="0.35">
      <c r="A1091">
        <v>33</v>
      </c>
      <c r="B1091">
        <v>967</v>
      </c>
      <c r="C1091" t="s">
        <v>19</v>
      </c>
      <c r="D1091" s="1">
        <v>45286</v>
      </c>
    </row>
    <row r="1092" spans="1:4" x14ac:dyDescent="0.35">
      <c r="A1092">
        <v>32</v>
      </c>
      <c r="B1092">
        <v>968</v>
      </c>
      <c r="C1092" t="s">
        <v>20</v>
      </c>
      <c r="D1092" s="1">
        <v>45287</v>
      </c>
    </row>
    <row r="1093" spans="1:4" x14ac:dyDescent="0.35">
      <c r="A1093">
        <v>31</v>
      </c>
      <c r="B1093">
        <v>969</v>
      </c>
      <c r="C1093" t="s">
        <v>21</v>
      </c>
      <c r="D1093" s="1">
        <v>45288</v>
      </c>
    </row>
    <row r="1094" spans="1:4" x14ac:dyDescent="0.35">
      <c r="A1094">
        <v>30</v>
      </c>
      <c r="B1094">
        <v>970</v>
      </c>
      <c r="C1094" t="s">
        <v>22</v>
      </c>
      <c r="D1094" s="1">
        <v>45289</v>
      </c>
    </row>
    <row r="1095" spans="1:4" x14ac:dyDescent="0.35">
      <c r="A1095">
        <v>29</v>
      </c>
      <c r="B1095">
        <v>971</v>
      </c>
      <c r="C1095" t="s">
        <v>23</v>
      </c>
      <c r="D1095" s="1">
        <v>45290</v>
      </c>
    </row>
    <row r="1096" spans="1:4" x14ac:dyDescent="0.35">
      <c r="A1096">
        <v>28</v>
      </c>
      <c r="B1096">
        <v>972</v>
      </c>
      <c r="C1096" t="s">
        <v>24</v>
      </c>
      <c r="D1096" s="1">
        <v>45291</v>
      </c>
    </row>
    <row r="1097" spans="1:4" x14ac:dyDescent="0.35">
      <c r="A1097">
        <v>27</v>
      </c>
      <c r="B1097">
        <v>973</v>
      </c>
      <c r="C1097" t="s">
        <v>18</v>
      </c>
      <c r="D1097" s="1">
        <v>45292</v>
      </c>
    </row>
    <row r="1098" spans="1:4" x14ac:dyDescent="0.35">
      <c r="A1098">
        <v>26</v>
      </c>
      <c r="B1098">
        <v>974</v>
      </c>
      <c r="C1098" t="s">
        <v>19</v>
      </c>
      <c r="D1098" s="1">
        <v>45293</v>
      </c>
    </row>
    <row r="1099" spans="1:4" x14ac:dyDescent="0.35">
      <c r="A1099">
        <v>25</v>
      </c>
      <c r="B1099">
        <v>975</v>
      </c>
      <c r="C1099" t="s">
        <v>20</v>
      </c>
      <c r="D1099" s="1">
        <v>45294</v>
      </c>
    </row>
    <row r="1100" spans="1:4" x14ac:dyDescent="0.35">
      <c r="A1100">
        <v>24</v>
      </c>
      <c r="B1100">
        <v>976</v>
      </c>
      <c r="C1100" t="s">
        <v>21</v>
      </c>
      <c r="D1100" s="1">
        <v>45295</v>
      </c>
    </row>
    <row r="1101" spans="1:4" x14ac:dyDescent="0.35">
      <c r="A1101">
        <v>23</v>
      </c>
      <c r="B1101">
        <v>977</v>
      </c>
      <c r="C1101" t="s">
        <v>22</v>
      </c>
      <c r="D1101" s="1">
        <v>45296</v>
      </c>
    </row>
    <row r="1102" spans="1:4" x14ac:dyDescent="0.35">
      <c r="A1102">
        <v>22</v>
      </c>
      <c r="B1102">
        <v>978</v>
      </c>
      <c r="C1102" t="s">
        <v>23</v>
      </c>
      <c r="D1102" s="1">
        <v>45297</v>
      </c>
    </row>
    <row r="1103" spans="1:4" x14ac:dyDescent="0.35">
      <c r="A1103">
        <v>21</v>
      </c>
      <c r="B1103">
        <v>979</v>
      </c>
      <c r="C1103" t="s">
        <v>24</v>
      </c>
      <c r="D1103" s="1">
        <v>45298</v>
      </c>
    </row>
    <row r="1104" spans="1:4" x14ac:dyDescent="0.35">
      <c r="A1104">
        <v>20</v>
      </c>
      <c r="B1104">
        <v>980</v>
      </c>
      <c r="C1104" t="s">
        <v>18</v>
      </c>
      <c r="D1104" s="1">
        <v>45299</v>
      </c>
    </row>
    <row r="1105" spans="1:4" x14ac:dyDescent="0.35">
      <c r="A1105">
        <v>19</v>
      </c>
      <c r="B1105">
        <v>981</v>
      </c>
      <c r="C1105" t="s">
        <v>19</v>
      </c>
      <c r="D1105" s="1">
        <v>45300</v>
      </c>
    </row>
    <row r="1106" spans="1:4" x14ac:dyDescent="0.35">
      <c r="A1106">
        <v>18</v>
      </c>
      <c r="B1106">
        <v>982</v>
      </c>
      <c r="C1106" t="s">
        <v>20</v>
      </c>
      <c r="D1106" s="1">
        <v>45301</v>
      </c>
    </row>
    <row r="1107" spans="1:4" x14ac:dyDescent="0.35">
      <c r="A1107">
        <v>17</v>
      </c>
      <c r="B1107">
        <v>983</v>
      </c>
      <c r="C1107" t="s">
        <v>21</v>
      </c>
      <c r="D1107" s="1">
        <v>45302</v>
      </c>
    </row>
    <row r="1108" spans="1:4" x14ac:dyDescent="0.35">
      <c r="A1108">
        <v>16</v>
      </c>
      <c r="B1108">
        <v>984</v>
      </c>
      <c r="C1108" t="s">
        <v>22</v>
      </c>
      <c r="D1108" s="1">
        <v>45303</v>
      </c>
    </row>
    <row r="1109" spans="1:4" x14ac:dyDescent="0.35">
      <c r="A1109">
        <v>15</v>
      </c>
      <c r="B1109">
        <v>985</v>
      </c>
      <c r="C1109" t="s">
        <v>23</v>
      </c>
      <c r="D1109" s="1">
        <v>45304</v>
      </c>
    </row>
    <row r="1110" spans="1:4" x14ac:dyDescent="0.35">
      <c r="A1110">
        <v>14</v>
      </c>
      <c r="B1110">
        <v>986</v>
      </c>
      <c r="C1110" t="s">
        <v>24</v>
      </c>
      <c r="D1110" s="1">
        <v>45305</v>
      </c>
    </row>
    <row r="1111" spans="1:4" x14ac:dyDescent="0.35">
      <c r="A1111">
        <v>13</v>
      </c>
      <c r="B1111">
        <v>987</v>
      </c>
      <c r="C1111" t="s">
        <v>18</v>
      </c>
      <c r="D1111" s="1">
        <v>45306</v>
      </c>
    </row>
    <row r="1112" spans="1:4" x14ac:dyDescent="0.35">
      <c r="A1112">
        <v>12</v>
      </c>
      <c r="B1112">
        <v>988</v>
      </c>
      <c r="C1112" t="s">
        <v>19</v>
      </c>
      <c r="D1112" s="1">
        <v>45307</v>
      </c>
    </row>
    <row r="1113" spans="1:4" x14ac:dyDescent="0.35">
      <c r="A1113">
        <v>11</v>
      </c>
      <c r="B1113">
        <v>989</v>
      </c>
      <c r="C1113" t="s">
        <v>20</v>
      </c>
      <c r="D1113" s="1">
        <v>45308</v>
      </c>
    </row>
    <row r="1114" spans="1:4" x14ac:dyDescent="0.35">
      <c r="A1114">
        <v>10</v>
      </c>
      <c r="B1114">
        <v>990</v>
      </c>
      <c r="C1114" t="s">
        <v>21</v>
      </c>
      <c r="D1114" s="1">
        <v>45309</v>
      </c>
    </row>
    <row r="1115" spans="1:4" x14ac:dyDescent="0.35">
      <c r="A1115">
        <v>9</v>
      </c>
      <c r="B1115">
        <v>991</v>
      </c>
      <c r="C1115" t="s">
        <v>22</v>
      </c>
      <c r="D1115" s="1">
        <v>45310</v>
      </c>
    </row>
    <row r="1116" spans="1:4" x14ac:dyDescent="0.35">
      <c r="A1116">
        <v>8</v>
      </c>
      <c r="B1116">
        <v>992</v>
      </c>
      <c r="C1116" t="s">
        <v>23</v>
      </c>
      <c r="D1116" s="1">
        <v>45311</v>
      </c>
    </row>
    <row r="1117" spans="1:4" x14ac:dyDescent="0.35">
      <c r="A1117">
        <v>7</v>
      </c>
      <c r="B1117">
        <v>993</v>
      </c>
      <c r="C1117" t="s">
        <v>24</v>
      </c>
      <c r="D1117" s="1">
        <v>45312</v>
      </c>
    </row>
    <row r="1118" spans="1:4" x14ac:dyDescent="0.35">
      <c r="A1118">
        <v>6</v>
      </c>
      <c r="B1118">
        <v>994</v>
      </c>
      <c r="C1118" t="s">
        <v>18</v>
      </c>
      <c r="D1118" s="1">
        <v>45313</v>
      </c>
    </row>
    <row r="1119" spans="1:4" x14ac:dyDescent="0.35">
      <c r="A1119">
        <v>5</v>
      </c>
      <c r="B1119">
        <v>995</v>
      </c>
      <c r="C1119" t="s">
        <v>19</v>
      </c>
      <c r="D1119" s="1">
        <v>45314</v>
      </c>
    </row>
    <row r="1120" spans="1:4" x14ac:dyDescent="0.35">
      <c r="A1120">
        <v>4</v>
      </c>
      <c r="B1120">
        <v>996</v>
      </c>
      <c r="C1120" t="s">
        <v>20</v>
      </c>
      <c r="D1120" s="1">
        <v>45315</v>
      </c>
    </row>
    <row r="1121" spans="1:4" x14ac:dyDescent="0.35">
      <c r="A1121">
        <v>3</v>
      </c>
      <c r="B1121">
        <v>997</v>
      </c>
      <c r="C1121" t="s">
        <v>21</v>
      </c>
      <c r="D1121" s="1">
        <v>45316</v>
      </c>
    </row>
    <row r="1122" spans="1:4" x14ac:dyDescent="0.35">
      <c r="A1122">
        <v>2</v>
      </c>
      <c r="B1122">
        <v>998</v>
      </c>
      <c r="C1122" t="s">
        <v>22</v>
      </c>
      <c r="D1122" s="1">
        <v>45317</v>
      </c>
    </row>
    <row r="1123" spans="1:4" x14ac:dyDescent="0.35">
      <c r="A1123">
        <v>1</v>
      </c>
      <c r="B1123">
        <v>999</v>
      </c>
      <c r="C1123" t="s">
        <v>23</v>
      </c>
      <c r="D1123" s="1">
        <v>45318</v>
      </c>
    </row>
    <row r="1124" spans="1:4" x14ac:dyDescent="0.35">
      <c r="A1124">
        <v>0</v>
      </c>
      <c r="B1124">
        <v>1000</v>
      </c>
      <c r="C1124" t="s">
        <v>24</v>
      </c>
      <c r="D1124" s="1">
        <v>45319</v>
      </c>
    </row>
    <row r="1125" spans="1:4" x14ac:dyDescent="0.35">
      <c r="C1125" t="s">
        <v>18</v>
      </c>
      <c r="D1125" s="1">
        <v>45320</v>
      </c>
    </row>
    <row r="1126" spans="1:4" x14ac:dyDescent="0.35">
      <c r="C1126" t="s">
        <v>19</v>
      </c>
      <c r="D1126" s="1">
        <v>45321</v>
      </c>
    </row>
    <row r="1127" spans="1:4" x14ac:dyDescent="0.35">
      <c r="C1127" t="s">
        <v>20</v>
      </c>
      <c r="D1127" s="1">
        <v>45322</v>
      </c>
    </row>
    <row r="1128" spans="1:4" x14ac:dyDescent="0.35">
      <c r="C1128" t="s">
        <v>21</v>
      </c>
      <c r="D1128" s="1">
        <v>45323</v>
      </c>
    </row>
    <row r="1129" spans="1:4" x14ac:dyDescent="0.35">
      <c r="C1129" t="s">
        <v>22</v>
      </c>
      <c r="D1129" s="1">
        <v>45324</v>
      </c>
    </row>
    <row r="1130" spans="1:4" x14ac:dyDescent="0.35">
      <c r="C1130" t="s">
        <v>23</v>
      </c>
      <c r="D1130" s="1">
        <v>45325</v>
      </c>
    </row>
    <row r="1131" spans="1:4" x14ac:dyDescent="0.35">
      <c r="C1131" t="s">
        <v>24</v>
      </c>
      <c r="D1131" s="1">
        <v>45326</v>
      </c>
    </row>
    <row r="1132" spans="1:4" x14ac:dyDescent="0.35">
      <c r="C1132" t="s">
        <v>18</v>
      </c>
      <c r="D1132" s="1">
        <v>45327</v>
      </c>
    </row>
    <row r="1133" spans="1:4" x14ac:dyDescent="0.35">
      <c r="C1133" t="s">
        <v>19</v>
      </c>
      <c r="D1133" s="1">
        <v>45328</v>
      </c>
    </row>
    <row r="1134" spans="1:4" x14ac:dyDescent="0.35">
      <c r="C1134" t="s">
        <v>20</v>
      </c>
      <c r="D1134" s="1">
        <v>45329</v>
      </c>
    </row>
    <row r="1135" spans="1:4" x14ac:dyDescent="0.35">
      <c r="C1135" t="s">
        <v>21</v>
      </c>
      <c r="D1135" s="1">
        <v>45330</v>
      </c>
    </row>
    <row r="1136" spans="1:4" x14ac:dyDescent="0.35">
      <c r="C1136" t="s">
        <v>22</v>
      </c>
      <c r="D1136" s="1">
        <v>45331</v>
      </c>
    </row>
    <row r="1137" spans="3:4" x14ac:dyDescent="0.35">
      <c r="C1137" t="s">
        <v>23</v>
      </c>
      <c r="D1137" s="1">
        <v>45332</v>
      </c>
    </row>
    <row r="1138" spans="3:4" x14ac:dyDescent="0.35">
      <c r="C1138" t="s">
        <v>24</v>
      </c>
      <c r="D1138" s="1">
        <v>45333</v>
      </c>
    </row>
    <row r="1139" spans="3:4" x14ac:dyDescent="0.35">
      <c r="C1139" t="s">
        <v>18</v>
      </c>
      <c r="D1139" s="1">
        <v>45334</v>
      </c>
    </row>
    <row r="1140" spans="3:4" x14ac:dyDescent="0.35">
      <c r="C1140" t="s">
        <v>19</v>
      </c>
      <c r="D1140" s="1">
        <v>45335</v>
      </c>
    </row>
    <row r="1141" spans="3:4" x14ac:dyDescent="0.35">
      <c r="C1141" t="s">
        <v>20</v>
      </c>
      <c r="D1141" s="1">
        <v>45336</v>
      </c>
    </row>
    <row r="1142" spans="3:4" x14ac:dyDescent="0.35">
      <c r="C1142" t="s">
        <v>21</v>
      </c>
      <c r="D1142" s="1">
        <v>45337</v>
      </c>
    </row>
    <row r="1143" spans="3:4" x14ac:dyDescent="0.35">
      <c r="C1143" t="s">
        <v>22</v>
      </c>
      <c r="D1143" s="1">
        <v>45338</v>
      </c>
    </row>
    <row r="1144" spans="3:4" x14ac:dyDescent="0.35">
      <c r="C1144" t="s">
        <v>23</v>
      </c>
      <c r="D1144" s="1">
        <v>45339</v>
      </c>
    </row>
    <row r="1145" spans="3:4" x14ac:dyDescent="0.35">
      <c r="C1145" t="s">
        <v>24</v>
      </c>
      <c r="D1145" s="1">
        <v>45340</v>
      </c>
    </row>
    <row r="1146" spans="3:4" x14ac:dyDescent="0.35">
      <c r="C1146" t="s">
        <v>18</v>
      </c>
      <c r="D1146" s="1">
        <v>45341</v>
      </c>
    </row>
    <row r="1147" spans="3:4" x14ac:dyDescent="0.35">
      <c r="C1147" t="s">
        <v>19</v>
      </c>
      <c r="D1147" s="1">
        <v>45342</v>
      </c>
    </row>
    <row r="1148" spans="3:4" x14ac:dyDescent="0.35">
      <c r="C1148" t="s">
        <v>20</v>
      </c>
      <c r="D1148" s="1">
        <v>45343</v>
      </c>
    </row>
    <row r="1149" spans="3:4" x14ac:dyDescent="0.35">
      <c r="C1149" t="s">
        <v>21</v>
      </c>
      <c r="D1149" s="1">
        <v>45344</v>
      </c>
    </row>
    <row r="1150" spans="3:4" x14ac:dyDescent="0.35">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4.5" x14ac:dyDescent="0.35"/>
  <sheetData>
    <row r="1" spans="1:4" x14ac:dyDescent="0.35">
      <c r="A1" t="s">
        <v>161</v>
      </c>
    </row>
    <row r="2" spans="1:4" x14ac:dyDescent="0.35">
      <c r="B2" t="s">
        <v>162</v>
      </c>
    </row>
    <row r="3" spans="1:4" x14ac:dyDescent="0.35">
      <c r="C3" s="4" t="s">
        <v>165</v>
      </c>
      <c r="D3" t="s">
        <v>167</v>
      </c>
    </row>
    <row r="4" spans="1:4" x14ac:dyDescent="0.35">
      <c r="C4" s="4" t="s">
        <v>180</v>
      </c>
      <c r="D4" t="s">
        <v>166</v>
      </c>
    </row>
    <row r="5" spans="1:4" x14ac:dyDescent="0.35">
      <c r="C5" s="4" t="s">
        <v>164</v>
      </c>
      <c r="D5" t="s">
        <v>168</v>
      </c>
    </row>
    <row r="6" spans="1:4" x14ac:dyDescent="0.35">
      <c r="C6" t="s">
        <v>163</v>
      </c>
    </row>
    <row r="7" spans="1:4" x14ac:dyDescent="0.35">
      <c r="C7" t="s">
        <v>173</v>
      </c>
    </row>
    <row r="8" spans="1:4" x14ac:dyDescent="0.35">
      <c r="C8" t="s">
        <v>175</v>
      </c>
    </row>
    <row r="9" spans="1:4" x14ac:dyDescent="0.35">
      <c r="C9" t="s">
        <v>176</v>
      </c>
    </row>
    <row r="10" spans="1:4" x14ac:dyDescent="0.35">
      <c r="B10" t="s">
        <v>169</v>
      </c>
    </row>
    <row r="11" spans="1:4" x14ac:dyDescent="0.35">
      <c r="C11" s="4" t="s">
        <v>170</v>
      </c>
    </row>
    <row r="12" spans="1:4" x14ac:dyDescent="0.35">
      <c r="C12" s="4" t="s">
        <v>171</v>
      </c>
    </row>
    <row r="13" spans="1:4" x14ac:dyDescent="0.35">
      <c r="C13" s="4" t="s">
        <v>172</v>
      </c>
    </row>
    <row r="14" spans="1:4" x14ac:dyDescent="0.35">
      <c r="B14" t="s">
        <v>174</v>
      </c>
    </row>
    <row r="15" spans="1:4" x14ac:dyDescent="0.35">
      <c r="C15" s="4" t="s">
        <v>165</v>
      </c>
      <c r="D15" t="s">
        <v>179</v>
      </c>
    </row>
    <row r="16" spans="1:4" x14ac:dyDescent="0.35">
      <c r="C16" s="4" t="s">
        <v>180</v>
      </c>
    </row>
    <row r="17" spans="2:4" x14ac:dyDescent="0.35">
      <c r="C17" s="4" t="s">
        <v>164</v>
      </c>
    </row>
    <row r="18" spans="2:4" x14ac:dyDescent="0.35">
      <c r="C18" t="s">
        <v>163</v>
      </c>
    </row>
    <row r="19" spans="2:4" x14ac:dyDescent="0.35">
      <c r="B19" t="s">
        <v>177</v>
      </c>
    </row>
    <row r="20" spans="2:4" x14ac:dyDescent="0.35">
      <c r="C20" s="4" t="s">
        <v>165</v>
      </c>
      <c r="D20" t="s">
        <v>178</v>
      </c>
    </row>
    <row r="21" spans="2:4" x14ac:dyDescent="0.35">
      <c r="C21" s="4" t="s">
        <v>180</v>
      </c>
      <c r="D21" t="s">
        <v>181</v>
      </c>
    </row>
    <row r="22" spans="2:4" x14ac:dyDescent="0.35">
      <c r="C22" s="4" t="s">
        <v>164</v>
      </c>
    </row>
    <row r="23" spans="2:4" x14ac:dyDescent="0.3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4.5" x14ac:dyDescent="0.35"/>
  <cols>
    <col min="1" max="1" width="7.54296875" bestFit="1" customWidth="1"/>
    <col min="2" max="2" width="6.54296875" bestFit="1" customWidth="1"/>
    <col min="3" max="3" width="8" bestFit="1" customWidth="1"/>
    <col min="5" max="5" width="7.54296875" bestFit="1" customWidth="1"/>
    <col min="6" max="6" width="5.453125" bestFit="1" customWidth="1"/>
  </cols>
  <sheetData>
    <row r="1" spans="1:6" x14ac:dyDescent="0.35">
      <c r="A1" t="s">
        <v>191</v>
      </c>
      <c r="B1" s="39">
        <v>470</v>
      </c>
      <c r="C1" t="s">
        <v>204</v>
      </c>
      <c r="E1" t="s">
        <v>206</v>
      </c>
      <c r="F1" s="5">
        <v>11</v>
      </c>
    </row>
    <row r="2" spans="1:6" x14ac:dyDescent="0.35">
      <c r="A2" t="s">
        <v>200</v>
      </c>
      <c r="B2">
        <f>SUM(365-52*2-F5)</f>
        <v>216</v>
      </c>
      <c r="C2" t="s">
        <v>205</v>
      </c>
      <c r="E2" t="s">
        <v>196</v>
      </c>
      <c r="F2" s="4">
        <v>25</v>
      </c>
    </row>
    <row r="3" spans="1:6" x14ac:dyDescent="0.35">
      <c r="A3" t="s">
        <v>201</v>
      </c>
      <c r="B3" s="39">
        <v>10000</v>
      </c>
      <c r="C3" t="s">
        <v>204</v>
      </c>
      <c r="E3" t="s">
        <v>197</v>
      </c>
      <c r="F3" s="4">
        <v>9</v>
      </c>
    </row>
    <row r="4" spans="1:6" x14ac:dyDescent="0.35">
      <c r="A4" t="s">
        <v>202</v>
      </c>
      <c r="B4" s="39">
        <v>15</v>
      </c>
      <c r="C4" t="s">
        <v>203</v>
      </c>
    </row>
    <row r="5" spans="1:6" x14ac:dyDescent="0.35">
      <c r="E5" t="s">
        <v>198</v>
      </c>
      <c r="F5">
        <f>SUM(F1:F3)</f>
        <v>45</v>
      </c>
    </row>
    <row r="6" spans="1:6" x14ac:dyDescent="0.35">
      <c r="A6" t="s">
        <v>208</v>
      </c>
      <c r="B6" s="38" t="str">
        <f>_xlfn.CONCAT(ROUNDDOWN(100*B8/(B1*B2),0),"%")</f>
        <v>51%</v>
      </c>
    </row>
    <row r="7" spans="1:6" x14ac:dyDescent="0.35">
      <c r="A7" t="s">
        <v>195</v>
      </c>
      <c r="B7" s="36">
        <f>B1*(1-B4/100)*B2-B3</f>
        <v>76292</v>
      </c>
      <c r="C7" s="36">
        <f>ROUNDDOWN(B7/12,0)</f>
        <v>6357</v>
      </c>
      <c r="D7" t="s">
        <v>195</v>
      </c>
      <c r="E7" t="s">
        <v>207</v>
      </c>
      <c r="F7" s="5">
        <v>2900</v>
      </c>
    </row>
    <row r="8" spans="1:6" x14ac:dyDescent="0.35">
      <c r="A8" t="s">
        <v>192</v>
      </c>
      <c r="B8">
        <f>ROUNDDOWN(B7/1.45,0)</f>
        <v>52615</v>
      </c>
      <c r="C8" s="16">
        <f>B8/12</f>
        <v>4384.583333333333</v>
      </c>
      <c r="D8" t="s">
        <v>192</v>
      </c>
      <c r="E8" t="s">
        <v>208</v>
      </c>
      <c r="F8" s="13" t="str">
        <f>_xlfn.CONCAT(ROUNDDOWN(100*F7*12/(B1*B2),0),"%")</f>
        <v>34%</v>
      </c>
    </row>
    <row r="9" spans="1:6" x14ac:dyDescent="0.35">
      <c r="B9" t="s">
        <v>193</v>
      </c>
      <c r="C9" t="s">
        <v>194</v>
      </c>
      <c r="E9" t="s">
        <v>199</v>
      </c>
      <c r="F9" s="16" t="str">
        <f>_xlfn.CONCAT("+",ROUNDDOWN(((C8/F7)-1)*100,0),"%")</f>
        <v>+51%</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4.5" x14ac:dyDescent="0.35"/>
  <sheetData>
    <row r="1" spans="1:2" x14ac:dyDescent="0.35">
      <c r="A1" t="s">
        <v>61</v>
      </c>
    </row>
    <row r="2" spans="1:2" x14ac:dyDescent="0.35">
      <c r="A2">
        <v>1</v>
      </c>
      <c r="B2" t="s">
        <v>59</v>
      </c>
    </row>
    <row r="3" spans="1:2" x14ac:dyDescent="0.35">
      <c r="A3">
        <v>2</v>
      </c>
      <c r="B3" t="s">
        <v>57</v>
      </c>
    </row>
    <row r="4" spans="1:2" x14ac:dyDescent="0.35">
      <c r="A4">
        <v>3</v>
      </c>
      <c r="B4" t="s">
        <v>58</v>
      </c>
    </row>
    <row r="5" spans="1:2" x14ac:dyDescent="0.35">
      <c r="A5">
        <v>4</v>
      </c>
      <c r="B5" t="s">
        <v>60</v>
      </c>
    </row>
    <row r="9" spans="1:2" x14ac:dyDescent="0.35">
      <c r="A9" t="s">
        <v>186</v>
      </c>
    </row>
    <row r="10" spans="1:2" x14ac:dyDescent="0.35">
      <c r="A10" t="s">
        <v>187</v>
      </c>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4.5" x14ac:dyDescent="0.35"/>
  <cols>
    <col min="1" max="1" width="13.54296875" bestFit="1" customWidth="1"/>
  </cols>
  <sheetData>
    <row r="1" spans="1:2" x14ac:dyDescent="0.35">
      <c r="A1" t="s">
        <v>31</v>
      </c>
      <c r="B1" t="s">
        <v>32</v>
      </c>
    </row>
    <row r="2" spans="1:2" x14ac:dyDescent="0.35">
      <c r="A2" t="s">
        <v>33</v>
      </c>
    </row>
    <row r="3" spans="1:2" x14ac:dyDescent="0.35">
      <c r="A3" t="s">
        <v>34</v>
      </c>
    </row>
    <row r="4" spans="1:2" x14ac:dyDescent="0.35">
      <c r="A4" t="s">
        <v>35</v>
      </c>
      <c r="B4" t="s">
        <v>36</v>
      </c>
    </row>
    <row r="5" spans="1:2" x14ac:dyDescent="0.35">
      <c r="B5" t="s">
        <v>37</v>
      </c>
    </row>
    <row r="6" spans="1:2" x14ac:dyDescent="0.35">
      <c r="B6" t="s">
        <v>38</v>
      </c>
    </row>
    <row r="7" spans="1:2" x14ac:dyDescent="0.35">
      <c r="A7" t="s">
        <v>39</v>
      </c>
      <c r="B7" t="s">
        <v>38</v>
      </c>
    </row>
    <row r="8" spans="1:2" x14ac:dyDescent="0.35">
      <c r="A8" t="s">
        <v>40</v>
      </c>
      <c r="B8" t="s">
        <v>41</v>
      </c>
    </row>
    <row r="9" spans="1:2" x14ac:dyDescent="0.35">
      <c r="B9" t="s">
        <v>42</v>
      </c>
    </row>
    <row r="10" spans="1:2" x14ac:dyDescent="0.35">
      <c r="A10" t="s">
        <v>43</v>
      </c>
      <c r="B10" t="s">
        <v>44</v>
      </c>
    </row>
    <row r="11" spans="1:2" x14ac:dyDescent="0.35">
      <c r="A11" t="s">
        <v>45</v>
      </c>
      <c r="B11" t="s">
        <v>46</v>
      </c>
    </row>
    <row r="12" spans="1:2" x14ac:dyDescent="0.35">
      <c r="A12" t="s">
        <v>47</v>
      </c>
      <c r="B12" t="s">
        <v>48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4.5" x14ac:dyDescent="0.35"/>
  <sheetData>
    <row r="1" spans="1:1" x14ac:dyDescent="0.35">
      <c r="A1" t="s">
        <v>49</v>
      </c>
    </row>
    <row r="2" spans="1:1" x14ac:dyDescent="0.35">
      <c r="A2" t="s">
        <v>50</v>
      </c>
    </row>
    <row r="3" spans="1:1" x14ac:dyDescent="0.35">
      <c r="A3" t="s">
        <v>51</v>
      </c>
    </row>
    <row r="4" spans="1:1" x14ac:dyDescent="0.35">
      <c r="A4" t="s">
        <v>52</v>
      </c>
    </row>
    <row r="5" spans="1:1" x14ac:dyDescent="0.35">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6"/>
  <sheetViews>
    <sheetView workbookViewId="0">
      <selection activeCell="C20" sqref="C20"/>
    </sheetView>
  </sheetViews>
  <sheetFormatPr baseColWidth="10" defaultRowHeight="14.5" x14ac:dyDescent="0.35"/>
  <cols>
    <col min="1" max="1" width="36.54296875" customWidth="1"/>
    <col min="2" max="2" width="4" bestFit="1" customWidth="1"/>
    <col min="3" max="3" width="76.453125" customWidth="1"/>
  </cols>
  <sheetData>
    <row r="1" spans="1:3" x14ac:dyDescent="0.35">
      <c r="A1" s="13" t="s">
        <v>220</v>
      </c>
    </row>
    <row r="2" spans="1:3" x14ac:dyDescent="0.35">
      <c r="A2" s="13" t="s">
        <v>221</v>
      </c>
    </row>
    <row r="3" spans="1:3" x14ac:dyDescent="0.35">
      <c r="A3" s="48" t="s">
        <v>222</v>
      </c>
    </row>
    <row r="4" spans="1:3" x14ac:dyDescent="0.35">
      <c r="A4" s="48" t="s">
        <v>223</v>
      </c>
    </row>
    <row r="5" spans="1:3" x14ac:dyDescent="0.35">
      <c r="A5" s="13" t="s">
        <v>224</v>
      </c>
    </row>
    <row r="6" spans="1:3" x14ac:dyDescent="0.35">
      <c r="A6" s="48" t="s">
        <v>225</v>
      </c>
    </row>
    <row r="7" spans="1:3" x14ac:dyDescent="0.35">
      <c r="A7" s="13" t="s">
        <v>226</v>
      </c>
    </row>
    <row r="8" spans="1:3" x14ac:dyDescent="0.35">
      <c r="A8" s="13" t="s">
        <v>227</v>
      </c>
    </row>
    <row r="9" spans="1:3" x14ac:dyDescent="0.35">
      <c r="A9" s="48" t="s">
        <v>228</v>
      </c>
    </row>
    <row r="10" spans="1:3" x14ac:dyDescent="0.35">
      <c r="A10" s="13" t="s">
        <v>231</v>
      </c>
    </row>
    <row r="12" spans="1:3" ht="43.5" x14ac:dyDescent="0.35">
      <c r="A12" s="47" t="s">
        <v>232</v>
      </c>
    </row>
    <row r="14" spans="1:3" x14ac:dyDescent="0.35">
      <c r="B14">
        <v>157</v>
      </c>
      <c r="C14" t="s">
        <v>410</v>
      </c>
    </row>
    <row r="15" spans="1:3" ht="29" x14ac:dyDescent="0.35">
      <c r="B15">
        <v>156</v>
      </c>
      <c r="C15" s="47" t="s">
        <v>411</v>
      </c>
    </row>
    <row r="16" spans="1:3" x14ac:dyDescent="0.35">
      <c r="A16" s="47"/>
    </row>
    <row r="18" spans="1:3" x14ac:dyDescent="0.35">
      <c r="B18" t="s">
        <v>772</v>
      </c>
      <c r="C18" t="s">
        <v>773</v>
      </c>
    </row>
    <row r="19" spans="1:3" x14ac:dyDescent="0.35">
      <c r="A19" s="88" t="s">
        <v>226</v>
      </c>
      <c r="C19" t="s">
        <v>326</v>
      </c>
    </row>
    <row r="20" spans="1:3" x14ac:dyDescent="0.35">
      <c r="A20" s="88" t="s">
        <v>223</v>
      </c>
      <c r="B20">
        <v>3</v>
      </c>
      <c r="C20" t="s">
        <v>326</v>
      </c>
    </row>
    <row r="21" spans="1:3" x14ac:dyDescent="0.35">
      <c r="A21" s="88" t="s">
        <v>222</v>
      </c>
    </row>
    <row r="22" spans="1:3" x14ac:dyDescent="0.35">
      <c r="A22" s="88" t="s">
        <v>220</v>
      </c>
      <c r="B22">
        <v>2</v>
      </c>
      <c r="C22" t="s">
        <v>326</v>
      </c>
    </row>
    <row r="23" spans="1:3" x14ac:dyDescent="0.35">
      <c r="A23" s="88" t="s">
        <v>221</v>
      </c>
      <c r="B23">
        <v>1</v>
      </c>
      <c r="C23" t="s">
        <v>326</v>
      </c>
    </row>
    <row r="24" spans="1:3" x14ac:dyDescent="0.35">
      <c r="A24" s="88" t="s">
        <v>769</v>
      </c>
    </row>
    <row r="25" spans="1:3" x14ac:dyDescent="0.35">
      <c r="A25" s="88" t="s">
        <v>224</v>
      </c>
      <c r="B25">
        <v>2</v>
      </c>
      <c r="C25" t="s">
        <v>326</v>
      </c>
    </row>
    <row r="26" spans="1:3" x14ac:dyDescent="0.35">
      <c r="A26" s="88" t="s">
        <v>225</v>
      </c>
      <c r="B26">
        <v>2</v>
      </c>
      <c r="C26" t="s">
        <v>326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6"/>
  <sheetViews>
    <sheetView topLeftCell="A43" workbookViewId="0">
      <selection activeCell="G65" sqref="G65"/>
    </sheetView>
  </sheetViews>
  <sheetFormatPr baseColWidth="10" defaultRowHeight="14.5" x14ac:dyDescent="0.35"/>
  <cols>
    <col min="2" max="2" width="11.453125" style="13"/>
  </cols>
  <sheetData>
    <row r="1" spans="1:13" x14ac:dyDescent="0.35">
      <c r="A1" t="s">
        <v>508</v>
      </c>
      <c r="B1" s="13" t="s">
        <v>499</v>
      </c>
      <c r="C1" t="s">
        <v>500</v>
      </c>
      <c r="D1" t="s">
        <v>501</v>
      </c>
      <c r="E1" t="s">
        <v>502</v>
      </c>
      <c r="F1" t="s">
        <v>503</v>
      </c>
      <c r="G1" s="13" t="s">
        <v>521</v>
      </c>
      <c r="H1" t="s">
        <v>523</v>
      </c>
      <c r="I1" t="s">
        <v>524</v>
      </c>
      <c r="J1" s="13" t="s">
        <v>525</v>
      </c>
      <c r="K1" s="13" t="s">
        <v>522</v>
      </c>
    </row>
    <row r="2" spans="1:13" x14ac:dyDescent="0.35">
      <c r="A2" t="s">
        <v>509</v>
      </c>
      <c r="B2" s="13" t="s">
        <v>504</v>
      </c>
      <c r="C2" s="13" t="s">
        <v>505</v>
      </c>
      <c r="D2" t="s">
        <v>522</v>
      </c>
    </row>
    <row r="3" spans="1:13" x14ac:dyDescent="0.35">
      <c r="A3" t="s">
        <v>510</v>
      </c>
      <c r="B3" s="13" t="s">
        <v>506</v>
      </c>
      <c r="C3" t="s">
        <v>502</v>
      </c>
      <c r="D3" t="s">
        <v>503</v>
      </c>
      <c r="E3" t="s">
        <v>520</v>
      </c>
    </row>
    <row r="4" spans="1:13" x14ac:dyDescent="0.35">
      <c r="A4" t="s">
        <v>511</v>
      </c>
      <c r="B4" s="13" t="s">
        <v>507</v>
      </c>
      <c r="C4" t="s">
        <v>523</v>
      </c>
      <c r="D4" s="13" t="s">
        <v>525</v>
      </c>
    </row>
    <row r="5" spans="1:13" x14ac:dyDescent="0.35">
      <c r="A5" t="s">
        <v>514</v>
      </c>
      <c r="B5" s="13" t="s">
        <v>512</v>
      </c>
      <c r="C5" t="s">
        <v>513</v>
      </c>
      <c r="D5" s="13" t="s">
        <v>519</v>
      </c>
    </row>
    <row r="6" spans="1:13" x14ac:dyDescent="0.35">
      <c r="A6" t="s">
        <v>516</v>
      </c>
      <c r="B6" s="13" t="s">
        <v>515</v>
      </c>
      <c r="C6" t="s">
        <v>502</v>
      </c>
      <c r="D6" t="s">
        <v>517</v>
      </c>
      <c r="E6" t="s">
        <v>518</v>
      </c>
    </row>
    <row r="10" spans="1:13" x14ac:dyDescent="0.35">
      <c r="A10" t="s">
        <v>522</v>
      </c>
      <c r="B10" s="48" t="s">
        <v>504</v>
      </c>
      <c r="C10" t="s">
        <v>499</v>
      </c>
      <c r="D10" t="s">
        <v>527</v>
      </c>
    </row>
    <row r="11" spans="1:13" x14ac:dyDescent="0.35">
      <c r="A11" t="s">
        <v>526</v>
      </c>
      <c r="B11" s="48" t="s">
        <v>499</v>
      </c>
      <c r="C11" t="s">
        <v>507</v>
      </c>
    </row>
    <row r="12" spans="1:13" x14ac:dyDescent="0.35">
      <c r="H12" t="s">
        <v>528</v>
      </c>
    </row>
    <row r="13" spans="1:13" x14ac:dyDescent="0.35">
      <c r="H13" t="s">
        <v>529</v>
      </c>
    </row>
    <row r="16" spans="1:13" x14ac:dyDescent="0.35">
      <c r="B16" s="13" t="s">
        <v>539</v>
      </c>
      <c r="C16" t="s">
        <v>500</v>
      </c>
      <c r="D16">
        <v>23</v>
      </c>
      <c r="H16" s="59"/>
      <c r="J16" t="s">
        <v>604</v>
      </c>
      <c r="L16" t="s">
        <v>607</v>
      </c>
      <c r="M16" t="s">
        <v>608</v>
      </c>
    </row>
    <row r="17" spans="2:20" x14ac:dyDescent="0.35">
      <c r="B17" s="13" t="s">
        <v>538</v>
      </c>
      <c r="C17" t="s">
        <v>530</v>
      </c>
      <c r="D17">
        <v>23</v>
      </c>
      <c r="H17" s="59"/>
      <c r="J17" s="63" t="s">
        <v>603</v>
      </c>
      <c r="K17" t="s">
        <v>602</v>
      </c>
      <c r="L17" t="s">
        <v>609</v>
      </c>
      <c r="M17" t="s">
        <v>610</v>
      </c>
    </row>
    <row r="18" spans="2:20" x14ac:dyDescent="0.35">
      <c r="B18" s="13" t="s">
        <v>537</v>
      </c>
      <c r="C18" t="s">
        <v>531</v>
      </c>
      <c r="D18">
        <v>25</v>
      </c>
      <c r="H18" s="59"/>
      <c r="J18" s="65" t="s">
        <v>633</v>
      </c>
      <c r="K18" s="5" t="s">
        <v>644</v>
      </c>
    </row>
    <row r="19" spans="2:20" x14ac:dyDescent="0.35">
      <c r="B19" s="13" t="s">
        <v>536</v>
      </c>
      <c r="C19" t="s">
        <v>533</v>
      </c>
      <c r="D19">
        <v>25</v>
      </c>
      <c r="H19" s="59"/>
      <c r="J19" t="s">
        <v>601</v>
      </c>
      <c r="K19" t="s">
        <v>615</v>
      </c>
      <c r="L19" t="s">
        <v>616</v>
      </c>
    </row>
    <row r="20" spans="2:20" x14ac:dyDescent="0.35">
      <c r="B20" s="13" t="s">
        <v>535</v>
      </c>
      <c r="C20" t="s">
        <v>534</v>
      </c>
      <c r="D20">
        <v>23</v>
      </c>
      <c r="H20" s="59"/>
      <c r="J20" t="s">
        <v>606</v>
      </c>
      <c r="K20" t="s">
        <v>614</v>
      </c>
    </row>
    <row r="21" spans="2:20" x14ac:dyDescent="0.35">
      <c r="B21" s="13" t="s">
        <v>540</v>
      </c>
      <c r="C21" t="s">
        <v>525</v>
      </c>
      <c r="D21">
        <v>23</v>
      </c>
      <c r="H21" s="59"/>
      <c r="J21" t="s">
        <v>600</v>
      </c>
      <c r="K21" t="s">
        <v>561</v>
      </c>
    </row>
    <row r="22" spans="2:20" x14ac:dyDescent="0.35">
      <c r="B22" s="13" t="s">
        <v>541</v>
      </c>
      <c r="C22" t="s">
        <v>532</v>
      </c>
      <c r="D22">
        <v>22</v>
      </c>
      <c r="H22" s="59"/>
      <c r="J22" t="s">
        <v>575</v>
      </c>
      <c r="K22" t="s">
        <v>599</v>
      </c>
    </row>
    <row r="23" spans="2:20" x14ac:dyDescent="0.35">
      <c r="B23" s="13" t="s">
        <v>543</v>
      </c>
      <c r="C23" t="s">
        <v>542</v>
      </c>
      <c r="D23">
        <v>19</v>
      </c>
      <c r="H23" s="59"/>
      <c r="J23" s="24" t="s">
        <v>598</v>
      </c>
      <c r="K23" t="s">
        <v>597</v>
      </c>
      <c r="L23" t="s">
        <v>641</v>
      </c>
    </row>
    <row r="24" spans="2:20" x14ac:dyDescent="0.35">
      <c r="C24" t="s">
        <v>502</v>
      </c>
      <c r="D24">
        <v>14</v>
      </c>
      <c r="H24" s="59"/>
      <c r="J24" s="65" t="s">
        <v>605</v>
      </c>
      <c r="K24" s="5" t="s">
        <v>645</v>
      </c>
      <c r="L24" s="5" t="s">
        <v>597</v>
      </c>
      <c r="M24" t="s">
        <v>646</v>
      </c>
      <c r="N24" s="5" t="s">
        <v>641</v>
      </c>
    </row>
    <row r="25" spans="2:20" x14ac:dyDescent="0.35">
      <c r="C25" t="s">
        <v>517</v>
      </c>
      <c r="D25">
        <v>12</v>
      </c>
      <c r="H25" s="59"/>
      <c r="J25" s="65" t="s">
        <v>634</v>
      </c>
      <c r="K25" s="5" t="s">
        <v>635</v>
      </c>
      <c r="L25" s="5" t="s">
        <v>637</v>
      </c>
      <c r="M25" s="5" t="s">
        <v>638</v>
      </c>
      <c r="N25" s="5" t="s">
        <v>639</v>
      </c>
    </row>
    <row r="26" spans="2:20" x14ac:dyDescent="0.35">
      <c r="C26" t="s">
        <v>544</v>
      </c>
      <c r="D26">
        <v>15</v>
      </c>
      <c r="H26" s="59"/>
      <c r="J26" t="s">
        <v>596</v>
      </c>
      <c r="K26" t="s">
        <v>611</v>
      </c>
      <c r="L26" t="s">
        <v>613</v>
      </c>
      <c r="P26" t="s">
        <v>618</v>
      </c>
      <c r="Q26" t="s">
        <v>619</v>
      </c>
      <c r="R26" t="s">
        <v>620</v>
      </c>
      <c r="S26" t="s">
        <v>636</v>
      </c>
      <c r="T26" t="s">
        <v>621</v>
      </c>
    </row>
    <row r="27" spans="2:20" x14ac:dyDescent="0.35">
      <c r="C27" t="s">
        <v>523</v>
      </c>
      <c r="D27">
        <v>11</v>
      </c>
      <c r="H27" s="59"/>
      <c r="J27" s="63" t="s">
        <v>572</v>
      </c>
      <c r="K27" t="s">
        <v>612</v>
      </c>
      <c r="L27" t="s">
        <v>642</v>
      </c>
      <c r="M27" t="s">
        <v>643</v>
      </c>
    </row>
    <row r="28" spans="2:20" x14ac:dyDescent="0.35">
      <c r="C28" t="s">
        <v>524</v>
      </c>
      <c r="D28">
        <v>12</v>
      </c>
      <c r="H28" s="59"/>
      <c r="J28" s="65" t="s">
        <v>503</v>
      </c>
      <c r="K28" s="5" t="s">
        <v>611</v>
      </c>
      <c r="L28" s="5" t="s">
        <v>617</v>
      </c>
    </row>
    <row r="29" spans="2:20" x14ac:dyDescent="0.35">
      <c r="C29" t="s">
        <v>521</v>
      </c>
      <c r="D29">
        <v>11</v>
      </c>
      <c r="H29" s="59"/>
      <c r="J29" s="63" t="s">
        <v>595</v>
      </c>
    </row>
    <row r="30" spans="2:20" x14ac:dyDescent="0.35">
      <c r="C30" t="s">
        <v>522</v>
      </c>
      <c r="D30">
        <v>14</v>
      </c>
      <c r="H30" s="59"/>
      <c r="J30" t="s">
        <v>594</v>
      </c>
      <c r="K30" t="s">
        <v>617</v>
      </c>
    </row>
    <row r="31" spans="2:20" x14ac:dyDescent="0.35">
      <c r="C31" t="s">
        <v>545</v>
      </c>
      <c r="D31">
        <v>13</v>
      </c>
    </row>
    <row r="32" spans="2:20" x14ac:dyDescent="0.35">
      <c r="C32" t="s">
        <v>546</v>
      </c>
      <c r="D32">
        <v>29</v>
      </c>
    </row>
    <row r="35" spans="1:17" x14ac:dyDescent="0.35">
      <c r="C35" t="s">
        <v>580</v>
      </c>
      <c r="D35" s="16" t="s">
        <v>577</v>
      </c>
      <c r="E35" t="s">
        <v>567</v>
      </c>
      <c r="F35" s="56" t="s">
        <v>576</v>
      </c>
      <c r="G35" s="16" t="s">
        <v>534</v>
      </c>
      <c r="H35" t="s">
        <v>570</v>
      </c>
      <c r="I35" t="s">
        <v>571</v>
      </c>
      <c r="J35" t="s">
        <v>572</v>
      </c>
      <c r="K35" t="s">
        <v>573</v>
      </c>
      <c r="L35" s="56" t="s">
        <v>574</v>
      </c>
      <c r="M35" t="s">
        <v>575</v>
      </c>
      <c r="N35" t="s">
        <v>502</v>
      </c>
      <c r="O35" t="s">
        <v>546</v>
      </c>
      <c r="P35" t="s">
        <v>578</v>
      </c>
      <c r="Q35" t="s">
        <v>579</v>
      </c>
    </row>
    <row r="36" spans="1:17" x14ac:dyDescent="0.35">
      <c r="A36" t="s">
        <v>553</v>
      </c>
      <c r="B36" s="13" t="s">
        <v>568</v>
      </c>
      <c r="C36" t="s">
        <v>326</v>
      </c>
      <c r="D36" s="16" t="s">
        <v>326</v>
      </c>
      <c r="F36" s="16" t="s">
        <v>326</v>
      </c>
      <c r="L36" s="56" t="s">
        <v>326</v>
      </c>
      <c r="M36" t="s">
        <v>326</v>
      </c>
      <c r="N36" t="s">
        <v>326</v>
      </c>
      <c r="O36" t="s">
        <v>326</v>
      </c>
    </row>
    <row r="37" spans="1:17" x14ac:dyDescent="0.35">
      <c r="A37" t="s">
        <v>554</v>
      </c>
      <c r="B37" s="13" t="s">
        <v>569</v>
      </c>
      <c r="C37" t="s">
        <v>326</v>
      </c>
      <c r="D37" s="16" t="s">
        <v>326</v>
      </c>
      <c r="F37" s="16" t="s">
        <v>326</v>
      </c>
      <c r="P37" t="s">
        <v>326</v>
      </c>
      <c r="Q37" t="s">
        <v>326</v>
      </c>
    </row>
    <row r="38" spans="1:17" x14ac:dyDescent="0.35">
      <c r="A38" t="s">
        <v>555</v>
      </c>
      <c r="B38" s="13" t="s">
        <v>561</v>
      </c>
      <c r="E38" t="s">
        <v>326</v>
      </c>
      <c r="F38" s="62" t="s">
        <v>326</v>
      </c>
      <c r="G38" s="16" t="s">
        <v>326</v>
      </c>
      <c r="H38" t="s">
        <v>326</v>
      </c>
      <c r="I38" t="s">
        <v>326</v>
      </c>
      <c r="J38" t="s">
        <v>326</v>
      </c>
      <c r="K38" t="s">
        <v>326</v>
      </c>
      <c r="L38" s="56" t="s">
        <v>326</v>
      </c>
    </row>
    <row r="39" spans="1:17" x14ac:dyDescent="0.35">
      <c r="A39" t="s">
        <v>556</v>
      </c>
      <c r="B39" s="13" t="s">
        <v>562</v>
      </c>
      <c r="C39" t="s">
        <v>326</v>
      </c>
      <c r="E39" t="s">
        <v>326</v>
      </c>
      <c r="F39" s="16" t="s">
        <v>326</v>
      </c>
      <c r="G39" t="s">
        <v>326</v>
      </c>
      <c r="H39" t="s">
        <v>326</v>
      </c>
      <c r="J39" t="s">
        <v>326</v>
      </c>
      <c r="K39" t="s">
        <v>326</v>
      </c>
      <c r="L39" s="56" t="s">
        <v>326</v>
      </c>
      <c r="P39" t="s">
        <v>326</v>
      </c>
    </row>
    <row r="40" spans="1:17" x14ac:dyDescent="0.35">
      <c r="A40" t="s">
        <v>557</v>
      </c>
      <c r="B40" s="13" t="s">
        <v>563</v>
      </c>
      <c r="E40" t="s">
        <v>326</v>
      </c>
      <c r="M40" t="s">
        <v>326</v>
      </c>
      <c r="N40" t="s">
        <v>326</v>
      </c>
      <c r="Q40" t="s">
        <v>326</v>
      </c>
    </row>
    <row r="41" spans="1:17" x14ac:dyDescent="0.35">
      <c r="A41" t="s">
        <v>558</v>
      </c>
      <c r="B41" s="13" t="s">
        <v>564</v>
      </c>
      <c r="C41" t="s">
        <v>326</v>
      </c>
      <c r="E41" t="s">
        <v>326</v>
      </c>
      <c r="F41" t="s">
        <v>326</v>
      </c>
      <c r="G41" t="s">
        <v>326</v>
      </c>
      <c r="H41" t="s">
        <v>326</v>
      </c>
      <c r="K41" t="s">
        <v>326</v>
      </c>
      <c r="L41" t="s">
        <v>326</v>
      </c>
      <c r="M41" t="s">
        <v>326</v>
      </c>
      <c r="O41" t="s">
        <v>326</v>
      </c>
      <c r="P41" t="s">
        <v>326</v>
      </c>
      <c r="Q41" t="s">
        <v>326</v>
      </c>
    </row>
    <row r="42" spans="1:17" x14ac:dyDescent="0.35">
      <c r="A42" t="s">
        <v>559</v>
      </c>
      <c r="B42" s="13" t="s">
        <v>565</v>
      </c>
      <c r="E42" t="s">
        <v>326</v>
      </c>
      <c r="F42" t="s">
        <v>326</v>
      </c>
      <c r="G42" t="s">
        <v>326</v>
      </c>
      <c r="I42" t="s">
        <v>326</v>
      </c>
      <c r="K42" t="s">
        <v>326</v>
      </c>
    </row>
    <row r="43" spans="1:17" x14ac:dyDescent="0.35">
      <c r="A43" t="s">
        <v>560</v>
      </c>
      <c r="B43" s="13" t="s">
        <v>566</v>
      </c>
      <c r="E43" t="s">
        <v>326</v>
      </c>
      <c r="F43" t="s">
        <v>326</v>
      </c>
      <c r="G43" t="s">
        <v>326</v>
      </c>
      <c r="I43" t="s">
        <v>326</v>
      </c>
      <c r="K43" t="s">
        <v>326</v>
      </c>
    </row>
    <row r="45" spans="1:17" x14ac:dyDescent="0.35">
      <c r="A45" t="s">
        <v>622</v>
      </c>
      <c r="B45" s="13" t="s">
        <v>623</v>
      </c>
      <c r="C45" t="s">
        <v>624</v>
      </c>
      <c r="D45" t="s">
        <v>625</v>
      </c>
      <c r="E45" t="s">
        <v>629</v>
      </c>
    </row>
    <row r="46" spans="1:17" x14ac:dyDescent="0.35">
      <c r="C46" t="s">
        <v>626</v>
      </c>
      <c r="D46" s="13" t="s">
        <v>627</v>
      </c>
      <c r="E46" t="s">
        <v>630</v>
      </c>
    </row>
    <row r="47" spans="1:17" x14ac:dyDescent="0.35">
      <c r="C47" s="13" t="s">
        <v>631</v>
      </c>
      <c r="D47" s="13" t="s">
        <v>628</v>
      </c>
    </row>
    <row r="49" spans="1:20" ht="15" customHeight="1" x14ac:dyDescent="0.35">
      <c r="A49" s="113"/>
      <c r="B49" s="113"/>
      <c r="C49" s="113" t="s">
        <v>581</v>
      </c>
      <c r="D49" s="113"/>
      <c r="E49" s="113"/>
      <c r="F49" s="113"/>
      <c r="G49" s="113"/>
      <c r="H49" s="113"/>
      <c r="I49" s="113"/>
      <c r="J49" s="113"/>
      <c r="K49" s="113"/>
      <c r="L49" s="113"/>
      <c r="M49" s="113"/>
      <c r="N49" s="113"/>
      <c r="O49" s="113"/>
      <c r="P49" s="113"/>
      <c r="Q49" s="113"/>
      <c r="R49" s="113"/>
      <c r="S49" s="113"/>
      <c r="T49" s="113"/>
    </row>
    <row r="50" spans="1:20" x14ac:dyDescent="0.35">
      <c r="A50" s="113"/>
      <c r="B50" s="113"/>
      <c r="C50" s="59"/>
      <c r="D50" s="59"/>
      <c r="E50" s="59"/>
      <c r="F50" s="59"/>
      <c r="G50" s="59"/>
      <c r="H50" s="59"/>
      <c r="I50" s="59"/>
      <c r="J50" s="59"/>
      <c r="K50" s="59"/>
      <c r="L50" s="59"/>
      <c r="M50" s="59"/>
      <c r="N50" s="59"/>
      <c r="O50" s="59"/>
      <c r="P50" s="59"/>
      <c r="Q50" s="59"/>
      <c r="R50" s="59"/>
      <c r="S50" s="59"/>
    </row>
    <row r="51" spans="1:20" x14ac:dyDescent="0.35">
      <c r="A51" s="57" t="s">
        <v>582</v>
      </c>
      <c r="B51" s="59"/>
      <c r="C51" s="59" t="s">
        <v>588</v>
      </c>
      <c r="D51" s="59" t="s">
        <v>589</v>
      </c>
      <c r="E51" s="59" t="s">
        <v>588</v>
      </c>
      <c r="F51" s="59"/>
      <c r="G51" s="59"/>
      <c r="H51" s="59" t="s">
        <v>589</v>
      </c>
      <c r="I51" s="59" t="s">
        <v>588</v>
      </c>
      <c r="J51" s="59" t="s">
        <v>588</v>
      </c>
      <c r="K51" s="59" t="s">
        <v>588</v>
      </c>
      <c r="L51" s="59" t="s">
        <v>588</v>
      </c>
      <c r="M51" s="59" t="s">
        <v>590</v>
      </c>
      <c r="N51" s="59" t="s">
        <v>588</v>
      </c>
      <c r="O51" s="59" t="s">
        <v>588</v>
      </c>
      <c r="P51" s="59" t="s">
        <v>589</v>
      </c>
      <c r="Q51" s="59" t="s">
        <v>588</v>
      </c>
      <c r="R51" s="59" t="s">
        <v>588</v>
      </c>
      <c r="S51" s="59" t="s">
        <v>588</v>
      </c>
    </row>
    <row r="52" spans="1:20" x14ac:dyDescent="0.35">
      <c r="A52" s="57" t="s">
        <v>583</v>
      </c>
      <c r="B52" s="59"/>
      <c r="C52" s="59"/>
      <c r="D52" s="59"/>
      <c r="E52" s="59"/>
      <c r="F52" s="59"/>
      <c r="G52" s="59"/>
      <c r="H52" s="59"/>
      <c r="I52" s="59"/>
      <c r="J52" s="59" t="s">
        <v>588</v>
      </c>
      <c r="K52" s="59"/>
      <c r="L52" s="59"/>
      <c r="M52" s="59"/>
      <c r="N52" s="59" t="s">
        <v>589</v>
      </c>
      <c r="O52" s="59" t="s">
        <v>588</v>
      </c>
      <c r="P52" s="59"/>
      <c r="Q52" s="59"/>
      <c r="R52" s="59" t="s">
        <v>588</v>
      </c>
      <c r="S52" s="59" t="s">
        <v>589</v>
      </c>
    </row>
    <row r="53" spans="1:20" x14ac:dyDescent="0.35">
      <c r="A53" s="57" t="s">
        <v>65</v>
      </c>
      <c r="B53" s="59"/>
      <c r="C53" s="59"/>
      <c r="D53" s="59"/>
      <c r="E53" s="59" t="s">
        <v>589</v>
      </c>
      <c r="F53" s="59" t="s">
        <v>588</v>
      </c>
      <c r="G53" s="59" t="s">
        <v>588</v>
      </c>
      <c r="H53" s="59" t="s">
        <v>588</v>
      </c>
      <c r="I53" s="59" t="s">
        <v>589</v>
      </c>
      <c r="J53" s="59"/>
      <c r="K53" s="59"/>
      <c r="L53" s="59" t="s">
        <v>588</v>
      </c>
      <c r="M53" s="59"/>
      <c r="N53" s="59"/>
      <c r="O53" s="59"/>
      <c r="P53" s="59"/>
      <c r="Q53" s="59"/>
      <c r="R53" s="59"/>
      <c r="S53" s="59"/>
    </row>
    <row r="54" spans="1:20" x14ac:dyDescent="0.35">
      <c r="A54" s="57" t="s">
        <v>67</v>
      </c>
      <c r="B54" s="59"/>
      <c r="C54" s="59" t="s">
        <v>588</v>
      </c>
      <c r="D54" s="59"/>
      <c r="E54" s="59"/>
      <c r="F54" s="59" t="s">
        <v>588</v>
      </c>
      <c r="G54" s="59" t="s">
        <v>589</v>
      </c>
      <c r="H54" s="59" t="s">
        <v>588</v>
      </c>
      <c r="I54" s="59" t="s">
        <v>588</v>
      </c>
      <c r="J54" s="59"/>
      <c r="K54" s="59"/>
      <c r="L54" s="59" t="s">
        <v>589</v>
      </c>
      <c r="M54" s="59"/>
      <c r="N54" s="59"/>
      <c r="O54" s="59"/>
      <c r="P54" s="59"/>
      <c r="Q54" s="59"/>
      <c r="R54" s="59"/>
      <c r="S54" s="59"/>
    </row>
    <row r="55" spans="1:20" x14ac:dyDescent="0.35">
      <c r="A55" s="58"/>
      <c r="B55" s="59"/>
      <c r="C55" s="59" t="s">
        <v>588</v>
      </c>
      <c r="D55" s="59"/>
      <c r="E55" s="59"/>
      <c r="F55" s="59"/>
      <c r="G55" s="59" t="s">
        <v>588</v>
      </c>
      <c r="H55" s="59"/>
      <c r="I55" s="59"/>
      <c r="J55" s="59"/>
      <c r="K55" s="59"/>
      <c r="L55" s="59"/>
      <c r="M55" s="59"/>
      <c r="N55" s="59"/>
      <c r="O55" s="59"/>
      <c r="P55" s="59" t="s">
        <v>589</v>
      </c>
      <c r="Q55" s="59"/>
      <c r="R55" s="59"/>
      <c r="S55" s="59" t="s">
        <v>588</v>
      </c>
    </row>
    <row r="56" spans="1:20" x14ac:dyDescent="0.35">
      <c r="A56" s="57" t="s">
        <v>584</v>
      </c>
      <c r="B56" s="59"/>
      <c r="C56" s="59" t="s">
        <v>588</v>
      </c>
      <c r="D56" s="59"/>
      <c r="E56" s="59"/>
      <c r="F56" s="59" t="s">
        <v>589</v>
      </c>
      <c r="G56" s="59"/>
      <c r="H56" s="59" t="s">
        <v>588</v>
      </c>
      <c r="I56" s="59" t="s">
        <v>588</v>
      </c>
      <c r="J56" s="59" t="s">
        <v>588</v>
      </c>
      <c r="K56" s="59"/>
      <c r="L56" s="59" t="s">
        <v>588</v>
      </c>
      <c r="M56" s="59"/>
      <c r="N56" s="59"/>
      <c r="O56" s="59" t="s">
        <v>589</v>
      </c>
      <c r="P56" s="59" t="s">
        <v>589</v>
      </c>
      <c r="Q56" s="59"/>
      <c r="R56" s="59"/>
      <c r="S56" s="59"/>
    </row>
    <row r="57" spans="1:20" x14ac:dyDescent="0.35">
      <c r="A57" s="57" t="s">
        <v>585</v>
      </c>
      <c r="B57" s="59"/>
      <c r="C57" s="59" t="s">
        <v>589</v>
      </c>
      <c r="D57" s="59" t="s">
        <v>589</v>
      </c>
      <c r="E57" s="59"/>
      <c r="F57" s="59"/>
      <c r="G57" s="59"/>
      <c r="H57" s="59" t="s">
        <v>589</v>
      </c>
      <c r="I57" s="59" t="s">
        <v>588</v>
      </c>
      <c r="J57" s="59"/>
      <c r="K57" s="59"/>
      <c r="L57" s="59"/>
      <c r="M57" s="59"/>
      <c r="N57" s="59"/>
      <c r="O57" s="59" t="s">
        <v>589</v>
      </c>
      <c r="P57" s="59"/>
      <c r="Q57" s="59"/>
      <c r="R57" s="59"/>
      <c r="S57" s="59"/>
    </row>
    <row r="58" spans="1:20" x14ac:dyDescent="0.35">
      <c r="A58" s="57" t="s">
        <v>66</v>
      </c>
      <c r="B58" s="59"/>
      <c r="C58" s="59"/>
      <c r="D58" s="59" t="s">
        <v>588</v>
      </c>
      <c r="E58" s="59"/>
      <c r="F58" s="59"/>
      <c r="G58" s="59"/>
      <c r="H58" s="59" t="s">
        <v>589</v>
      </c>
      <c r="I58" s="59"/>
      <c r="J58" s="59"/>
      <c r="K58" s="59"/>
      <c r="L58" s="59" t="s">
        <v>588</v>
      </c>
      <c r="M58" s="59"/>
      <c r="N58" s="59"/>
      <c r="O58" s="59" t="s">
        <v>589</v>
      </c>
      <c r="P58" s="59" t="s">
        <v>588</v>
      </c>
      <c r="Q58" s="59"/>
      <c r="R58" s="59"/>
      <c r="S58" s="59" t="s">
        <v>589</v>
      </c>
    </row>
    <row r="59" spans="1:20" x14ac:dyDescent="0.35">
      <c r="A59" s="57" t="s">
        <v>67</v>
      </c>
      <c r="B59" s="59"/>
      <c r="C59" s="59"/>
      <c r="D59" s="59" t="s">
        <v>589</v>
      </c>
      <c r="E59" s="59"/>
      <c r="F59" s="59"/>
      <c r="G59" s="59"/>
      <c r="H59" s="59"/>
      <c r="I59" s="59"/>
      <c r="J59" s="59"/>
      <c r="K59" s="59"/>
      <c r="L59" s="59"/>
      <c r="M59" s="59"/>
      <c r="N59" s="59"/>
      <c r="O59" s="59"/>
      <c r="P59" s="59"/>
      <c r="Q59" s="59" t="s">
        <v>590</v>
      </c>
      <c r="R59" s="59"/>
      <c r="S59" s="59"/>
    </row>
    <row r="60" spans="1:20" x14ac:dyDescent="0.35">
      <c r="A60" s="57" t="s">
        <v>586</v>
      </c>
      <c r="B60" s="59"/>
      <c r="C60" s="59"/>
      <c r="D60" s="59"/>
      <c r="E60" s="59"/>
      <c r="F60" s="59" t="s">
        <v>588</v>
      </c>
      <c r="G60" s="59" t="s">
        <v>588</v>
      </c>
      <c r="H60" s="59" t="s">
        <v>589</v>
      </c>
      <c r="I60" s="59" t="s">
        <v>589</v>
      </c>
      <c r="J60" s="59" t="s">
        <v>589</v>
      </c>
      <c r="K60" s="59"/>
      <c r="L60" s="59" t="s">
        <v>588</v>
      </c>
      <c r="M60" s="59" t="s">
        <v>589</v>
      </c>
      <c r="N60" s="59"/>
      <c r="O60" s="59"/>
      <c r="P60" s="59" t="s">
        <v>588</v>
      </c>
      <c r="Q60" s="59"/>
      <c r="R60" s="59"/>
      <c r="S60" s="59" t="s">
        <v>589</v>
      </c>
    </row>
    <row r="61" spans="1:20" x14ac:dyDescent="0.35">
      <c r="A61" s="57" t="s">
        <v>190</v>
      </c>
      <c r="B61" s="59"/>
      <c r="C61" s="59"/>
      <c r="D61" s="59" t="s">
        <v>588</v>
      </c>
      <c r="E61" s="59"/>
      <c r="F61" s="59"/>
      <c r="G61" s="59"/>
      <c r="H61" s="59"/>
      <c r="I61" s="59"/>
      <c r="J61" s="59" t="s">
        <v>588</v>
      </c>
      <c r="K61" s="59"/>
      <c r="L61" s="59" t="s">
        <v>588</v>
      </c>
      <c r="M61" s="59" t="s">
        <v>588</v>
      </c>
      <c r="N61" s="59" t="s">
        <v>589</v>
      </c>
      <c r="O61" s="59"/>
      <c r="P61" s="59" t="s">
        <v>589</v>
      </c>
      <c r="Q61" s="59"/>
      <c r="R61" s="59"/>
      <c r="S61" s="59"/>
    </row>
    <row r="62" spans="1:20" x14ac:dyDescent="0.35">
      <c r="A62" s="57" t="s">
        <v>587</v>
      </c>
      <c r="B62" s="59"/>
      <c r="C62" s="59"/>
      <c r="D62" s="59" t="s">
        <v>588</v>
      </c>
      <c r="E62" s="59"/>
      <c r="F62" s="59"/>
      <c r="G62" s="59"/>
      <c r="H62" s="59"/>
      <c r="I62" s="59"/>
      <c r="J62" s="59" t="s">
        <v>589</v>
      </c>
      <c r="K62" s="59"/>
      <c r="L62" s="59"/>
      <c r="M62" s="59"/>
      <c r="N62" s="59" t="s">
        <v>588</v>
      </c>
      <c r="O62" s="59"/>
      <c r="P62" s="59"/>
      <c r="Q62" s="59" t="s">
        <v>589</v>
      </c>
      <c r="R62" s="59" t="s">
        <v>589</v>
      </c>
      <c r="S62" s="59"/>
    </row>
    <row r="63" spans="1:20" x14ac:dyDescent="0.35">
      <c r="A63" s="57" t="s">
        <v>66</v>
      </c>
      <c r="B63" s="59"/>
      <c r="C63" s="59" t="s">
        <v>589</v>
      </c>
      <c r="D63" s="59" t="s">
        <v>589</v>
      </c>
      <c r="E63" s="59"/>
      <c r="F63" s="59" t="s">
        <v>589</v>
      </c>
      <c r="G63" s="59"/>
      <c r="H63" s="59" t="s">
        <v>588</v>
      </c>
      <c r="I63" s="59"/>
      <c r="J63" s="59"/>
      <c r="K63" s="59" t="s">
        <v>588</v>
      </c>
      <c r="L63" s="59" t="s">
        <v>589</v>
      </c>
      <c r="M63" s="59" t="s">
        <v>588</v>
      </c>
      <c r="N63" s="59"/>
      <c r="O63" s="59"/>
      <c r="P63" s="59" t="s">
        <v>589</v>
      </c>
      <c r="Q63" s="59"/>
      <c r="R63" s="59"/>
      <c r="S63" s="59" t="s">
        <v>588</v>
      </c>
    </row>
    <row r="64" spans="1:20" x14ac:dyDescent="0.35">
      <c r="A64" s="57"/>
      <c r="B64" s="59"/>
      <c r="C64" s="59"/>
      <c r="D64" s="59"/>
      <c r="E64" s="59"/>
      <c r="F64" s="59" t="s">
        <v>589</v>
      </c>
      <c r="G64" s="59" t="s">
        <v>590</v>
      </c>
      <c r="H64" s="59"/>
      <c r="I64" s="59" t="s">
        <v>589</v>
      </c>
      <c r="J64" s="59"/>
      <c r="K64" s="59"/>
      <c r="L64" s="59" t="s">
        <v>589</v>
      </c>
      <c r="M64" s="59" t="s">
        <v>588</v>
      </c>
      <c r="N64" s="59"/>
      <c r="O64" s="59" t="s">
        <v>588</v>
      </c>
      <c r="P64" s="59"/>
      <c r="Q64" s="59"/>
      <c r="R64" s="59"/>
      <c r="S64" s="59"/>
    </row>
    <row r="65" spans="1:19" x14ac:dyDescent="0.35">
      <c r="A65" s="57"/>
      <c r="B65" s="59"/>
      <c r="C65" s="59"/>
      <c r="D65" s="59" t="s">
        <v>590</v>
      </c>
      <c r="E65" s="59"/>
      <c r="F65" s="59"/>
      <c r="G65" s="59"/>
      <c r="H65" s="59"/>
      <c r="I65" s="59"/>
      <c r="J65" s="59" t="s">
        <v>588</v>
      </c>
      <c r="K65" s="59" t="s">
        <v>590</v>
      </c>
      <c r="L65" s="59"/>
      <c r="M65" s="59" t="s">
        <v>588</v>
      </c>
      <c r="N65" s="59"/>
      <c r="O65" s="59"/>
      <c r="P65" s="59"/>
      <c r="Q65" s="59" t="s">
        <v>589</v>
      </c>
      <c r="R65" s="59" t="s">
        <v>589</v>
      </c>
      <c r="S65" s="59"/>
    </row>
    <row r="66" spans="1:19" x14ac:dyDescent="0.35">
      <c r="A66" s="57"/>
      <c r="B66" s="59"/>
      <c r="C66" s="59"/>
      <c r="D66" s="59" t="s">
        <v>589</v>
      </c>
      <c r="E66" s="59"/>
      <c r="F66" s="59"/>
      <c r="G66" s="59"/>
      <c r="H66" s="59"/>
      <c r="I66" s="59"/>
      <c r="J66" s="59" t="s">
        <v>589</v>
      </c>
      <c r="K66" s="59"/>
      <c r="L66" s="59"/>
      <c r="M66" s="59"/>
      <c r="N66" s="59" t="s">
        <v>590</v>
      </c>
      <c r="O66" s="59"/>
      <c r="P66" s="59"/>
      <c r="Q66" s="59" t="s">
        <v>588</v>
      </c>
      <c r="R66" s="59" t="s">
        <v>588</v>
      </c>
      <c r="S66" s="59"/>
    </row>
    <row r="67" spans="1:19" x14ac:dyDescent="0.35">
      <c r="A67" s="57"/>
      <c r="B67" s="59"/>
      <c r="C67" s="59"/>
      <c r="D67" s="59" t="s">
        <v>588</v>
      </c>
      <c r="E67" s="59"/>
      <c r="F67" s="59"/>
      <c r="G67" s="59" t="s">
        <v>589</v>
      </c>
      <c r="H67" s="59"/>
      <c r="I67" s="59" t="s">
        <v>589</v>
      </c>
      <c r="J67" s="59" t="s">
        <v>588</v>
      </c>
      <c r="K67" s="59"/>
      <c r="L67" s="59" t="s">
        <v>588</v>
      </c>
      <c r="M67" s="59"/>
      <c r="N67" s="59"/>
      <c r="O67" s="59" t="s">
        <v>589</v>
      </c>
      <c r="P67" s="59" t="s">
        <v>590</v>
      </c>
      <c r="Q67" s="59"/>
      <c r="R67" s="59"/>
      <c r="S67" s="59"/>
    </row>
    <row r="68" spans="1:19" x14ac:dyDescent="0.35">
      <c r="A68" s="57"/>
      <c r="B68"/>
    </row>
    <row r="71" spans="1:19" x14ac:dyDescent="0.35">
      <c r="A71" s="113"/>
      <c r="B71" s="113"/>
      <c r="C71" s="113" t="s">
        <v>581</v>
      </c>
      <c r="D71" s="113"/>
      <c r="E71" s="113"/>
      <c r="F71" s="113"/>
      <c r="G71" s="113"/>
      <c r="H71" s="113"/>
      <c r="I71" s="113"/>
      <c r="J71" s="113"/>
      <c r="K71" s="113"/>
      <c r="L71" s="113"/>
      <c r="M71" s="113"/>
      <c r="N71" s="113"/>
      <c r="O71" s="113"/>
      <c r="P71" s="113"/>
    </row>
    <row r="72" spans="1:19" x14ac:dyDescent="0.35">
      <c r="A72" s="113"/>
      <c r="B72" s="113"/>
      <c r="C72" s="59"/>
      <c r="D72" s="59"/>
      <c r="E72" s="59"/>
      <c r="F72" s="59"/>
      <c r="G72" s="59"/>
      <c r="H72" s="59"/>
      <c r="I72" s="59"/>
      <c r="J72" s="59"/>
      <c r="K72" s="59"/>
      <c r="L72" s="59"/>
      <c r="M72" s="59"/>
      <c r="N72" s="59"/>
      <c r="O72" s="59"/>
    </row>
    <row r="73" spans="1:19" x14ac:dyDescent="0.35">
      <c r="A73" s="57" t="s">
        <v>582</v>
      </c>
      <c r="B73" s="59"/>
      <c r="C73" s="59" t="s">
        <v>588</v>
      </c>
      <c r="D73" s="59" t="s">
        <v>589</v>
      </c>
      <c r="E73" s="59"/>
      <c r="F73" s="59"/>
      <c r="G73" s="59" t="s">
        <v>589</v>
      </c>
      <c r="H73" s="59" t="s">
        <v>588</v>
      </c>
      <c r="I73" s="59" t="s">
        <v>588</v>
      </c>
      <c r="J73" s="59" t="s">
        <v>588</v>
      </c>
      <c r="K73" s="59" t="s">
        <v>590</v>
      </c>
      <c r="L73" s="59" t="s">
        <v>588</v>
      </c>
      <c r="M73" s="59" t="s">
        <v>588</v>
      </c>
      <c r="N73" s="59" t="s">
        <v>589</v>
      </c>
      <c r="O73" s="59" t="s">
        <v>588</v>
      </c>
    </row>
    <row r="74" spans="1:19" x14ac:dyDescent="0.35">
      <c r="A74" s="57" t="s">
        <v>583</v>
      </c>
      <c r="B74" s="59"/>
      <c r="C74" s="59"/>
      <c r="D74" s="59"/>
      <c r="E74" s="59"/>
      <c r="F74" s="59"/>
      <c r="G74" s="59"/>
      <c r="H74" s="59" t="s">
        <v>588</v>
      </c>
      <c r="I74" s="59"/>
      <c r="J74" s="59"/>
      <c r="K74" s="59"/>
      <c r="L74" s="59" t="s">
        <v>589</v>
      </c>
      <c r="M74" s="59" t="s">
        <v>588</v>
      </c>
      <c r="N74" s="59"/>
      <c r="O74" s="59" t="s">
        <v>589</v>
      </c>
    </row>
    <row r="75" spans="1:19" x14ac:dyDescent="0.35">
      <c r="A75" s="57" t="s">
        <v>67</v>
      </c>
      <c r="B75" s="59"/>
      <c r="C75" s="59" t="s">
        <v>588</v>
      </c>
      <c r="D75" s="59"/>
      <c r="E75" s="59" t="s">
        <v>588</v>
      </c>
      <c r="F75" s="59" t="s">
        <v>589</v>
      </c>
      <c r="G75" s="59" t="s">
        <v>588</v>
      </c>
      <c r="H75" s="59"/>
      <c r="I75" s="59"/>
      <c r="J75" s="59" t="s">
        <v>589</v>
      </c>
      <c r="K75" s="59"/>
      <c r="L75" s="59"/>
      <c r="M75" s="59"/>
      <c r="N75" s="59"/>
      <c r="O75" s="59"/>
    </row>
    <row r="76" spans="1:19" x14ac:dyDescent="0.35">
      <c r="A76" s="58"/>
      <c r="B76" s="59"/>
      <c r="C76" s="59" t="s">
        <v>588</v>
      </c>
      <c r="D76" s="59"/>
      <c r="E76" s="59"/>
      <c r="F76" s="59" t="s">
        <v>588</v>
      </c>
      <c r="G76" s="59"/>
      <c r="H76" s="59"/>
      <c r="I76" s="59"/>
      <c r="J76" s="59"/>
      <c r="K76" s="59"/>
      <c r="L76" s="59"/>
      <c r="M76" s="59"/>
      <c r="N76" s="59" t="s">
        <v>589</v>
      </c>
      <c r="O76" s="59" t="s">
        <v>588</v>
      </c>
    </row>
    <row r="77" spans="1:19" x14ac:dyDescent="0.35">
      <c r="A77" s="57" t="s">
        <v>584</v>
      </c>
      <c r="B77" s="59"/>
      <c r="C77" s="59" t="s">
        <v>588</v>
      </c>
      <c r="D77" s="59"/>
      <c r="E77" s="59" t="s">
        <v>589</v>
      </c>
      <c r="F77" s="59"/>
      <c r="G77" s="59" t="s">
        <v>588</v>
      </c>
      <c r="H77" s="59" t="s">
        <v>588</v>
      </c>
      <c r="I77" s="59"/>
      <c r="J77" s="59" t="s">
        <v>588</v>
      </c>
      <c r="K77" s="59"/>
      <c r="L77" s="59"/>
      <c r="M77" s="59" t="s">
        <v>589</v>
      </c>
      <c r="N77" s="59" t="s">
        <v>589</v>
      </c>
      <c r="O77" s="59"/>
    </row>
    <row r="78" spans="1:19" x14ac:dyDescent="0.35">
      <c r="A78" s="57" t="s">
        <v>66</v>
      </c>
      <c r="B78" s="59"/>
      <c r="C78" s="59"/>
      <c r="D78" s="59" t="s">
        <v>588</v>
      </c>
      <c r="E78" s="59"/>
      <c r="F78" s="59"/>
      <c r="G78" s="59" t="s">
        <v>589</v>
      </c>
      <c r="H78" s="59"/>
      <c r="I78" s="59"/>
      <c r="J78" s="59" t="s">
        <v>588</v>
      </c>
      <c r="K78" s="59"/>
      <c r="L78" s="59"/>
      <c r="M78" s="59" t="s">
        <v>589</v>
      </c>
      <c r="N78" s="59" t="s">
        <v>588</v>
      </c>
      <c r="O78" s="59" t="s">
        <v>589</v>
      </c>
    </row>
    <row r="79" spans="1:19" x14ac:dyDescent="0.35">
      <c r="A79" s="57" t="s">
        <v>67</v>
      </c>
      <c r="B79" s="59"/>
      <c r="C79" s="59"/>
      <c r="D79" s="59" t="s">
        <v>589</v>
      </c>
      <c r="E79" s="59"/>
      <c r="F79" s="59"/>
      <c r="G79" s="59"/>
      <c r="H79" s="59"/>
      <c r="I79" s="59"/>
      <c r="J79" s="59"/>
      <c r="K79" s="59"/>
      <c r="L79" s="59"/>
      <c r="M79" s="59"/>
      <c r="N79" s="59"/>
      <c r="O79" s="59"/>
    </row>
    <row r="80" spans="1:19" x14ac:dyDescent="0.35">
      <c r="A80" s="57" t="s">
        <v>586</v>
      </c>
      <c r="B80" s="59"/>
      <c r="C80" s="59"/>
      <c r="D80" s="59"/>
      <c r="E80" s="59" t="s">
        <v>588</v>
      </c>
      <c r="F80" s="59" t="s">
        <v>588</v>
      </c>
      <c r="G80" s="59" t="s">
        <v>589</v>
      </c>
      <c r="H80" s="59" t="s">
        <v>589</v>
      </c>
      <c r="I80" s="59"/>
      <c r="J80" s="59" t="s">
        <v>588</v>
      </c>
      <c r="K80" s="59" t="s">
        <v>589</v>
      </c>
      <c r="L80" s="59"/>
      <c r="M80" s="59"/>
      <c r="N80" s="59" t="s">
        <v>588</v>
      </c>
      <c r="O80" s="59" t="s">
        <v>589</v>
      </c>
    </row>
    <row r="81" spans="1:15" x14ac:dyDescent="0.35">
      <c r="A81" s="57" t="s">
        <v>190</v>
      </c>
      <c r="B81" s="59"/>
      <c r="C81" s="59"/>
      <c r="D81" s="59" t="s">
        <v>588</v>
      </c>
      <c r="E81" s="59"/>
      <c r="F81" s="59"/>
      <c r="G81" s="59"/>
      <c r="H81" s="59" t="s">
        <v>588</v>
      </c>
      <c r="I81" s="59"/>
      <c r="J81" s="59" t="s">
        <v>588</v>
      </c>
      <c r="K81" s="59" t="s">
        <v>588</v>
      </c>
      <c r="L81" s="59" t="s">
        <v>589</v>
      </c>
      <c r="M81" s="59"/>
      <c r="N81" s="59" t="s">
        <v>589</v>
      </c>
      <c r="O81" s="59"/>
    </row>
    <row r="82" spans="1:15" x14ac:dyDescent="0.35">
      <c r="A82" s="57" t="s">
        <v>587</v>
      </c>
      <c r="B82" s="59"/>
      <c r="C82" s="59"/>
      <c r="D82" s="59" t="s">
        <v>588</v>
      </c>
      <c r="E82" s="59"/>
      <c r="F82" s="59"/>
      <c r="G82" s="59"/>
      <c r="H82" s="59" t="s">
        <v>589</v>
      </c>
      <c r="I82" s="59"/>
      <c r="J82" s="59"/>
      <c r="K82" s="59"/>
      <c r="L82" s="59" t="s">
        <v>588</v>
      </c>
      <c r="M82" s="59"/>
      <c r="N82" s="59"/>
      <c r="O82" s="59"/>
    </row>
    <row r="83" spans="1:15" x14ac:dyDescent="0.35">
      <c r="A83" s="57" t="s">
        <v>66</v>
      </c>
      <c r="B83" s="59"/>
      <c r="C83" s="59" t="s">
        <v>589</v>
      </c>
      <c r="D83" s="59" t="s">
        <v>589</v>
      </c>
      <c r="E83" s="59" t="s">
        <v>589</v>
      </c>
      <c r="F83" s="59"/>
      <c r="G83" s="59" t="s">
        <v>588</v>
      </c>
      <c r="H83" s="59"/>
      <c r="I83" s="59" t="s">
        <v>588</v>
      </c>
      <c r="J83" s="59" t="s">
        <v>589</v>
      </c>
      <c r="K83" s="59" t="s">
        <v>588</v>
      </c>
      <c r="L83" s="59"/>
      <c r="M83" s="59"/>
      <c r="N83" s="59" t="s">
        <v>589</v>
      </c>
      <c r="O83" s="59" t="s">
        <v>588</v>
      </c>
    </row>
    <row r="84" spans="1:15" x14ac:dyDescent="0.35">
      <c r="A84" s="57"/>
      <c r="B84" s="59"/>
      <c r="C84" s="59"/>
      <c r="D84" s="59"/>
      <c r="E84" s="59" t="s">
        <v>589</v>
      </c>
      <c r="F84" s="59" t="s">
        <v>590</v>
      </c>
      <c r="G84" s="59"/>
      <c r="H84" s="59"/>
      <c r="I84" s="59"/>
      <c r="J84" s="59" t="s">
        <v>589</v>
      </c>
      <c r="K84" s="59" t="s">
        <v>588</v>
      </c>
      <c r="L84" s="59"/>
      <c r="M84" s="59" t="s">
        <v>588</v>
      </c>
      <c r="N84" s="59"/>
      <c r="O84" s="59"/>
    </row>
    <row r="85" spans="1:15" x14ac:dyDescent="0.35">
      <c r="A85" s="57"/>
      <c r="B85" s="59"/>
      <c r="C85" s="59"/>
      <c r="D85" s="59" t="s">
        <v>588</v>
      </c>
      <c r="E85" s="59"/>
      <c r="F85" s="59" t="s">
        <v>589</v>
      </c>
      <c r="G85" s="59"/>
      <c r="H85" s="59" t="s">
        <v>588</v>
      </c>
      <c r="I85" s="59"/>
      <c r="J85" s="59" t="s">
        <v>588</v>
      </c>
      <c r="K85" s="59"/>
      <c r="L85" s="59"/>
      <c r="M85" s="59" t="s">
        <v>589</v>
      </c>
      <c r="N85" s="59" t="s">
        <v>590</v>
      </c>
      <c r="O85" s="59"/>
    </row>
    <row r="86" spans="1:15" x14ac:dyDescent="0.35">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C9AF-78AB-4B77-B0F2-64C17F06A0B7}">
  <dimension ref="A1:BD64"/>
  <sheetViews>
    <sheetView topLeftCell="AM39" workbookViewId="0">
      <selection activeCell="AX62" sqref="AX62"/>
    </sheetView>
  </sheetViews>
  <sheetFormatPr baseColWidth="10" defaultRowHeight="14.5" x14ac:dyDescent="0.35"/>
  <cols>
    <col min="2" max="7" width="6.54296875" customWidth="1"/>
    <col min="8" max="8" width="6.453125" customWidth="1"/>
    <col min="9" max="9" width="6.54296875" customWidth="1"/>
    <col min="10" max="10" width="5" customWidth="1"/>
    <col min="11" max="11" width="4" customWidth="1"/>
    <col min="13" max="29" width="5.1796875" bestFit="1" customWidth="1"/>
    <col min="30" max="30" width="2.81640625" customWidth="1"/>
    <col min="31" max="32" width="11.54296875" style="69"/>
    <col min="34" max="34" width="10.54296875" bestFit="1" customWidth="1"/>
    <col min="35" max="35" width="10.1796875" customWidth="1"/>
    <col min="39" max="39" width="9.81640625" bestFit="1" customWidth="1"/>
    <col min="40" max="40" width="8.1796875" bestFit="1" customWidth="1"/>
    <col min="43" max="43" width="5.1796875" customWidth="1"/>
    <col min="44" max="44" width="9.54296875" customWidth="1"/>
    <col min="54" max="54" width="11.453125" style="24"/>
  </cols>
  <sheetData>
    <row r="1" spans="1:56" ht="15" customHeight="1" x14ac:dyDescent="0.35">
      <c r="A1" s="113"/>
      <c r="B1" s="113"/>
      <c r="C1" s="113"/>
      <c r="D1" s="113"/>
      <c r="E1" s="113"/>
      <c r="F1" s="113"/>
      <c r="G1" s="113"/>
      <c r="H1" s="113"/>
      <c r="I1" s="113"/>
      <c r="K1" s="64"/>
      <c r="L1" s="64"/>
      <c r="M1" s="64" t="s">
        <v>581</v>
      </c>
      <c r="N1" s="64"/>
      <c r="O1" s="64"/>
      <c r="P1" s="64"/>
      <c r="Q1" s="64"/>
      <c r="R1" s="64"/>
      <c r="S1" s="64"/>
      <c r="T1" s="64"/>
      <c r="U1" s="64"/>
      <c r="V1" s="64"/>
      <c r="W1" s="64"/>
      <c r="X1" s="64"/>
      <c r="Y1" s="64"/>
      <c r="Z1" s="64"/>
      <c r="AA1" s="64"/>
      <c r="AB1" s="64"/>
      <c r="AC1" s="64"/>
      <c r="AD1" s="66"/>
      <c r="AE1" s="64"/>
    </row>
    <row r="2" spans="1:56" ht="24" customHeight="1" x14ac:dyDescent="0.35">
      <c r="A2" s="113"/>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606</v>
      </c>
      <c r="AI2" t="s">
        <v>595</v>
      </c>
      <c r="AJ2" s="47" t="s">
        <v>634</v>
      </c>
      <c r="AK2" t="s">
        <v>570</v>
      </c>
      <c r="AL2" t="s">
        <v>601</v>
      </c>
      <c r="AM2" s="24" t="s">
        <v>650</v>
      </c>
      <c r="AN2" s="24" t="s">
        <v>710</v>
      </c>
      <c r="AO2" t="s">
        <v>671</v>
      </c>
      <c r="AP2" t="s">
        <v>714</v>
      </c>
      <c r="AQ2" t="s">
        <v>717</v>
      </c>
      <c r="AR2" s="69"/>
      <c r="AS2" s="69"/>
      <c r="AT2" t="s">
        <v>606</v>
      </c>
      <c r="AU2" s="47" t="s">
        <v>634</v>
      </c>
      <c r="AV2" s="24" t="s">
        <v>650</v>
      </c>
      <c r="AW2" t="s">
        <v>601</v>
      </c>
      <c r="AX2" s="24" t="s">
        <v>710</v>
      </c>
      <c r="AY2" t="s">
        <v>595</v>
      </c>
      <c r="BA2" s="86" t="s">
        <v>666</v>
      </c>
      <c r="BB2" t="s">
        <v>714</v>
      </c>
      <c r="BC2" t="s">
        <v>570</v>
      </c>
      <c r="BD2" t="s">
        <v>667</v>
      </c>
    </row>
    <row r="3" spans="1:56" x14ac:dyDescent="0.35">
      <c r="A3" s="59"/>
      <c r="B3" s="61" t="s">
        <v>591</v>
      </c>
      <c r="C3" s="60">
        <v>2</v>
      </c>
      <c r="D3" s="60" t="s">
        <v>591</v>
      </c>
      <c r="E3" s="58"/>
      <c r="F3" s="60">
        <v>2</v>
      </c>
      <c r="G3" s="58"/>
      <c r="H3" s="58"/>
      <c r="I3" s="58"/>
      <c r="K3" s="64" t="s">
        <v>582</v>
      </c>
      <c r="L3" s="59"/>
      <c r="M3" s="61" t="s">
        <v>591</v>
      </c>
      <c r="N3" s="60">
        <v>2</v>
      </c>
      <c r="O3" s="61" t="s">
        <v>591</v>
      </c>
      <c r="P3" s="58"/>
      <c r="Q3" s="58"/>
      <c r="R3" s="60">
        <v>2</v>
      </c>
      <c r="S3" s="61" t="s">
        <v>591</v>
      </c>
      <c r="T3" s="61" t="s">
        <v>591</v>
      </c>
      <c r="U3" s="61" t="s">
        <v>591</v>
      </c>
      <c r="V3" s="61" t="s">
        <v>591</v>
      </c>
      <c r="W3" s="67">
        <v>0</v>
      </c>
      <c r="X3" s="61" t="s">
        <v>591</v>
      </c>
      <c r="Y3" s="61" t="s">
        <v>591</v>
      </c>
      <c r="Z3" s="60">
        <v>2</v>
      </c>
      <c r="AA3" s="61" t="s">
        <v>591</v>
      </c>
      <c r="AB3" s="61" t="s">
        <v>591</v>
      </c>
      <c r="AC3" s="61" t="s">
        <v>591</v>
      </c>
      <c r="AD3" s="75">
        <v>3</v>
      </c>
      <c r="AE3" s="69" t="s">
        <v>704</v>
      </c>
      <c r="AF3" s="68" t="s">
        <v>668</v>
      </c>
      <c r="AG3" s="69"/>
      <c r="AH3" s="4" t="s">
        <v>538</v>
      </c>
      <c r="AK3" t="s">
        <v>692</v>
      </c>
      <c r="AL3" s="4"/>
      <c r="AM3" s="24" t="s">
        <v>692</v>
      </c>
      <c r="AN3" s="4"/>
      <c r="AO3" s="3"/>
      <c r="AP3" s="3"/>
      <c r="AQ3">
        <v>1.5</v>
      </c>
      <c r="AR3" s="80" t="s">
        <v>704</v>
      </c>
      <c r="AS3" s="100" t="s">
        <v>756</v>
      </c>
      <c r="AT3" s="4">
        <v>1.1000000000000001</v>
      </c>
      <c r="AV3" s="24">
        <v>1</v>
      </c>
      <c r="AW3" s="4"/>
      <c r="AX3" s="4"/>
      <c r="AZ3">
        <f t="shared" ref="AZ3:AZ19" si="0">SUM(AT3:AX3)</f>
        <v>2.1</v>
      </c>
      <c r="BA3" s="87"/>
      <c r="BB3" s="3"/>
      <c r="BC3">
        <v>1</v>
      </c>
      <c r="BD3" s="4"/>
    </row>
    <row r="4" spans="1:56" x14ac:dyDescent="0.35">
      <c r="A4" s="59"/>
      <c r="B4" s="61"/>
      <c r="C4" s="61" t="s">
        <v>591</v>
      </c>
      <c r="D4" s="58"/>
      <c r="E4" s="58"/>
      <c r="F4" s="58"/>
      <c r="G4" s="58"/>
      <c r="H4" s="60">
        <v>2</v>
      </c>
      <c r="I4" s="60" t="s">
        <v>591</v>
      </c>
      <c r="K4" s="64" t="s">
        <v>583</v>
      </c>
      <c r="L4" s="59"/>
      <c r="M4" s="58"/>
      <c r="N4" s="58"/>
      <c r="O4" s="58"/>
      <c r="P4" s="58"/>
      <c r="Q4" s="58"/>
      <c r="R4" s="58"/>
      <c r="S4" s="58"/>
      <c r="T4" s="61" t="s">
        <v>591</v>
      </c>
      <c r="U4" s="58"/>
      <c r="V4" s="58"/>
      <c r="W4" s="58"/>
      <c r="X4" s="60">
        <v>2</v>
      </c>
      <c r="Y4" s="61" t="s">
        <v>591</v>
      </c>
      <c r="Z4" s="58"/>
      <c r="AA4" s="58"/>
      <c r="AB4" s="61" t="s">
        <v>591</v>
      </c>
      <c r="AC4" s="60">
        <v>2</v>
      </c>
      <c r="AD4" s="75">
        <v>4</v>
      </c>
      <c r="AE4" s="69" t="s">
        <v>540</v>
      </c>
      <c r="AF4" s="70" t="s">
        <v>669</v>
      </c>
      <c r="AG4" s="69"/>
      <c r="AH4" s="4" t="s">
        <v>569</v>
      </c>
      <c r="AI4" s="4" t="s">
        <v>541</v>
      </c>
      <c r="AJ4" s="4"/>
      <c r="AK4" s="3"/>
      <c r="AL4" s="4" t="s">
        <v>569</v>
      </c>
      <c r="AM4" s="4" t="s">
        <v>569</v>
      </c>
      <c r="AN4" s="4"/>
      <c r="AP4" s="3"/>
      <c r="AQ4">
        <v>2.5</v>
      </c>
      <c r="AR4" s="79" t="s">
        <v>540</v>
      </c>
      <c r="AS4" s="74" t="s">
        <v>669</v>
      </c>
      <c r="AT4" s="4">
        <v>1.1000000000000001</v>
      </c>
      <c r="AU4" s="4"/>
      <c r="AV4" s="4">
        <v>1.1000000000000001</v>
      </c>
      <c r="AW4" s="4">
        <v>1.1000000000000001</v>
      </c>
      <c r="AX4" s="4"/>
      <c r="AY4" s="4">
        <v>1.1000000000000001</v>
      </c>
      <c r="AZ4">
        <f t="shared" si="0"/>
        <v>3.3000000000000003</v>
      </c>
      <c r="BA4" s="87"/>
      <c r="BB4" s="3"/>
      <c r="BC4" s="3"/>
      <c r="BD4" s="4"/>
    </row>
    <row r="5" spans="1:56" x14ac:dyDescent="0.35">
      <c r="A5" s="59"/>
      <c r="B5" s="60">
        <v>2</v>
      </c>
      <c r="C5" s="58"/>
      <c r="D5" s="61" t="s">
        <v>591</v>
      </c>
      <c r="E5" s="58" t="s">
        <v>591</v>
      </c>
      <c r="F5" s="60" t="s">
        <v>591</v>
      </c>
      <c r="G5" s="58"/>
      <c r="H5" s="60">
        <v>2</v>
      </c>
      <c r="I5" s="58"/>
      <c r="K5" s="64" t="s">
        <v>65</v>
      </c>
      <c r="L5" s="59"/>
      <c r="M5" s="58"/>
      <c r="N5" s="58"/>
      <c r="O5" s="60">
        <v>2</v>
      </c>
      <c r="P5" s="61" t="s">
        <v>591</v>
      </c>
      <c r="Q5" s="61" t="s">
        <v>591</v>
      </c>
      <c r="R5" s="61" t="s">
        <v>591</v>
      </c>
      <c r="S5" s="60">
        <v>2</v>
      </c>
      <c r="T5" s="58"/>
      <c r="U5" s="58"/>
      <c r="V5" s="61" t="s">
        <v>591</v>
      </c>
      <c r="W5" s="58"/>
      <c r="X5" s="58"/>
      <c r="Y5" s="58"/>
      <c r="Z5" s="58"/>
      <c r="AA5" s="58"/>
      <c r="AB5" s="58"/>
      <c r="AC5" s="58"/>
      <c r="AD5" s="75">
        <v>2</v>
      </c>
      <c r="AE5" s="69" t="s">
        <v>705</v>
      </c>
      <c r="AF5" s="76" t="s">
        <v>677</v>
      </c>
      <c r="AG5" s="69" t="s">
        <v>673</v>
      </c>
      <c r="AH5" s="13" t="s">
        <v>694</v>
      </c>
      <c r="AK5" s="36" t="s">
        <v>696</v>
      </c>
      <c r="AM5" s="3"/>
      <c r="AN5" s="24" t="s">
        <v>711</v>
      </c>
      <c r="AO5" t="s">
        <v>694</v>
      </c>
      <c r="AQ5">
        <v>1</v>
      </c>
      <c r="AR5" s="80" t="s">
        <v>705</v>
      </c>
      <c r="AS5" s="83" t="s">
        <v>677</v>
      </c>
      <c r="AT5" s="13">
        <v>1</v>
      </c>
      <c r="AV5" s="3"/>
      <c r="AX5" s="24" t="s">
        <v>711</v>
      </c>
      <c r="AZ5">
        <f t="shared" si="0"/>
        <v>1</v>
      </c>
      <c r="BA5" s="88"/>
      <c r="BB5"/>
      <c r="BC5" s="36" t="s">
        <v>696</v>
      </c>
    </row>
    <row r="6" spans="1:56" x14ac:dyDescent="0.35">
      <c r="A6" s="59"/>
      <c r="B6" s="58"/>
      <c r="C6" s="58"/>
      <c r="D6" s="58">
        <v>2</v>
      </c>
      <c r="E6" s="58"/>
      <c r="F6" s="58" t="s">
        <v>591</v>
      </c>
      <c r="G6" s="58"/>
      <c r="H6" s="58" t="s">
        <v>591</v>
      </c>
      <c r="I6" s="58">
        <v>2</v>
      </c>
      <c r="K6" s="64" t="s">
        <v>67</v>
      </c>
      <c r="L6" s="59"/>
      <c r="M6" s="61" t="s">
        <v>591</v>
      </c>
      <c r="N6" s="58"/>
      <c r="O6" s="58"/>
      <c r="P6" s="61" t="s">
        <v>591</v>
      </c>
      <c r="Q6" s="60">
        <v>2</v>
      </c>
      <c r="R6" s="61" t="s">
        <v>591</v>
      </c>
      <c r="S6" s="61" t="s">
        <v>591</v>
      </c>
      <c r="T6" s="58"/>
      <c r="U6" s="58"/>
      <c r="V6" s="60">
        <v>2</v>
      </c>
      <c r="W6" s="58"/>
      <c r="X6" s="58"/>
      <c r="Y6" s="58"/>
      <c r="Z6" s="58"/>
      <c r="AA6" s="58"/>
      <c r="AB6" s="58"/>
      <c r="AC6" s="58"/>
      <c r="AD6" s="75">
        <v>2</v>
      </c>
      <c r="AE6" s="69" t="s">
        <v>510</v>
      </c>
      <c r="AF6" s="71" t="s">
        <v>676</v>
      </c>
      <c r="AG6" s="69" t="s">
        <v>663</v>
      </c>
      <c r="AH6" s="3"/>
      <c r="AJ6" s="24" t="s">
        <v>691</v>
      </c>
      <c r="AL6" t="s">
        <v>698</v>
      </c>
      <c r="AM6" s="4"/>
      <c r="AN6" s="4"/>
      <c r="AO6" s="3"/>
      <c r="AP6" s="3"/>
      <c r="AQ6">
        <v>1</v>
      </c>
      <c r="AR6" s="79" t="s">
        <v>510</v>
      </c>
      <c r="AS6" s="83" t="s">
        <v>676</v>
      </c>
      <c r="AT6" s="3"/>
      <c r="AU6" s="24">
        <v>1</v>
      </c>
      <c r="AV6" s="4"/>
      <c r="AW6">
        <v>1</v>
      </c>
      <c r="AX6" s="4"/>
      <c r="AZ6">
        <f t="shared" si="0"/>
        <v>2</v>
      </c>
      <c r="BA6" s="87"/>
      <c r="BB6" s="3"/>
      <c r="BD6" s="4"/>
    </row>
    <row r="7" spans="1:56" x14ac:dyDescent="0.35">
      <c r="A7" s="59"/>
      <c r="B7" s="60" t="s">
        <v>591</v>
      </c>
      <c r="C7" s="58" t="s">
        <v>591</v>
      </c>
      <c r="D7" s="60">
        <v>2</v>
      </c>
      <c r="E7" s="58">
        <v>2</v>
      </c>
      <c r="F7" s="61" t="s">
        <v>591</v>
      </c>
      <c r="G7" s="58">
        <v>2</v>
      </c>
      <c r="H7" s="60" t="s">
        <v>591</v>
      </c>
      <c r="I7" s="60">
        <v>2</v>
      </c>
      <c r="K7" s="58"/>
      <c r="L7" s="59"/>
      <c r="M7" s="61" t="s">
        <v>591</v>
      </c>
      <c r="N7" s="58"/>
      <c r="O7" s="58"/>
      <c r="P7" s="58"/>
      <c r="Q7" s="61" t="s">
        <v>591</v>
      </c>
      <c r="R7" s="58"/>
      <c r="S7" s="58"/>
      <c r="T7" s="58"/>
      <c r="U7" s="58"/>
      <c r="V7" s="58"/>
      <c r="W7" s="58"/>
      <c r="X7" s="58"/>
      <c r="Y7" s="58"/>
      <c r="Z7" s="60">
        <v>2</v>
      </c>
      <c r="AA7" s="58"/>
      <c r="AB7" s="58"/>
      <c r="AC7" s="61" t="s">
        <v>591</v>
      </c>
      <c r="AD7" s="75">
        <v>2</v>
      </c>
      <c r="AE7" s="69" t="s">
        <v>698</v>
      </c>
      <c r="AF7" s="71" t="s">
        <v>508</v>
      </c>
      <c r="AG7" s="69" t="s">
        <v>665</v>
      </c>
      <c r="AH7" s="3"/>
      <c r="AK7" t="s">
        <v>692</v>
      </c>
      <c r="AM7" t="s">
        <v>692</v>
      </c>
      <c r="AN7" s="3"/>
      <c r="AO7" s="3"/>
      <c r="AP7" s="4" t="s">
        <v>649</v>
      </c>
      <c r="AQ7">
        <v>0</v>
      </c>
      <c r="AR7" s="79" t="s">
        <v>698</v>
      </c>
      <c r="AS7" s="84" t="s">
        <v>508</v>
      </c>
      <c r="AT7" s="3"/>
      <c r="AV7">
        <v>1</v>
      </c>
      <c r="AX7" s="3"/>
      <c r="AZ7">
        <f t="shared" si="0"/>
        <v>1</v>
      </c>
      <c r="BA7" s="89"/>
      <c r="BB7" s="4">
        <v>1.1000000000000001</v>
      </c>
      <c r="BC7">
        <v>1</v>
      </c>
      <c r="BD7" s="3"/>
    </row>
    <row r="8" spans="1:56" x14ac:dyDescent="0.35">
      <c r="A8" s="59"/>
      <c r="B8" s="58"/>
      <c r="C8" s="58"/>
      <c r="D8" s="58"/>
      <c r="E8" s="58" t="s">
        <v>591</v>
      </c>
      <c r="F8" s="58" t="s">
        <v>591</v>
      </c>
      <c r="G8" s="58" t="s">
        <v>591</v>
      </c>
      <c r="H8" s="58">
        <v>2</v>
      </c>
      <c r="I8" s="58"/>
      <c r="K8" s="64" t="s">
        <v>584</v>
      </c>
      <c r="L8" s="59"/>
      <c r="M8" s="61" t="s">
        <v>591</v>
      </c>
      <c r="N8" s="58"/>
      <c r="O8" s="58"/>
      <c r="P8" s="60">
        <v>2</v>
      </c>
      <c r="Q8" s="58"/>
      <c r="R8" s="61" t="s">
        <v>591</v>
      </c>
      <c r="S8" s="61" t="s">
        <v>591</v>
      </c>
      <c r="T8" s="61" t="s">
        <v>591</v>
      </c>
      <c r="U8" s="58"/>
      <c r="V8" s="61" t="s">
        <v>591</v>
      </c>
      <c r="W8" s="58"/>
      <c r="X8" s="58"/>
      <c r="Y8" s="60">
        <v>2</v>
      </c>
      <c r="Z8" s="60">
        <v>2</v>
      </c>
      <c r="AA8" s="58"/>
      <c r="AB8" s="58"/>
      <c r="AC8" s="58"/>
      <c r="AD8" s="75">
        <v>2</v>
      </c>
      <c r="AE8" s="69" t="s">
        <v>538</v>
      </c>
      <c r="AF8" s="77" t="s">
        <v>675</v>
      </c>
      <c r="AG8" s="69" t="s">
        <v>664</v>
      </c>
      <c r="AH8" s="4"/>
      <c r="AK8" t="s">
        <v>703</v>
      </c>
      <c r="AM8" s="4" t="s">
        <v>692</v>
      </c>
      <c r="AN8" s="4" t="s">
        <v>561</v>
      </c>
      <c r="AO8" s="4"/>
      <c r="AP8" s="4" t="s">
        <v>649</v>
      </c>
      <c r="AQ8">
        <v>0</v>
      </c>
      <c r="AR8" s="79" t="s">
        <v>538</v>
      </c>
      <c r="AS8" s="85" t="s">
        <v>675</v>
      </c>
      <c r="AT8" s="4"/>
      <c r="AV8" s="4">
        <v>1.1000000000000001</v>
      </c>
      <c r="AX8" s="4">
        <v>1.1000000000000001</v>
      </c>
      <c r="AZ8">
        <f t="shared" si="0"/>
        <v>2.2000000000000002</v>
      </c>
      <c r="BA8" s="87">
        <v>1.1000000000000001</v>
      </c>
      <c r="BB8" s="4">
        <v>1.1000000000000001</v>
      </c>
      <c r="BC8">
        <v>1</v>
      </c>
      <c r="BD8" s="4" t="s">
        <v>561</v>
      </c>
    </row>
    <row r="9" spans="1:56" x14ac:dyDescent="0.35">
      <c r="A9" s="59"/>
      <c r="B9" s="60">
        <v>2</v>
      </c>
      <c r="C9" s="60">
        <v>0</v>
      </c>
      <c r="D9" s="58"/>
      <c r="E9" s="58"/>
      <c r="F9" s="60">
        <v>2</v>
      </c>
      <c r="G9" s="58" t="s">
        <v>591</v>
      </c>
      <c r="H9" s="58"/>
      <c r="I9" s="58"/>
      <c r="K9" s="64" t="s">
        <v>585</v>
      </c>
      <c r="L9" s="59"/>
      <c r="M9" s="60">
        <v>2</v>
      </c>
      <c r="N9" s="60">
        <v>2</v>
      </c>
      <c r="O9" s="58"/>
      <c r="P9" s="58"/>
      <c r="Q9" s="58"/>
      <c r="R9" s="60">
        <v>2</v>
      </c>
      <c r="S9" s="61" t="s">
        <v>591</v>
      </c>
      <c r="T9" s="58"/>
      <c r="U9" s="58"/>
      <c r="V9" s="58"/>
      <c r="W9" s="58"/>
      <c r="X9" s="58"/>
      <c r="Y9" s="60">
        <v>2</v>
      </c>
      <c r="Z9" s="58"/>
      <c r="AA9" s="58"/>
      <c r="AB9" s="58"/>
      <c r="AC9" s="58"/>
      <c r="AD9" s="75">
        <v>2</v>
      </c>
      <c r="AE9" s="69" t="s">
        <v>706</v>
      </c>
      <c r="AF9" s="77" t="s">
        <v>674</v>
      </c>
      <c r="AG9" s="69"/>
      <c r="AH9" s="24" t="s">
        <v>538</v>
      </c>
      <c r="AJ9" t="s">
        <v>702</v>
      </c>
      <c r="AL9" s="3"/>
      <c r="AM9" s="3"/>
      <c r="AN9" s="24"/>
      <c r="AO9" s="3"/>
      <c r="AP9" s="3"/>
      <c r="AQ9">
        <v>2</v>
      </c>
      <c r="AR9" s="80" t="s">
        <v>706</v>
      </c>
      <c r="AS9" s="98" t="s">
        <v>674</v>
      </c>
      <c r="AT9" s="24">
        <v>1</v>
      </c>
      <c r="AU9">
        <v>1</v>
      </c>
      <c r="AV9" s="3"/>
      <c r="AW9" s="3"/>
      <c r="AX9" s="24"/>
      <c r="AZ9">
        <f t="shared" si="0"/>
        <v>2</v>
      </c>
      <c r="BA9" s="87"/>
      <c r="BB9" s="3"/>
      <c r="BD9" s="4"/>
    </row>
    <row r="10" spans="1:56" x14ac:dyDescent="0.35">
      <c r="A10" s="59"/>
      <c r="B10" s="58"/>
      <c r="C10" s="60">
        <v>2</v>
      </c>
      <c r="D10" s="58"/>
      <c r="E10" s="58" t="s">
        <v>591</v>
      </c>
      <c r="F10" s="60" t="s">
        <v>591</v>
      </c>
      <c r="G10" s="58"/>
      <c r="H10" s="60">
        <v>0</v>
      </c>
      <c r="I10" s="58"/>
      <c r="K10" s="64" t="s">
        <v>66</v>
      </c>
      <c r="L10" s="59"/>
      <c r="M10" s="58"/>
      <c r="N10" s="61" t="s">
        <v>591</v>
      </c>
      <c r="O10" s="58"/>
      <c r="P10" s="58"/>
      <c r="Q10" s="58"/>
      <c r="R10" s="60">
        <v>2</v>
      </c>
      <c r="S10" s="58"/>
      <c r="T10" s="58"/>
      <c r="U10" s="58"/>
      <c r="V10" s="61" t="s">
        <v>591</v>
      </c>
      <c r="W10" s="58"/>
      <c r="X10" s="58"/>
      <c r="Y10" s="60">
        <v>2</v>
      </c>
      <c r="Z10" s="61" t="s">
        <v>591</v>
      </c>
      <c r="AA10" s="58"/>
      <c r="AB10" s="58"/>
      <c r="AC10" s="60">
        <v>2</v>
      </c>
      <c r="AD10" s="75">
        <v>3</v>
      </c>
      <c r="AE10" s="69" t="s">
        <v>707</v>
      </c>
      <c r="AF10" s="77" t="s">
        <v>682</v>
      </c>
      <c r="AG10" s="69"/>
      <c r="AH10" s="4" t="s">
        <v>701</v>
      </c>
      <c r="AJ10" s="4"/>
      <c r="AL10" s="4" t="s">
        <v>569</v>
      </c>
      <c r="AM10" s="4" t="s">
        <v>569</v>
      </c>
      <c r="AN10" s="4"/>
      <c r="AO10" s="4"/>
      <c r="AP10" t="s">
        <v>511</v>
      </c>
      <c r="AQ10">
        <v>1.5</v>
      </c>
      <c r="AR10" s="79" t="s">
        <v>707</v>
      </c>
      <c r="AS10" s="82" t="s">
        <v>682</v>
      </c>
      <c r="AT10" s="4">
        <v>1.1000000000000001</v>
      </c>
      <c r="AU10" s="4"/>
      <c r="AV10" s="4">
        <v>1.1000000000000001</v>
      </c>
      <c r="AW10" s="4">
        <v>1.1000000000000001</v>
      </c>
      <c r="AX10" s="4"/>
      <c r="AZ10">
        <f t="shared" si="0"/>
        <v>3.3000000000000003</v>
      </c>
      <c r="BA10" s="87"/>
      <c r="BB10">
        <v>1</v>
      </c>
      <c r="BD10" s="3"/>
    </row>
    <row r="11" spans="1:56" x14ac:dyDescent="0.35">
      <c r="K11" s="64" t="s">
        <v>67</v>
      </c>
      <c r="L11" s="59"/>
      <c r="M11" s="58"/>
      <c r="N11" s="60">
        <v>2</v>
      </c>
      <c r="O11" s="58"/>
      <c r="P11" s="58"/>
      <c r="Q11" s="58"/>
      <c r="R11" s="58"/>
      <c r="S11" s="58"/>
      <c r="T11" s="58"/>
      <c r="U11" s="58"/>
      <c r="V11" s="58"/>
      <c r="W11" s="58"/>
      <c r="X11" s="58"/>
      <c r="Y11" s="58"/>
      <c r="Z11" s="58"/>
      <c r="AA11" s="67">
        <v>0</v>
      </c>
      <c r="AB11" s="58"/>
      <c r="AC11" s="58"/>
      <c r="AD11" s="75">
        <v>1</v>
      </c>
      <c r="AE11" s="69" t="s">
        <v>537</v>
      </c>
      <c r="AF11" s="78" t="s">
        <v>678</v>
      </c>
      <c r="AG11" s="69" t="s">
        <v>687</v>
      </c>
      <c r="AJ11" s="4" t="s">
        <v>690</v>
      </c>
      <c r="AM11" s="24"/>
      <c r="AN11" s="24"/>
      <c r="AO11" s="4"/>
      <c r="AP11" s="4"/>
      <c r="AQ11">
        <v>1.5</v>
      </c>
      <c r="AR11" s="79" t="s">
        <v>537</v>
      </c>
      <c r="AS11" s="99" t="s">
        <v>678</v>
      </c>
      <c r="AU11" s="4">
        <v>1.1000000000000001</v>
      </c>
      <c r="AV11" s="24"/>
      <c r="AX11" s="24"/>
      <c r="AZ11">
        <f t="shared" si="0"/>
        <v>1.1000000000000001</v>
      </c>
      <c r="BA11" s="88"/>
      <c r="BB11" s="4"/>
    </row>
    <row r="12" spans="1:56" x14ac:dyDescent="0.35">
      <c r="K12" s="64" t="s">
        <v>586</v>
      </c>
      <c r="L12" s="59"/>
      <c r="M12" s="58"/>
      <c r="N12" s="58"/>
      <c r="O12" s="58"/>
      <c r="P12" s="61" t="s">
        <v>591</v>
      </c>
      <c r="Q12" s="61" t="s">
        <v>591</v>
      </c>
      <c r="R12" s="60">
        <v>2</v>
      </c>
      <c r="S12" s="60">
        <v>2</v>
      </c>
      <c r="T12" s="60">
        <v>2</v>
      </c>
      <c r="U12" s="58"/>
      <c r="V12" s="61" t="s">
        <v>591</v>
      </c>
      <c r="W12" s="60">
        <v>2</v>
      </c>
      <c r="X12" s="58"/>
      <c r="Y12" s="58"/>
      <c r="Z12" s="61" t="s">
        <v>591</v>
      </c>
      <c r="AA12" s="58"/>
      <c r="AB12" s="58"/>
      <c r="AC12" s="60">
        <v>2</v>
      </c>
      <c r="AD12" s="75">
        <v>3</v>
      </c>
      <c r="AE12" s="69" t="s">
        <v>509</v>
      </c>
      <c r="AF12" s="77" t="s">
        <v>681</v>
      </c>
      <c r="AG12" s="69"/>
      <c r="AH12" s="4" t="s">
        <v>701</v>
      </c>
      <c r="AI12" s="3"/>
      <c r="AJ12" s="4"/>
      <c r="AL12" s="4" t="s">
        <v>569</v>
      </c>
      <c r="AM12" s="4" t="s">
        <v>569</v>
      </c>
      <c r="AN12" s="24"/>
      <c r="AP12" s="3"/>
      <c r="AQ12">
        <v>1.5</v>
      </c>
      <c r="AR12" s="79" t="s">
        <v>509</v>
      </c>
      <c r="AS12" s="82" t="s">
        <v>681</v>
      </c>
      <c r="AT12" s="4">
        <v>1.1000000000000001</v>
      </c>
      <c r="AU12" s="4"/>
      <c r="AV12" s="4">
        <v>1.1000000000000001</v>
      </c>
      <c r="AW12" s="4">
        <v>1.1000000000000001</v>
      </c>
      <c r="AX12" s="24"/>
      <c r="AY12" s="3"/>
      <c r="AZ12">
        <f t="shared" si="0"/>
        <v>3.3000000000000003</v>
      </c>
      <c r="BA12" s="88">
        <v>1</v>
      </c>
      <c r="BB12" s="3"/>
      <c r="BD12" s="3"/>
    </row>
    <row r="13" spans="1:56" x14ac:dyDescent="0.35">
      <c r="K13" s="64" t="s">
        <v>190</v>
      </c>
      <c r="L13" s="59"/>
      <c r="M13" s="58"/>
      <c r="N13" s="61" t="s">
        <v>591</v>
      </c>
      <c r="O13" s="58"/>
      <c r="P13" s="58"/>
      <c r="Q13" s="58"/>
      <c r="R13" s="58"/>
      <c r="S13" s="58"/>
      <c r="T13" s="61" t="s">
        <v>591</v>
      </c>
      <c r="U13" s="58"/>
      <c r="V13" s="61" t="s">
        <v>591</v>
      </c>
      <c r="W13" s="61" t="s">
        <v>591</v>
      </c>
      <c r="X13" s="60">
        <v>2</v>
      </c>
      <c r="Y13" s="58"/>
      <c r="Z13" s="60">
        <v>2</v>
      </c>
      <c r="AA13" s="58"/>
      <c r="AB13" s="58"/>
      <c r="AC13" s="58"/>
      <c r="AD13" s="75">
        <v>3</v>
      </c>
      <c r="AE13" s="69" t="s">
        <v>708</v>
      </c>
      <c r="AF13" s="70" t="s">
        <v>680</v>
      </c>
      <c r="AG13" s="69"/>
      <c r="AI13" s="24" t="s">
        <v>541</v>
      </c>
      <c r="AJ13" s="4"/>
      <c r="AK13" t="s">
        <v>692</v>
      </c>
      <c r="AM13" s="24" t="s">
        <v>692</v>
      </c>
      <c r="AN13" s="24" t="s">
        <v>692</v>
      </c>
      <c r="AO13" s="4"/>
      <c r="AP13" s="4"/>
      <c r="AQ13">
        <v>1</v>
      </c>
      <c r="AR13" s="79" t="s">
        <v>708</v>
      </c>
      <c r="AS13" s="83" t="s">
        <v>680</v>
      </c>
      <c r="AU13" s="4"/>
      <c r="AV13" s="24">
        <v>1</v>
      </c>
      <c r="AX13" s="24">
        <v>1</v>
      </c>
      <c r="AY13" s="24">
        <v>1</v>
      </c>
      <c r="AZ13">
        <f t="shared" si="0"/>
        <v>2</v>
      </c>
      <c r="BA13" s="87"/>
      <c r="BB13" s="4"/>
      <c r="BC13">
        <v>1</v>
      </c>
    </row>
    <row r="14" spans="1:56" x14ac:dyDescent="0.35">
      <c r="K14" s="64" t="s">
        <v>587</v>
      </c>
      <c r="L14" s="59"/>
      <c r="M14" s="58"/>
      <c r="N14" s="61" t="s">
        <v>591</v>
      </c>
      <c r="O14" s="58"/>
      <c r="P14" s="58"/>
      <c r="Q14" s="58"/>
      <c r="R14" s="58"/>
      <c r="S14" s="58"/>
      <c r="T14" s="60">
        <v>2</v>
      </c>
      <c r="U14" s="58"/>
      <c r="V14" s="58"/>
      <c r="W14" s="58"/>
      <c r="X14" s="61" t="s">
        <v>591</v>
      </c>
      <c r="Y14" s="58"/>
      <c r="Z14" s="58"/>
      <c r="AA14" s="60">
        <v>2</v>
      </c>
      <c r="AB14" s="60">
        <v>2</v>
      </c>
      <c r="AC14" s="58"/>
      <c r="AD14" s="75">
        <v>2</v>
      </c>
      <c r="AE14" s="69" t="s">
        <v>541</v>
      </c>
      <c r="AF14" s="70" t="s">
        <v>679</v>
      </c>
      <c r="AG14" s="69" t="s">
        <v>656</v>
      </c>
      <c r="AI14" s="39" t="s">
        <v>697</v>
      </c>
      <c r="AJ14" s="3"/>
      <c r="AK14" s="13" t="s">
        <v>699</v>
      </c>
      <c r="AM14" s="24"/>
      <c r="AN14" s="24" t="s">
        <v>713</v>
      </c>
      <c r="AQ14">
        <v>1.5</v>
      </c>
      <c r="AR14" s="79" t="s">
        <v>541</v>
      </c>
      <c r="AS14" s="74" t="s">
        <v>679</v>
      </c>
      <c r="AU14" s="3"/>
      <c r="AV14" s="24"/>
      <c r="AX14" s="24">
        <v>1</v>
      </c>
      <c r="AY14" s="39">
        <v>1.1000000000000001</v>
      </c>
      <c r="AZ14">
        <f t="shared" si="0"/>
        <v>1</v>
      </c>
      <c r="BA14" s="89"/>
      <c r="BB14"/>
      <c r="BC14" s="13">
        <v>1</v>
      </c>
      <c r="BD14" s="4"/>
    </row>
    <row r="15" spans="1:56" x14ac:dyDescent="0.35">
      <c r="K15" s="64" t="s">
        <v>66</v>
      </c>
      <c r="L15" s="59"/>
      <c r="M15" s="60">
        <v>2</v>
      </c>
      <c r="N15" s="60">
        <v>2</v>
      </c>
      <c r="O15" s="58"/>
      <c r="P15" s="60">
        <v>2</v>
      </c>
      <c r="Q15" s="58"/>
      <c r="R15" s="61" t="s">
        <v>591</v>
      </c>
      <c r="S15" s="58"/>
      <c r="T15" s="58"/>
      <c r="U15" s="61" t="s">
        <v>591</v>
      </c>
      <c r="V15" s="60">
        <v>2</v>
      </c>
      <c r="W15" s="61" t="s">
        <v>591</v>
      </c>
      <c r="X15" s="58"/>
      <c r="Y15" s="58"/>
      <c r="Z15" s="60">
        <v>2</v>
      </c>
      <c r="AA15" s="58"/>
      <c r="AB15" s="58"/>
      <c r="AC15" s="61" t="s">
        <v>591</v>
      </c>
      <c r="AD15" s="75">
        <v>2</v>
      </c>
      <c r="AE15" s="69" t="s">
        <v>511</v>
      </c>
      <c r="AF15" s="70" t="s">
        <v>700</v>
      </c>
      <c r="AG15" s="69" t="s">
        <v>664</v>
      </c>
      <c r="AH15" s="3"/>
      <c r="AJ15" s="4" t="s">
        <v>690</v>
      </c>
      <c r="AK15" t="s">
        <v>703</v>
      </c>
      <c r="AL15" s="3"/>
      <c r="AM15" s="3"/>
      <c r="AN15" s="3"/>
      <c r="AO15" s="3"/>
      <c r="AP15" s="4" t="s">
        <v>649</v>
      </c>
      <c r="AQ15">
        <v>2.5</v>
      </c>
      <c r="AR15" s="81" t="s">
        <v>511</v>
      </c>
      <c r="AS15" s="98" t="s">
        <v>700</v>
      </c>
      <c r="AT15" s="3"/>
      <c r="AU15" s="4">
        <v>1.1000000000000001</v>
      </c>
      <c r="AV15" s="3"/>
      <c r="AW15" s="3"/>
      <c r="AX15" s="3"/>
      <c r="AZ15">
        <f t="shared" si="0"/>
        <v>1.1000000000000001</v>
      </c>
      <c r="BA15" s="88">
        <v>1</v>
      </c>
      <c r="BB15" s="4">
        <v>1.1000000000000001</v>
      </c>
      <c r="BC15">
        <v>1</v>
      </c>
      <c r="BD15" t="s">
        <v>561</v>
      </c>
    </row>
    <row r="16" spans="1:56" x14ac:dyDescent="0.35">
      <c r="K16" s="64"/>
      <c r="L16" s="59"/>
      <c r="M16" s="58"/>
      <c r="N16" s="58"/>
      <c r="O16" s="58"/>
      <c r="P16" s="60">
        <v>2</v>
      </c>
      <c r="Q16" s="67">
        <v>0</v>
      </c>
      <c r="R16" s="58"/>
      <c r="S16" s="60">
        <v>2</v>
      </c>
      <c r="T16" s="58"/>
      <c r="U16" s="58"/>
      <c r="V16" s="60">
        <v>2</v>
      </c>
      <c r="W16" s="61" t="s">
        <v>591</v>
      </c>
      <c r="X16" s="58"/>
      <c r="Y16" s="61" t="s">
        <v>591</v>
      </c>
      <c r="Z16" s="58"/>
      <c r="AA16" s="58"/>
      <c r="AB16" s="58"/>
      <c r="AC16" s="58"/>
      <c r="AD16" s="58">
        <v>2</v>
      </c>
      <c r="AE16" s="69" t="s">
        <v>508</v>
      </c>
      <c r="AF16" s="70" t="s">
        <v>686</v>
      </c>
      <c r="AG16" s="69" t="s">
        <v>664</v>
      </c>
      <c r="AH16" s="4"/>
      <c r="AJ16" s="4"/>
      <c r="AK16" t="s">
        <v>695</v>
      </c>
      <c r="AL16" s="4"/>
      <c r="AM16" s="4" t="s">
        <v>695</v>
      </c>
      <c r="AN16" s="4" t="s">
        <v>561</v>
      </c>
      <c r="AP16" s="3"/>
      <c r="AQ16">
        <v>0</v>
      </c>
      <c r="AR16" s="81" t="s">
        <v>508</v>
      </c>
      <c r="AS16" s="84" t="s">
        <v>686</v>
      </c>
      <c r="AT16" s="4"/>
      <c r="AU16" s="4"/>
      <c r="AV16" s="4">
        <v>1.1000000000000001</v>
      </c>
      <c r="AW16" s="4"/>
      <c r="AX16" s="4">
        <v>1.1000000000000001</v>
      </c>
      <c r="AZ16">
        <f t="shared" si="0"/>
        <v>2.2000000000000002</v>
      </c>
      <c r="BA16" s="89">
        <v>1E-4</v>
      </c>
      <c r="BB16" s="3"/>
      <c r="BC16">
        <v>1</v>
      </c>
      <c r="BD16" t="s">
        <v>561</v>
      </c>
    </row>
    <row r="17" spans="1:56" x14ac:dyDescent="0.35">
      <c r="K17" s="64"/>
      <c r="L17" s="59"/>
      <c r="M17" s="58"/>
      <c r="N17" s="67">
        <v>0</v>
      </c>
      <c r="O17" s="58"/>
      <c r="P17" s="58"/>
      <c r="Q17" s="58"/>
      <c r="R17" s="58"/>
      <c r="S17" s="58"/>
      <c r="T17" s="61" t="s">
        <v>591</v>
      </c>
      <c r="U17" s="67">
        <v>0</v>
      </c>
      <c r="V17" s="58"/>
      <c r="W17" s="61" t="s">
        <v>591</v>
      </c>
      <c r="X17" s="58"/>
      <c r="Y17" s="58"/>
      <c r="Z17" s="58"/>
      <c r="AA17" s="60">
        <v>2</v>
      </c>
      <c r="AB17" s="60">
        <v>2</v>
      </c>
      <c r="AC17" s="58"/>
      <c r="AD17" s="58">
        <v>1</v>
      </c>
      <c r="AE17" s="69" t="s">
        <v>648</v>
      </c>
      <c r="AF17" s="76" t="s">
        <v>684</v>
      </c>
      <c r="AG17" s="69" t="s">
        <v>647</v>
      </c>
      <c r="AI17" s="3"/>
      <c r="AJ17" s="3"/>
      <c r="AK17" s="39" t="s">
        <v>699</v>
      </c>
      <c r="AM17" s="24"/>
      <c r="AN17" s="24" t="s">
        <v>713</v>
      </c>
      <c r="AQ17">
        <v>0</v>
      </c>
      <c r="AR17" s="81" t="s">
        <v>648</v>
      </c>
      <c r="AS17" s="84" t="s">
        <v>684</v>
      </c>
      <c r="AU17" s="3"/>
      <c r="AV17" s="24"/>
      <c r="AX17" s="24">
        <v>1</v>
      </c>
      <c r="AY17" s="3"/>
      <c r="AZ17">
        <f t="shared" si="0"/>
        <v>1</v>
      </c>
      <c r="BB17"/>
      <c r="BC17" s="39">
        <v>1.1000000000000001</v>
      </c>
      <c r="BD17" s="3"/>
    </row>
    <row r="18" spans="1:56" x14ac:dyDescent="0.35">
      <c r="K18" s="64"/>
      <c r="L18" s="59"/>
      <c r="M18" s="58"/>
      <c r="N18" s="60">
        <v>2</v>
      </c>
      <c r="O18" s="58"/>
      <c r="P18" s="58"/>
      <c r="Q18" s="58"/>
      <c r="R18" s="58"/>
      <c r="S18" s="58"/>
      <c r="T18" s="60">
        <v>2</v>
      </c>
      <c r="U18" s="58"/>
      <c r="V18" s="58"/>
      <c r="W18" s="58"/>
      <c r="X18" s="67">
        <v>0</v>
      </c>
      <c r="Y18" s="58"/>
      <c r="Z18" s="58"/>
      <c r="AA18" s="61" t="s">
        <v>591</v>
      </c>
      <c r="AB18" s="61" t="s">
        <v>591</v>
      </c>
      <c r="AC18" s="58"/>
      <c r="AD18" s="58">
        <v>0</v>
      </c>
      <c r="AE18" s="69" t="s">
        <v>709</v>
      </c>
      <c r="AF18" s="69" t="s">
        <v>685</v>
      </c>
      <c r="AG18" s="69"/>
      <c r="AI18" s="3"/>
      <c r="AJ18" s="3"/>
      <c r="AM18" s="24"/>
      <c r="AQ18">
        <v>0</v>
      </c>
      <c r="AR18" s="80" t="s">
        <v>709</v>
      </c>
      <c r="AS18" s="97" t="s">
        <v>685</v>
      </c>
      <c r="AU18" s="3"/>
      <c r="AV18" s="24"/>
      <c r="AY18" s="3"/>
      <c r="AZ18">
        <f t="shared" si="0"/>
        <v>0</v>
      </c>
      <c r="BB18"/>
      <c r="BD18" s="3"/>
    </row>
    <row r="19" spans="1:56" x14ac:dyDescent="0.35">
      <c r="K19" s="64"/>
      <c r="L19" s="59"/>
      <c r="M19" s="58"/>
      <c r="N19" s="61" t="s">
        <v>591</v>
      </c>
      <c r="O19" s="58"/>
      <c r="P19" s="58"/>
      <c r="Q19" s="60">
        <v>2</v>
      </c>
      <c r="R19" s="58"/>
      <c r="S19" s="60">
        <v>2</v>
      </c>
      <c r="T19" s="61" t="s">
        <v>591</v>
      </c>
      <c r="U19" s="58"/>
      <c r="V19" s="61" t="s">
        <v>591</v>
      </c>
      <c r="W19" s="58"/>
      <c r="X19" s="58"/>
      <c r="Y19" s="60">
        <v>2</v>
      </c>
      <c r="Z19" s="67">
        <v>0</v>
      </c>
      <c r="AA19" s="58"/>
      <c r="AB19" s="58"/>
      <c r="AC19" s="58"/>
      <c r="AD19" s="58">
        <v>2</v>
      </c>
      <c r="AE19" s="69" t="s">
        <v>569</v>
      </c>
      <c r="AF19" s="71" t="s">
        <v>683</v>
      </c>
      <c r="AG19" s="69" t="s">
        <v>663</v>
      </c>
      <c r="AJ19" s="24" t="s">
        <v>691</v>
      </c>
      <c r="AL19" s="4" t="s">
        <v>698</v>
      </c>
      <c r="AM19" s="24"/>
      <c r="AN19" s="24"/>
      <c r="AP19" s="4" t="s">
        <v>511</v>
      </c>
      <c r="AQ19">
        <v>1</v>
      </c>
      <c r="AR19" s="79" t="s">
        <v>569</v>
      </c>
      <c r="AS19" s="83" t="s">
        <v>683</v>
      </c>
      <c r="AU19" s="24">
        <v>1</v>
      </c>
      <c r="AV19" s="24"/>
      <c r="AW19" s="4">
        <v>1.1000000000000001</v>
      </c>
      <c r="AX19" s="24"/>
      <c r="AZ19">
        <f t="shared" si="0"/>
        <v>2.1</v>
      </c>
      <c r="BB19" s="4">
        <v>1.1000000000000001</v>
      </c>
    </row>
    <row r="20" spans="1:56" ht="24" customHeight="1" x14ac:dyDescent="0.35">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715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35">
      <c r="A21" s="59"/>
      <c r="B21" s="61" t="s">
        <v>591</v>
      </c>
      <c r="C21" s="60">
        <v>2</v>
      </c>
      <c r="D21" s="60" t="s">
        <v>591</v>
      </c>
      <c r="E21" s="60">
        <v>2</v>
      </c>
      <c r="F21" s="58"/>
      <c r="G21" s="58"/>
      <c r="H21" s="88" t="s">
        <v>749</v>
      </c>
      <c r="I21">
        <v>534</v>
      </c>
      <c r="J21" s="91" t="s">
        <v>738</v>
      </c>
      <c r="K21" s="91">
        <v>100</v>
      </c>
      <c r="L21" s="13" t="s">
        <v>606</v>
      </c>
      <c r="M21" s="68" t="s">
        <v>591</v>
      </c>
      <c r="N21" s="68" t="s">
        <v>591</v>
      </c>
      <c r="P21" s="72">
        <v>2</v>
      </c>
      <c r="Q21" s="72">
        <v>2</v>
      </c>
      <c r="R21" s="68" t="s">
        <v>591</v>
      </c>
      <c r="T21" s="68" t="s">
        <v>662</v>
      </c>
      <c r="V21" s="68" t="s">
        <v>662</v>
      </c>
      <c r="Y21" s="73">
        <v>4</v>
      </c>
      <c r="Z21" s="68">
        <v>0</v>
      </c>
      <c r="AE21" t="s">
        <v>649</v>
      </c>
      <c r="AF21" t="s">
        <v>499</v>
      </c>
      <c r="AG21" t="s">
        <v>561</v>
      </c>
      <c r="AH21" t="s">
        <v>615</v>
      </c>
      <c r="AI21" t="s">
        <v>670</v>
      </c>
      <c r="AJ21" t="s">
        <v>672</v>
      </c>
      <c r="AK21" s="69" t="s">
        <v>687</v>
      </c>
      <c r="AT21">
        <v>100</v>
      </c>
      <c r="AU21">
        <v>110</v>
      </c>
      <c r="AV21">
        <v>80</v>
      </c>
      <c r="AW21">
        <v>100</v>
      </c>
      <c r="AX21">
        <v>81</v>
      </c>
      <c r="AY21">
        <v>120</v>
      </c>
      <c r="BA21">
        <v>100</v>
      </c>
      <c r="BB21" s="24">
        <v>45</v>
      </c>
      <c r="BC21" s="24">
        <v>110</v>
      </c>
    </row>
    <row r="22" spans="1:56" x14ac:dyDescent="0.35">
      <c r="A22" s="59"/>
      <c r="B22" s="61"/>
      <c r="C22" s="61" t="s">
        <v>591</v>
      </c>
      <c r="D22" s="58"/>
      <c r="E22" s="58"/>
      <c r="F22" s="60">
        <v>2</v>
      </c>
      <c r="G22" s="60" t="s">
        <v>591</v>
      </c>
      <c r="H22" s="88"/>
      <c r="I22">
        <v>490</v>
      </c>
      <c r="J22" t="s">
        <v>739</v>
      </c>
      <c r="K22" s="91">
        <v>120</v>
      </c>
      <c r="L22" s="13" t="s">
        <v>595</v>
      </c>
      <c r="N22" s="68" t="s">
        <v>591</v>
      </c>
      <c r="U22" s="72">
        <v>2</v>
      </c>
      <c r="X22" s="68" t="s">
        <v>591</v>
      </c>
      <c r="AA22" s="72">
        <v>2</v>
      </c>
      <c r="AB22" s="72">
        <v>2</v>
      </c>
      <c r="AE22" s="36" t="s">
        <v>606</v>
      </c>
      <c r="AF22" s="48" t="s">
        <v>606</v>
      </c>
      <c r="AG22" s="13" t="s">
        <v>570</v>
      </c>
      <c r="AH22" t="s">
        <v>601</v>
      </c>
      <c r="AI22" s="13" t="s">
        <v>606</v>
      </c>
      <c r="AJ22" s="13" t="s">
        <v>570</v>
      </c>
      <c r="AK22" s="13" t="s">
        <v>606</v>
      </c>
      <c r="AT22">
        <v>534</v>
      </c>
      <c r="AU22">
        <v>500</v>
      </c>
      <c r="AV22" s="24">
        <v>600</v>
      </c>
      <c r="AW22" s="24">
        <v>580</v>
      </c>
      <c r="AX22" s="24">
        <v>540</v>
      </c>
      <c r="AY22">
        <v>490</v>
      </c>
      <c r="BA22">
        <v>515</v>
      </c>
      <c r="BB22" s="24">
        <v>495</v>
      </c>
      <c r="BC22" s="24">
        <v>490</v>
      </c>
    </row>
    <row r="23" spans="1:56" x14ac:dyDescent="0.35">
      <c r="A23" s="59"/>
      <c r="B23" s="60">
        <v>2</v>
      </c>
      <c r="C23" s="58"/>
      <c r="D23" s="61" t="s">
        <v>591</v>
      </c>
      <c r="E23" s="60" t="s">
        <v>591</v>
      </c>
      <c r="F23" s="60">
        <v>2</v>
      </c>
      <c r="G23" s="58"/>
      <c r="H23" s="88" t="s">
        <v>749</v>
      </c>
      <c r="I23">
        <v>580</v>
      </c>
      <c r="J23" s="91" t="s">
        <v>740</v>
      </c>
      <c r="K23" s="91">
        <v>100</v>
      </c>
      <c r="L23" t="s">
        <v>661</v>
      </c>
      <c r="M23" s="68" t="s">
        <v>591</v>
      </c>
      <c r="N23" s="68" t="s">
        <v>591</v>
      </c>
      <c r="S23" s="72">
        <v>2</v>
      </c>
      <c r="T23" s="68" t="s">
        <v>591</v>
      </c>
      <c r="V23" s="68" t="s">
        <v>591</v>
      </c>
      <c r="Y23" s="72">
        <v>2</v>
      </c>
      <c r="Z23" s="68">
        <v>0</v>
      </c>
      <c r="AC23" s="68" t="s">
        <v>591</v>
      </c>
      <c r="AD23" s="75"/>
      <c r="AE23" t="s">
        <v>651</v>
      </c>
      <c r="AF23" s="48" t="s">
        <v>652</v>
      </c>
      <c r="AG23" t="s">
        <v>667</v>
      </c>
      <c r="AH23" s="13" t="s">
        <v>634</v>
      </c>
      <c r="AI23" s="13" t="s">
        <v>671</v>
      </c>
      <c r="AJ23" s="13" t="s">
        <v>667</v>
      </c>
      <c r="AK23" s="13" t="s">
        <v>652</v>
      </c>
      <c r="AS23" t="s">
        <v>716</v>
      </c>
      <c r="AT23">
        <v>3</v>
      </c>
      <c r="AU23">
        <v>3</v>
      </c>
      <c r="AV23" s="24">
        <v>3</v>
      </c>
      <c r="AW23" s="24">
        <v>2</v>
      </c>
      <c r="AX23" s="24">
        <v>2</v>
      </c>
      <c r="AY23">
        <v>3</v>
      </c>
      <c r="BA23">
        <v>3</v>
      </c>
      <c r="BB23" s="24">
        <v>6</v>
      </c>
      <c r="BC23" s="24">
        <v>1</v>
      </c>
    </row>
    <row r="24" spans="1:56" x14ac:dyDescent="0.35">
      <c r="A24" s="59"/>
      <c r="B24" s="60" t="s">
        <v>591</v>
      </c>
      <c r="C24" s="58" t="s">
        <v>591</v>
      </c>
      <c r="D24" s="60">
        <v>2</v>
      </c>
      <c r="E24" s="61" t="s">
        <v>591</v>
      </c>
      <c r="F24" s="60" t="s">
        <v>591</v>
      </c>
      <c r="G24" s="60">
        <v>2</v>
      </c>
      <c r="H24" s="88"/>
      <c r="I24">
        <v>473</v>
      </c>
      <c r="J24" t="s">
        <v>741</v>
      </c>
      <c r="K24">
        <v>60</v>
      </c>
      <c r="L24" t="s">
        <v>657</v>
      </c>
      <c r="N24" s="72">
        <v>2</v>
      </c>
      <c r="AA24" s="68">
        <v>0</v>
      </c>
      <c r="AE24" t="s">
        <v>573</v>
      </c>
      <c r="AF24" s="48" t="s">
        <v>651</v>
      </c>
      <c r="AH24" t="s">
        <v>667</v>
      </c>
      <c r="AI24" t="s">
        <v>650</v>
      </c>
      <c r="AJ24" t="s">
        <v>650</v>
      </c>
      <c r="AK24" t="s">
        <v>651</v>
      </c>
      <c r="AT24" t="s">
        <v>606</v>
      </c>
      <c r="AU24" s="47" t="s">
        <v>634</v>
      </c>
      <c r="AV24" s="24" t="s">
        <v>650</v>
      </c>
      <c r="AW24" t="s">
        <v>601</v>
      </c>
      <c r="AX24" s="24" t="s">
        <v>710</v>
      </c>
      <c r="AY24" t="s">
        <v>595</v>
      </c>
    </row>
    <row r="25" spans="1:56" x14ac:dyDescent="0.35">
      <c r="A25" s="59"/>
      <c r="B25" s="60">
        <v>2</v>
      </c>
      <c r="C25" s="60">
        <v>0</v>
      </c>
      <c r="D25" s="58"/>
      <c r="E25" s="60">
        <v>2</v>
      </c>
      <c r="F25" s="58"/>
      <c r="G25" s="58"/>
      <c r="H25" s="88" t="s">
        <v>749</v>
      </c>
      <c r="I25">
        <v>500</v>
      </c>
      <c r="J25" s="92" t="s">
        <v>738</v>
      </c>
      <c r="K25" s="91">
        <v>110</v>
      </c>
      <c r="L25" s="13" t="s">
        <v>658</v>
      </c>
      <c r="N25" s="68">
        <v>0</v>
      </c>
      <c r="T25" s="68" t="s">
        <v>591</v>
      </c>
      <c r="U25" s="68">
        <v>0</v>
      </c>
      <c r="V25" s="68" t="s">
        <v>591</v>
      </c>
      <c r="W25" s="68" t="s">
        <v>662</v>
      </c>
      <c r="X25" s="72">
        <v>2</v>
      </c>
      <c r="Z25" s="68" t="s">
        <v>693</v>
      </c>
      <c r="AA25" s="72">
        <v>2</v>
      </c>
      <c r="AB25" s="72">
        <v>2</v>
      </c>
      <c r="AE25" t="s">
        <v>596</v>
      </c>
      <c r="AF25" s="48" t="s">
        <v>653</v>
      </c>
      <c r="AH25" t="s">
        <v>570</v>
      </c>
      <c r="AJ25" t="s">
        <v>572</v>
      </c>
      <c r="AK25" t="s">
        <v>531</v>
      </c>
      <c r="AT25" s="4" t="s">
        <v>614</v>
      </c>
      <c r="AU25" s="4" t="s">
        <v>615</v>
      </c>
      <c r="AV25" s="4" t="s">
        <v>649</v>
      </c>
      <c r="AW25" s="4" t="s">
        <v>615</v>
      </c>
      <c r="AX25" s="39" t="s">
        <v>561</v>
      </c>
      <c r="AY25" s="4" t="s">
        <v>656</v>
      </c>
    </row>
    <row r="26" spans="1:56" x14ac:dyDescent="0.35">
      <c r="A26" s="59"/>
      <c r="B26" s="58"/>
      <c r="C26" s="60">
        <v>2</v>
      </c>
      <c r="D26" s="58"/>
      <c r="E26" s="60" t="s">
        <v>591</v>
      </c>
      <c r="F26" s="60">
        <v>0</v>
      </c>
      <c r="G26" s="58"/>
      <c r="H26" s="88" t="s">
        <v>749</v>
      </c>
      <c r="I26">
        <v>600</v>
      </c>
      <c r="J26" s="91" t="s">
        <v>742</v>
      </c>
      <c r="K26">
        <v>80</v>
      </c>
      <c r="L26" t="s">
        <v>659</v>
      </c>
      <c r="N26" s="68" t="s">
        <v>591</v>
      </c>
      <c r="O26" s="72">
        <v>2</v>
      </c>
      <c r="P26" s="68" t="s">
        <v>591</v>
      </c>
      <c r="R26" s="68" t="s">
        <v>591</v>
      </c>
      <c r="S26" s="73">
        <v>4</v>
      </c>
      <c r="T26" s="68" t="s">
        <v>591</v>
      </c>
      <c r="V26" s="68" t="s">
        <v>662</v>
      </c>
      <c r="Y26" s="72">
        <v>2</v>
      </c>
      <c r="Z26" s="68">
        <v>0</v>
      </c>
      <c r="AE26" s="13" t="s">
        <v>570</v>
      </c>
      <c r="AF26" s="48" t="s">
        <v>654</v>
      </c>
      <c r="AH26" t="s">
        <v>650</v>
      </c>
      <c r="AJ26" t="s">
        <v>600</v>
      </c>
      <c r="AK26" t="s">
        <v>688</v>
      </c>
      <c r="AT26" s="4" t="s">
        <v>720</v>
      </c>
      <c r="AU26" s="4" t="s">
        <v>726</v>
      </c>
      <c r="AV26" s="39" t="s">
        <v>731</v>
      </c>
      <c r="AW26" s="4" t="s">
        <v>736</v>
      </c>
      <c r="AX26" s="4" t="s">
        <v>713</v>
      </c>
      <c r="AY26" s="4" t="s">
        <v>723</v>
      </c>
    </row>
    <row r="27" spans="1:56" x14ac:dyDescent="0.35">
      <c r="H27" s="88" t="s">
        <v>749</v>
      </c>
      <c r="I27">
        <v>540</v>
      </c>
      <c r="J27" s="91" t="s">
        <v>740</v>
      </c>
      <c r="K27">
        <v>81</v>
      </c>
      <c r="L27" t="s">
        <v>660</v>
      </c>
      <c r="M27" s="68" t="s">
        <v>591</v>
      </c>
      <c r="N27" s="68" t="s">
        <v>591</v>
      </c>
      <c r="P27" s="68" t="s">
        <v>591</v>
      </c>
      <c r="Q27" s="73">
        <v>4</v>
      </c>
      <c r="R27" s="68" t="s">
        <v>591</v>
      </c>
      <c r="T27" s="68" t="s">
        <v>591</v>
      </c>
      <c r="Y27" s="72">
        <v>2</v>
      </c>
      <c r="Z27" s="68">
        <v>0</v>
      </c>
      <c r="AE27" s="36" t="s">
        <v>600</v>
      </c>
      <c r="AF27" s="13" t="s">
        <v>655</v>
      </c>
      <c r="AJ27" t="s">
        <v>531</v>
      </c>
      <c r="AK27" t="s">
        <v>650</v>
      </c>
      <c r="AT27" s="4" t="s">
        <v>721</v>
      </c>
      <c r="AU27" s="13" t="s">
        <v>727</v>
      </c>
      <c r="AV27" s="13" t="s">
        <v>733</v>
      </c>
      <c r="AW27" s="93" t="s">
        <v>734</v>
      </c>
      <c r="AY27" s="4" t="s">
        <v>724</v>
      </c>
    </row>
    <row r="28" spans="1:56" x14ac:dyDescent="0.35">
      <c r="H28" s="88"/>
      <c r="I28">
        <v>515</v>
      </c>
      <c r="J28" s="91" t="s">
        <v>743</v>
      </c>
      <c r="K28" s="91">
        <v>100</v>
      </c>
      <c r="L28" t="s">
        <v>666</v>
      </c>
      <c r="M28" s="68" t="s">
        <v>591</v>
      </c>
      <c r="N28" s="68" t="s">
        <v>591</v>
      </c>
      <c r="P28" s="68" t="s">
        <v>591</v>
      </c>
      <c r="Q28" s="72">
        <v>2</v>
      </c>
      <c r="R28" s="68" t="s">
        <v>591</v>
      </c>
      <c r="S28" s="68" t="s">
        <v>591</v>
      </c>
      <c r="T28" s="68" t="s">
        <v>591</v>
      </c>
      <c r="W28" s="68" t="s">
        <v>591</v>
      </c>
      <c r="X28" s="72">
        <v>2</v>
      </c>
      <c r="Z28" s="72">
        <v>2</v>
      </c>
      <c r="AE28" s="36" t="s">
        <v>578</v>
      </c>
      <c r="AJ28" t="s">
        <v>651</v>
      </c>
      <c r="AK28" t="s">
        <v>689</v>
      </c>
      <c r="AT28" t="s">
        <v>722</v>
      </c>
      <c r="AU28" s="36" t="s">
        <v>728</v>
      </c>
      <c r="AV28" s="13" t="s">
        <v>730</v>
      </c>
      <c r="AW28" t="s">
        <v>731</v>
      </c>
      <c r="AY28" s="4" t="s">
        <v>725</v>
      </c>
    </row>
    <row r="29" spans="1:56" x14ac:dyDescent="0.35">
      <c r="H29" s="88"/>
      <c r="I29">
        <v>490</v>
      </c>
      <c r="J29" t="s">
        <v>741</v>
      </c>
      <c r="K29" s="91">
        <v>110</v>
      </c>
      <c r="L29" s="13" t="s">
        <v>570</v>
      </c>
      <c r="N29" s="72">
        <v>2</v>
      </c>
      <c r="AA29" s="68">
        <v>0</v>
      </c>
      <c r="AE29" t="s">
        <v>572</v>
      </c>
      <c r="AU29" t="s">
        <v>729</v>
      </c>
      <c r="AW29" t="s">
        <v>732</v>
      </c>
    </row>
    <row r="30" spans="1:56" x14ac:dyDescent="0.35">
      <c r="H30" s="88"/>
      <c r="I30">
        <v>515</v>
      </c>
      <c r="J30" t="s">
        <v>744</v>
      </c>
      <c r="K30" s="91">
        <v>130</v>
      </c>
      <c r="L30" t="s">
        <v>671</v>
      </c>
      <c r="M30" s="72">
        <v>2</v>
      </c>
      <c r="P30" s="72">
        <v>2</v>
      </c>
      <c r="Q30" s="72">
        <v>2</v>
      </c>
      <c r="R30" s="68" t="s">
        <v>591</v>
      </c>
      <c r="S30" s="72">
        <v>2</v>
      </c>
      <c r="T30" s="68" t="s">
        <v>591</v>
      </c>
      <c r="U30" s="68" t="s">
        <v>591</v>
      </c>
      <c r="W30" s="68" t="s">
        <v>591</v>
      </c>
      <c r="Y30" s="72">
        <v>2</v>
      </c>
      <c r="AC30" s="68" t="s">
        <v>591</v>
      </c>
      <c r="AD30" s="75"/>
      <c r="AE30" s="36" t="s">
        <v>650</v>
      </c>
      <c r="AU30" s="36" t="s">
        <v>735</v>
      </c>
      <c r="AW30" t="s">
        <v>612</v>
      </c>
    </row>
    <row r="31" spans="1:56" x14ac:dyDescent="0.35">
      <c r="H31" s="88"/>
      <c r="I31">
        <v>495</v>
      </c>
      <c r="J31" t="s">
        <v>745</v>
      </c>
      <c r="K31">
        <v>45</v>
      </c>
      <c r="L31" t="s">
        <v>714</v>
      </c>
      <c r="M31" s="72">
        <v>2</v>
      </c>
      <c r="N31" s="72">
        <v>2</v>
      </c>
      <c r="P31" s="73">
        <v>4</v>
      </c>
      <c r="Q31" s="68">
        <v>0</v>
      </c>
      <c r="R31" s="68" t="s">
        <v>591</v>
      </c>
      <c r="S31" s="72">
        <v>2</v>
      </c>
      <c r="U31" s="68" t="s">
        <v>591</v>
      </c>
      <c r="V31" s="73">
        <v>4</v>
      </c>
      <c r="W31" s="68" t="s">
        <v>662</v>
      </c>
      <c r="Y31" s="68" t="s">
        <v>591</v>
      </c>
      <c r="Z31" s="72">
        <v>2</v>
      </c>
      <c r="AC31" s="68" t="s">
        <v>591</v>
      </c>
      <c r="AW31" s="13" t="s">
        <v>569</v>
      </c>
    </row>
    <row r="32" spans="1:56" x14ac:dyDescent="0.35">
      <c r="H32" s="88"/>
      <c r="I32">
        <v>520</v>
      </c>
      <c r="J32" t="s">
        <v>746</v>
      </c>
      <c r="K32" s="91">
        <v>115</v>
      </c>
      <c r="L32" t="s">
        <v>667</v>
      </c>
      <c r="M32" s="68" t="s">
        <v>591</v>
      </c>
      <c r="N32" s="68" t="s">
        <v>591</v>
      </c>
      <c r="P32" s="68" t="s">
        <v>591</v>
      </c>
      <c r="Q32" s="72">
        <v>2</v>
      </c>
      <c r="R32" s="68" t="s">
        <v>591</v>
      </c>
      <c r="S32" s="68" t="s">
        <v>591</v>
      </c>
      <c r="T32" s="72">
        <v>2</v>
      </c>
      <c r="V32" s="72">
        <v>2</v>
      </c>
      <c r="X32" s="68" t="s">
        <v>591</v>
      </c>
      <c r="AA32" s="72">
        <v>2</v>
      </c>
      <c r="AB32" s="72">
        <v>2</v>
      </c>
      <c r="AD32" s="74"/>
      <c r="AW32" s="13" t="s">
        <v>563</v>
      </c>
    </row>
    <row r="33" spans="8:51" x14ac:dyDescent="0.35">
      <c r="H33" s="88"/>
      <c r="I33">
        <v>540</v>
      </c>
      <c r="J33" t="s">
        <v>741</v>
      </c>
      <c r="K33" s="91">
        <v>30</v>
      </c>
      <c r="L33" t="s">
        <v>572</v>
      </c>
      <c r="N33" s="72">
        <v>2</v>
      </c>
      <c r="AA33" s="68">
        <v>0</v>
      </c>
      <c r="AD33" s="74"/>
      <c r="AW33" s="13" t="s">
        <v>564</v>
      </c>
    </row>
    <row r="34" spans="8:51" x14ac:dyDescent="0.35">
      <c r="H34" s="88"/>
      <c r="I34">
        <v>535</v>
      </c>
      <c r="J34" t="s">
        <v>748</v>
      </c>
      <c r="K34" s="91">
        <v>130</v>
      </c>
      <c r="L34" t="s">
        <v>747</v>
      </c>
      <c r="N34" s="68" t="s">
        <v>662</v>
      </c>
      <c r="P34" s="72">
        <v>2</v>
      </c>
      <c r="S34" s="72">
        <v>2</v>
      </c>
      <c r="T34" s="68" t="s">
        <v>662</v>
      </c>
      <c r="V34" s="68" t="s">
        <v>662</v>
      </c>
      <c r="W34" s="68" t="s">
        <v>591</v>
      </c>
      <c r="X34" s="72">
        <v>2</v>
      </c>
      <c r="Y34" s="72">
        <v>2</v>
      </c>
      <c r="Z34" s="68">
        <v>0</v>
      </c>
      <c r="AW34" s="48" t="s">
        <v>737</v>
      </c>
    </row>
    <row r="35" spans="8:51" x14ac:dyDescent="0.35">
      <c r="I35">
        <v>400</v>
      </c>
      <c r="L35" s="74" t="s">
        <v>663</v>
      </c>
      <c r="M35" s="74"/>
      <c r="N35" s="74"/>
      <c r="O35" s="74"/>
      <c r="P35" s="75" t="s">
        <v>326</v>
      </c>
      <c r="Q35" s="74"/>
      <c r="R35" s="74"/>
      <c r="S35" s="74"/>
      <c r="T35" s="74"/>
      <c r="U35" s="74"/>
      <c r="V35" s="74"/>
      <c r="W35" s="74"/>
      <c r="X35" s="74"/>
      <c r="Y35" s="74"/>
      <c r="Z35" s="74"/>
      <c r="AA35" s="74"/>
      <c r="AB35" s="74"/>
      <c r="AC35" s="74" t="s">
        <v>326</v>
      </c>
    </row>
    <row r="36" spans="8:51" x14ac:dyDescent="0.35">
      <c r="L36" s="69" t="s">
        <v>664</v>
      </c>
      <c r="M36" s="74"/>
      <c r="N36" s="74"/>
      <c r="O36" s="74"/>
      <c r="P36" s="74"/>
      <c r="Q36" s="74"/>
      <c r="R36" s="75" t="s">
        <v>326</v>
      </c>
      <c r="S36" s="74"/>
      <c r="T36" s="74"/>
      <c r="U36" s="74"/>
      <c r="V36" s="74"/>
      <c r="W36" s="74"/>
      <c r="X36" s="74"/>
      <c r="Y36" s="74" t="s">
        <v>326</v>
      </c>
      <c r="Z36" s="74" t="s">
        <v>326</v>
      </c>
      <c r="AA36" s="74"/>
      <c r="AB36" s="74"/>
      <c r="AC36" s="74"/>
      <c r="AU36" t="s">
        <v>760</v>
      </c>
      <c r="AY36" s="4" t="s">
        <v>656</v>
      </c>
    </row>
    <row r="37" spans="8:51" x14ac:dyDescent="0.35">
      <c r="AT37" s="4" t="s">
        <v>721</v>
      </c>
      <c r="AU37" t="s">
        <v>759</v>
      </c>
      <c r="AV37" t="s">
        <v>753</v>
      </c>
      <c r="AW37" s="4" t="s">
        <v>615</v>
      </c>
      <c r="AX37" s="24" t="s">
        <v>754</v>
      </c>
      <c r="AY37" s="4" t="s">
        <v>723</v>
      </c>
    </row>
    <row r="38" spans="8:51" x14ac:dyDescent="0.35">
      <c r="AT38" s="4" t="s">
        <v>720</v>
      </c>
      <c r="AU38" s="4" t="s">
        <v>726</v>
      </c>
      <c r="AV38" s="24" t="s">
        <v>731</v>
      </c>
      <c r="AW38" s="4" t="s">
        <v>736</v>
      </c>
      <c r="AX38" s="39" t="s">
        <v>561</v>
      </c>
      <c r="AY38" s="4" t="s">
        <v>724</v>
      </c>
    </row>
    <row r="39" spans="8:51" x14ac:dyDescent="0.35">
      <c r="AT39" s="4" t="s">
        <v>614</v>
      </c>
      <c r="AU39" s="4" t="s">
        <v>615</v>
      </c>
      <c r="AV39" s="4" t="s">
        <v>649</v>
      </c>
      <c r="AW39" s="93" t="s">
        <v>734</v>
      </c>
      <c r="AX39" s="4" t="s">
        <v>713</v>
      </c>
      <c r="AY39" s="4" t="s">
        <v>725</v>
      </c>
    </row>
    <row r="40" spans="8:51" x14ac:dyDescent="0.35">
      <c r="AT40" t="s">
        <v>606</v>
      </c>
      <c r="AU40" s="47" t="s">
        <v>634</v>
      </c>
      <c r="AV40" s="24" t="s">
        <v>650</v>
      </c>
      <c r="AW40" t="s">
        <v>601</v>
      </c>
      <c r="AX40" s="24" t="s">
        <v>710</v>
      </c>
      <c r="AY40" t="s">
        <v>595</v>
      </c>
    </row>
    <row r="41" spans="8:51" x14ac:dyDescent="0.35">
      <c r="AP41" t="s">
        <v>752</v>
      </c>
      <c r="AQ41" t="s">
        <v>751</v>
      </c>
      <c r="AR41" t="s">
        <v>750</v>
      </c>
      <c r="AT41">
        <v>1</v>
      </c>
      <c r="AU41">
        <v>1.5</v>
      </c>
      <c r="AV41" s="88">
        <v>3</v>
      </c>
      <c r="AW41">
        <v>1</v>
      </c>
      <c r="AX41" s="88">
        <v>3</v>
      </c>
      <c r="AY41">
        <v>0</v>
      </c>
    </row>
    <row r="42" spans="8:51" x14ac:dyDescent="0.35">
      <c r="AO42" t="s">
        <v>537</v>
      </c>
      <c r="AP42">
        <v>50</v>
      </c>
      <c r="AQ42">
        <v>30</v>
      </c>
      <c r="AR42" s="94">
        <v>0.95</v>
      </c>
      <c r="AS42" s="16" t="s">
        <v>568</v>
      </c>
      <c r="AT42" s="103" t="s">
        <v>326</v>
      </c>
      <c r="AU42" s="88"/>
      <c r="AV42" s="96" t="s">
        <v>326</v>
      </c>
      <c r="AW42" s="88"/>
      <c r="AX42" s="88"/>
      <c r="AY42" s="88"/>
    </row>
    <row r="43" spans="8:51" x14ac:dyDescent="0.35">
      <c r="AO43" t="s">
        <v>569</v>
      </c>
      <c r="AP43">
        <v>70</v>
      </c>
      <c r="AQ43">
        <v>15</v>
      </c>
      <c r="AR43" s="94">
        <v>0.95</v>
      </c>
      <c r="AS43" s="91" t="s">
        <v>569</v>
      </c>
      <c r="AT43" s="95" t="s">
        <v>497</v>
      </c>
      <c r="AU43" s="88"/>
      <c r="AV43" s="102" t="s">
        <v>497</v>
      </c>
      <c r="AW43" s="95" t="s">
        <v>497</v>
      </c>
      <c r="AX43" s="88"/>
      <c r="AY43" s="88"/>
    </row>
    <row r="44" spans="8:51" x14ac:dyDescent="0.35">
      <c r="AN44" t="s">
        <v>757</v>
      </c>
      <c r="AO44" t="s">
        <v>510</v>
      </c>
      <c r="AP44">
        <v>95</v>
      </c>
      <c r="AQ44">
        <v>15</v>
      </c>
      <c r="AR44" s="94">
        <v>1</v>
      </c>
      <c r="AS44" s="105" t="s">
        <v>561</v>
      </c>
      <c r="AT44" s="88"/>
      <c r="AU44" s="88"/>
      <c r="AV44" s="88" t="s">
        <v>326</v>
      </c>
      <c r="AW44" s="88"/>
      <c r="AX44" s="102" t="s">
        <v>497</v>
      </c>
      <c r="AY44" s="88"/>
    </row>
    <row r="45" spans="8:51" x14ac:dyDescent="0.35">
      <c r="AO45" t="s">
        <v>537</v>
      </c>
      <c r="AP45">
        <v>80</v>
      </c>
      <c r="AQ45">
        <v>15</v>
      </c>
      <c r="AR45" s="94">
        <v>1</v>
      </c>
      <c r="AS45" s="16" t="s">
        <v>562</v>
      </c>
      <c r="AT45" s="104" t="s">
        <v>326</v>
      </c>
      <c r="AU45" s="104" t="s">
        <v>326</v>
      </c>
      <c r="AV45" s="104" t="s">
        <v>326</v>
      </c>
      <c r="AW45" s="88"/>
      <c r="AX45" s="104" t="s">
        <v>326</v>
      </c>
      <c r="AY45" s="88"/>
    </row>
    <row r="46" spans="8:51" x14ac:dyDescent="0.35">
      <c r="AQ46">
        <v>20</v>
      </c>
      <c r="AR46" s="94">
        <v>0.7</v>
      </c>
      <c r="AS46" t="s">
        <v>563</v>
      </c>
      <c r="AT46" s="88"/>
      <c r="AU46" s="88"/>
      <c r="AV46" s="88"/>
      <c r="AW46" s="88" t="s">
        <v>326</v>
      </c>
      <c r="AX46" s="88"/>
      <c r="AY46" s="88" t="s">
        <v>326</v>
      </c>
    </row>
    <row r="47" spans="8:51" x14ac:dyDescent="0.35">
      <c r="AO47" t="s">
        <v>540</v>
      </c>
      <c r="AP47">
        <v>20</v>
      </c>
      <c r="AQ47">
        <v>15</v>
      </c>
      <c r="AR47" s="94">
        <v>1</v>
      </c>
      <c r="AS47" s="16" t="s">
        <v>564</v>
      </c>
      <c r="AT47" s="104" t="s">
        <v>326</v>
      </c>
      <c r="AU47" s="104" t="s">
        <v>326</v>
      </c>
      <c r="AV47" s="104" t="s">
        <v>326</v>
      </c>
      <c r="AW47" s="104" t="s">
        <v>326</v>
      </c>
      <c r="AX47" s="104" t="s">
        <v>326</v>
      </c>
      <c r="AY47" s="88"/>
    </row>
    <row r="48" spans="8:51" x14ac:dyDescent="0.35">
      <c r="AO48" t="s">
        <v>510</v>
      </c>
      <c r="AP48">
        <v>80</v>
      </c>
      <c r="AQ48">
        <v>15</v>
      </c>
      <c r="AR48" s="94">
        <v>1</v>
      </c>
      <c r="AS48" s="48" t="s">
        <v>565</v>
      </c>
      <c r="AT48" s="88"/>
      <c r="AU48" s="88"/>
      <c r="AV48" s="101" t="s">
        <v>326</v>
      </c>
      <c r="AW48" s="88"/>
      <c r="AX48" s="95" t="s">
        <v>497</v>
      </c>
      <c r="AY48" s="88"/>
    </row>
    <row r="49" spans="41:51" x14ac:dyDescent="0.35">
      <c r="AO49" t="s">
        <v>510</v>
      </c>
      <c r="AP49">
        <v>60</v>
      </c>
      <c r="AQ49">
        <v>10</v>
      </c>
      <c r="AR49" s="94">
        <v>1</v>
      </c>
      <c r="AS49" t="s">
        <v>566</v>
      </c>
      <c r="AT49" s="88"/>
      <c r="AU49" s="88"/>
      <c r="AV49" s="88" t="s">
        <v>326</v>
      </c>
      <c r="AW49" s="88"/>
      <c r="AX49" s="95" t="s">
        <v>497</v>
      </c>
      <c r="AY49" s="88"/>
    </row>
    <row r="50" spans="41:51" x14ac:dyDescent="0.35">
      <c r="AT50">
        <v>1</v>
      </c>
      <c r="AU50" t="s">
        <v>761</v>
      </c>
      <c r="AV50">
        <v>1</v>
      </c>
      <c r="AW50">
        <v>1</v>
      </c>
      <c r="AX50">
        <v>2</v>
      </c>
    </row>
    <row r="51" spans="41:51" x14ac:dyDescent="0.35">
      <c r="AS51" t="s">
        <v>762</v>
      </c>
      <c r="AT51" s="91" t="s">
        <v>562</v>
      </c>
      <c r="AU51" t="s">
        <v>760</v>
      </c>
      <c r="AV51" s="91" t="s">
        <v>568</v>
      </c>
      <c r="AW51" s="91" t="s">
        <v>569</v>
      </c>
      <c r="AY51" s="4" t="s">
        <v>656</v>
      </c>
    </row>
    <row r="52" spans="41:51" x14ac:dyDescent="0.35">
      <c r="AT52" s="4" t="s">
        <v>721</v>
      </c>
      <c r="AU52" t="s">
        <v>759</v>
      </c>
      <c r="AV52" s="105" t="s">
        <v>565</v>
      </c>
      <c r="AW52" s="4" t="s">
        <v>615</v>
      </c>
      <c r="AX52" s="24" t="s">
        <v>754</v>
      </c>
      <c r="AY52" s="4" t="s">
        <v>723</v>
      </c>
    </row>
    <row r="53" spans="41:51" x14ac:dyDescent="0.35">
      <c r="AT53" s="4" t="s">
        <v>720</v>
      </c>
      <c r="AU53" s="4" t="s">
        <v>726</v>
      </c>
      <c r="AV53" s="4" t="s">
        <v>720</v>
      </c>
      <c r="AW53" s="4" t="s">
        <v>736</v>
      </c>
      <c r="AX53" s="106" t="s">
        <v>561</v>
      </c>
      <c r="AY53" s="4" t="s">
        <v>724</v>
      </c>
    </row>
    <row r="54" spans="41:51" x14ac:dyDescent="0.35">
      <c r="AT54" s="4" t="s">
        <v>614</v>
      </c>
      <c r="AU54" s="4" t="s">
        <v>615</v>
      </c>
      <c r="AV54" s="4" t="s">
        <v>649</v>
      </c>
      <c r="AW54" s="93" t="s">
        <v>734</v>
      </c>
      <c r="AX54" s="4" t="s">
        <v>713</v>
      </c>
      <c r="AY54" s="4" t="s">
        <v>725</v>
      </c>
    </row>
    <row r="55" spans="41:51" x14ac:dyDescent="0.35">
      <c r="AT55" t="s">
        <v>606</v>
      </c>
      <c r="AU55" s="47" t="s">
        <v>634</v>
      </c>
      <c r="AV55" s="24" t="s">
        <v>650</v>
      </c>
      <c r="AW55" t="s">
        <v>601</v>
      </c>
      <c r="AX55" s="24" t="s">
        <v>710</v>
      </c>
      <c r="AY55" t="s">
        <v>595</v>
      </c>
    </row>
    <row r="56" spans="41:51" x14ac:dyDescent="0.35">
      <c r="AS56" t="s">
        <v>763</v>
      </c>
      <c r="AT56" s="91" t="s">
        <v>568</v>
      </c>
      <c r="AU56" s="4" t="s">
        <v>760</v>
      </c>
      <c r="AV56" s="91" t="s">
        <v>569</v>
      </c>
      <c r="AW56" s="108" t="s">
        <v>732</v>
      </c>
      <c r="AX56" s="91" t="s">
        <v>562</v>
      </c>
      <c r="AY56" s="4" t="s">
        <v>656</v>
      </c>
    </row>
    <row r="57" spans="41:51" x14ac:dyDescent="0.35">
      <c r="AT57" s="107" t="s">
        <v>721</v>
      </c>
      <c r="AU57" s="36" t="s">
        <v>759</v>
      </c>
      <c r="AV57" s="105" t="s">
        <v>565</v>
      </c>
      <c r="AW57" s="4" t="s">
        <v>615</v>
      </c>
      <c r="AX57" s="109" t="s">
        <v>754</v>
      </c>
      <c r="AY57" s="4" t="s">
        <v>723</v>
      </c>
    </row>
    <row r="58" spans="41:51" x14ac:dyDescent="0.35">
      <c r="AT58" s="4" t="s">
        <v>720</v>
      </c>
      <c r="AU58" s="107" t="s">
        <v>726</v>
      </c>
      <c r="AV58" s="4" t="s">
        <v>720</v>
      </c>
      <c r="AW58" s="4" t="s">
        <v>736</v>
      </c>
      <c r="AX58" s="106" t="s">
        <v>561</v>
      </c>
      <c r="AY58" s="4" t="s">
        <v>724</v>
      </c>
    </row>
    <row r="59" spans="41:51" x14ac:dyDescent="0.35">
      <c r="AT59" s="4" t="s">
        <v>614</v>
      </c>
      <c r="AU59" s="107" t="s">
        <v>615</v>
      </c>
      <c r="AV59" s="107" t="s">
        <v>649</v>
      </c>
      <c r="AW59" s="93" t="s">
        <v>734</v>
      </c>
      <c r="AX59" s="4" t="s">
        <v>713</v>
      </c>
      <c r="AY59" s="4" t="s">
        <v>725</v>
      </c>
    </row>
    <row r="61" spans="41:51" x14ac:dyDescent="0.35">
      <c r="AT61" s="110" t="s">
        <v>568</v>
      </c>
      <c r="AU61" s="110" t="s">
        <v>656</v>
      </c>
      <c r="AV61" s="110" t="s">
        <v>569</v>
      </c>
      <c r="AW61" s="110" t="s">
        <v>732</v>
      </c>
      <c r="AX61" s="110" t="s">
        <v>562</v>
      </c>
      <c r="AY61" s="111" t="s">
        <v>656</v>
      </c>
    </row>
    <row r="62" spans="41:51" x14ac:dyDescent="0.35">
      <c r="AT62" s="110" t="s">
        <v>721</v>
      </c>
      <c r="AU62" s="110" t="s">
        <v>767</v>
      </c>
      <c r="AV62" s="110" t="s">
        <v>565</v>
      </c>
      <c r="AW62" s="110" t="s">
        <v>615</v>
      </c>
      <c r="AX62" s="112" t="s">
        <v>506</v>
      </c>
      <c r="AY62" s="111" t="s">
        <v>723</v>
      </c>
    </row>
    <row r="63" spans="41:51" x14ac:dyDescent="0.35">
      <c r="AT63" s="110" t="s">
        <v>720</v>
      </c>
      <c r="AU63" s="111" t="s">
        <v>726</v>
      </c>
      <c r="AV63" s="110" t="s">
        <v>720</v>
      </c>
      <c r="AW63" s="110" t="s">
        <v>736</v>
      </c>
      <c r="AX63" s="112" t="s">
        <v>561</v>
      </c>
      <c r="AY63" s="110" t="s">
        <v>724</v>
      </c>
    </row>
    <row r="64" spans="41:51" x14ac:dyDescent="0.35">
      <c r="AT64" s="112" t="s">
        <v>614</v>
      </c>
      <c r="AU64" s="111" t="s">
        <v>615</v>
      </c>
      <c r="AV64" s="112" t="s">
        <v>649</v>
      </c>
      <c r="AW64" s="110" t="s">
        <v>734</v>
      </c>
      <c r="AX64" s="110" t="s">
        <v>713</v>
      </c>
      <c r="AY64" s="110" t="s">
        <v>725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23053-9862-4722-85BE-9EB9DAA91F86}">
  <dimension ref="A1:B1"/>
  <sheetViews>
    <sheetView workbookViewId="0">
      <selection activeCell="B1" sqref="B1"/>
    </sheetView>
  </sheetViews>
  <sheetFormatPr baseColWidth="10" defaultRowHeight="14.5" x14ac:dyDescent="0.35"/>
  <sheetData>
    <row r="1" spans="1:2" ht="18" customHeight="1" x14ac:dyDescent="0.35">
      <c r="A1" t="s">
        <v>765</v>
      </c>
      <c r="B1" s="47" t="s">
        <v>764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election activeCell="A13" sqref="A13:XFD15"/>
    </sheetView>
  </sheetViews>
  <sheetFormatPr baseColWidth="10" defaultRowHeight="14.5" x14ac:dyDescent="0.35"/>
  <sheetData>
    <row r="1" spans="1:5" x14ac:dyDescent="0.35">
      <c r="A1" t="s">
        <v>215</v>
      </c>
      <c r="B1" t="s">
        <v>236</v>
      </c>
    </row>
    <row r="2" spans="1:5" x14ac:dyDescent="0.35">
      <c r="A2" t="s">
        <v>234</v>
      </c>
      <c r="B2" t="s">
        <v>235</v>
      </c>
    </row>
    <row r="6" spans="1:5" x14ac:dyDescent="0.35">
      <c r="A6" t="s">
        <v>355</v>
      </c>
      <c r="B6" t="s">
        <v>354</v>
      </c>
    </row>
    <row r="10" spans="1:5" x14ac:dyDescent="0.35">
      <c r="E10" t="s">
        <v>381</v>
      </c>
    </row>
    <row r="11" spans="1:5" x14ac:dyDescent="0.35">
      <c r="E11" t="s">
        <v>382</v>
      </c>
    </row>
    <row r="20" spans="1:2" x14ac:dyDescent="0.35">
      <c r="A20" t="s">
        <v>217</v>
      </c>
      <c r="B20" t="s">
        <v>241</v>
      </c>
    </row>
    <row r="21" spans="1:2" x14ac:dyDescent="0.35">
      <c r="B21" t="s">
        <v>237</v>
      </c>
    </row>
    <row r="22" spans="1:2" x14ac:dyDescent="0.35">
      <c r="B22" t="s">
        <v>238</v>
      </c>
    </row>
    <row r="23" spans="1:2" x14ac:dyDescent="0.35">
      <c r="B23" t="s">
        <v>239</v>
      </c>
    </row>
    <row r="26" spans="1:2" x14ac:dyDescent="0.35">
      <c r="A26" t="s">
        <v>386</v>
      </c>
      <c r="B26" t="s">
        <v>387</v>
      </c>
    </row>
    <row r="27" spans="1:2" x14ac:dyDescent="0.35">
      <c r="A27" t="s">
        <v>388</v>
      </c>
      <c r="B27" t="s">
        <v>389</v>
      </c>
    </row>
    <row r="28" spans="1:2" x14ac:dyDescent="0.35">
      <c r="A28" t="s">
        <v>390</v>
      </c>
      <c r="B28" t="s">
        <v>391</v>
      </c>
    </row>
    <row r="29" spans="1:2" x14ac:dyDescent="0.35">
      <c r="A29" t="s">
        <v>393</v>
      </c>
      <c r="B29" t="s">
        <v>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4.5" x14ac:dyDescent="0.35"/>
  <sheetData>
    <row r="1" spans="1:9" x14ac:dyDescent="0.35">
      <c r="A1" t="s">
        <v>452</v>
      </c>
      <c r="B1" t="s">
        <v>453</v>
      </c>
      <c r="C1" t="s">
        <v>454</v>
      </c>
      <c r="D1" t="s">
        <v>455</v>
      </c>
      <c r="F1" t="s">
        <v>456</v>
      </c>
      <c r="G1" t="s">
        <v>457</v>
      </c>
    </row>
    <row r="2" spans="1:9" x14ac:dyDescent="0.35">
      <c r="A2" t="s">
        <v>458</v>
      </c>
      <c r="B2" t="s">
        <v>420</v>
      </c>
      <c r="C2" t="s">
        <v>417</v>
      </c>
      <c r="D2" s="13" t="s">
        <v>416</v>
      </c>
      <c r="E2" t="s">
        <v>437</v>
      </c>
      <c r="F2" t="s">
        <v>459</v>
      </c>
      <c r="G2" s="13" t="s">
        <v>460</v>
      </c>
      <c r="I2" t="s">
        <v>461</v>
      </c>
    </row>
    <row r="3" spans="1:9" x14ac:dyDescent="0.35">
      <c r="A3" s="13" t="s">
        <v>462</v>
      </c>
      <c r="B3" t="s">
        <v>421</v>
      </c>
      <c r="C3" t="s">
        <v>418</v>
      </c>
      <c r="D3" t="s">
        <v>415</v>
      </c>
      <c r="E3" t="s">
        <v>356</v>
      </c>
      <c r="F3" t="s">
        <v>463</v>
      </c>
      <c r="G3" s="13" t="s">
        <v>464</v>
      </c>
      <c r="I3" t="s">
        <v>465</v>
      </c>
    </row>
    <row r="4" spans="1:9" x14ac:dyDescent="0.35">
      <c r="A4" s="13" t="s">
        <v>466</v>
      </c>
      <c r="B4" t="s">
        <v>422</v>
      </c>
      <c r="C4" t="s">
        <v>419</v>
      </c>
      <c r="D4" t="s">
        <v>414</v>
      </c>
      <c r="E4" t="s">
        <v>447</v>
      </c>
      <c r="F4" t="s">
        <v>467</v>
      </c>
      <c r="G4" s="13" t="s">
        <v>468</v>
      </c>
      <c r="I4" t="s">
        <v>469</v>
      </c>
    </row>
    <row r="5" spans="1:9" x14ac:dyDescent="0.35">
      <c r="A5" s="13" t="s">
        <v>470</v>
      </c>
      <c r="B5" t="s">
        <v>423</v>
      </c>
      <c r="E5" t="s">
        <v>448</v>
      </c>
      <c r="F5" t="s">
        <v>471</v>
      </c>
      <c r="G5" s="13" t="s">
        <v>435</v>
      </c>
      <c r="I5" t="s">
        <v>472</v>
      </c>
    </row>
    <row r="6" spans="1:9" x14ac:dyDescent="0.35">
      <c r="A6" t="s">
        <v>473</v>
      </c>
      <c r="B6" t="s">
        <v>424</v>
      </c>
      <c r="E6" t="s">
        <v>449</v>
      </c>
      <c r="G6" s="13" t="s">
        <v>436</v>
      </c>
      <c r="I6" t="s">
        <v>474</v>
      </c>
    </row>
    <row r="7" spans="1:9" x14ac:dyDescent="0.35">
      <c r="B7" t="s">
        <v>425</v>
      </c>
      <c r="E7" t="s">
        <v>450</v>
      </c>
      <c r="G7" t="s">
        <v>426</v>
      </c>
    </row>
    <row r="8" spans="1:9" x14ac:dyDescent="0.35">
      <c r="A8" s="13" t="s">
        <v>475</v>
      </c>
      <c r="E8" t="s">
        <v>476</v>
      </c>
      <c r="G8" t="s">
        <v>427</v>
      </c>
    </row>
    <row r="9" spans="1:9" x14ac:dyDescent="0.35">
      <c r="A9" s="13" t="s">
        <v>477</v>
      </c>
      <c r="E9" t="s">
        <v>478</v>
      </c>
      <c r="G9" t="s">
        <v>428</v>
      </c>
    </row>
    <row r="10" spans="1:9" x14ac:dyDescent="0.35">
      <c r="B10" t="s">
        <v>479</v>
      </c>
      <c r="E10" t="s">
        <v>177</v>
      </c>
      <c r="G10" t="s">
        <v>429</v>
      </c>
    </row>
    <row r="11" spans="1:9" x14ac:dyDescent="0.35">
      <c r="B11" t="s">
        <v>480</v>
      </c>
      <c r="E11" t="s">
        <v>174</v>
      </c>
      <c r="G11" t="s">
        <v>430</v>
      </c>
    </row>
    <row r="12" spans="1:9" x14ac:dyDescent="0.35">
      <c r="B12" t="s">
        <v>481</v>
      </c>
      <c r="E12" t="s">
        <v>482</v>
      </c>
      <c r="G12" t="s">
        <v>431</v>
      </c>
    </row>
    <row r="13" spans="1:9" x14ac:dyDescent="0.35">
      <c r="B13" t="s">
        <v>483</v>
      </c>
      <c r="E13" t="s">
        <v>484</v>
      </c>
      <c r="G13" t="s">
        <v>432</v>
      </c>
    </row>
    <row r="14" spans="1:9" x14ac:dyDescent="0.35">
      <c r="E14" t="s">
        <v>485</v>
      </c>
      <c r="G14" t="s">
        <v>433</v>
      </c>
    </row>
    <row r="15" spans="1:9" x14ac:dyDescent="0.35">
      <c r="E15" t="s">
        <v>486</v>
      </c>
      <c r="G15" t="s">
        <v>434</v>
      </c>
    </row>
    <row r="16" spans="1:9" x14ac:dyDescent="0.35">
      <c r="E16" t="s">
        <v>487</v>
      </c>
    </row>
    <row r="17" spans="1:5" x14ac:dyDescent="0.35">
      <c r="E17" t="s">
        <v>488</v>
      </c>
    </row>
    <row r="18" spans="1:5" x14ac:dyDescent="0.35">
      <c r="E18" t="s">
        <v>489</v>
      </c>
    </row>
    <row r="20" spans="1:5" x14ac:dyDescent="0.35">
      <c r="E20" t="s">
        <v>490</v>
      </c>
    </row>
    <row r="21" spans="1:5" x14ac:dyDescent="0.35">
      <c r="E21" t="s">
        <v>491</v>
      </c>
    </row>
    <row r="22" spans="1:5" x14ac:dyDescent="0.35">
      <c r="E22" t="s">
        <v>492</v>
      </c>
    </row>
    <row r="23" spans="1:5" x14ac:dyDescent="0.35">
      <c r="E23" t="s">
        <v>493</v>
      </c>
    </row>
    <row r="25" spans="1:5" x14ac:dyDescent="0.35">
      <c r="A25" t="s">
        <v>435</v>
      </c>
    </row>
    <row r="26" spans="1:5" x14ac:dyDescent="0.35">
      <c r="A26" t="s">
        <v>436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4.5" x14ac:dyDescent="0.35"/>
  <cols>
    <col min="2" max="3" width="3" bestFit="1" customWidth="1"/>
    <col min="4" max="4" width="3.54296875" bestFit="1" customWidth="1"/>
    <col min="5" max="7" width="3.54296875" customWidth="1"/>
    <col min="8" max="8" width="4.453125" customWidth="1"/>
  </cols>
  <sheetData>
    <row r="1" spans="1:10" x14ac:dyDescent="0.35">
      <c r="A1" t="s">
        <v>314</v>
      </c>
      <c r="B1" t="s">
        <v>315</v>
      </c>
      <c r="C1" t="s">
        <v>316</v>
      </c>
      <c r="D1" t="s">
        <v>317</v>
      </c>
      <c r="E1" t="s">
        <v>318</v>
      </c>
      <c r="F1" t="s">
        <v>325</v>
      </c>
      <c r="G1" t="s">
        <v>359</v>
      </c>
      <c r="H1" t="s">
        <v>385</v>
      </c>
      <c r="I1" t="s">
        <v>319</v>
      </c>
      <c r="J1" t="s">
        <v>320</v>
      </c>
    </row>
    <row r="2" spans="1:10" x14ac:dyDescent="0.35">
      <c r="A2" t="s">
        <v>269</v>
      </c>
      <c r="B2">
        <v>20</v>
      </c>
      <c r="C2">
        <v>22</v>
      </c>
      <c r="D2">
        <v>24</v>
      </c>
      <c r="E2" t="s">
        <v>287</v>
      </c>
      <c r="H2">
        <v>8</v>
      </c>
      <c r="I2" s="13" t="s">
        <v>312</v>
      </c>
    </row>
    <row r="3" spans="1:10" x14ac:dyDescent="0.35">
      <c r="A3" t="s">
        <v>269</v>
      </c>
      <c r="B3">
        <v>23</v>
      </c>
      <c r="C3">
        <v>29</v>
      </c>
      <c r="D3">
        <v>32</v>
      </c>
      <c r="E3" t="s">
        <v>287</v>
      </c>
      <c r="H3">
        <v>7</v>
      </c>
      <c r="I3" s="13" t="s">
        <v>313</v>
      </c>
    </row>
    <row r="4" spans="1:10" x14ac:dyDescent="0.35">
      <c r="A4" t="s">
        <v>267</v>
      </c>
      <c r="B4">
        <v>9</v>
      </c>
      <c r="C4">
        <v>12</v>
      </c>
      <c r="D4">
        <v>16</v>
      </c>
      <c r="E4" t="s">
        <v>287</v>
      </c>
      <c r="I4" t="s">
        <v>244</v>
      </c>
    </row>
    <row r="5" spans="1:10" x14ac:dyDescent="0.35">
      <c r="A5" t="s">
        <v>267</v>
      </c>
      <c r="B5">
        <v>56</v>
      </c>
      <c r="C5">
        <v>66</v>
      </c>
      <c r="D5">
        <v>81</v>
      </c>
      <c r="E5" t="s">
        <v>287</v>
      </c>
      <c r="I5" t="s">
        <v>245</v>
      </c>
    </row>
    <row r="6" spans="1:10" x14ac:dyDescent="0.35">
      <c r="A6" t="s">
        <v>267</v>
      </c>
      <c r="B6">
        <v>12</v>
      </c>
      <c r="C6">
        <v>13</v>
      </c>
      <c r="D6">
        <v>16</v>
      </c>
      <c r="E6" t="s">
        <v>311</v>
      </c>
      <c r="I6" t="s">
        <v>246</v>
      </c>
    </row>
    <row r="7" spans="1:10" x14ac:dyDescent="0.35">
      <c r="A7" t="s">
        <v>350</v>
      </c>
      <c r="B7">
        <v>2</v>
      </c>
      <c r="C7">
        <v>2</v>
      </c>
      <c r="D7">
        <v>2</v>
      </c>
      <c r="E7" t="s">
        <v>289</v>
      </c>
      <c r="I7" t="s">
        <v>284</v>
      </c>
    </row>
    <row r="8" spans="1:10" x14ac:dyDescent="0.35">
      <c r="A8" t="s">
        <v>350</v>
      </c>
      <c r="B8">
        <v>2</v>
      </c>
      <c r="C8">
        <v>3</v>
      </c>
      <c r="D8">
        <v>6</v>
      </c>
      <c r="I8" t="s">
        <v>247</v>
      </c>
    </row>
    <row r="9" spans="1:10" x14ac:dyDescent="0.35">
      <c r="A9" t="s">
        <v>350</v>
      </c>
      <c r="B9">
        <v>30</v>
      </c>
      <c r="C9">
        <v>32</v>
      </c>
      <c r="D9">
        <v>37</v>
      </c>
      <c r="E9" t="s">
        <v>287</v>
      </c>
      <c r="I9" t="s">
        <v>248</v>
      </c>
    </row>
    <row r="10" spans="1:10" x14ac:dyDescent="0.35">
      <c r="A10" t="s">
        <v>350</v>
      </c>
      <c r="B10">
        <v>3</v>
      </c>
      <c r="C10">
        <v>3</v>
      </c>
      <c r="D10">
        <v>4</v>
      </c>
      <c r="E10" t="s">
        <v>288</v>
      </c>
      <c r="I10" t="s">
        <v>249</v>
      </c>
    </row>
    <row r="11" spans="1:10" x14ac:dyDescent="0.35">
      <c r="A11" t="s">
        <v>350</v>
      </c>
      <c r="B11">
        <v>17</v>
      </c>
      <c r="C11">
        <v>18</v>
      </c>
      <c r="D11">
        <v>23</v>
      </c>
      <c r="E11" t="s">
        <v>287</v>
      </c>
      <c r="I11" t="s">
        <v>250</v>
      </c>
    </row>
    <row r="12" spans="1:10" x14ac:dyDescent="0.35">
      <c r="A12" t="s">
        <v>350</v>
      </c>
      <c r="B12">
        <v>2</v>
      </c>
      <c r="C12">
        <v>3</v>
      </c>
      <c r="D12">
        <v>3</v>
      </c>
      <c r="I12" t="s">
        <v>251</v>
      </c>
    </row>
    <row r="13" spans="1:10" x14ac:dyDescent="0.35">
      <c r="A13" t="s">
        <v>350</v>
      </c>
      <c r="B13">
        <v>21</v>
      </c>
      <c r="C13">
        <v>23</v>
      </c>
      <c r="D13">
        <v>27</v>
      </c>
      <c r="I13" t="s">
        <v>252</v>
      </c>
    </row>
    <row r="14" spans="1:10" x14ac:dyDescent="0.35">
      <c r="A14" t="s">
        <v>350</v>
      </c>
      <c r="B14">
        <v>3</v>
      </c>
      <c r="C14">
        <v>5</v>
      </c>
      <c r="D14">
        <v>7</v>
      </c>
      <c r="E14" t="s">
        <v>290</v>
      </c>
      <c r="G14" t="s">
        <v>344</v>
      </c>
      <c r="I14" t="s">
        <v>253</v>
      </c>
    </row>
    <row r="15" spans="1:10" x14ac:dyDescent="0.35">
      <c r="A15" t="s">
        <v>350</v>
      </c>
      <c r="B15">
        <v>7</v>
      </c>
      <c r="C15">
        <v>7</v>
      </c>
      <c r="D15">
        <v>8</v>
      </c>
      <c r="H15">
        <v>6</v>
      </c>
      <c r="I15" s="13" t="s">
        <v>361</v>
      </c>
      <c r="J15" t="s">
        <v>362</v>
      </c>
    </row>
    <row r="16" spans="1:10" x14ac:dyDescent="0.35">
      <c r="A16" t="s">
        <v>350</v>
      </c>
      <c r="B16">
        <v>8</v>
      </c>
      <c r="C16">
        <v>10</v>
      </c>
      <c r="D16">
        <v>10</v>
      </c>
      <c r="E16" t="s">
        <v>287</v>
      </c>
      <c r="F16" t="s">
        <v>326</v>
      </c>
      <c r="I16" t="s">
        <v>254</v>
      </c>
    </row>
    <row r="17" spans="1:10" x14ac:dyDescent="0.35">
      <c r="A17" t="s">
        <v>350</v>
      </c>
      <c r="B17">
        <v>18</v>
      </c>
      <c r="C17">
        <v>19</v>
      </c>
      <c r="D17">
        <v>20</v>
      </c>
      <c r="E17" t="s">
        <v>287</v>
      </c>
      <c r="G17" t="s">
        <v>345</v>
      </c>
      <c r="H17">
        <v>8</v>
      </c>
      <c r="I17" s="13" t="s">
        <v>255</v>
      </c>
    </row>
    <row r="18" spans="1:10" x14ac:dyDescent="0.35">
      <c r="A18" t="s">
        <v>350</v>
      </c>
      <c r="B18">
        <v>2</v>
      </c>
      <c r="C18">
        <v>3</v>
      </c>
      <c r="D18">
        <v>2</v>
      </c>
      <c r="E18" t="s">
        <v>290</v>
      </c>
      <c r="G18" t="s">
        <v>344</v>
      </c>
      <c r="I18" t="s">
        <v>256</v>
      </c>
    </row>
    <row r="19" spans="1:10" x14ac:dyDescent="0.35">
      <c r="A19" t="s">
        <v>350</v>
      </c>
      <c r="B19">
        <v>3</v>
      </c>
      <c r="C19">
        <v>5</v>
      </c>
      <c r="D19">
        <v>5</v>
      </c>
      <c r="E19" t="s">
        <v>288</v>
      </c>
      <c r="I19" t="s">
        <v>257</v>
      </c>
    </row>
    <row r="20" spans="1:10" x14ac:dyDescent="0.35">
      <c r="A20" t="s">
        <v>350</v>
      </c>
      <c r="B20">
        <v>22</v>
      </c>
      <c r="C20">
        <v>23</v>
      </c>
      <c r="D20">
        <v>27</v>
      </c>
      <c r="E20" t="s">
        <v>287</v>
      </c>
      <c r="I20" t="s">
        <v>363</v>
      </c>
      <c r="J20" t="s">
        <v>364</v>
      </c>
    </row>
    <row r="21" spans="1:10" x14ac:dyDescent="0.35">
      <c r="A21" t="s">
        <v>350</v>
      </c>
      <c r="B21">
        <v>2</v>
      </c>
      <c r="C21">
        <v>2</v>
      </c>
      <c r="D21">
        <v>2</v>
      </c>
      <c r="G21" t="s">
        <v>344</v>
      </c>
      <c r="I21" t="s">
        <v>258</v>
      </c>
    </row>
    <row r="22" spans="1:10" x14ac:dyDescent="0.35">
      <c r="A22" t="s">
        <v>350</v>
      </c>
      <c r="B22">
        <v>1</v>
      </c>
      <c r="C22">
        <v>2</v>
      </c>
      <c r="D22">
        <v>4</v>
      </c>
      <c r="E22" t="s">
        <v>289</v>
      </c>
      <c r="G22" t="s">
        <v>367</v>
      </c>
      <c r="H22">
        <v>6</v>
      </c>
      <c r="I22" s="13" t="s">
        <v>365</v>
      </c>
      <c r="J22" t="s">
        <v>366</v>
      </c>
    </row>
    <row r="23" spans="1:10" x14ac:dyDescent="0.35">
      <c r="A23" t="s">
        <v>350</v>
      </c>
      <c r="B23">
        <v>2</v>
      </c>
      <c r="C23">
        <v>3</v>
      </c>
      <c r="D23">
        <v>3</v>
      </c>
      <c r="E23" t="s">
        <v>288</v>
      </c>
      <c r="H23">
        <v>4</v>
      </c>
      <c r="I23" s="13" t="s">
        <v>259</v>
      </c>
    </row>
    <row r="24" spans="1:10" x14ac:dyDescent="0.35">
      <c r="A24" t="s">
        <v>350</v>
      </c>
      <c r="B24">
        <v>6</v>
      </c>
      <c r="C24">
        <v>8</v>
      </c>
      <c r="D24">
        <v>11</v>
      </c>
      <c r="E24" t="s">
        <v>287</v>
      </c>
      <c r="H24">
        <v>6</v>
      </c>
      <c r="I24" s="13" t="s">
        <v>260</v>
      </c>
    </row>
    <row r="25" spans="1:10" x14ac:dyDescent="0.35">
      <c r="A25" t="s">
        <v>350</v>
      </c>
      <c r="B25">
        <v>2</v>
      </c>
      <c r="C25">
        <v>5</v>
      </c>
      <c r="D25">
        <v>5</v>
      </c>
      <c r="I25" t="s">
        <v>368</v>
      </c>
      <c r="J25" t="s">
        <v>369</v>
      </c>
    </row>
    <row r="26" spans="1:10" x14ac:dyDescent="0.35">
      <c r="A26" t="s">
        <v>350</v>
      </c>
      <c r="B26">
        <v>4</v>
      </c>
      <c r="C26">
        <v>4</v>
      </c>
      <c r="D26">
        <v>7</v>
      </c>
      <c r="I26" t="s">
        <v>370</v>
      </c>
      <c r="J26" t="s">
        <v>371</v>
      </c>
    </row>
    <row r="27" spans="1:10" x14ac:dyDescent="0.35">
      <c r="A27" t="s">
        <v>350</v>
      </c>
      <c r="B27">
        <v>15</v>
      </c>
      <c r="C27">
        <v>15</v>
      </c>
      <c r="D27">
        <v>15</v>
      </c>
      <c r="I27" t="s">
        <v>372</v>
      </c>
      <c r="J27" t="s">
        <v>373</v>
      </c>
    </row>
    <row r="28" spans="1:10" x14ac:dyDescent="0.35">
      <c r="A28" t="s">
        <v>350</v>
      </c>
      <c r="B28">
        <v>17</v>
      </c>
      <c r="C28">
        <v>20</v>
      </c>
      <c r="D28">
        <v>30</v>
      </c>
      <c r="I28" t="s">
        <v>374</v>
      </c>
      <c r="J28" t="s">
        <v>375</v>
      </c>
    </row>
    <row r="29" spans="1:10" x14ac:dyDescent="0.35">
      <c r="A29" t="s">
        <v>350</v>
      </c>
      <c r="B29">
        <v>23</v>
      </c>
      <c r="C29">
        <v>23</v>
      </c>
      <c r="D29">
        <v>26</v>
      </c>
      <c r="I29" t="s">
        <v>261</v>
      </c>
    </row>
    <row r="30" spans="1:10" x14ac:dyDescent="0.35">
      <c r="A30" t="s">
        <v>350</v>
      </c>
      <c r="B30">
        <v>1</v>
      </c>
      <c r="C30">
        <v>3</v>
      </c>
      <c r="D30">
        <v>7</v>
      </c>
      <c r="H30">
        <v>5</v>
      </c>
      <c r="I30" s="13" t="s">
        <v>376</v>
      </c>
      <c r="J30" t="s">
        <v>377</v>
      </c>
    </row>
    <row r="31" spans="1:10" x14ac:dyDescent="0.35">
      <c r="A31" t="s">
        <v>351</v>
      </c>
      <c r="B31">
        <v>3</v>
      </c>
      <c r="C31">
        <v>4</v>
      </c>
      <c r="D31">
        <v>5</v>
      </c>
      <c r="E31" t="s">
        <v>289</v>
      </c>
      <c r="G31" t="s">
        <v>346</v>
      </c>
      <c r="H31">
        <v>6</v>
      </c>
      <c r="I31" s="13" t="s">
        <v>262</v>
      </c>
    </row>
    <row r="32" spans="1:10" x14ac:dyDescent="0.35">
      <c r="A32" t="s">
        <v>350</v>
      </c>
      <c r="B32">
        <v>1</v>
      </c>
      <c r="C32">
        <v>1</v>
      </c>
      <c r="D32">
        <v>3</v>
      </c>
      <c r="I32" t="s">
        <v>285</v>
      </c>
    </row>
    <row r="33" spans="1:10" x14ac:dyDescent="0.35">
      <c r="A33" t="s">
        <v>269</v>
      </c>
      <c r="B33">
        <v>14</v>
      </c>
      <c r="C33">
        <v>18</v>
      </c>
      <c r="D33">
        <v>23</v>
      </c>
      <c r="E33" t="s">
        <v>287</v>
      </c>
      <c r="I33" t="s">
        <v>263</v>
      </c>
    </row>
    <row r="34" spans="1:10" x14ac:dyDescent="0.35">
      <c r="A34" t="s">
        <v>270</v>
      </c>
      <c r="B34">
        <v>9</v>
      </c>
      <c r="C34">
        <v>13</v>
      </c>
      <c r="D34">
        <v>14</v>
      </c>
      <c r="E34" t="s">
        <v>311</v>
      </c>
      <c r="F34" t="s">
        <v>326</v>
      </c>
      <c r="H34">
        <v>7</v>
      </c>
      <c r="I34" s="13" t="s">
        <v>264</v>
      </c>
    </row>
    <row r="35" spans="1:10" x14ac:dyDescent="0.35">
      <c r="A35" t="s">
        <v>281</v>
      </c>
      <c r="B35">
        <v>23</v>
      </c>
      <c r="C35">
        <v>27</v>
      </c>
      <c r="D35">
        <v>34</v>
      </c>
      <c r="E35" t="s">
        <v>288</v>
      </c>
      <c r="G35" t="s">
        <v>347</v>
      </c>
      <c r="I35" t="s">
        <v>282</v>
      </c>
    </row>
    <row r="36" spans="1:10" x14ac:dyDescent="0.35">
      <c r="A36" t="s">
        <v>270</v>
      </c>
      <c r="B36">
        <v>31</v>
      </c>
      <c r="C36">
        <v>40</v>
      </c>
      <c r="D36">
        <v>59</v>
      </c>
      <c r="E36" t="s">
        <v>288</v>
      </c>
      <c r="G36" t="s">
        <v>347</v>
      </c>
      <c r="I36" t="s">
        <v>265</v>
      </c>
    </row>
    <row r="37" spans="1:10" x14ac:dyDescent="0.35">
      <c r="A37" t="s">
        <v>268</v>
      </c>
      <c r="B37">
        <v>3</v>
      </c>
      <c r="C37">
        <v>4</v>
      </c>
      <c r="D37">
        <v>4</v>
      </c>
      <c r="E37" t="s">
        <v>310</v>
      </c>
      <c r="H37">
        <v>7</v>
      </c>
      <c r="I37" s="13" t="s">
        <v>266</v>
      </c>
    </row>
    <row r="38" spans="1:10" x14ac:dyDescent="0.35">
      <c r="A38" t="s">
        <v>272</v>
      </c>
      <c r="B38">
        <v>67</v>
      </c>
      <c r="C38">
        <v>99</v>
      </c>
      <c r="D38">
        <v>124</v>
      </c>
      <c r="E38" t="s">
        <v>287</v>
      </c>
      <c r="H38">
        <v>7</v>
      </c>
      <c r="I38" s="13" t="s">
        <v>271</v>
      </c>
    </row>
    <row r="39" spans="1:10" x14ac:dyDescent="0.35">
      <c r="A39" t="s">
        <v>273</v>
      </c>
      <c r="B39">
        <v>22</v>
      </c>
      <c r="C39">
        <v>29</v>
      </c>
      <c r="D39">
        <v>35</v>
      </c>
      <c r="E39" t="s">
        <v>287</v>
      </c>
      <c r="I39" t="s">
        <v>274</v>
      </c>
    </row>
    <row r="40" spans="1:10" x14ac:dyDescent="0.35">
      <c r="A40" t="s">
        <v>273</v>
      </c>
      <c r="B40">
        <v>17</v>
      </c>
      <c r="C40">
        <v>25</v>
      </c>
      <c r="D40">
        <v>28</v>
      </c>
      <c r="E40" t="s">
        <v>287</v>
      </c>
      <c r="I40" t="s">
        <v>275</v>
      </c>
    </row>
    <row r="41" spans="1:10" x14ac:dyDescent="0.35">
      <c r="A41" t="s">
        <v>273</v>
      </c>
      <c r="B41">
        <v>15</v>
      </c>
      <c r="C41">
        <v>18</v>
      </c>
      <c r="D41">
        <v>20</v>
      </c>
      <c r="E41" t="s">
        <v>287</v>
      </c>
      <c r="F41" t="s">
        <v>326</v>
      </c>
      <c r="G41" t="s">
        <v>345</v>
      </c>
      <c r="H41">
        <v>6</v>
      </c>
      <c r="I41" s="13" t="s">
        <v>255</v>
      </c>
    </row>
    <row r="42" spans="1:10" x14ac:dyDescent="0.35">
      <c r="A42" t="s">
        <v>273</v>
      </c>
      <c r="B42">
        <v>15</v>
      </c>
      <c r="C42">
        <v>17</v>
      </c>
      <c r="D42">
        <v>18</v>
      </c>
      <c r="E42" t="s">
        <v>287</v>
      </c>
      <c r="G42" t="s">
        <v>348</v>
      </c>
      <c r="I42" t="s">
        <v>276</v>
      </c>
    </row>
    <row r="43" spans="1:10" x14ac:dyDescent="0.35">
      <c r="A43" t="s">
        <v>268</v>
      </c>
      <c r="B43">
        <v>8</v>
      </c>
      <c r="C43">
        <v>9</v>
      </c>
      <c r="D43">
        <v>10</v>
      </c>
      <c r="E43" t="s">
        <v>287</v>
      </c>
      <c r="G43" t="s">
        <v>348</v>
      </c>
      <c r="I43" t="s">
        <v>277</v>
      </c>
    </row>
    <row r="44" spans="1:10" x14ac:dyDescent="0.35">
      <c r="A44" t="s">
        <v>270</v>
      </c>
      <c r="B44">
        <v>29</v>
      </c>
      <c r="C44">
        <v>35</v>
      </c>
      <c r="D44">
        <v>60</v>
      </c>
      <c r="E44" t="s">
        <v>287</v>
      </c>
      <c r="G44" t="s">
        <v>348</v>
      </c>
      <c r="I44" t="s">
        <v>278</v>
      </c>
    </row>
    <row r="45" spans="1:10" x14ac:dyDescent="0.35">
      <c r="A45" t="s">
        <v>280</v>
      </c>
      <c r="B45">
        <v>15</v>
      </c>
      <c r="C45">
        <v>18</v>
      </c>
      <c r="D45">
        <v>19</v>
      </c>
      <c r="E45" t="s">
        <v>287</v>
      </c>
      <c r="G45" t="s">
        <v>348</v>
      </c>
      <c r="I45" t="s">
        <v>279</v>
      </c>
    </row>
    <row r="46" spans="1:10" x14ac:dyDescent="0.35">
      <c r="A46" t="s">
        <v>273</v>
      </c>
      <c r="B46">
        <v>9</v>
      </c>
      <c r="C46">
        <v>9</v>
      </c>
      <c r="D46">
        <v>9</v>
      </c>
      <c r="E46" t="s">
        <v>286</v>
      </c>
      <c r="H46">
        <v>7</v>
      </c>
      <c r="I46" s="13" t="s">
        <v>283</v>
      </c>
    </row>
    <row r="47" spans="1:10" x14ac:dyDescent="0.35">
      <c r="A47" t="s">
        <v>350</v>
      </c>
      <c r="E47" t="s">
        <v>286</v>
      </c>
      <c r="H47">
        <v>7</v>
      </c>
      <c r="I47" s="13" t="s">
        <v>283</v>
      </c>
    </row>
    <row r="48" spans="1:10" x14ac:dyDescent="0.35">
      <c r="A48" t="s">
        <v>273</v>
      </c>
      <c r="B48">
        <v>5</v>
      </c>
      <c r="C48">
        <v>6</v>
      </c>
      <c r="D48">
        <v>6</v>
      </c>
      <c r="E48" t="s">
        <v>290</v>
      </c>
      <c r="I48" t="s">
        <v>308</v>
      </c>
      <c r="J48" t="s">
        <v>309</v>
      </c>
    </row>
    <row r="49" spans="1:10" x14ac:dyDescent="0.35">
      <c r="A49" t="s">
        <v>273</v>
      </c>
      <c r="B49">
        <v>2</v>
      </c>
      <c r="C49">
        <v>3</v>
      </c>
      <c r="D49">
        <v>3</v>
      </c>
      <c r="E49" t="s">
        <v>289</v>
      </c>
      <c r="G49" t="s">
        <v>346</v>
      </c>
      <c r="I49" t="s">
        <v>291</v>
      </c>
    </row>
    <row r="50" spans="1:10" x14ac:dyDescent="0.35">
      <c r="A50" t="s">
        <v>273</v>
      </c>
      <c r="B50">
        <v>9</v>
      </c>
      <c r="C50">
        <v>10</v>
      </c>
      <c r="D50">
        <v>10</v>
      </c>
      <c r="E50" t="s">
        <v>287</v>
      </c>
      <c r="I50" t="s">
        <v>292</v>
      </c>
    </row>
    <row r="51" spans="1:10" x14ac:dyDescent="0.35">
      <c r="A51" t="s">
        <v>273</v>
      </c>
      <c r="B51">
        <v>28</v>
      </c>
      <c r="C51">
        <v>32</v>
      </c>
      <c r="D51">
        <v>40</v>
      </c>
      <c r="E51" t="s">
        <v>287</v>
      </c>
      <c r="I51" t="s">
        <v>293</v>
      </c>
    </row>
    <row r="52" spans="1:10" x14ac:dyDescent="0.35">
      <c r="A52" t="s">
        <v>273</v>
      </c>
      <c r="B52">
        <v>2</v>
      </c>
      <c r="C52">
        <v>2</v>
      </c>
      <c r="D52">
        <v>3</v>
      </c>
      <c r="E52" t="s">
        <v>290</v>
      </c>
      <c r="I52" t="s">
        <v>294</v>
      </c>
      <c r="J52" t="s">
        <v>295</v>
      </c>
    </row>
    <row r="53" spans="1:10" x14ac:dyDescent="0.35">
      <c r="A53" t="s">
        <v>273</v>
      </c>
      <c r="B53">
        <v>14</v>
      </c>
      <c r="C53">
        <v>14</v>
      </c>
      <c r="D53">
        <v>17</v>
      </c>
      <c r="E53" t="s">
        <v>287</v>
      </c>
      <c r="I53" t="s">
        <v>296</v>
      </c>
    </row>
    <row r="54" spans="1:10" x14ac:dyDescent="0.35">
      <c r="A54" t="s">
        <v>273</v>
      </c>
      <c r="B54">
        <v>4</v>
      </c>
      <c r="C54">
        <v>6</v>
      </c>
      <c r="D54">
        <v>8</v>
      </c>
      <c r="E54" t="s">
        <v>288</v>
      </c>
      <c r="I54" t="s">
        <v>297</v>
      </c>
    </row>
    <row r="55" spans="1:10" x14ac:dyDescent="0.35">
      <c r="A55" t="s">
        <v>273</v>
      </c>
      <c r="B55">
        <v>4</v>
      </c>
      <c r="C55">
        <v>7</v>
      </c>
      <c r="D55">
        <v>9</v>
      </c>
      <c r="I55" t="s">
        <v>298</v>
      </c>
    </row>
    <row r="56" spans="1:10" x14ac:dyDescent="0.35">
      <c r="A56" t="s">
        <v>273</v>
      </c>
      <c r="B56">
        <v>3</v>
      </c>
      <c r="C56">
        <v>5</v>
      </c>
      <c r="D56">
        <v>5</v>
      </c>
      <c r="E56" t="s">
        <v>288</v>
      </c>
      <c r="I56" t="s">
        <v>299</v>
      </c>
    </row>
    <row r="57" spans="1:10" x14ac:dyDescent="0.35">
      <c r="A57" t="s">
        <v>273</v>
      </c>
      <c r="B57">
        <v>1</v>
      </c>
      <c r="C57">
        <v>2</v>
      </c>
      <c r="D57">
        <v>2</v>
      </c>
      <c r="I57" t="s">
        <v>300</v>
      </c>
    </row>
    <row r="58" spans="1:10" x14ac:dyDescent="0.35">
      <c r="A58" t="s">
        <v>273</v>
      </c>
      <c r="B58">
        <v>4</v>
      </c>
      <c r="C58">
        <v>4</v>
      </c>
      <c r="D58">
        <v>4</v>
      </c>
      <c r="E58" t="s">
        <v>288</v>
      </c>
      <c r="I58" t="s">
        <v>301</v>
      </c>
    </row>
    <row r="59" spans="1:10" x14ac:dyDescent="0.35">
      <c r="A59" t="s">
        <v>273</v>
      </c>
      <c r="B59">
        <v>11</v>
      </c>
      <c r="C59">
        <v>11</v>
      </c>
      <c r="D59">
        <v>14</v>
      </c>
      <c r="E59" t="s">
        <v>287</v>
      </c>
      <c r="I59" t="s">
        <v>302</v>
      </c>
    </row>
    <row r="60" spans="1:10" x14ac:dyDescent="0.35">
      <c r="A60" t="s">
        <v>273</v>
      </c>
      <c r="B60">
        <v>1</v>
      </c>
      <c r="C60">
        <v>3</v>
      </c>
      <c r="D60">
        <v>4</v>
      </c>
      <c r="E60" t="s">
        <v>289</v>
      </c>
      <c r="I60" t="s">
        <v>303</v>
      </c>
    </row>
    <row r="61" spans="1:10" x14ac:dyDescent="0.35">
      <c r="A61" t="s">
        <v>273</v>
      </c>
      <c r="B61">
        <v>8</v>
      </c>
      <c r="C61">
        <v>11</v>
      </c>
      <c r="D61">
        <v>17</v>
      </c>
      <c r="E61" t="s">
        <v>288</v>
      </c>
      <c r="I61" t="s">
        <v>304</v>
      </c>
    </row>
    <row r="62" spans="1:10" x14ac:dyDescent="0.35">
      <c r="A62" t="s">
        <v>273</v>
      </c>
      <c r="B62">
        <v>1</v>
      </c>
      <c r="C62">
        <v>2</v>
      </c>
      <c r="D62">
        <v>3</v>
      </c>
      <c r="E62" t="s">
        <v>289</v>
      </c>
      <c r="H62">
        <v>6</v>
      </c>
      <c r="I62" s="13" t="s">
        <v>305</v>
      </c>
    </row>
    <row r="63" spans="1:10" x14ac:dyDescent="0.35">
      <c r="A63" t="s">
        <v>273</v>
      </c>
      <c r="B63">
        <v>16</v>
      </c>
      <c r="C63">
        <v>19</v>
      </c>
      <c r="D63">
        <v>22</v>
      </c>
      <c r="E63" t="s">
        <v>287</v>
      </c>
      <c r="I63" t="s">
        <v>306</v>
      </c>
    </row>
    <row r="64" spans="1:10" x14ac:dyDescent="0.35">
      <c r="A64" t="s">
        <v>273</v>
      </c>
      <c r="B64">
        <v>1</v>
      </c>
      <c r="C64">
        <v>2</v>
      </c>
      <c r="D64">
        <v>3</v>
      </c>
      <c r="E64" t="s">
        <v>288</v>
      </c>
      <c r="I64" t="s">
        <v>307</v>
      </c>
    </row>
    <row r="65" spans="1:10" x14ac:dyDescent="0.35">
      <c r="A65" t="s">
        <v>272</v>
      </c>
      <c r="B65">
        <v>12</v>
      </c>
      <c r="C65">
        <v>14</v>
      </c>
      <c r="D65">
        <v>18</v>
      </c>
      <c r="E65" t="s">
        <v>287</v>
      </c>
      <c r="F65" t="s">
        <v>326</v>
      </c>
      <c r="I65" t="s">
        <v>321</v>
      </c>
    </row>
    <row r="66" spans="1:10" x14ac:dyDescent="0.35">
      <c r="A66" t="s">
        <v>272</v>
      </c>
      <c r="B66">
        <v>21</v>
      </c>
      <c r="C66">
        <v>31</v>
      </c>
      <c r="D66">
        <v>43</v>
      </c>
      <c r="E66" t="s">
        <v>287</v>
      </c>
      <c r="H66">
        <v>8</v>
      </c>
      <c r="I66" s="13" t="s">
        <v>322</v>
      </c>
    </row>
    <row r="67" spans="1:10" x14ac:dyDescent="0.35">
      <c r="A67" t="s">
        <v>272</v>
      </c>
      <c r="B67">
        <v>21</v>
      </c>
      <c r="C67">
        <v>30</v>
      </c>
      <c r="D67">
        <v>42</v>
      </c>
      <c r="E67" t="s">
        <v>287</v>
      </c>
      <c r="F67" t="s">
        <v>326</v>
      </c>
      <c r="I67" t="s">
        <v>323</v>
      </c>
    </row>
    <row r="68" spans="1:10" x14ac:dyDescent="0.35">
      <c r="A68" t="s">
        <v>272</v>
      </c>
      <c r="B68">
        <v>23</v>
      </c>
      <c r="C68">
        <v>29</v>
      </c>
      <c r="D68">
        <v>39</v>
      </c>
      <c r="E68" t="s">
        <v>287</v>
      </c>
      <c r="F68" t="s">
        <v>326</v>
      </c>
      <c r="I68" t="s">
        <v>324</v>
      </c>
    </row>
    <row r="69" spans="1:10" x14ac:dyDescent="0.35">
      <c r="A69" t="s">
        <v>272</v>
      </c>
      <c r="B69">
        <v>14</v>
      </c>
      <c r="C69">
        <v>19</v>
      </c>
      <c r="D69">
        <v>20</v>
      </c>
      <c r="E69" t="s">
        <v>287</v>
      </c>
      <c r="H69">
        <v>6</v>
      </c>
      <c r="I69" s="13" t="s">
        <v>342</v>
      </c>
      <c r="J69" t="s">
        <v>402</v>
      </c>
    </row>
    <row r="70" spans="1:10" x14ac:dyDescent="0.35">
      <c r="A70" t="s">
        <v>272</v>
      </c>
      <c r="B70">
        <v>25</v>
      </c>
      <c r="C70">
        <v>44</v>
      </c>
      <c r="D70">
        <v>48</v>
      </c>
      <c r="E70" t="s">
        <v>343</v>
      </c>
      <c r="G70" t="s">
        <v>360</v>
      </c>
      <c r="I70" t="s">
        <v>327</v>
      </c>
    </row>
    <row r="71" spans="1:10" x14ac:dyDescent="0.35">
      <c r="A71" t="s">
        <v>272</v>
      </c>
      <c r="B71">
        <v>23</v>
      </c>
      <c r="C71">
        <v>28</v>
      </c>
      <c r="D71">
        <v>31</v>
      </c>
      <c r="E71" t="s">
        <v>343</v>
      </c>
      <c r="F71" t="s">
        <v>326</v>
      </c>
      <c r="I71" t="s">
        <v>328</v>
      </c>
    </row>
    <row r="72" spans="1:10" x14ac:dyDescent="0.35">
      <c r="A72" t="s">
        <v>272</v>
      </c>
      <c r="B72">
        <v>21</v>
      </c>
      <c r="C72">
        <v>31</v>
      </c>
      <c r="D72">
        <v>32</v>
      </c>
      <c r="E72" t="s">
        <v>343</v>
      </c>
      <c r="I72" t="s">
        <v>329</v>
      </c>
    </row>
    <row r="73" spans="1:10" x14ac:dyDescent="0.35">
      <c r="A73" t="s">
        <v>272</v>
      </c>
      <c r="B73">
        <v>25</v>
      </c>
      <c r="C73">
        <v>31</v>
      </c>
      <c r="D73">
        <v>57</v>
      </c>
      <c r="E73" t="s">
        <v>343</v>
      </c>
      <c r="H73">
        <v>6</v>
      </c>
      <c r="I73" s="13" t="s">
        <v>330</v>
      </c>
    </row>
    <row r="74" spans="1:10" x14ac:dyDescent="0.35">
      <c r="A74" t="s">
        <v>350</v>
      </c>
      <c r="B74">
        <v>6</v>
      </c>
      <c r="C74">
        <v>6</v>
      </c>
      <c r="D74">
        <v>7</v>
      </c>
      <c r="E74" t="s">
        <v>288</v>
      </c>
      <c r="F74" t="s">
        <v>326</v>
      </c>
      <c r="G74" t="s">
        <v>358</v>
      </c>
      <c r="I74" t="s">
        <v>331</v>
      </c>
    </row>
    <row r="75" spans="1:10" x14ac:dyDescent="0.35">
      <c r="A75" t="s">
        <v>350</v>
      </c>
      <c r="B75">
        <v>4</v>
      </c>
      <c r="C75">
        <v>6</v>
      </c>
      <c r="D75">
        <v>6</v>
      </c>
      <c r="E75" t="s">
        <v>288</v>
      </c>
      <c r="F75" t="s">
        <v>326</v>
      </c>
      <c r="G75" t="s">
        <v>358</v>
      </c>
      <c r="I75" s="24" t="s">
        <v>332</v>
      </c>
    </row>
    <row r="76" spans="1:10" x14ac:dyDescent="0.35">
      <c r="A76" t="s">
        <v>350</v>
      </c>
      <c r="B76">
        <v>1</v>
      </c>
      <c r="C76">
        <v>1</v>
      </c>
      <c r="D76">
        <v>1</v>
      </c>
      <c r="G76" t="s">
        <v>358</v>
      </c>
      <c r="I76" s="24" t="s">
        <v>341</v>
      </c>
    </row>
    <row r="77" spans="1:10" x14ac:dyDescent="0.35">
      <c r="A77" t="s">
        <v>269</v>
      </c>
      <c r="B77">
        <v>9</v>
      </c>
      <c r="C77">
        <v>17</v>
      </c>
      <c r="D77">
        <v>17</v>
      </c>
      <c r="E77" t="s">
        <v>287</v>
      </c>
      <c r="G77" t="s">
        <v>358</v>
      </c>
      <c r="H77">
        <v>6</v>
      </c>
      <c r="I77" s="13" t="s">
        <v>333</v>
      </c>
    </row>
    <row r="78" spans="1:10" x14ac:dyDescent="0.35">
      <c r="A78" t="s">
        <v>272</v>
      </c>
      <c r="B78">
        <v>22</v>
      </c>
      <c r="C78">
        <v>28</v>
      </c>
      <c r="D78">
        <v>33</v>
      </c>
      <c r="E78" t="s">
        <v>287</v>
      </c>
      <c r="H78">
        <v>6</v>
      </c>
      <c r="I78" s="13" t="s">
        <v>334</v>
      </c>
    </row>
    <row r="79" spans="1:10" x14ac:dyDescent="0.35">
      <c r="A79" t="s">
        <v>272</v>
      </c>
      <c r="B79">
        <v>31</v>
      </c>
      <c r="C79">
        <v>45</v>
      </c>
      <c r="D79">
        <v>82</v>
      </c>
      <c r="E79" t="s">
        <v>287</v>
      </c>
      <c r="G79" t="s">
        <v>360</v>
      </c>
      <c r="H79">
        <v>7</v>
      </c>
      <c r="I79" s="13" t="s">
        <v>335</v>
      </c>
    </row>
    <row r="80" spans="1:10" x14ac:dyDescent="0.35">
      <c r="A80" t="s">
        <v>272</v>
      </c>
      <c r="B80">
        <v>19</v>
      </c>
      <c r="C80">
        <v>23</v>
      </c>
      <c r="D80">
        <v>26</v>
      </c>
      <c r="E80" t="s">
        <v>287</v>
      </c>
      <c r="G80" t="s">
        <v>356</v>
      </c>
      <c r="H80">
        <v>6</v>
      </c>
      <c r="I80" s="13" t="s">
        <v>339</v>
      </c>
    </row>
    <row r="81" spans="1:9" x14ac:dyDescent="0.35">
      <c r="A81" t="s">
        <v>272</v>
      </c>
      <c r="B81">
        <v>23</v>
      </c>
      <c r="C81">
        <v>29</v>
      </c>
      <c r="D81">
        <v>41</v>
      </c>
      <c r="E81" t="s">
        <v>287</v>
      </c>
      <c r="G81" t="s">
        <v>356</v>
      </c>
      <c r="H81">
        <v>6</v>
      </c>
      <c r="I81" s="13" t="s">
        <v>338</v>
      </c>
    </row>
    <row r="82" spans="1:9" x14ac:dyDescent="0.35">
      <c r="A82" t="s">
        <v>272</v>
      </c>
      <c r="B82">
        <v>22</v>
      </c>
      <c r="C82">
        <v>32</v>
      </c>
      <c r="D82">
        <v>45</v>
      </c>
      <c r="E82" t="s">
        <v>287</v>
      </c>
      <c r="I82" t="s">
        <v>336</v>
      </c>
    </row>
    <row r="83" spans="1:9" x14ac:dyDescent="0.35">
      <c r="A83" t="s">
        <v>272</v>
      </c>
      <c r="B83">
        <v>20</v>
      </c>
      <c r="C83">
        <v>30</v>
      </c>
      <c r="D83">
        <v>45</v>
      </c>
      <c r="E83" t="s">
        <v>287</v>
      </c>
      <c r="H83">
        <v>5</v>
      </c>
      <c r="I83" s="13" t="s">
        <v>337</v>
      </c>
    </row>
    <row r="84" spans="1:9" x14ac:dyDescent="0.35">
      <c r="A84" t="s">
        <v>272</v>
      </c>
      <c r="B84">
        <v>13</v>
      </c>
      <c r="C84">
        <v>17</v>
      </c>
      <c r="D84">
        <v>18</v>
      </c>
      <c r="F84" t="s">
        <v>326</v>
      </c>
      <c r="I84" t="s">
        <v>340</v>
      </c>
    </row>
    <row r="85" spans="1:9" x14ac:dyDescent="0.35">
      <c r="A85" t="s">
        <v>272</v>
      </c>
      <c r="B85">
        <v>11</v>
      </c>
      <c r="C85">
        <v>12</v>
      </c>
      <c r="D85">
        <v>12</v>
      </c>
      <c r="H85">
        <v>5</v>
      </c>
      <c r="I85" s="13" t="s">
        <v>349</v>
      </c>
    </row>
    <row r="86" spans="1:9" x14ac:dyDescent="0.35">
      <c r="A86" t="s">
        <v>350</v>
      </c>
      <c r="B86">
        <v>3</v>
      </c>
      <c r="C86">
        <v>3</v>
      </c>
      <c r="D86">
        <v>3</v>
      </c>
      <c r="F86" t="s">
        <v>326</v>
      </c>
      <c r="I86" t="s">
        <v>380</v>
      </c>
    </row>
    <row r="87" spans="1:9" x14ac:dyDescent="0.35">
      <c r="A87" t="s">
        <v>272</v>
      </c>
      <c r="B87">
        <v>32</v>
      </c>
      <c r="C87">
        <v>42</v>
      </c>
      <c r="D87">
        <v>63</v>
      </c>
      <c r="E87" t="s">
        <v>287</v>
      </c>
      <c r="F87" t="s">
        <v>326</v>
      </c>
      <c r="G87" t="s">
        <v>357</v>
      </c>
      <c r="I87" t="s">
        <v>352</v>
      </c>
    </row>
    <row r="88" spans="1:9" x14ac:dyDescent="0.35">
      <c r="A88" t="s">
        <v>272</v>
      </c>
      <c r="B88">
        <v>26</v>
      </c>
      <c r="C88">
        <v>35</v>
      </c>
      <c r="D88">
        <v>48</v>
      </c>
      <c r="E88" t="s">
        <v>287</v>
      </c>
      <c r="G88" t="s">
        <v>357</v>
      </c>
      <c r="H88">
        <v>5</v>
      </c>
      <c r="I88" s="13" t="s">
        <v>353</v>
      </c>
    </row>
    <row r="89" spans="1:9" x14ac:dyDescent="0.35">
      <c r="A89" t="s">
        <v>272</v>
      </c>
      <c r="B89">
        <v>16</v>
      </c>
      <c r="C89">
        <v>23</v>
      </c>
      <c r="D89">
        <v>33</v>
      </c>
      <c r="E89" t="s">
        <v>287</v>
      </c>
      <c r="F89" t="s">
        <v>326</v>
      </c>
      <c r="G89" t="s">
        <v>360</v>
      </c>
      <c r="I89" t="s">
        <v>378</v>
      </c>
    </row>
    <row r="90" spans="1:9" x14ac:dyDescent="0.35">
      <c r="A90" t="s">
        <v>272</v>
      </c>
      <c r="B90">
        <v>31</v>
      </c>
      <c r="C90">
        <v>48</v>
      </c>
      <c r="D90">
        <v>83</v>
      </c>
      <c r="E90" t="s">
        <v>287</v>
      </c>
      <c r="F90" t="s">
        <v>326</v>
      </c>
      <c r="G90" t="s">
        <v>360</v>
      </c>
      <c r="I90" t="s">
        <v>379</v>
      </c>
    </row>
    <row r="91" spans="1:9" x14ac:dyDescent="0.35">
      <c r="A91" t="s">
        <v>272</v>
      </c>
      <c r="E91" t="s">
        <v>287</v>
      </c>
      <c r="G91" t="s">
        <v>360</v>
      </c>
      <c r="H91">
        <v>4</v>
      </c>
      <c r="I91" s="13" t="s">
        <v>383</v>
      </c>
    </row>
    <row r="92" spans="1:9" x14ac:dyDescent="0.35">
      <c r="A92" t="s">
        <v>272</v>
      </c>
      <c r="B92">
        <v>31</v>
      </c>
      <c r="C92">
        <v>48</v>
      </c>
      <c r="D92">
        <v>83</v>
      </c>
      <c r="E92" t="s">
        <v>287</v>
      </c>
      <c r="G92" t="s">
        <v>360</v>
      </c>
      <c r="H92">
        <v>4</v>
      </c>
      <c r="I92" s="13" t="s">
        <v>384</v>
      </c>
    </row>
    <row r="93" spans="1:9" x14ac:dyDescent="0.35">
      <c r="A93" t="s">
        <v>267</v>
      </c>
      <c r="B93">
        <v>40</v>
      </c>
      <c r="C93">
        <v>57</v>
      </c>
      <c r="D93">
        <v>90</v>
      </c>
      <c r="E93" t="s">
        <v>287</v>
      </c>
      <c r="I93" s="48" t="s">
        <v>395</v>
      </c>
    </row>
    <row r="94" spans="1:9" x14ac:dyDescent="0.35">
      <c r="A94" t="s">
        <v>273</v>
      </c>
      <c r="B94">
        <v>22</v>
      </c>
      <c r="C94">
        <v>29</v>
      </c>
      <c r="D94">
        <v>38</v>
      </c>
      <c r="E94" t="s">
        <v>287</v>
      </c>
      <c r="I94" s="48" t="s">
        <v>398</v>
      </c>
    </row>
    <row r="95" spans="1:9" x14ac:dyDescent="0.35">
      <c r="A95" t="s">
        <v>396</v>
      </c>
      <c r="B95">
        <v>22</v>
      </c>
      <c r="C95">
        <v>24</v>
      </c>
      <c r="D95">
        <v>28</v>
      </c>
      <c r="E95" t="s">
        <v>287</v>
      </c>
      <c r="I95" s="48" t="s">
        <v>397</v>
      </c>
    </row>
    <row r="96" spans="1:9" x14ac:dyDescent="0.35">
      <c r="A96" t="s">
        <v>400</v>
      </c>
      <c r="B96">
        <v>34</v>
      </c>
      <c r="C96">
        <v>41</v>
      </c>
      <c r="D96">
        <v>54</v>
      </c>
      <c r="I96" s="48" t="s">
        <v>399</v>
      </c>
    </row>
    <row r="97" spans="1:9" x14ac:dyDescent="0.35">
      <c r="A97" t="s">
        <v>400</v>
      </c>
      <c r="B97">
        <v>10</v>
      </c>
      <c r="C97">
        <v>12</v>
      </c>
      <c r="D97">
        <v>21</v>
      </c>
      <c r="I97" t="s">
        <v>401</v>
      </c>
    </row>
    <row r="98" spans="1:9" x14ac:dyDescent="0.35">
      <c r="A98" t="s">
        <v>350</v>
      </c>
      <c r="B98">
        <v>5</v>
      </c>
      <c r="C98">
        <v>5</v>
      </c>
      <c r="D98">
        <v>5</v>
      </c>
      <c r="E98" t="s">
        <v>288</v>
      </c>
      <c r="I98" t="s">
        <v>405</v>
      </c>
    </row>
    <row r="99" spans="1:9" x14ac:dyDescent="0.35">
      <c r="A99" t="s">
        <v>272</v>
      </c>
      <c r="B99">
        <v>10</v>
      </c>
      <c r="C99">
        <v>10</v>
      </c>
      <c r="D99">
        <v>10</v>
      </c>
      <c r="E99" t="s">
        <v>408</v>
      </c>
      <c r="I99" s="13" t="s">
        <v>407</v>
      </c>
    </row>
  </sheetData>
  <autoFilter ref="A1:J1" xr:uid="{00000000-0009-0000-0000-000005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4.5" x14ac:dyDescent="0.35"/>
  <sheetData>
    <row r="1" spans="1:3" x14ac:dyDescent="0.35">
      <c r="A1" t="s">
        <v>441</v>
      </c>
    </row>
    <row r="2" spans="1:3" x14ac:dyDescent="0.35">
      <c r="B2" t="s">
        <v>443</v>
      </c>
    </row>
    <row r="3" spans="1:3" x14ac:dyDescent="0.35">
      <c r="B3" t="s">
        <v>442</v>
      </c>
    </row>
    <row r="4" spans="1:3" x14ac:dyDescent="0.35">
      <c r="A4" t="s">
        <v>146</v>
      </c>
    </row>
    <row r="5" spans="1:3" x14ac:dyDescent="0.35">
      <c r="B5" t="s">
        <v>147</v>
      </c>
    </row>
    <row r="6" spans="1:3" x14ac:dyDescent="0.35">
      <c r="C6" t="s">
        <v>148</v>
      </c>
    </row>
    <row r="7" spans="1:3" x14ac:dyDescent="0.35">
      <c r="B7" t="s">
        <v>149</v>
      </c>
    </row>
    <row r="8" spans="1:3" x14ac:dyDescent="0.35">
      <c r="C8" t="s">
        <v>80</v>
      </c>
    </row>
    <row r="9" spans="1:3" x14ac:dyDescent="0.35">
      <c r="B9" t="s">
        <v>150</v>
      </c>
    </row>
    <row r="10" spans="1:3" x14ac:dyDescent="0.35">
      <c r="C10" t="s">
        <v>86</v>
      </c>
    </row>
    <row r="11" spans="1:3" x14ac:dyDescent="0.35">
      <c r="C11" t="s">
        <v>151</v>
      </c>
    </row>
    <row r="12" spans="1:3" x14ac:dyDescent="0.35">
      <c r="A12" t="s">
        <v>87</v>
      </c>
    </row>
    <row r="13" spans="1:3" x14ac:dyDescent="0.35">
      <c r="B13" t="s">
        <v>88</v>
      </c>
    </row>
    <row r="14" spans="1:3" x14ac:dyDescent="0.35">
      <c r="C14" t="s">
        <v>86</v>
      </c>
    </row>
    <row r="15" spans="1:3" x14ac:dyDescent="0.35">
      <c r="C15" t="s">
        <v>89</v>
      </c>
    </row>
    <row r="16" spans="1:3" x14ac:dyDescent="0.35">
      <c r="C16" t="s">
        <v>440</v>
      </c>
    </row>
    <row r="17" spans="1:2" x14ac:dyDescent="0.35">
      <c r="B17" t="s">
        <v>69</v>
      </c>
    </row>
    <row r="18" spans="1:2" x14ac:dyDescent="0.35">
      <c r="B18" s="13" t="s">
        <v>70</v>
      </c>
    </row>
    <row r="19" spans="1:2" x14ac:dyDescent="0.35">
      <c r="B19" t="s">
        <v>71</v>
      </c>
    </row>
    <row r="20" spans="1:2" x14ac:dyDescent="0.35">
      <c r="B20" s="13" t="s">
        <v>72</v>
      </c>
    </row>
    <row r="21" spans="1:2" x14ac:dyDescent="0.35">
      <c r="A21" t="s">
        <v>73</v>
      </c>
    </row>
    <row r="22" spans="1:2" x14ac:dyDescent="0.35">
      <c r="B22" t="s">
        <v>85</v>
      </c>
    </row>
    <row r="23" spans="1:2" x14ac:dyDescent="0.35">
      <c r="B23" t="s">
        <v>74</v>
      </c>
    </row>
    <row r="24" spans="1:2" x14ac:dyDescent="0.35">
      <c r="B24" t="s">
        <v>75</v>
      </c>
    </row>
    <row r="25" spans="1:2" x14ac:dyDescent="0.35">
      <c r="B25" t="s">
        <v>76</v>
      </c>
    </row>
    <row r="26" spans="1:2" x14ac:dyDescent="0.35">
      <c r="A26" t="s">
        <v>77</v>
      </c>
    </row>
    <row r="27" spans="1:2" x14ac:dyDescent="0.35">
      <c r="B27" s="13" t="s">
        <v>243</v>
      </c>
    </row>
    <row r="28" spans="1:2" x14ac:dyDescent="0.35">
      <c r="B28" s="13" t="s">
        <v>439</v>
      </c>
    </row>
    <row r="29" spans="1:2" x14ac:dyDescent="0.35">
      <c r="B29" t="s">
        <v>90</v>
      </c>
    </row>
    <row r="30" spans="1:2" x14ac:dyDescent="0.35">
      <c r="B30" t="s">
        <v>78</v>
      </c>
    </row>
    <row r="31" spans="1:2" x14ac:dyDescent="0.35">
      <c r="B31" t="s">
        <v>79</v>
      </c>
    </row>
    <row r="32" spans="1:2" x14ac:dyDescent="0.35">
      <c r="B32" t="s">
        <v>80</v>
      </c>
    </row>
    <row r="33" spans="1:2" x14ac:dyDescent="0.35">
      <c r="B33" t="s">
        <v>81</v>
      </c>
    </row>
    <row r="34" spans="1:2" x14ac:dyDescent="0.35">
      <c r="B34" t="s">
        <v>82</v>
      </c>
    </row>
    <row r="35" spans="1:2" x14ac:dyDescent="0.35">
      <c r="A35" t="s">
        <v>83</v>
      </c>
    </row>
    <row r="36" spans="1:2" x14ac:dyDescent="0.35">
      <c r="B36" t="s">
        <v>84</v>
      </c>
    </row>
    <row r="37" spans="1:2" x14ac:dyDescent="0.35">
      <c r="B37" t="s">
        <v>70</v>
      </c>
    </row>
    <row r="38" spans="1:2" x14ac:dyDescent="0.35">
      <c r="B38" t="s">
        <v>86</v>
      </c>
    </row>
    <row r="39" spans="1:2" x14ac:dyDescent="0.35">
      <c r="A39" t="s">
        <v>91</v>
      </c>
    </row>
    <row r="40" spans="1:2" x14ac:dyDescent="0.35">
      <c r="B40" t="s">
        <v>92</v>
      </c>
    </row>
    <row r="41" spans="1:2" x14ac:dyDescent="0.35">
      <c r="B41" t="s">
        <v>93</v>
      </c>
    </row>
    <row r="42" spans="1:2" x14ac:dyDescent="0.35">
      <c r="B42" t="s">
        <v>94</v>
      </c>
    </row>
    <row r="43" spans="1:2" x14ac:dyDescent="0.35">
      <c r="A43" t="s">
        <v>95</v>
      </c>
    </row>
    <row r="44" spans="1:2" x14ac:dyDescent="0.35">
      <c r="B44" s="13" t="s">
        <v>156</v>
      </c>
    </row>
    <row r="45" spans="1:2" x14ac:dyDescent="0.35">
      <c r="B45" s="13" t="s">
        <v>159</v>
      </c>
    </row>
    <row r="46" spans="1:2" x14ac:dyDescent="0.35">
      <c r="B46" s="13" t="s">
        <v>160</v>
      </c>
    </row>
    <row r="47" spans="1:2" x14ac:dyDescent="0.35">
      <c r="B47" t="s">
        <v>118</v>
      </c>
    </row>
    <row r="48" spans="1:2" x14ac:dyDescent="0.35">
      <c r="B48" t="s">
        <v>97</v>
      </c>
    </row>
    <row r="49" spans="2:5" x14ac:dyDescent="0.35">
      <c r="B49" t="s">
        <v>96</v>
      </c>
    </row>
    <row r="50" spans="2:5" x14ac:dyDescent="0.35">
      <c r="B50" t="s">
        <v>103</v>
      </c>
    </row>
    <row r="51" spans="2:5" x14ac:dyDescent="0.35">
      <c r="B51" t="s">
        <v>98</v>
      </c>
    </row>
    <row r="52" spans="2:5" x14ac:dyDescent="0.35">
      <c r="B52" t="s">
        <v>99</v>
      </c>
    </row>
    <row r="53" spans="2:5" x14ac:dyDescent="0.35">
      <c r="B53" t="s">
        <v>100</v>
      </c>
    </row>
    <row r="54" spans="2:5" x14ac:dyDescent="0.35">
      <c r="B54" t="s">
        <v>101</v>
      </c>
    </row>
    <row r="55" spans="2:5" x14ac:dyDescent="0.35">
      <c r="B55" t="s">
        <v>102</v>
      </c>
    </row>
    <row r="56" spans="2:5" x14ac:dyDescent="0.35">
      <c r="B56" t="s">
        <v>104</v>
      </c>
    </row>
    <row r="57" spans="2:5" x14ac:dyDescent="0.35">
      <c r="B57" t="s">
        <v>105</v>
      </c>
    </row>
    <row r="58" spans="2:5" x14ac:dyDescent="0.35">
      <c r="C58" s="13" t="s">
        <v>145</v>
      </c>
      <c r="D58" t="s">
        <v>157</v>
      </c>
      <c r="E58" t="s">
        <v>158</v>
      </c>
    </row>
    <row r="59" spans="2:5" x14ac:dyDescent="0.35">
      <c r="C59" s="13" t="s">
        <v>106</v>
      </c>
    </row>
    <row r="60" spans="2:5" x14ac:dyDescent="0.35">
      <c r="C60" s="13" t="s">
        <v>107</v>
      </c>
    </row>
    <row r="61" spans="2:5" x14ac:dyDescent="0.35">
      <c r="C61" s="13" t="s">
        <v>128</v>
      </c>
    </row>
    <row r="62" spans="2:5" x14ac:dyDescent="0.35">
      <c r="C62" t="s">
        <v>108</v>
      </c>
    </row>
    <row r="63" spans="2:5" x14ac:dyDescent="0.35">
      <c r="D63" t="s">
        <v>127</v>
      </c>
    </row>
    <row r="64" spans="2:5" x14ac:dyDescent="0.35">
      <c r="D64" t="s">
        <v>110</v>
      </c>
    </row>
    <row r="65" spans="3:4" x14ac:dyDescent="0.35">
      <c r="C65" t="s">
        <v>109</v>
      </c>
    </row>
    <row r="66" spans="3:4" x14ac:dyDescent="0.35">
      <c r="D66" s="13" t="s">
        <v>111</v>
      </c>
    </row>
    <row r="67" spans="3:4" x14ac:dyDescent="0.35">
      <c r="D67" t="s">
        <v>120</v>
      </c>
    </row>
    <row r="68" spans="3:4" x14ac:dyDescent="0.35">
      <c r="D68" t="s">
        <v>112</v>
      </c>
    </row>
    <row r="69" spans="3:4" x14ac:dyDescent="0.35">
      <c r="C69" t="s">
        <v>113</v>
      </c>
    </row>
    <row r="70" spans="3:4" x14ac:dyDescent="0.35">
      <c r="D70" s="13" t="s">
        <v>121</v>
      </c>
    </row>
    <row r="71" spans="3:4" x14ac:dyDescent="0.35">
      <c r="D71" s="13" t="s">
        <v>114</v>
      </c>
    </row>
    <row r="72" spans="3:4" x14ac:dyDescent="0.35">
      <c r="D72" s="13" t="s">
        <v>115</v>
      </c>
    </row>
    <row r="73" spans="3:4" x14ac:dyDescent="0.35">
      <c r="D73" s="13" t="s">
        <v>116</v>
      </c>
    </row>
    <row r="74" spans="3:4" x14ac:dyDescent="0.35">
      <c r="C74" t="s">
        <v>152</v>
      </c>
    </row>
    <row r="75" spans="3:4" x14ac:dyDescent="0.35">
      <c r="D75" s="13" t="s">
        <v>154</v>
      </c>
    </row>
    <row r="76" spans="3:4" x14ac:dyDescent="0.35">
      <c r="D76" s="13" t="s">
        <v>153</v>
      </c>
    </row>
    <row r="77" spans="3:4" x14ac:dyDescent="0.35">
      <c r="C77" t="s">
        <v>117</v>
      </c>
    </row>
    <row r="78" spans="3:4" x14ac:dyDescent="0.35">
      <c r="D78" s="13" t="s">
        <v>119</v>
      </c>
    </row>
    <row r="79" spans="3:4" x14ac:dyDescent="0.35">
      <c r="C79" t="s">
        <v>142</v>
      </c>
    </row>
    <row r="80" spans="3:4" x14ac:dyDescent="0.35">
      <c r="D80" s="13" t="s">
        <v>143</v>
      </c>
    </row>
    <row r="81" spans="2:4" x14ac:dyDescent="0.35">
      <c r="C81" t="s">
        <v>129</v>
      </c>
    </row>
    <row r="82" spans="2:4" x14ac:dyDescent="0.35">
      <c r="D82" t="s">
        <v>133</v>
      </c>
    </row>
    <row r="83" spans="2:4" x14ac:dyDescent="0.35">
      <c r="D83" s="13" t="s">
        <v>144</v>
      </c>
    </row>
    <row r="84" spans="2:4" x14ac:dyDescent="0.35">
      <c r="D84" t="s">
        <v>132</v>
      </c>
    </row>
    <row r="85" spans="2:4" x14ac:dyDescent="0.35">
      <c r="D85" t="s">
        <v>131</v>
      </c>
    </row>
    <row r="86" spans="2:4" x14ac:dyDescent="0.35">
      <c r="D86" s="13" t="s">
        <v>130</v>
      </c>
    </row>
    <row r="87" spans="2:4" x14ac:dyDescent="0.35">
      <c r="B87" t="s">
        <v>122</v>
      </c>
    </row>
    <row r="88" spans="2:4" x14ac:dyDescent="0.35">
      <c r="C88" t="s">
        <v>123</v>
      </c>
      <c r="D88" t="s">
        <v>136</v>
      </c>
    </row>
    <row r="89" spans="2:4" x14ac:dyDescent="0.35">
      <c r="C89" t="s">
        <v>124</v>
      </c>
      <c r="D89" t="s">
        <v>135</v>
      </c>
    </row>
    <row r="90" spans="2:4" x14ac:dyDescent="0.35">
      <c r="C90" t="s">
        <v>125</v>
      </c>
      <c r="D90" t="s">
        <v>134</v>
      </c>
    </row>
    <row r="91" spans="2:4" x14ac:dyDescent="0.35">
      <c r="C91" t="s">
        <v>126</v>
      </c>
    </row>
    <row r="92" spans="2:4" x14ac:dyDescent="0.35">
      <c r="B92" t="s">
        <v>137</v>
      </c>
    </row>
    <row r="93" spans="2:4" x14ac:dyDescent="0.35">
      <c r="C93" t="s">
        <v>138</v>
      </c>
      <c r="D93" t="s">
        <v>141</v>
      </c>
    </row>
    <row r="94" spans="2:4" x14ac:dyDescent="0.35">
      <c r="C94" t="s">
        <v>139</v>
      </c>
      <c r="D94" t="s">
        <v>140</v>
      </c>
    </row>
    <row r="95" spans="2:4" x14ac:dyDescent="0.35">
      <c r="C95" s="16"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track</vt:lpstr>
      <vt:lpstr>DSM</vt:lpstr>
      <vt:lpstr>pokemon</vt:lpstr>
      <vt:lpstr>pk table</vt:lpstr>
      <vt:lpstr>cgpt</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2023-04-26T22:21:43Z</dcterms:modified>
</cp:coreProperties>
</file>