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"/>
    </mc:Choice>
  </mc:AlternateContent>
  <bookViews>
    <workbookView xWindow="0" yWindow="0" windowWidth="15506" windowHeight="6137" activeTab="1"/>
  </bookViews>
  <sheets>
    <sheet name="Feuil1" sheetId="1" r:id="rId1"/>
    <sheet name="Feuil2" sheetId="2" r:id="rId2"/>
  </sheets>
  <definedNames>
    <definedName name="_xlnm._FilterDatabase" localSheetId="0" hidden="1">Feuil1!$A$1:$F$91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  <c r="D11" i="2"/>
  <c r="D12" i="2"/>
  <c r="C12" i="2"/>
  <c r="C11" i="2"/>
  <c r="C10" i="2"/>
  <c r="C9" i="2"/>
  <c r="C8" i="2"/>
  <c r="C7" i="2"/>
  <c r="A16" i="2"/>
  <c r="C1" i="2" s="1"/>
  <c r="C6" i="2" l="1"/>
  <c r="C5" i="2"/>
  <c r="C4" i="2"/>
  <c r="C3" i="2"/>
  <c r="C2" i="2"/>
</calcChain>
</file>

<file path=xl/sharedStrings.xml><?xml version="1.0" encoding="utf-8"?>
<sst xmlns="http://schemas.openxmlformats.org/spreadsheetml/2006/main" count="271" uniqueCount="173">
  <si>
    <t>peluche paillettes poisson-licorne bleu/violet</t>
  </si>
  <si>
    <t>Ameyal</t>
  </si>
  <si>
    <t>Cassandre</t>
  </si>
  <si>
    <t>Flavie</t>
  </si>
  <si>
    <t>uno</t>
  </si>
  <si>
    <t>Ambroise ? (colorblind ?)</t>
  </si>
  <si>
    <t>puzzle Mr Chatouille 30pc / 3ans</t>
  </si>
  <si>
    <t>puzzle Pirates 35pc / 4-7ans</t>
  </si>
  <si>
    <t>anniv école ?</t>
  </si>
  <si>
    <t>Louison</t>
  </si>
  <si>
    <t>magasine figurine à peindre Reine des Neiges 3-6ans</t>
  </si>
  <si>
    <t>Louison ?</t>
  </si>
  <si>
    <t>mistigri courtepaille</t>
  </si>
  <si>
    <t>pêche à la ligne ?</t>
  </si>
  <si>
    <t>Ambroise</t>
  </si>
  <si>
    <t>jcc Cars "les 2 font la paire"</t>
  </si>
  <si>
    <t>Perceval</t>
  </si>
  <si>
    <t>savon Weleda</t>
  </si>
  <si>
    <t>Mamou</t>
  </si>
  <si>
    <t>Barbie</t>
  </si>
  <si>
    <t>Flavie ?</t>
  </si>
  <si>
    <t>Ameyal ?</t>
  </si>
  <si>
    <t>trousse métal Cars</t>
  </si>
  <si>
    <t>Perceval ?</t>
  </si>
  <si>
    <t>pochoirs Reine des Neiges</t>
  </si>
  <si>
    <t>calendrier "Le Tour du Chat en 365 jours"</t>
  </si>
  <si>
    <t>chaussons 43-</t>
  </si>
  <si>
    <t>Fred</t>
  </si>
  <si>
    <t>Alix</t>
  </si>
  <si>
    <t>Paul</t>
  </si>
  <si>
    <t>frisby jaune M&amp;Ms</t>
  </si>
  <si>
    <t>boîte à musique stridente jolie (légèrement tâchée)</t>
  </si>
  <si>
    <t>boîte à bijoux rose "Ballerina" + journal intime (légèrement abimé)</t>
  </si>
  <si>
    <t>pot à fleur "papillon" &gt; planter p'tite plante</t>
  </si>
  <si>
    <t>jeu à dents bébé "lion"</t>
  </si>
  <si>
    <t>Eli</t>
  </si>
  <si>
    <t>petit robot à manivelle qui marche</t>
  </si>
  <si>
    <t>Paul ?</t>
  </si>
  <si>
    <t>Ambroise ?</t>
  </si>
  <si>
    <t>lunettes de soleil stylées</t>
  </si>
  <si>
    <t>hand spinners x4</t>
  </si>
  <si>
    <t>kaléïdoscope</t>
  </si>
  <si>
    <t>Emma</t>
  </si>
  <si>
    <t>mon premier imagier EN/FR</t>
  </si>
  <si>
    <t>talkie-walkies bleus</t>
  </si>
  <si>
    <t xml:space="preserve"> +grand</t>
  </si>
  <si>
    <t>mini-trolls x3 +1 qui a seulement des pieds</t>
  </si>
  <si>
    <t>billes 10 x3</t>
  </si>
  <si>
    <t>toupie serpents aimentés</t>
  </si>
  <si>
    <t>Julia</t>
  </si>
  <si>
    <t>mini-livres SAMSAM x2</t>
  </si>
  <si>
    <t>petit livre "Jean-Ferdinant Poussin Cadet" (abimé)</t>
  </si>
  <si>
    <t>kit DIY maison de poupée 4ans+</t>
  </si>
  <si>
    <t>grand livre indiens &amp; cowboys</t>
  </si>
  <si>
    <t>album bébé</t>
  </si>
  <si>
    <t>playmobil premier age château &amp; princesse</t>
  </si>
  <si>
    <t>livre: "l'EAU"</t>
  </si>
  <si>
    <t>Emma (+grande)</t>
  </si>
  <si>
    <t>puzzle PIKACHU (difficile) ~40pc ?</t>
  </si>
  <si>
    <t>livre</t>
  </si>
  <si>
    <t>playmobil</t>
  </si>
  <si>
    <t>puzzle</t>
  </si>
  <si>
    <t>jeu société</t>
  </si>
  <si>
    <t>peluche</t>
  </si>
  <si>
    <t>puzzle cubes</t>
  </si>
  <si>
    <t>Hyacinthe</t>
  </si>
  <si>
    <t>lego</t>
  </si>
  <si>
    <t>lego: château Reine des Neiges (Elsa, Annah, Olaf) 20€</t>
  </si>
  <si>
    <t>lego: bolide de Kai (ninja rouge) 10€</t>
  </si>
  <si>
    <t>lego: caserne de pompiers (incomplet)</t>
  </si>
  <si>
    <t>bd: Yakari &amp; Grand Aigle</t>
  </si>
  <si>
    <t>lego: bolide de Cole (ninja noir) 20€</t>
  </si>
  <si>
    <t>lego: QG de police (camion-prison, moto, quad) 20€</t>
  </si>
  <si>
    <t>lego: 60108 hélicoptère pompier 6€</t>
  </si>
  <si>
    <t>lego: 60122 véhicule chenille volcan 8€</t>
  </si>
  <si>
    <t>lego: 71706 Cole's speeder car 6€</t>
  </si>
  <si>
    <t>lego: 60082 voiture + remorque + buggy 6€</t>
  </si>
  <si>
    <t>lego: 60128 police pursuit 2x voiture 10€</t>
  </si>
  <si>
    <t>petit ours brun va a l'école</t>
  </si>
  <si>
    <t>petit ours brun aime compter</t>
  </si>
  <si>
    <t>Emmanuelle</t>
  </si>
  <si>
    <t>Esmeralda</t>
  </si>
  <si>
    <t>Eustache</t>
  </si>
  <si>
    <t>Pia</t>
  </si>
  <si>
    <t>ref</t>
  </si>
  <si>
    <t>today</t>
  </si>
  <si>
    <t xml:space="preserve">joggings, </t>
  </si>
  <si>
    <t>playmobiles, yakari</t>
  </si>
  <si>
    <t>lego, cars, motos</t>
  </si>
  <si>
    <t>type</t>
  </si>
  <si>
    <t>description</t>
  </si>
  <si>
    <t>victime</t>
  </si>
  <si>
    <t>bis</t>
  </si>
  <si>
    <t>chien-robot</t>
  </si>
  <si>
    <t>arc NERF</t>
  </si>
  <si>
    <t>piano</t>
  </si>
  <si>
    <t>guitare</t>
  </si>
  <si>
    <t>mes premières énigmes objets</t>
  </si>
  <si>
    <t>la chasse aux monstres</t>
  </si>
  <si>
    <t>drôles de lutins</t>
  </si>
  <si>
    <t>pokémon académie de combat</t>
  </si>
  <si>
    <t>petit ours brun</t>
  </si>
  <si>
    <t>chats, musique, danser, petit ours brun</t>
  </si>
  <si>
    <t>âge</t>
  </si>
  <si>
    <t xml:space="preserve"> 4-7</t>
  </si>
  <si>
    <t xml:space="preserve"> 3-6</t>
  </si>
  <si>
    <t>duplo</t>
  </si>
  <si>
    <t>duplo Toy Story</t>
  </si>
  <si>
    <t>grande plaque duplo</t>
  </si>
  <si>
    <t>bd PIA</t>
  </si>
  <si>
    <t>Yakari</t>
  </si>
  <si>
    <t>playmobil ranch</t>
  </si>
  <si>
    <t>chien robot</t>
  </si>
  <si>
    <t>jeu à dents Lion</t>
  </si>
  <si>
    <t>playmobil château/princesse</t>
  </si>
  <si>
    <t>imagier EN/FR</t>
  </si>
  <si>
    <t>? magasine figurine à peindre Reine des Neiges 3-6ans</t>
  </si>
  <si>
    <t>? peluche poisson-licorne</t>
  </si>
  <si>
    <t>bd picsou PIA</t>
  </si>
  <si>
    <t>petit ours brun a perdu son doudou</t>
  </si>
  <si>
    <t>bd: 50 surprises au pays des dragons</t>
  </si>
  <si>
    <t xml:space="preserve"> 5-12</t>
  </si>
  <si>
    <t>lego: mandalorians 75267 (boite)</t>
  </si>
  <si>
    <t>chevalier 70431</t>
  </si>
  <si>
    <t>pirate 70433</t>
  </si>
  <si>
    <t>lego: city (neuf) course-poursuite 2 voitures 60242</t>
  </si>
  <si>
    <t>lego: (neuf) stuntz 5€ moto 60298</t>
  </si>
  <si>
    <t>lego: (neuf) police motocross + voleur 5€ 60170</t>
  </si>
  <si>
    <t>lego: Robo Champ 3835 (jeu société robots)</t>
  </si>
  <si>
    <t>lego: tractopelle 60072 (boite occasion)</t>
  </si>
  <si>
    <t>Emma ?</t>
  </si>
  <si>
    <t>lego: creator voiture de course 31100 (neuf)</t>
  </si>
  <si>
    <t>lego: creator dinosaures 31058</t>
  </si>
  <si>
    <t>meubles poupées bleu &amp; rouge</t>
  </si>
  <si>
    <t xml:space="preserve">lego: creator mini-voiture 2,5€ 31027 </t>
  </si>
  <si>
    <t>lego: rally car jaune 5€ 60113</t>
  </si>
  <si>
    <t>lego: hélicoptère postal 60100</t>
  </si>
  <si>
    <t>lego: nacelle 60054</t>
  </si>
  <si>
    <t>lego: police camion canin + moto 7285</t>
  </si>
  <si>
    <t>lego: hélicoptère ninjago 70746 (MANQUE ninja jaune)</t>
  </si>
  <si>
    <t>lego: Harry Potter forêt interdit 4865 (vrac) Harry, Hermione, Haggrid, Voldemort</t>
  </si>
  <si>
    <t>lego: vrac caserne pompier + camion pompier</t>
  </si>
  <si>
    <t>lego: technic Quad 12€ 8262</t>
  </si>
  <si>
    <t>lego: lapin de Pâque 30583</t>
  </si>
  <si>
    <t>Emma ? Cassandre ?</t>
  </si>
  <si>
    <t>Cassandre ?</t>
  </si>
  <si>
    <t>lego: classic monstres créatifs 11017</t>
  </si>
  <si>
    <t>lego: classic mini blanc 11012</t>
  </si>
  <si>
    <t>Barbie articulée</t>
  </si>
  <si>
    <t>le petit théatre de la fontaine (avec des masques)</t>
  </si>
  <si>
    <t>Pia ?</t>
  </si>
  <si>
    <t>livre bois</t>
  </si>
  <si>
    <t>lego Harry Potter + voiture ?</t>
  </si>
  <si>
    <t>imagier ?</t>
  </si>
  <si>
    <t>livre Loup à toucher ?</t>
  </si>
  <si>
    <t>ma première bible ?</t>
  </si>
  <si>
    <t>lego basic mini blanc</t>
  </si>
  <si>
    <t>livre Cycle de L'EAU</t>
  </si>
  <si>
    <t>livre Perdu ? Retrouvé ! (pingouin)</t>
  </si>
  <si>
    <t>Perdu ? Retrouvé ! (pingouin)</t>
  </si>
  <si>
    <t>La Pomme Rouge (jap noir &amp; blanc &amp; rouge très joli)</t>
  </si>
  <si>
    <t>Le Roi Lion (joli)</t>
  </si>
  <si>
    <t>Le Roi Lion (très joli)</t>
  </si>
  <si>
    <t>nature</t>
  </si>
  <si>
    <t>Mortelle Adèle, nature</t>
  </si>
  <si>
    <t>figurine fée mobile</t>
  </si>
  <si>
    <t>imagier couleurs</t>
  </si>
  <si>
    <t>petit bleu &amp; petit jaune</t>
  </si>
  <si>
    <t>jeu énigmes</t>
  </si>
  <si>
    <t>titi compte</t>
  </si>
  <si>
    <t>bocal</t>
  </si>
  <si>
    <t>nacelle lego</t>
  </si>
  <si>
    <t>vice 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</si>
</sst>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zoomScale="88" zoomScaleNormal="55" workbookViewId="0">
      <selection activeCell="B73" sqref="B73"/>
    </sheetView>
  </sheetViews>
  <sheetFormatPr baseColWidth="10" defaultRowHeight="14.6" x14ac:dyDescent="0.4"/>
  <cols>
    <col min="2" max="2" width="43.4609375" customWidth="1"/>
    <col min="3" max="3" width="4.07421875" customWidth="1"/>
    <col min="4" max="4" width="7.69140625" customWidth="1"/>
    <col min="5" max="5" width="9.07421875" customWidth="1"/>
  </cols>
  <sheetData>
    <row r="1" spans="1:10" x14ac:dyDescent="0.4">
      <c r="A1" t="s">
        <v>89</v>
      </c>
      <c r="B1" t="s">
        <v>90</v>
      </c>
      <c r="C1" t="s">
        <v>103</v>
      </c>
      <c r="D1" t="s">
        <v>91</v>
      </c>
      <c r="E1" t="s">
        <v>92</v>
      </c>
    </row>
    <row r="2" spans="1:10" x14ac:dyDescent="0.4">
      <c r="A2" t="s">
        <v>63</v>
      </c>
      <c r="B2" t="s">
        <v>0</v>
      </c>
      <c r="D2" s="1" t="s">
        <v>1</v>
      </c>
      <c r="E2" t="s">
        <v>2</v>
      </c>
    </row>
    <row r="3" spans="1:10" x14ac:dyDescent="0.4">
      <c r="A3" t="s">
        <v>62</v>
      </c>
      <c r="B3" t="s">
        <v>4</v>
      </c>
      <c r="D3" t="s">
        <v>5</v>
      </c>
    </row>
    <row r="4" spans="1:10" x14ac:dyDescent="0.4">
      <c r="A4" t="s">
        <v>61</v>
      </c>
      <c r="B4" t="s">
        <v>6</v>
      </c>
      <c r="C4">
        <v>3</v>
      </c>
      <c r="D4" t="s">
        <v>1</v>
      </c>
      <c r="E4" s="1" t="s">
        <v>3</v>
      </c>
      <c r="J4" t="s">
        <v>8</v>
      </c>
    </row>
    <row r="5" spans="1:10" x14ac:dyDescent="0.4">
      <c r="A5" t="s">
        <v>61</v>
      </c>
      <c r="B5" t="s">
        <v>7</v>
      </c>
      <c r="C5" s="3" t="s">
        <v>104</v>
      </c>
      <c r="J5" t="s">
        <v>8</v>
      </c>
    </row>
    <row r="6" spans="1:10" x14ac:dyDescent="0.4">
      <c r="B6" t="s">
        <v>10</v>
      </c>
      <c r="C6" t="s">
        <v>105</v>
      </c>
      <c r="D6" t="s">
        <v>3</v>
      </c>
      <c r="E6" t="s">
        <v>11</v>
      </c>
    </row>
    <row r="7" spans="1:10" x14ac:dyDescent="0.4">
      <c r="A7" t="s">
        <v>62</v>
      </c>
      <c r="B7" t="s">
        <v>12</v>
      </c>
      <c r="J7" t="s">
        <v>13</v>
      </c>
    </row>
    <row r="8" spans="1:10" x14ac:dyDescent="0.4">
      <c r="A8" t="s">
        <v>59</v>
      </c>
      <c r="B8" t="s">
        <v>51</v>
      </c>
      <c r="D8" t="s">
        <v>14</v>
      </c>
      <c r="E8" t="s">
        <v>16</v>
      </c>
    </row>
    <row r="9" spans="1:10" x14ac:dyDescent="0.4">
      <c r="A9" t="s">
        <v>62</v>
      </c>
      <c r="B9" t="s">
        <v>15</v>
      </c>
      <c r="D9" s="1" t="s">
        <v>16</v>
      </c>
    </row>
    <row r="10" spans="1:10" x14ac:dyDescent="0.4">
      <c r="B10" t="s">
        <v>17</v>
      </c>
      <c r="D10" t="s">
        <v>18</v>
      </c>
    </row>
    <row r="11" spans="1:10" x14ac:dyDescent="0.4">
      <c r="B11" t="s">
        <v>19</v>
      </c>
      <c r="D11" t="s">
        <v>20</v>
      </c>
      <c r="E11" t="s">
        <v>21</v>
      </c>
      <c r="F11" t="s">
        <v>11</v>
      </c>
      <c r="J11" t="s">
        <v>8</v>
      </c>
    </row>
    <row r="12" spans="1:10" x14ac:dyDescent="0.4">
      <c r="B12" t="s">
        <v>22</v>
      </c>
      <c r="D12" t="s">
        <v>23</v>
      </c>
      <c r="J12" t="s">
        <v>8</v>
      </c>
    </row>
    <row r="13" spans="1:10" x14ac:dyDescent="0.4">
      <c r="B13" t="s">
        <v>24</v>
      </c>
    </row>
    <row r="14" spans="1:10" x14ac:dyDescent="0.4">
      <c r="B14" t="s">
        <v>25</v>
      </c>
    </row>
    <row r="15" spans="1:10" x14ac:dyDescent="0.4">
      <c r="B15" t="s">
        <v>26</v>
      </c>
      <c r="D15" t="s">
        <v>27</v>
      </c>
      <c r="E15" t="s">
        <v>28</v>
      </c>
      <c r="F15" t="s">
        <v>29</v>
      </c>
    </row>
    <row r="16" spans="1:10" x14ac:dyDescent="0.4">
      <c r="B16" t="s">
        <v>30</v>
      </c>
    </row>
    <row r="17" spans="1:6" x14ac:dyDescent="0.4">
      <c r="B17" t="s">
        <v>31</v>
      </c>
    </row>
    <row r="18" spans="1:6" x14ac:dyDescent="0.4">
      <c r="B18" t="s">
        <v>32</v>
      </c>
    </row>
    <row r="19" spans="1:6" x14ac:dyDescent="0.4">
      <c r="B19" t="s">
        <v>33</v>
      </c>
      <c r="D19" s="1" t="s">
        <v>9</v>
      </c>
    </row>
    <row r="20" spans="1:6" x14ac:dyDescent="0.4">
      <c r="B20" t="s">
        <v>34</v>
      </c>
      <c r="D20" s="1" t="s">
        <v>35</v>
      </c>
    </row>
    <row r="21" spans="1:6" x14ac:dyDescent="0.4">
      <c r="B21" t="s">
        <v>36</v>
      </c>
      <c r="D21" t="s">
        <v>37</v>
      </c>
      <c r="E21" t="s">
        <v>38</v>
      </c>
    </row>
    <row r="22" spans="1:6" x14ac:dyDescent="0.4">
      <c r="B22" t="s">
        <v>39</v>
      </c>
    </row>
    <row r="23" spans="1:6" x14ac:dyDescent="0.4">
      <c r="B23" t="s">
        <v>40</v>
      </c>
    </row>
    <row r="24" spans="1:6" x14ac:dyDescent="0.4">
      <c r="B24" t="s">
        <v>41</v>
      </c>
      <c r="D24" t="s">
        <v>42</v>
      </c>
      <c r="E24" s="1" t="s">
        <v>9</v>
      </c>
    </row>
    <row r="25" spans="1:6" x14ac:dyDescent="0.4">
      <c r="A25" t="s">
        <v>59</v>
      </c>
      <c r="B25" t="s">
        <v>43</v>
      </c>
      <c r="D25" s="1" t="s">
        <v>1</v>
      </c>
    </row>
    <row r="26" spans="1:6" x14ac:dyDescent="0.4">
      <c r="B26" t="s">
        <v>44</v>
      </c>
      <c r="D26" t="s">
        <v>45</v>
      </c>
    </row>
    <row r="27" spans="1:6" x14ac:dyDescent="0.4">
      <c r="B27" t="s">
        <v>46</v>
      </c>
      <c r="D27" t="s">
        <v>49</v>
      </c>
    </row>
    <row r="28" spans="1:6" x14ac:dyDescent="0.4">
      <c r="B28" t="s">
        <v>47</v>
      </c>
      <c r="F28" s="1"/>
    </row>
    <row r="29" spans="1:6" x14ac:dyDescent="0.4">
      <c r="B29" t="s">
        <v>48</v>
      </c>
      <c r="D29" t="s">
        <v>45</v>
      </c>
    </row>
    <row r="30" spans="1:6" x14ac:dyDescent="0.4">
      <c r="A30" t="s">
        <v>59</v>
      </c>
      <c r="B30" t="s">
        <v>50</v>
      </c>
      <c r="D30" t="s">
        <v>42</v>
      </c>
    </row>
    <row r="31" spans="1:6" x14ac:dyDescent="0.4">
      <c r="B31" t="s">
        <v>52</v>
      </c>
    </row>
    <row r="32" spans="1:6" x14ac:dyDescent="0.4">
      <c r="A32" t="s">
        <v>59</v>
      </c>
      <c r="B32" t="s">
        <v>53</v>
      </c>
    </row>
    <row r="33" spans="1:10" x14ac:dyDescent="0.4">
      <c r="B33" t="s">
        <v>54</v>
      </c>
      <c r="D33" s="1"/>
    </row>
    <row r="34" spans="1:10" x14ac:dyDescent="0.4">
      <c r="A34" t="s">
        <v>60</v>
      </c>
      <c r="B34" t="s">
        <v>55</v>
      </c>
      <c r="D34" s="1" t="s">
        <v>3</v>
      </c>
      <c r="E34" t="s">
        <v>1</v>
      </c>
    </row>
    <row r="35" spans="1:10" x14ac:dyDescent="0.4">
      <c r="A35" t="s">
        <v>59</v>
      </c>
      <c r="B35" t="s">
        <v>56</v>
      </c>
      <c r="D35" t="s">
        <v>57</v>
      </c>
    </row>
    <row r="36" spans="1:10" x14ac:dyDescent="0.4">
      <c r="A36" t="s">
        <v>61</v>
      </c>
      <c r="B36" t="s">
        <v>58</v>
      </c>
      <c r="J36" t="s">
        <v>8</v>
      </c>
    </row>
    <row r="37" spans="1:10" x14ac:dyDescent="0.4">
      <c r="A37" t="s">
        <v>61</v>
      </c>
      <c r="B37" t="s">
        <v>64</v>
      </c>
      <c r="D37" s="1" t="s">
        <v>65</v>
      </c>
    </row>
    <row r="38" spans="1:10" x14ac:dyDescent="0.4">
      <c r="A38" t="s">
        <v>66</v>
      </c>
      <c r="B38" t="s">
        <v>67</v>
      </c>
    </row>
    <row r="39" spans="1:10" x14ac:dyDescent="0.4">
      <c r="A39" t="s">
        <v>66</v>
      </c>
      <c r="B39" t="s">
        <v>68</v>
      </c>
    </row>
    <row r="40" spans="1:10" x14ac:dyDescent="0.4">
      <c r="A40" t="s">
        <v>66</v>
      </c>
      <c r="B40" t="s">
        <v>69</v>
      </c>
    </row>
    <row r="41" spans="1:10" x14ac:dyDescent="0.4">
      <c r="A41" t="s">
        <v>59</v>
      </c>
      <c r="B41" t="s">
        <v>70</v>
      </c>
      <c r="D41" s="1" t="s">
        <v>14</v>
      </c>
    </row>
    <row r="42" spans="1:10" x14ac:dyDescent="0.4">
      <c r="A42" t="s">
        <v>66</v>
      </c>
      <c r="B42" t="s">
        <v>71</v>
      </c>
    </row>
    <row r="43" spans="1:10" x14ac:dyDescent="0.4">
      <c r="A43" t="s">
        <v>66</v>
      </c>
      <c r="B43" s="5" t="s">
        <v>72</v>
      </c>
    </row>
    <row r="44" spans="1:10" x14ac:dyDescent="0.4">
      <c r="A44" t="s">
        <v>66</v>
      </c>
      <c r="B44" s="5" t="s">
        <v>74</v>
      </c>
    </row>
    <row r="45" spans="1:10" x14ac:dyDescent="0.4">
      <c r="A45" t="s">
        <v>66</v>
      </c>
      <c r="B45" s="5" t="s">
        <v>73</v>
      </c>
    </row>
    <row r="46" spans="1:10" x14ac:dyDescent="0.4">
      <c r="A46" t="s">
        <v>66</v>
      </c>
      <c r="B46" t="s">
        <v>75</v>
      </c>
    </row>
    <row r="47" spans="1:10" x14ac:dyDescent="0.4">
      <c r="A47" t="s">
        <v>66</v>
      </c>
      <c r="B47" t="s">
        <v>76</v>
      </c>
    </row>
    <row r="48" spans="1:10" x14ac:dyDescent="0.4">
      <c r="A48" t="s">
        <v>66</v>
      </c>
      <c r="B48" t="s">
        <v>77</v>
      </c>
    </row>
    <row r="49" spans="1:4" x14ac:dyDescent="0.4">
      <c r="A49" t="s">
        <v>59</v>
      </c>
      <c r="B49" t="s">
        <v>78</v>
      </c>
    </row>
    <row r="50" spans="1:4" x14ac:dyDescent="0.4">
      <c r="A50" t="s">
        <v>59</v>
      </c>
      <c r="B50" t="s">
        <v>79</v>
      </c>
    </row>
    <row r="51" spans="1:4" x14ac:dyDescent="0.4">
      <c r="A51" t="s">
        <v>59</v>
      </c>
      <c r="B51" t="s">
        <v>119</v>
      </c>
    </row>
    <row r="52" spans="1:4" x14ac:dyDescent="0.4">
      <c r="B52" t="s">
        <v>93</v>
      </c>
      <c r="D52" s="1" t="s">
        <v>1</v>
      </c>
    </row>
    <row r="53" spans="1:4" x14ac:dyDescent="0.4">
      <c r="B53" t="s">
        <v>94</v>
      </c>
    </row>
    <row r="54" spans="1:4" x14ac:dyDescent="0.4">
      <c r="B54" t="s">
        <v>95</v>
      </c>
      <c r="D54" s="1" t="s">
        <v>65</v>
      </c>
    </row>
    <row r="55" spans="1:4" x14ac:dyDescent="0.4">
      <c r="B55" t="s">
        <v>96</v>
      </c>
      <c r="D55" s="1" t="s">
        <v>9</v>
      </c>
    </row>
    <row r="56" spans="1:4" x14ac:dyDescent="0.4">
      <c r="A56" t="s">
        <v>62</v>
      </c>
      <c r="B56" t="s">
        <v>97</v>
      </c>
      <c r="C56">
        <v>3</v>
      </c>
    </row>
    <row r="57" spans="1:4" x14ac:dyDescent="0.4">
      <c r="A57" t="s">
        <v>62</v>
      </c>
      <c r="B57" t="s">
        <v>98</v>
      </c>
      <c r="C57">
        <v>3</v>
      </c>
    </row>
    <row r="58" spans="1:4" x14ac:dyDescent="0.4">
      <c r="A58" t="s">
        <v>62</v>
      </c>
      <c r="B58" t="s">
        <v>99</v>
      </c>
      <c r="C58">
        <v>4</v>
      </c>
    </row>
    <row r="59" spans="1:4" x14ac:dyDescent="0.4">
      <c r="A59" t="s">
        <v>62</v>
      </c>
      <c r="B59" t="s">
        <v>100</v>
      </c>
    </row>
    <row r="60" spans="1:4" x14ac:dyDescent="0.4">
      <c r="A60" t="s">
        <v>106</v>
      </c>
      <c r="B60" t="s">
        <v>107</v>
      </c>
    </row>
    <row r="61" spans="1:4" x14ac:dyDescent="0.4">
      <c r="A61" t="s">
        <v>106</v>
      </c>
      <c r="B61" t="s">
        <v>108</v>
      </c>
    </row>
    <row r="62" spans="1:4" x14ac:dyDescent="0.4">
      <c r="A62" t="s">
        <v>59</v>
      </c>
      <c r="B62" t="s">
        <v>118</v>
      </c>
      <c r="D62" s="1" t="s">
        <v>83</v>
      </c>
    </row>
    <row r="63" spans="1:4" x14ac:dyDescent="0.4">
      <c r="A63" t="s">
        <v>59</v>
      </c>
      <c r="B63" t="s">
        <v>120</v>
      </c>
      <c r="C63" t="s">
        <v>121</v>
      </c>
    </row>
    <row r="64" spans="1:4" x14ac:dyDescent="0.4">
      <c r="A64" t="s">
        <v>66</v>
      </c>
      <c r="B64" t="s">
        <v>122</v>
      </c>
      <c r="C64">
        <v>6</v>
      </c>
    </row>
    <row r="65" spans="1:4" x14ac:dyDescent="0.4">
      <c r="A65" t="s">
        <v>60</v>
      </c>
      <c r="B65" t="s">
        <v>123</v>
      </c>
      <c r="C65">
        <v>4</v>
      </c>
    </row>
    <row r="66" spans="1:4" x14ac:dyDescent="0.4">
      <c r="A66" t="s">
        <v>60</v>
      </c>
      <c r="B66" t="s">
        <v>124</v>
      </c>
      <c r="C66">
        <v>4</v>
      </c>
    </row>
    <row r="67" spans="1:4" x14ac:dyDescent="0.4">
      <c r="A67" t="s">
        <v>66</v>
      </c>
      <c r="B67" t="s">
        <v>125</v>
      </c>
      <c r="C67">
        <v>5</v>
      </c>
    </row>
    <row r="68" spans="1:4" x14ac:dyDescent="0.4">
      <c r="A68" t="s">
        <v>66</v>
      </c>
      <c r="B68" s="5" t="s">
        <v>126</v>
      </c>
      <c r="C68">
        <v>5</v>
      </c>
    </row>
    <row r="69" spans="1:4" x14ac:dyDescent="0.4">
      <c r="A69" t="s">
        <v>66</v>
      </c>
      <c r="B69" s="5" t="s">
        <v>127</v>
      </c>
      <c r="C69">
        <v>5</v>
      </c>
    </row>
    <row r="70" spans="1:4" x14ac:dyDescent="0.4">
      <c r="A70" t="s">
        <v>66</v>
      </c>
      <c r="B70" s="5" t="s">
        <v>147</v>
      </c>
      <c r="C70">
        <v>4</v>
      </c>
      <c r="D70" t="s">
        <v>145</v>
      </c>
    </row>
    <row r="71" spans="1:4" x14ac:dyDescent="0.4">
      <c r="A71" t="s">
        <v>62</v>
      </c>
      <c r="B71" t="s">
        <v>128</v>
      </c>
      <c r="C71">
        <v>6</v>
      </c>
      <c r="D71" t="s">
        <v>16</v>
      </c>
    </row>
    <row r="72" spans="1:4" x14ac:dyDescent="0.4">
      <c r="A72" t="s">
        <v>66</v>
      </c>
      <c r="B72" s="5" t="s">
        <v>129</v>
      </c>
      <c r="C72">
        <v>5</v>
      </c>
      <c r="D72" t="s">
        <v>130</v>
      </c>
    </row>
    <row r="73" spans="1:4" x14ac:dyDescent="0.4">
      <c r="A73" t="s">
        <v>66</v>
      </c>
      <c r="B73" t="s">
        <v>131</v>
      </c>
      <c r="C73">
        <v>6</v>
      </c>
      <c r="D73" t="s">
        <v>150</v>
      </c>
    </row>
    <row r="74" spans="1:4" x14ac:dyDescent="0.4">
      <c r="A74" t="s">
        <v>66</v>
      </c>
      <c r="B74" t="s">
        <v>132</v>
      </c>
      <c r="C74">
        <v>7</v>
      </c>
    </row>
    <row r="75" spans="1:4" x14ac:dyDescent="0.4">
      <c r="A75" t="s">
        <v>66</v>
      </c>
      <c r="B75" t="s">
        <v>146</v>
      </c>
      <c r="C75">
        <v>4</v>
      </c>
    </row>
    <row r="76" spans="1:4" x14ac:dyDescent="0.4">
      <c r="B76" t="s">
        <v>133</v>
      </c>
    </row>
    <row r="77" spans="1:4" x14ac:dyDescent="0.4">
      <c r="A77" t="s">
        <v>66</v>
      </c>
      <c r="B77" t="s">
        <v>134</v>
      </c>
      <c r="C77">
        <v>6</v>
      </c>
    </row>
    <row r="78" spans="1:4" x14ac:dyDescent="0.4">
      <c r="A78" t="s">
        <v>66</v>
      </c>
      <c r="B78" s="5" t="s">
        <v>135</v>
      </c>
      <c r="C78">
        <v>5</v>
      </c>
    </row>
    <row r="79" spans="1:4" x14ac:dyDescent="0.4">
      <c r="A79" t="s">
        <v>66</v>
      </c>
      <c r="B79" t="s">
        <v>136</v>
      </c>
      <c r="C79">
        <v>5</v>
      </c>
    </row>
    <row r="80" spans="1:4" x14ac:dyDescent="0.4">
      <c r="A80" t="s">
        <v>66</v>
      </c>
      <c r="B80" s="5" t="s">
        <v>137</v>
      </c>
      <c r="D80" t="s">
        <v>16</v>
      </c>
    </row>
    <row r="81" spans="1:4" x14ac:dyDescent="0.4">
      <c r="A81" t="s">
        <v>66</v>
      </c>
      <c r="B81" s="5" t="s">
        <v>138</v>
      </c>
    </row>
    <row r="82" spans="1:4" x14ac:dyDescent="0.4">
      <c r="A82" t="s">
        <v>66</v>
      </c>
      <c r="B82" t="s">
        <v>139</v>
      </c>
    </row>
    <row r="83" spans="1:4" x14ac:dyDescent="0.4">
      <c r="A83" t="s">
        <v>66</v>
      </c>
      <c r="B83" t="s">
        <v>140</v>
      </c>
      <c r="C83">
        <v>6</v>
      </c>
      <c r="D83" t="s">
        <v>150</v>
      </c>
    </row>
    <row r="84" spans="1:4" x14ac:dyDescent="0.4">
      <c r="A84" t="s">
        <v>66</v>
      </c>
      <c r="B84" s="5" t="s">
        <v>141</v>
      </c>
      <c r="D84" t="s">
        <v>130</v>
      </c>
    </row>
    <row r="85" spans="1:4" x14ac:dyDescent="0.4">
      <c r="A85" t="s">
        <v>66</v>
      </c>
      <c r="B85" t="s">
        <v>142</v>
      </c>
      <c r="C85">
        <v>9</v>
      </c>
    </row>
    <row r="86" spans="1:4" x14ac:dyDescent="0.4">
      <c r="A86" t="s">
        <v>66</v>
      </c>
      <c r="B86" s="5" t="s">
        <v>143</v>
      </c>
      <c r="D86" t="s">
        <v>144</v>
      </c>
    </row>
    <row r="87" spans="1:4" x14ac:dyDescent="0.4">
      <c r="A87" t="s">
        <v>59</v>
      </c>
      <c r="B87" t="s">
        <v>149</v>
      </c>
    </row>
    <row r="88" spans="1:4" x14ac:dyDescent="0.4">
      <c r="A88" t="s">
        <v>59</v>
      </c>
      <c r="B88" t="s">
        <v>159</v>
      </c>
      <c r="D88" t="s">
        <v>23</v>
      </c>
    </row>
    <row r="89" spans="1:4" x14ac:dyDescent="0.4">
      <c r="A89" t="s">
        <v>59</v>
      </c>
      <c r="B89" s="1" t="s">
        <v>160</v>
      </c>
    </row>
    <row r="90" spans="1:4" x14ac:dyDescent="0.4">
      <c r="A90" t="s">
        <v>59</v>
      </c>
      <c r="B90" t="s">
        <v>161</v>
      </c>
    </row>
    <row r="91" spans="1:4" x14ac:dyDescent="0.4">
      <c r="A91" t="s">
        <v>59</v>
      </c>
      <c r="B91" t="s">
        <v>162</v>
      </c>
    </row>
  </sheetData>
  <autoFilter ref="A1:F9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11" sqref="K11"/>
    </sheetView>
  </sheetViews>
  <sheetFormatPr baseColWidth="10" defaultRowHeight="14.6" x14ac:dyDescent="0.4"/>
  <cols>
    <col min="3" max="3" width="2.3828125" customWidth="1"/>
    <col min="4" max="4" width="3.69140625" customWidth="1"/>
  </cols>
  <sheetData>
    <row r="1" spans="1:12" x14ac:dyDescent="0.4">
      <c r="A1" t="s">
        <v>83</v>
      </c>
      <c r="B1" s="2">
        <v>42369</v>
      </c>
      <c r="C1">
        <f>DATEDIF(B1, B16, "y")</f>
        <v>7</v>
      </c>
      <c r="D1">
        <f>ROUNDUP((DATEDIF(B1, B16, "m"))/12,1)</f>
        <v>8</v>
      </c>
      <c r="E1" t="s">
        <v>86</v>
      </c>
      <c r="H1" s="7" t="s">
        <v>109</v>
      </c>
      <c r="I1" t="s">
        <v>152</v>
      </c>
    </row>
    <row r="2" spans="1:12" x14ac:dyDescent="0.4">
      <c r="A2" t="s">
        <v>80</v>
      </c>
      <c r="B2" s="2">
        <v>42501</v>
      </c>
      <c r="C2">
        <f>DATEDIF(B2, B16, "y")</f>
        <v>7</v>
      </c>
      <c r="D2">
        <f>ROUNDUP((DATEDIF(B2, B16, "m"))/12,1)</f>
        <v>7.6</v>
      </c>
      <c r="E2" t="s">
        <v>164</v>
      </c>
      <c r="H2" s="6" t="s">
        <v>148</v>
      </c>
      <c r="I2" s="6" t="s">
        <v>157</v>
      </c>
    </row>
    <row r="3" spans="1:12" x14ac:dyDescent="0.4">
      <c r="A3" t="s">
        <v>16</v>
      </c>
      <c r="B3" s="2">
        <v>43387</v>
      </c>
      <c r="C3">
        <f>DATEDIF(B3, B16, "y")</f>
        <v>5</v>
      </c>
      <c r="D3">
        <f>ROUNDUP((DATEDIF(B3, B16, "m"))/12,1)</f>
        <v>5.1999999999999993</v>
      </c>
      <c r="E3" t="s">
        <v>88</v>
      </c>
      <c r="H3" s="6" t="s">
        <v>15</v>
      </c>
      <c r="I3" s="1" t="s">
        <v>171</v>
      </c>
      <c r="J3" s="1" t="s">
        <v>172</v>
      </c>
      <c r="L3" t="s">
        <v>158</v>
      </c>
    </row>
    <row r="4" spans="1:12" x14ac:dyDescent="0.4">
      <c r="A4" t="s">
        <v>2</v>
      </c>
      <c r="B4" s="2">
        <v>44457</v>
      </c>
      <c r="C4">
        <f>DATEDIF(B4, B16, "y")</f>
        <v>2</v>
      </c>
      <c r="D4">
        <f>ROUNDUP((DATEDIF(B4, B16, "m"))/12,1)</f>
        <v>2.3000000000000003</v>
      </c>
      <c r="E4" t="s">
        <v>102</v>
      </c>
      <c r="H4" s="6" t="s">
        <v>156</v>
      </c>
      <c r="I4" s="6" t="s">
        <v>167</v>
      </c>
      <c r="J4" s="6" t="s">
        <v>169</v>
      </c>
    </row>
    <row r="5" spans="1:12" x14ac:dyDescent="0.4">
      <c r="A5" t="s">
        <v>81</v>
      </c>
      <c r="B5" s="2">
        <v>45041</v>
      </c>
      <c r="C5">
        <f>DATEDIF(B5, B16, "y")</f>
        <v>0</v>
      </c>
      <c r="D5">
        <f>ROUNDUP((DATEDIF(B5, B16, "m"))/12,1)</f>
        <v>0.7</v>
      </c>
      <c r="H5" s="6" t="s">
        <v>165</v>
      </c>
      <c r="I5" s="6" t="s">
        <v>166</v>
      </c>
      <c r="J5" s="6" t="s">
        <v>170</v>
      </c>
    </row>
    <row r="6" spans="1:12" x14ac:dyDescent="0.4">
      <c r="A6" t="s">
        <v>14</v>
      </c>
      <c r="B6" s="2">
        <v>43269</v>
      </c>
      <c r="C6">
        <f>DATEDIF(B6, B16, "y")</f>
        <v>5</v>
      </c>
      <c r="D6">
        <f>ROUNDUP((DATEDIF(B6, B16, "m"))/12,1)</f>
        <v>5.5</v>
      </c>
      <c r="E6" t="s">
        <v>87</v>
      </c>
      <c r="H6" s="6" t="s">
        <v>110</v>
      </c>
      <c r="I6" t="s">
        <v>111</v>
      </c>
      <c r="K6" s="6" t="s">
        <v>168</v>
      </c>
    </row>
    <row r="7" spans="1:12" x14ac:dyDescent="0.4">
      <c r="A7" s="1" t="s">
        <v>3</v>
      </c>
      <c r="B7" s="2">
        <v>43972</v>
      </c>
      <c r="C7">
        <f>DATEDIF(B7, B16, "y")</f>
        <v>3</v>
      </c>
      <c r="D7">
        <f>ROUNDUP((DATEDIF(B7, B16, "m"))/12,1)</f>
        <v>3.6</v>
      </c>
      <c r="H7" s="6" t="s">
        <v>114</v>
      </c>
      <c r="I7" t="s">
        <v>117</v>
      </c>
      <c r="J7" t="s">
        <v>116</v>
      </c>
      <c r="K7" s="6" t="s">
        <v>168</v>
      </c>
    </row>
    <row r="8" spans="1:12" x14ac:dyDescent="0.4">
      <c r="A8" t="s">
        <v>82</v>
      </c>
      <c r="B8" s="2">
        <v>45059</v>
      </c>
      <c r="C8">
        <f>DATEDIF(B8, B16, "y")</f>
        <v>0</v>
      </c>
      <c r="D8">
        <f>ROUNDUP((DATEDIF(B8, B16, "m"))/12,1)</f>
        <v>0.6</v>
      </c>
      <c r="H8" s="4" t="s">
        <v>153</v>
      </c>
      <c r="I8" s="6" t="s">
        <v>154</v>
      </c>
    </row>
    <row r="9" spans="1:12" x14ac:dyDescent="0.4">
      <c r="A9" t="s">
        <v>9</v>
      </c>
      <c r="B9" s="2">
        <v>43550</v>
      </c>
      <c r="C9">
        <f>DATEDIF(B9, B16, "y")</f>
        <v>4</v>
      </c>
      <c r="D9">
        <f>ROUNDUP((DATEDIF(B9, B16, "m"))/12,1)</f>
        <v>4.6999999999999993</v>
      </c>
      <c r="E9" t="s">
        <v>163</v>
      </c>
      <c r="H9" s="6" t="s">
        <v>96</v>
      </c>
      <c r="I9" t="s">
        <v>41</v>
      </c>
      <c r="J9" t="s">
        <v>116</v>
      </c>
    </row>
    <row r="10" spans="1:12" x14ac:dyDescent="0.4">
      <c r="A10" t="s">
        <v>65</v>
      </c>
      <c r="B10" s="2">
        <v>44629</v>
      </c>
      <c r="C10">
        <f>DATEDIF(B10, B16, "y")</f>
        <v>1</v>
      </c>
      <c r="D10">
        <f>ROUNDUP((DATEDIF(B10, B16, "m"))/12,1)</f>
        <v>1.8</v>
      </c>
      <c r="H10" s="6" t="s">
        <v>95</v>
      </c>
      <c r="I10" t="s">
        <v>64</v>
      </c>
    </row>
    <row r="11" spans="1:12" x14ac:dyDescent="0.4">
      <c r="A11" s="1" t="s">
        <v>1</v>
      </c>
      <c r="B11" s="2">
        <v>44225</v>
      </c>
      <c r="C11">
        <f>DATEDIF(B11, B16, "y")</f>
        <v>2</v>
      </c>
      <c r="D11">
        <f>ROUNDUP((DATEDIF(B11, B16, "m"))/12,1)</f>
        <v>2.9</v>
      </c>
      <c r="E11" t="s">
        <v>101</v>
      </c>
      <c r="H11" s="1" t="s">
        <v>112</v>
      </c>
      <c r="I11" s="6" t="s">
        <v>115</v>
      </c>
      <c r="J11" t="s">
        <v>117</v>
      </c>
      <c r="K11" s="6" t="s">
        <v>6</v>
      </c>
      <c r="L11" s="4" t="s">
        <v>155</v>
      </c>
    </row>
    <row r="12" spans="1:12" x14ac:dyDescent="0.4">
      <c r="A12" t="s">
        <v>35</v>
      </c>
      <c r="B12" s="2">
        <v>45191</v>
      </c>
      <c r="C12">
        <f>DATEDIF(B12, B16, "y")</f>
        <v>0</v>
      </c>
      <c r="D12">
        <f>ROUNDUP((DATEDIF(B12, B16, "m"))/12,1)</f>
        <v>0.30000000000000004</v>
      </c>
      <c r="H12" s="6" t="s">
        <v>113</v>
      </c>
      <c r="I12" s="6" t="s">
        <v>115</v>
      </c>
      <c r="J12" s="6" t="s">
        <v>151</v>
      </c>
    </row>
    <row r="15" spans="1:12" x14ac:dyDescent="0.4">
      <c r="A15" t="s">
        <v>85</v>
      </c>
      <c r="B15" t="s">
        <v>84</v>
      </c>
    </row>
    <row r="16" spans="1:12" x14ac:dyDescent="0.4">
      <c r="A16" s="2">
        <f ca="1">TODAY()</f>
        <v>45282</v>
      </c>
      <c r="B16" s="2">
        <v>45285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sccmadmin</cp:lastModifiedBy>
  <dcterms:created xsi:type="dcterms:W3CDTF">2023-11-22T20:54:28Z</dcterms:created>
  <dcterms:modified xsi:type="dcterms:W3CDTF">2023-12-22T15:38:25Z</dcterms:modified>
</cp:coreProperties>
</file>