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C09C6053-C0C7-41BA-894B-45804E1BAD99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Main!$M$1:$M$30</definedName>
    <definedName name="ExternalData_1" localSheetId="0" hidden="1">'Map '!$A$1:$B$24</definedName>
    <definedName name="path">'Map '!$H$2</definedName>
  </definedNames>
  <calcPr calcId="191029"/>
  <pivotCaches>
    <pivotCache cacheId="29" r:id="rId6"/>
    <pivotCache cacheId="32" r:id="rId7"/>
    <pivotCache cacheId="35" r:id="rId8"/>
    <pivotCache cacheId="38" r:id="rId9"/>
    <pivotCache cacheId="41" r:id="rId10"/>
    <pivotCache cacheId="44" r:id="rId11"/>
    <pivotCache cacheId="47" r:id="rId12"/>
    <pivotCache cacheId="50" r:id="rId13"/>
    <pivotCache cacheId="53" r:id="rId14"/>
    <pivotCache cacheId="56" r:id="rId15"/>
    <pivotCache cacheId="59" r:id="rId16"/>
    <pivotCache cacheId="62" r:id="rId17"/>
    <pivotCache cacheId="65" r:id="rId18"/>
    <pivotCache cacheId="68" r:id="rId19"/>
    <pivotCache cacheId="71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>
          <x15:oledbPr connection="Provider=Microsoft.Mashup.OleDb.1;Data Source=$Workbook$;Location=Est_Cost;Extended Properties=&quot;&quot;">
            <x15:dbTables>
              <x15:dbTable name="Est_Cost"/>
            </x15:dbTables>
          </x15:oledbPr>
        </x15:connection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1.422914E4],[Est_Cost].[Tot Paid].&amp;[1.779191E4],[Est_Cost].[Tot Paid].&amp;[4.531608E4],[Est_Cost].[Tot Paid].&amp;[4.960898E4],[Est_Cost].[Tot Paid].&amp;[2.4362260000000002E4]}"/>
    <s v="{[tbSummary 1].[PAYMENT/DEPOSIT].&amp;[Payment]}"/>
    <s v="{[Est_Cost].[Tot Paid GBP].[All]}"/>
    <s v="{[Est_Cost].[Tot Pa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<sst xmlns="http://schemas.openxmlformats.org/spreadsheetml/2006/main" count="918" uniqueCount="183">
  <si>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</si>
  <si>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</si>
  <si>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</si>
  <si>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</si>
  <si>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</si>
  <si>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</si>
  <si>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</si>
  <si>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</si>
  <si>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</si>
  <si>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</si>
  <si>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</si>
  <si>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</si>
  <si>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</si>
  <si>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</si>
  <si>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</si>
  <si>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</si>
  <si>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</si>
  <si>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</si>
  <si>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</si>
  <si>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</si>
  <si>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</si>
  <si>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</si>
  <si>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</si>
  <si>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</si>
  <si>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</si>
  <si>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</si>
  <si>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</si>
  <si>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</si>
  <si>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</si>
  <si>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</si>
  <si>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</si>
  <si>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</si>
  <si>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</si>
  <si>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</si>
  <si>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</si>
  <si>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</si>
  <si>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</si>
  <si>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</si>
  <si>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</si>
  <si>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</si>
  <si>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</si>
  <si>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</si>
  <si>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</si>
  <si>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</si>
  <si>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</si>
  <si>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</si>
  <si>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</si>
  <si>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</si>
  <si>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</si>
  <si>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</si>
  <si>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</si>
  <si>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</si>
  <si>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</si>
  <si>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</si>
  <si>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</si>
  <si>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</si>
  <si>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</si>
  <si>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</si>
  <si>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</si>
  <si>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</si>
  <si>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</si>
  <si>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</si>
  <si>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</si>
  <si>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</si>
  <si>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</si>
  <si>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</si>
  <si>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</si>
  <si>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</si>
  <si>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</si>
  <si>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</si>
  <si>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</si>
  <si>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</si>
  <si>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</si>
  <si>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</si>
  <si>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</si>
  <si>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</si>
  <si>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</si>
  <si>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</si>
  <si>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</si>
  <si>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</si>
  <si>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</si>
  <si>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</si>
  <si>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</si>
  <si>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</si>
  <si>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</si>
  <si>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</si>
  <si>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</si>
  <si>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</si>
  <si>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</si>
  <si>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</si>
  <si>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</si>
  <si>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</si>
  <si>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</si>
  <si>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</si>
  <si>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</si>
  <si>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</si>
  <si>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</si>
  <si>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</si>
  <si>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</si>
  <si>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</si>
  <si>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</si>
  <si>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</si>
  <si>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</si>
  <si>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</si>
  <si>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</si>
  <si>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</si>
  <si>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</si>
  <si>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</si>
  <si>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</si>
  <si>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</si>
  <si>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</si>
  <si>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</si>
  <si>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</si>
  <si>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</si>
  <si>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</si>
  <si>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</si>
  <si>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</si>
  <si>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</si>
  <si>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</si>
  <si>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</si>
  <si>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</si>
  <si>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</si>
  <si>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</si>
  <si>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</si>
  <si>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</si>
  <si>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</si>
  <si>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</si>
  <si>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</si>
  <si>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</si>
  <si>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</si>
  <si>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</si>
  <si>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</si>
  <si>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</si>
  <si>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</si>
  <si>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</si>
  <si>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</si>
  <si>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</si>
  <si>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</si>
  <si>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</si>
  <si>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</si>
  <si>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</si>
  <si>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</si>
  <si>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</si>
  <si>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</si>
  <si>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</si>
  <si>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</si>
  <si>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</si>
  <si>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</si>
  <si>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</si>
  <si>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</si>
  <si>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</si>
  <si>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</si>
  <si>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</si>
  <si>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</si>
  <si>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</si>
  <si>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</si>
  <si>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</si>
  <si>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</si>
  <si>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</si>
  <si>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</si>
  <si>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</si>
  <si>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</si>
  <si>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</si>
  <si>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</si>
  <si>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</si>
  <si>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</si>
  <si>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(blank)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</si>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</sst>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075578704" backgroundQuery="1" createdVersion="7" refreshedVersion="7" minRefreshableVersion="3" recordCount="0" supportSubquery="1" supportAdvancedDrill="1" xr:uid="{B5AC3FAA-E5DE-47CC-97C4-A7E8CDD800A2}">
  <cacheSource type="external" connectionId="2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9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03-22/002GS"/>
        <s v="PO220217-22/002GS"/>
        <s v="PO220203-22/001MS"/>
        <s v="PO220203-22/002MAR"/>
        <s v="PO211210-21/019PAV"/>
        <s v="PO220119-22/001PAV"/>
        <s v="PO220203-22/002PAV"/>
        <s v="PO220217-22/003PAV"/>
      </sharedItems>
    </cacheField>
    <cacheField name="[Measures].[Sum of Cost]" caption="Sum of Cost" numFmtId="0" hierarchy="83" level="32767"/>
    <cacheField name="[Only_open_po].[Currency].[Currency]" caption="Currency" numFmtId="0" hierarchy="22" level="1">
      <sharedItems containsBlank="1" count="3">
        <s v="EUR"/>
        <m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076504627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6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17-22/002GS"/>
        <s v="PO220203-22/001MS"/>
        <s v="PO220203-22/002MAR"/>
        <s v="PO211210-21/019PAV"/>
        <s v="PO220119-22/001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093634262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32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1PAV"/>
        <s v="PO220119-22/002BIA"/>
        <s v="PO220203-22/002CHR"/>
        <s v="PO220203-22/002PAV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094675924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095601855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32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1PAV"/>
        <s v="PO220119-22/002BIA"/>
        <s v="PO220203-22/002CHR"/>
        <s v="PO220203-22/002PAV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096527779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28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2BIA"/>
        <s v="PO220203-22/002CHR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097453703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115509261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219791669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245138886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308796297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309722221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Est Cost GBP 2]" caption="Sum of Est Cost GBP 2" numFmtId="0" hierarchy="89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310648145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31145833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9"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2.462314467593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5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39" firstHeaderRow="1" firstDataRow="1" firstDataCol="2"/>
  <pivotFields count="3">
    <pivotField axis="axisRow" compact="0" allDrilled="1" outline="0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2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 v="1"/>
    </i>
    <i>
      <x v="28"/>
      <x/>
    </i>
    <i>
      <x v="29"/>
      <x/>
    </i>
    <i>
      <x v="30"/>
      <x v="1"/>
    </i>
    <i>
      <x v="31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65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60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53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>
      <x v="4"/>
    </i>
    <i r="1">
      <x/>
    </i>
    <i r="2">
      <x v="5"/>
    </i>
    <i>
      <x v="5"/>
    </i>
    <i r="1">
      <x/>
    </i>
    <i r="2">
      <x v="6"/>
    </i>
    <i r="2">
      <x v="7"/>
    </i>
    <i r="2">
      <x v="8"/>
    </i>
    <i>
      <x v="6"/>
    </i>
    <i r="1">
      <x v="1"/>
    </i>
    <i r="2">
      <x v="9"/>
    </i>
    <i>
      <x v="7"/>
    </i>
    <i r="1">
      <x/>
    </i>
    <i r="2">
      <x v="10"/>
    </i>
    <i r="2">
      <x v="11"/>
    </i>
    <i>
      <x v="8"/>
    </i>
    <i r="1">
      <x/>
    </i>
    <i r="2">
      <x v="12"/>
    </i>
    <i r="2">
      <x v="13"/>
    </i>
    <i r="2">
      <x v="14"/>
    </i>
    <i>
      <x v="9"/>
    </i>
    <i r="1">
      <x v="1"/>
    </i>
    <i r="2">
      <x v="15"/>
    </i>
    <i>
      <x v="10"/>
    </i>
    <i r="1">
      <x/>
    </i>
    <i r="2">
      <x v="16"/>
    </i>
    <i r="2">
      <x v="17"/>
    </i>
    <i>
      <x v="11"/>
    </i>
    <i r="1">
      <x v="1"/>
    </i>
    <i r="2">
      <x v="18"/>
    </i>
    <i r="2">
      <x v="19"/>
    </i>
    <i r="2">
      <x v="20"/>
    </i>
    <i r="2">
      <x v="21"/>
    </i>
    <i r="2">
      <x v="22"/>
    </i>
    <i>
      <x v="12"/>
    </i>
    <i r="1">
      <x/>
    </i>
    <i r="2">
      <x v="23"/>
    </i>
    <i>
      <x v="13"/>
    </i>
    <i r="1">
      <x/>
    </i>
    <i r="2">
      <x v="2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3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9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85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1"/>
    <field x="2"/>
    <field x="4"/>
  </rowFields>
  <rowItems count="78">
    <i>
      <x/>
    </i>
    <i r="1">
      <x/>
    </i>
    <i r="2">
      <x/>
    </i>
    <i r="1">
      <x v="1"/>
    </i>
    <i r="2">
      <x v="1"/>
    </i>
    <i r="2">
      <x/>
    </i>
    <i>
      <x v="1"/>
    </i>
    <i r="1">
      <x v="2"/>
    </i>
    <i r="2">
      <x/>
    </i>
    <i r="1">
      <x v="3"/>
    </i>
    <i r="2">
      <x v="1"/>
    </i>
    <i r="2">
      <x/>
    </i>
    <i>
      <x v="2"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 v="1"/>
    </i>
    <i r="2">
      <x/>
    </i>
    <i r="1">
      <x v="8"/>
    </i>
    <i r="2">
      <x v="1"/>
    </i>
    <i r="2">
      <x/>
    </i>
    <i>
      <x v="3"/>
    </i>
    <i r="1">
      <x v="9"/>
    </i>
    <i r="2">
      <x/>
    </i>
    <i r="1">
      <x v="10"/>
    </i>
    <i r="2">
      <x/>
    </i>
    <i r="1">
      <x v="11"/>
    </i>
    <i r="2">
      <x/>
    </i>
    <i r="1">
      <x v="12"/>
    </i>
    <i r="2">
      <x/>
    </i>
    <i r="1">
      <x v="13"/>
    </i>
    <i r="2">
      <x/>
    </i>
    <i r="1">
      <x v="14"/>
    </i>
    <i r="2">
      <x v="1"/>
    </i>
    <i r="2">
      <x/>
    </i>
    <i r="1">
      <x v="15"/>
    </i>
    <i r="2">
      <x v="1"/>
    </i>
    <i r="2">
      <x/>
    </i>
    <i>
      <x v="4"/>
    </i>
    <i r="1">
      <x v="16"/>
    </i>
    <i r="2">
      <x/>
    </i>
    <i>
      <x v="5"/>
    </i>
    <i r="1">
      <x v="17"/>
    </i>
    <i r="2">
      <x v="1"/>
    </i>
    <i r="2">
      <x/>
    </i>
    <i>
      <x v="6"/>
    </i>
    <i r="1">
      <x v="18"/>
    </i>
    <i r="2">
      <x/>
    </i>
    <i r="1">
      <x v="19"/>
    </i>
    <i r="2">
      <x/>
    </i>
    <i r="1">
      <x v="20"/>
    </i>
    <i r="2">
      <x/>
    </i>
    <i r="1">
      <x v="21"/>
    </i>
    <i r="2">
      <x v="1"/>
    </i>
    <i r="1">
      <x v="22"/>
    </i>
    <i r="2">
      <x v="1"/>
    </i>
    <i r="2">
      <x/>
    </i>
    <i>
      <x v="7"/>
    </i>
    <i r="1">
      <x v="23"/>
    </i>
    <i r="2">
      <x v="1"/>
    </i>
    <i r="2">
      <x v="2"/>
    </i>
    <i>
      <x v="8"/>
    </i>
    <i r="1">
      <x v="24"/>
    </i>
    <i r="2">
      <x v="1"/>
    </i>
    <i r="2">
      <x/>
    </i>
    <i>
      <x v="9"/>
    </i>
    <i r="1">
      <x v="25"/>
    </i>
    <i r="2">
      <x v="2"/>
    </i>
    <i r="1">
      <x v="26"/>
    </i>
    <i r="2">
      <x v="2"/>
    </i>
    <i r="1">
      <x v="27"/>
    </i>
    <i r="2">
      <x v="1"/>
    </i>
    <i r="1">
      <x v="28"/>
    </i>
    <i r="2">
      <x v="1"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2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68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R3:S18" firstHeaderRow="1" firstDataRow="1" firstDataCol="1"/>
  <pivotFields count="2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Est Cos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4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40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r="1">
      <x v="7"/>
    </i>
    <i r="1">
      <x v="8"/>
    </i>
    <i>
      <x v="6"/>
    </i>
    <i r="1">
      <x v="9"/>
    </i>
    <i>
      <x v="7"/>
    </i>
    <i r="1">
      <x v="10"/>
    </i>
    <i r="1">
      <x v="11"/>
    </i>
    <i>
      <x v="8"/>
    </i>
    <i r="1">
      <x v="12"/>
    </i>
    <i r="1">
      <x v="13"/>
    </i>
    <i r="1">
      <x v="14"/>
    </i>
    <i>
      <x v="9"/>
    </i>
    <i r="1">
      <x v="15"/>
    </i>
    <i>
      <x v="10"/>
    </i>
    <i r="1">
      <x v="16"/>
    </i>
    <i r="1">
      <x v="17"/>
    </i>
    <i>
      <x v="11"/>
    </i>
    <i r="1">
      <x v="18"/>
    </i>
    <i r="1">
      <x v="19"/>
    </i>
    <i r="1">
      <x v="20"/>
    </i>
    <i r="1">
      <x v="21"/>
    </i>
    <i r="1">
      <x v="22"/>
    </i>
    <i>
      <x v="12"/>
    </i>
    <i r="1">
      <x v="23"/>
    </i>
    <i>
      <x v="1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4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</pivotFields>
  <rowFields count="2">
    <field x="0"/>
    <field x="1"/>
  </rowFields>
  <rowItems count="3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 r="1">
      <x v="7"/>
    </i>
    <i r="1">
      <x v="8"/>
    </i>
    <i>
      <x v="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>
      <x v="6"/>
    </i>
    <i r="1">
      <x v="18"/>
    </i>
    <i r="1">
      <x v="19"/>
    </i>
    <i r="1">
      <x v="20"/>
    </i>
    <i r="1">
      <x v="21"/>
    </i>
    <i>
      <x v="7"/>
    </i>
    <i r="1">
      <x v="22"/>
    </i>
    <i>
      <x v="8"/>
    </i>
    <i r="1">
      <x v="23"/>
    </i>
    <i>
      <x v="9"/>
    </i>
    <i r="1">
      <x v="24"/>
    </i>
    <i r="1">
      <x v="25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6" firstHeaderRow="1" firstDataRow="1" firstDataCol="1"/>
  <pivotFields count="2"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1">
    <field x="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5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0.873</v>
    <v>0.82809999999999995</v>
    <v>-1.6000000000000001E-3</v>
    <v>-1.9170000000000001E-3</v>
    <v>GBP</v>
    <v>EUR</v>
    <v>0.83589999999999998</v>
    <v>Currency Pair</v>
    <v>44622.462245370371</v>
    <v>0.83230000000000004</v>
    <v>Euro/UK Pound Sterling FX Cross Rate</v>
    <v>0.83489999999999998</v>
    <v>0.8347</v>
    <v>0.83309999999999995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5.9999999999999995E-4</v>
    <v>7.9969999999999998E-4</v>
    <v>GBP</v>
    <v>USD</v>
    <v>0.75349999999999995</v>
    <v>Currency Pair</v>
    <v>44622.462245370371</v>
    <v>0.74970000000000003</v>
    <v>US Dollar/UK Pound Sterling FX Cross Rate</v>
    <v>0.75049999999999994</v>
    <v>0.75029999999999997</v>
    <v>0.75090000000000001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0" tableType="queryTable" totalsRowShown="0">
  <autoFilter ref="M1:M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53" totalsRowShown="0">
  <autoFilter ref="A1:J53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136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5" cm="1">
        <f t="array" ref="E2">_FV(D2,"Price")</f>
        <v>0.83309999999999995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6" cm="1">
        <f t="array" ref="E3">_FV(D3,"Price")</f>
        <v>0.75090000000000001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42"/>
  <sheetViews>
    <sheetView showGridLines="0" tabSelected="1" workbookViewId="0">
      <selection activeCell="G10" sqref="G10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22</v>
      </c>
      <c r="B2" t="s">
        <v>41</v>
      </c>
      <c r="C2" t="s">
        <v>115</v>
      </c>
      <c r="D2">
        <v>7699.33</v>
      </c>
      <c r="E2" s="12" t="s">
        <v>182</v>
      </c>
      <c r="H2" s="8">
        <v>44621</v>
      </c>
      <c r="J2" t="s">
        <v>31</v>
      </c>
      <c r="M2" s="1" t="s">
        <v>175</v>
      </c>
    </row>
    <row r="3" spans="1:13" x14ac:dyDescent="0.25">
      <c r="A3" t="s">
        <v>20</v>
      </c>
      <c r="B3" t="s">
        <v>36</v>
      </c>
      <c r="C3" t="s">
        <v>115</v>
      </c>
      <c r="D3">
        <v>8837.98</v>
      </c>
      <c r="E3" s="12" t="s">
        <v>181</v>
      </c>
      <c r="H3" s="11" t="s">
        <v>176</v>
      </c>
      <c r="J3" t="s">
        <v>31</v>
      </c>
      <c r="M3" s="1" t="s">
        <v>150</v>
      </c>
    </row>
    <row r="4" spans="1:13" x14ac:dyDescent="0.25">
      <c r="A4" t="s">
        <v>121</v>
      </c>
      <c r="B4" t="s">
        <v>36</v>
      </c>
      <c r="C4" t="s">
        <v>115</v>
      </c>
      <c r="D4">
        <v>3044.05</v>
      </c>
      <c r="E4" s="12" t="s">
        <v>181</v>
      </c>
      <c r="H4" s="11" t="s">
        <v>176</v>
      </c>
      <c r="J4" t="s">
        <v>31</v>
      </c>
      <c r="M4" s="1" t="s">
        <v>153</v>
      </c>
    </row>
    <row r="5" spans="1:13" x14ac:dyDescent="0.25">
      <c r="A5" t="s">
        <v>27</v>
      </c>
      <c r="B5" t="s">
        <v>36</v>
      </c>
      <c r="C5" t="s">
        <v>115</v>
      </c>
      <c r="D5">
        <v>1061.43</v>
      </c>
      <c r="E5" s="12" t="s">
        <v>181</v>
      </c>
      <c r="H5" s="11" t="s">
        <v>176</v>
      </c>
      <c r="J5" t="s">
        <v>31</v>
      </c>
      <c r="M5" s="1" t="s">
        <v>151</v>
      </c>
    </row>
    <row r="6" spans="1:13" x14ac:dyDescent="0.25">
      <c r="A6" t="s">
        <v>19</v>
      </c>
      <c r="B6" t="s">
        <v>36</v>
      </c>
      <c r="C6" t="s">
        <v>115</v>
      </c>
      <c r="D6">
        <v>1495.84</v>
      </c>
      <c r="E6" s="12" t="s">
        <v>181</v>
      </c>
      <c r="H6" s="11" t="s">
        <v>176</v>
      </c>
      <c r="J6" t="s">
        <v>31</v>
      </c>
      <c r="M6" s="1" t="s">
        <v>152</v>
      </c>
    </row>
    <row r="7" spans="1:13" x14ac:dyDescent="0.25">
      <c r="A7" t="s">
        <v>2</v>
      </c>
      <c r="B7" t="s">
        <v>34</v>
      </c>
      <c r="C7" t="s">
        <v>115</v>
      </c>
      <c r="D7">
        <v>884.92</v>
      </c>
      <c r="E7" s="12" t="s">
        <v>180</v>
      </c>
      <c r="F7">
        <v>6694878153</v>
      </c>
      <c r="G7" t="s">
        <v>87</v>
      </c>
      <c r="H7" s="6">
        <v>44621</v>
      </c>
      <c r="J7" t="s">
        <v>31</v>
      </c>
      <c r="M7" s="1" t="s">
        <v>149</v>
      </c>
    </row>
    <row r="8" spans="1:13" x14ac:dyDescent="0.25">
      <c r="A8" t="s">
        <v>1</v>
      </c>
      <c r="B8" t="s">
        <v>34</v>
      </c>
      <c r="C8" t="s">
        <v>115</v>
      </c>
      <c r="D8">
        <v>30402.73</v>
      </c>
      <c r="E8" s="12" t="s">
        <v>179</v>
      </c>
      <c r="F8">
        <v>6694878153</v>
      </c>
      <c r="G8" t="s">
        <v>87</v>
      </c>
      <c r="H8" s="6">
        <v>44621</v>
      </c>
      <c r="J8" t="s">
        <v>31</v>
      </c>
      <c r="M8" s="1" t="s">
        <v>148</v>
      </c>
    </row>
    <row r="9" spans="1:13" x14ac:dyDescent="0.25">
      <c r="A9" t="s">
        <v>23</v>
      </c>
      <c r="B9" t="s">
        <v>34</v>
      </c>
      <c r="C9" t="s">
        <v>115</v>
      </c>
      <c r="D9">
        <v>611.88</v>
      </c>
      <c r="E9" s="12" t="s">
        <v>178</v>
      </c>
      <c r="F9">
        <v>6694878153</v>
      </c>
      <c r="G9" t="s">
        <v>87</v>
      </c>
      <c r="H9" s="6">
        <v>44621</v>
      </c>
      <c r="J9" t="s">
        <v>31</v>
      </c>
      <c r="M9" s="1" t="s">
        <v>119</v>
      </c>
    </row>
    <row r="10" spans="1:13" x14ac:dyDescent="0.25">
      <c r="A10" t="s">
        <v>18</v>
      </c>
      <c r="B10" t="s">
        <v>38</v>
      </c>
      <c r="C10" t="s">
        <v>115</v>
      </c>
      <c r="D10">
        <v>13075.7</v>
      </c>
      <c r="E10" s="21" t="s">
        <v>177</v>
      </c>
      <c r="F10">
        <v>1278396070</v>
      </c>
      <c r="G10" t="s">
        <v>87</v>
      </c>
      <c r="H10" s="11" t="s">
        <v>176</v>
      </c>
      <c r="J10" t="s">
        <v>31</v>
      </c>
      <c r="M10" s="1" t="s">
        <v>134</v>
      </c>
    </row>
    <row r="11" spans="1:13" x14ac:dyDescent="0.25">
      <c r="A11" t="s">
        <v>153</v>
      </c>
      <c r="B11" t="s">
        <v>44</v>
      </c>
      <c r="C11" t="s">
        <v>86</v>
      </c>
      <c r="D11">
        <v>2000</v>
      </c>
      <c r="E11" s="12"/>
      <c r="H11" s="8" t="s">
        <v>176</v>
      </c>
      <c r="J11" t="s">
        <v>43</v>
      </c>
      <c r="M11" s="1" t="s">
        <v>120</v>
      </c>
    </row>
    <row r="12" spans="1:13" x14ac:dyDescent="0.25">
      <c r="A12" t="s">
        <v>134</v>
      </c>
      <c r="B12" t="s">
        <v>44</v>
      </c>
      <c r="C12" t="s">
        <v>86</v>
      </c>
      <c r="D12">
        <v>5000</v>
      </c>
      <c r="E12" s="12"/>
      <c r="H12" s="8" t="s">
        <v>176</v>
      </c>
      <c r="J12" t="s">
        <v>43</v>
      </c>
      <c r="M12" s="1" t="s">
        <v>121</v>
      </c>
    </row>
    <row r="13" spans="1:13" x14ac:dyDescent="0.25">
      <c r="A13" t="s">
        <v>8</v>
      </c>
      <c r="B13" t="s">
        <v>51</v>
      </c>
      <c r="C13" t="s">
        <v>115</v>
      </c>
      <c r="D13">
        <v>3379.79</v>
      </c>
      <c r="E13" s="12" t="s">
        <v>173</v>
      </c>
      <c r="F13" s="7">
        <v>531175641283</v>
      </c>
      <c r="G13" t="s">
        <v>109</v>
      </c>
      <c r="H13" s="8" t="s">
        <v>174</v>
      </c>
      <c r="J13" t="s">
        <v>31</v>
      </c>
      <c r="M13" s="1" t="s">
        <v>122</v>
      </c>
    </row>
    <row r="14" spans="1:13" x14ac:dyDescent="0.25">
      <c r="A14" t="s">
        <v>1</v>
      </c>
      <c r="B14" t="s">
        <v>34</v>
      </c>
      <c r="C14" t="s">
        <v>115</v>
      </c>
      <c r="D14">
        <v>15257.5</v>
      </c>
      <c r="E14" s="12" t="s">
        <v>147</v>
      </c>
      <c r="F14">
        <v>7951190833</v>
      </c>
      <c r="G14" t="s">
        <v>87</v>
      </c>
      <c r="H14" s="8" t="s">
        <v>146</v>
      </c>
      <c r="J14" t="s">
        <v>31</v>
      </c>
      <c r="M14" s="1" t="s">
        <v>123</v>
      </c>
    </row>
    <row r="15" spans="1:13" x14ac:dyDescent="0.25">
      <c r="A15" t="s">
        <v>2</v>
      </c>
      <c r="B15" t="s">
        <v>34</v>
      </c>
      <c r="C15" t="s">
        <v>115</v>
      </c>
      <c r="D15">
        <v>5607.08</v>
      </c>
      <c r="E15" s="12" t="s">
        <v>145</v>
      </c>
      <c r="F15">
        <v>7951190833</v>
      </c>
      <c r="G15" t="s">
        <v>87</v>
      </c>
      <c r="H15" s="8" t="s">
        <v>146</v>
      </c>
      <c r="J15" t="s">
        <v>31</v>
      </c>
      <c r="M15" s="1" t="s">
        <v>23</v>
      </c>
    </row>
    <row r="16" spans="1:13" x14ac:dyDescent="0.25">
      <c r="A16" t="s">
        <v>25</v>
      </c>
      <c r="B16" t="s">
        <v>35</v>
      </c>
      <c r="C16" t="s">
        <v>115</v>
      </c>
      <c r="D16">
        <v>9835.0300000000007</v>
      </c>
      <c r="E16" s="12" t="s">
        <v>142</v>
      </c>
      <c r="F16" s="7">
        <v>289935520704</v>
      </c>
      <c r="G16" t="s">
        <v>109</v>
      </c>
      <c r="H16" s="8" t="s">
        <v>143</v>
      </c>
      <c r="J16" t="s">
        <v>31</v>
      </c>
      <c r="M16" s="1" t="s">
        <v>15</v>
      </c>
    </row>
    <row r="17" spans="1:13" x14ac:dyDescent="0.25">
      <c r="A17" t="s">
        <v>169</v>
      </c>
      <c r="B17" t="s">
        <v>55</v>
      </c>
      <c r="C17" t="s">
        <v>115</v>
      </c>
      <c r="D17">
        <v>9064.76</v>
      </c>
      <c r="E17" s="12" t="s">
        <v>140</v>
      </c>
      <c r="F17" s="7">
        <v>974843112020</v>
      </c>
      <c r="G17" t="s">
        <v>109</v>
      </c>
      <c r="H17" s="8">
        <v>44208</v>
      </c>
      <c r="I17" s="8" t="s">
        <v>141</v>
      </c>
      <c r="J17" t="s">
        <v>31</v>
      </c>
      <c r="M17" s="1" t="s">
        <v>13</v>
      </c>
    </row>
    <row r="18" spans="1:13" x14ac:dyDescent="0.25">
      <c r="A18" t="s">
        <v>169</v>
      </c>
      <c r="B18" t="s">
        <v>55</v>
      </c>
      <c r="C18" t="s">
        <v>86</v>
      </c>
      <c r="D18">
        <v>3000</v>
      </c>
      <c r="E18" s="12"/>
      <c r="H18" s="8" t="s">
        <v>139</v>
      </c>
      <c r="J18" t="s">
        <v>31</v>
      </c>
      <c r="M18" s="1" t="s">
        <v>22</v>
      </c>
    </row>
    <row r="19" spans="1:13" x14ac:dyDescent="0.25">
      <c r="A19" t="s">
        <v>10</v>
      </c>
      <c r="B19" t="s">
        <v>37</v>
      </c>
      <c r="C19" t="s">
        <v>115</v>
      </c>
      <c r="D19">
        <v>4898.54</v>
      </c>
      <c r="E19" s="12">
        <v>158</v>
      </c>
      <c r="H19" s="8" t="s">
        <v>138</v>
      </c>
      <c r="J19" t="s">
        <v>31</v>
      </c>
      <c r="M19" s="1" t="s">
        <v>20</v>
      </c>
    </row>
    <row r="20" spans="1:13" x14ac:dyDescent="0.25">
      <c r="A20" t="s">
        <v>11</v>
      </c>
      <c r="B20" t="s">
        <v>37</v>
      </c>
      <c r="C20" t="s">
        <v>115</v>
      </c>
      <c r="D20">
        <v>619.6</v>
      </c>
      <c r="E20" s="12">
        <v>158</v>
      </c>
      <c r="H20" s="8" t="s">
        <v>138</v>
      </c>
      <c r="J20" t="s">
        <v>31</v>
      </c>
      <c r="M20" s="1" t="s">
        <v>26</v>
      </c>
    </row>
    <row r="21" spans="1:13" x14ac:dyDescent="0.25">
      <c r="A21" t="s">
        <v>9</v>
      </c>
      <c r="B21" t="s">
        <v>37</v>
      </c>
      <c r="C21" t="s">
        <v>115</v>
      </c>
      <c r="D21">
        <v>353.7</v>
      </c>
      <c r="E21" s="12">
        <v>158</v>
      </c>
      <c r="H21" s="8" t="s">
        <v>138</v>
      </c>
      <c r="J21" t="s">
        <v>31</v>
      </c>
      <c r="M21" s="1" t="s">
        <v>18</v>
      </c>
    </row>
    <row r="22" spans="1:13" x14ac:dyDescent="0.25">
      <c r="A22" t="s">
        <v>28</v>
      </c>
      <c r="B22" t="s">
        <v>42</v>
      </c>
      <c r="C22" t="s">
        <v>115</v>
      </c>
      <c r="D22">
        <v>1112.8699999999999</v>
      </c>
      <c r="E22" s="12" t="s">
        <v>137</v>
      </c>
      <c r="F22">
        <v>3383960985</v>
      </c>
      <c r="G22" t="s">
        <v>87</v>
      </c>
      <c r="H22" s="8" t="s">
        <v>138</v>
      </c>
      <c r="J22" t="s">
        <v>43</v>
      </c>
      <c r="M22" s="1" t="s">
        <v>1</v>
      </c>
    </row>
    <row r="23" spans="1:13" x14ac:dyDescent="0.25">
      <c r="A23" t="s">
        <v>2</v>
      </c>
      <c r="B23" t="s">
        <v>34</v>
      </c>
      <c r="C23" t="s">
        <v>115</v>
      </c>
      <c r="D23">
        <v>6786.27</v>
      </c>
      <c r="E23" s="12" t="s">
        <v>132</v>
      </c>
      <c r="F23">
        <v>6984317664</v>
      </c>
      <c r="G23" t="s">
        <v>87</v>
      </c>
      <c r="H23" s="6">
        <v>44601</v>
      </c>
      <c r="I23" s="6">
        <v>44602</v>
      </c>
      <c r="J23" t="s">
        <v>31</v>
      </c>
      <c r="M23" s="1" t="s">
        <v>3</v>
      </c>
    </row>
    <row r="24" spans="1:13" x14ac:dyDescent="0.25">
      <c r="A24" t="s">
        <v>1</v>
      </c>
      <c r="B24" t="s">
        <v>34</v>
      </c>
      <c r="C24" t="s">
        <v>115</v>
      </c>
      <c r="D24">
        <v>8603.15</v>
      </c>
      <c r="E24" s="12" t="s">
        <v>131</v>
      </c>
      <c r="F24">
        <v>6984317664</v>
      </c>
      <c r="G24" t="s">
        <v>87</v>
      </c>
      <c r="H24" s="6">
        <v>44601</v>
      </c>
      <c r="I24" s="6">
        <v>44602</v>
      </c>
      <c r="J24" t="s">
        <v>31</v>
      </c>
      <c r="M24" s="1" t="s">
        <v>10</v>
      </c>
    </row>
    <row r="25" spans="1:13" x14ac:dyDescent="0.25">
      <c r="A25" t="s">
        <v>3</v>
      </c>
      <c r="B25" t="s">
        <v>44</v>
      </c>
      <c r="C25" t="s">
        <v>115</v>
      </c>
      <c r="D25">
        <v>12291.91</v>
      </c>
      <c r="E25" s="12">
        <v>22200031</v>
      </c>
      <c r="F25">
        <v>9693017482</v>
      </c>
      <c r="G25" t="s">
        <v>87</v>
      </c>
      <c r="H25" s="6">
        <v>44601</v>
      </c>
      <c r="J25" t="s">
        <v>43</v>
      </c>
      <c r="M25" s="1" t="s">
        <v>2</v>
      </c>
    </row>
    <row r="26" spans="1:13" x14ac:dyDescent="0.25">
      <c r="A26" t="s">
        <v>14</v>
      </c>
      <c r="B26" t="s">
        <v>44</v>
      </c>
      <c r="C26" t="s">
        <v>115</v>
      </c>
      <c r="D26">
        <v>34608.980000000003</v>
      </c>
      <c r="E26" s="12">
        <v>22100297</v>
      </c>
      <c r="H26" s="11" t="s">
        <v>127</v>
      </c>
      <c r="J26" t="s">
        <v>43</v>
      </c>
      <c r="M26" s="1" t="s">
        <v>19</v>
      </c>
    </row>
    <row r="27" spans="1:13" x14ac:dyDescent="0.25">
      <c r="A27" t="s">
        <v>3</v>
      </c>
      <c r="B27" t="s">
        <v>44</v>
      </c>
      <c r="C27" t="s">
        <v>86</v>
      </c>
      <c r="D27">
        <v>5500</v>
      </c>
      <c r="E27" s="12"/>
      <c r="H27" s="11" t="s">
        <v>130</v>
      </c>
      <c r="J27" t="s">
        <v>43</v>
      </c>
      <c r="M27" s="1" t="s">
        <v>27</v>
      </c>
    </row>
    <row r="28" spans="1:13" x14ac:dyDescent="0.25">
      <c r="A28" t="s">
        <v>14</v>
      </c>
      <c r="B28" t="s">
        <v>44</v>
      </c>
      <c r="C28" t="s">
        <v>86</v>
      </c>
      <c r="D28">
        <v>15000</v>
      </c>
      <c r="E28" s="12"/>
      <c r="H28" s="11" t="s">
        <v>129</v>
      </c>
      <c r="J28" t="s">
        <v>43</v>
      </c>
      <c r="M28" s="1" t="s">
        <v>9</v>
      </c>
    </row>
    <row r="29" spans="1:13" x14ac:dyDescent="0.25">
      <c r="A29" t="s">
        <v>11</v>
      </c>
      <c r="B29" t="s">
        <v>37</v>
      </c>
      <c r="C29" t="s">
        <v>115</v>
      </c>
      <c r="D29">
        <v>566.16</v>
      </c>
      <c r="E29" s="12">
        <v>1949</v>
      </c>
      <c r="F29" s="7">
        <v>531175617440</v>
      </c>
      <c r="G29" t="s">
        <v>109</v>
      </c>
      <c r="H29" s="11" t="s">
        <v>128</v>
      </c>
      <c r="I29" s="6">
        <v>44553</v>
      </c>
      <c r="J29" t="s">
        <v>31</v>
      </c>
      <c r="M29" s="1" t="s">
        <v>17</v>
      </c>
    </row>
    <row r="30" spans="1:13" x14ac:dyDescent="0.25">
      <c r="A30" t="s">
        <v>9</v>
      </c>
      <c r="B30" t="s">
        <v>37</v>
      </c>
      <c r="C30" t="s">
        <v>115</v>
      </c>
      <c r="D30">
        <v>187.27</v>
      </c>
      <c r="E30" s="12">
        <v>1776</v>
      </c>
      <c r="F30" s="7">
        <v>531175603889</v>
      </c>
      <c r="G30" t="s">
        <v>109</v>
      </c>
      <c r="H30" s="6">
        <v>44531</v>
      </c>
      <c r="I30" s="6">
        <v>44532</v>
      </c>
      <c r="J30" t="s">
        <v>31</v>
      </c>
      <c r="M30" s="1" t="s">
        <v>12</v>
      </c>
    </row>
    <row r="31" spans="1:13" x14ac:dyDescent="0.25">
      <c r="A31" t="s">
        <v>9</v>
      </c>
      <c r="B31" t="s">
        <v>37</v>
      </c>
      <c r="C31" t="s">
        <v>115</v>
      </c>
      <c r="D31">
        <v>2669.83</v>
      </c>
      <c r="E31" s="12">
        <v>1949</v>
      </c>
      <c r="F31" s="7">
        <v>531175617440</v>
      </c>
      <c r="G31" t="s">
        <v>109</v>
      </c>
      <c r="H31" s="11" t="s">
        <v>128</v>
      </c>
      <c r="I31" s="6">
        <v>44553</v>
      </c>
      <c r="J31" t="s">
        <v>31</v>
      </c>
    </row>
    <row r="32" spans="1:13" x14ac:dyDescent="0.25">
      <c r="A32" t="s">
        <v>16</v>
      </c>
      <c r="B32" t="s">
        <v>46</v>
      </c>
      <c r="C32" t="s">
        <v>115</v>
      </c>
      <c r="D32">
        <v>14229.14</v>
      </c>
      <c r="E32" s="12" t="s">
        <v>126</v>
      </c>
      <c r="F32">
        <v>7718151475</v>
      </c>
      <c r="G32" t="s">
        <v>87</v>
      </c>
      <c r="H32" s="8" t="s">
        <v>127</v>
      </c>
      <c r="I32" s="6">
        <v>44560</v>
      </c>
      <c r="J32" t="s">
        <v>31</v>
      </c>
    </row>
    <row r="33" spans="1:10" x14ac:dyDescent="0.25">
      <c r="A33" t="s">
        <v>24</v>
      </c>
      <c r="B33" t="s">
        <v>56</v>
      </c>
      <c r="C33" t="s">
        <v>86</v>
      </c>
      <c r="D33">
        <v>3300</v>
      </c>
      <c r="E33" s="12" t="s">
        <v>125</v>
      </c>
      <c r="H33" s="6">
        <v>44474</v>
      </c>
      <c r="J33" t="s">
        <v>31</v>
      </c>
    </row>
    <row r="34" spans="1:10" x14ac:dyDescent="0.25">
      <c r="A34" t="s">
        <v>20</v>
      </c>
      <c r="B34" t="s">
        <v>36</v>
      </c>
      <c r="C34" t="s">
        <v>115</v>
      </c>
      <c r="D34">
        <v>2061.1799999999998</v>
      </c>
      <c r="E34" s="12" t="s">
        <v>116</v>
      </c>
      <c r="F34">
        <v>6364015490</v>
      </c>
      <c r="G34" t="s">
        <v>87</v>
      </c>
      <c r="H34" s="6">
        <v>44599</v>
      </c>
      <c r="I34" s="6">
        <v>44599</v>
      </c>
      <c r="J34" t="s">
        <v>31</v>
      </c>
    </row>
    <row r="35" spans="1:10" x14ac:dyDescent="0.25">
      <c r="A35" t="s">
        <v>19</v>
      </c>
      <c r="B35" t="s">
        <v>36</v>
      </c>
      <c r="C35" t="s">
        <v>115</v>
      </c>
      <c r="D35">
        <v>4355.5200000000004</v>
      </c>
      <c r="E35" s="12" t="s">
        <v>116</v>
      </c>
      <c r="F35">
        <v>6364015490</v>
      </c>
      <c r="G35" t="s">
        <v>87</v>
      </c>
      <c r="H35" s="6">
        <v>44599</v>
      </c>
      <c r="I35" s="6">
        <v>44599</v>
      </c>
      <c r="J35" t="s">
        <v>31</v>
      </c>
    </row>
    <row r="36" spans="1:10" x14ac:dyDescent="0.25">
      <c r="A36" t="s">
        <v>7</v>
      </c>
      <c r="B36" t="s">
        <v>51</v>
      </c>
      <c r="C36" t="s">
        <v>115</v>
      </c>
      <c r="D36">
        <v>2083.92</v>
      </c>
      <c r="E36" s="12" t="s">
        <v>90</v>
      </c>
      <c r="F36" s="7">
        <v>531175632782</v>
      </c>
      <c r="G36" t="s">
        <v>109</v>
      </c>
      <c r="H36" s="6">
        <v>44595</v>
      </c>
      <c r="I36" s="6">
        <v>44599</v>
      </c>
      <c r="J36" t="s">
        <v>31</v>
      </c>
    </row>
    <row r="37" spans="1:10" x14ac:dyDescent="0.25">
      <c r="A37" t="s">
        <v>4</v>
      </c>
      <c r="B37" t="s">
        <v>57</v>
      </c>
      <c r="C37" t="s">
        <v>115</v>
      </c>
      <c r="D37">
        <v>22615.51</v>
      </c>
      <c r="E37" s="12" t="s">
        <v>91</v>
      </c>
      <c r="F37">
        <v>8720498721</v>
      </c>
      <c r="G37" t="s">
        <v>87</v>
      </c>
      <c r="H37" s="8" t="s">
        <v>92</v>
      </c>
      <c r="I37" s="8">
        <v>44593</v>
      </c>
      <c r="J37" s="6" t="s">
        <v>31</v>
      </c>
    </row>
    <row r="38" spans="1:10" x14ac:dyDescent="0.25">
      <c r="A38" t="s">
        <v>4</v>
      </c>
      <c r="B38" t="s">
        <v>57</v>
      </c>
      <c r="C38" t="s">
        <v>115</v>
      </c>
      <c r="D38">
        <v>22700.57</v>
      </c>
      <c r="E38" s="12" t="s">
        <v>93</v>
      </c>
      <c r="F38">
        <v>4811007876</v>
      </c>
      <c r="G38" t="s">
        <v>87</v>
      </c>
      <c r="H38" s="8" t="s">
        <v>92</v>
      </c>
      <c r="I38" s="8">
        <v>44593</v>
      </c>
      <c r="J38" s="6" t="s">
        <v>31</v>
      </c>
    </row>
    <row r="39" spans="1:10" x14ac:dyDescent="0.25">
      <c r="A39" t="s">
        <v>94</v>
      </c>
      <c r="B39" t="s">
        <v>46</v>
      </c>
      <c r="C39" t="s">
        <v>115</v>
      </c>
      <c r="D39">
        <v>710.83</v>
      </c>
      <c r="E39" s="12" t="s">
        <v>95</v>
      </c>
      <c r="F39">
        <v>4599804366</v>
      </c>
      <c r="G39" t="s">
        <v>87</v>
      </c>
      <c r="H39" s="8" t="s">
        <v>96</v>
      </c>
      <c r="I39" s="8">
        <v>44593</v>
      </c>
      <c r="J39" s="6" t="s">
        <v>31</v>
      </c>
    </row>
    <row r="40" spans="1:10" x14ac:dyDescent="0.25">
      <c r="A40" t="s">
        <v>1</v>
      </c>
      <c r="B40" t="s">
        <v>34</v>
      </c>
      <c r="C40" t="s">
        <v>115</v>
      </c>
      <c r="D40">
        <v>1340.43</v>
      </c>
      <c r="E40" s="12" t="s">
        <v>97</v>
      </c>
      <c r="F40">
        <v>4328279476</v>
      </c>
      <c r="G40" t="s">
        <v>87</v>
      </c>
      <c r="H40" s="8" t="s">
        <v>96</v>
      </c>
      <c r="I40" s="8" t="s">
        <v>96</v>
      </c>
      <c r="J40" s="6" t="s">
        <v>31</v>
      </c>
    </row>
    <row r="41" spans="1:10" x14ac:dyDescent="0.25">
      <c r="A41" t="s">
        <v>2</v>
      </c>
      <c r="B41" t="s">
        <v>34</v>
      </c>
      <c r="C41" t="s">
        <v>115</v>
      </c>
      <c r="D41">
        <v>14344.03</v>
      </c>
      <c r="E41" s="12" t="s">
        <v>98</v>
      </c>
      <c r="F41">
        <v>4328279476</v>
      </c>
      <c r="G41" t="s">
        <v>87</v>
      </c>
      <c r="H41" s="8" t="s">
        <v>96</v>
      </c>
      <c r="I41" s="8" t="s">
        <v>96</v>
      </c>
      <c r="J41" s="6" t="s">
        <v>31</v>
      </c>
    </row>
    <row r="42" spans="1:10" x14ac:dyDescent="0.25">
      <c r="A42" t="s">
        <v>15</v>
      </c>
      <c r="B42" t="s">
        <v>44</v>
      </c>
      <c r="C42" t="s">
        <v>86</v>
      </c>
      <c r="D42">
        <v>6500</v>
      </c>
      <c r="E42" s="12"/>
      <c r="H42" s="8" t="s">
        <v>99</v>
      </c>
      <c r="I42" s="8"/>
      <c r="J42" s="6" t="s">
        <v>43</v>
      </c>
    </row>
    <row r="43" spans="1:10" x14ac:dyDescent="0.25">
      <c r="A43" t="s">
        <v>19</v>
      </c>
      <c r="B43" t="s">
        <v>36</v>
      </c>
      <c r="C43" t="s">
        <v>115</v>
      </c>
      <c r="D43">
        <v>4875.57</v>
      </c>
      <c r="E43" s="12" t="s">
        <v>100</v>
      </c>
      <c r="F43">
        <v>9236689965</v>
      </c>
      <c r="G43" t="s">
        <v>87</v>
      </c>
      <c r="H43" s="8" t="s">
        <v>101</v>
      </c>
      <c r="I43" s="8"/>
      <c r="J43" s="6" t="s">
        <v>31</v>
      </c>
    </row>
    <row r="44" spans="1:10" x14ac:dyDescent="0.25">
      <c r="A44" t="s">
        <v>17</v>
      </c>
      <c r="B44" t="s">
        <v>36</v>
      </c>
      <c r="C44" t="s">
        <v>115</v>
      </c>
      <c r="D44">
        <v>4335.45</v>
      </c>
      <c r="E44" s="12" t="s">
        <v>100</v>
      </c>
      <c r="F44">
        <v>9236689965</v>
      </c>
      <c r="G44" t="s">
        <v>87</v>
      </c>
      <c r="H44" s="8" t="s">
        <v>101</v>
      </c>
      <c r="I44" s="8"/>
      <c r="J44" s="6" t="s">
        <v>31</v>
      </c>
    </row>
    <row r="45" spans="1:10" x14ac:dyDescent="0.25">
      <c r="A45" t="s">
        <v>21</v>
      </c>
      <c r="B45" t="s">
        <v>44</v>
      </c>
      <c r="C45" t="s">
        <v>115</v>
      </c>
      <c r="D45">
        <v>3968.18</v>
      </c>
      <c r="E45" s="12">
        <v>22200004</v>
      </c>
      <c r="F45">
        <v>1412253334</v>
      </c>
      <c r="G45" t="s">
        <v>87</v>
      </c>
      <c r="H45" s="8" t="s">
        <v>92</v>
      </c>
      <c r="I45" s="8">
        <v>44591</v>
      </c>
      <c r="J45" s="6" t="s">
        <v>43</v>
      </c>
    </row>
    <row r="46" spans="1:10" x14ac:dyDescent="0.25">
      <c r="A46" t="s">
        <v>6</v>
      </c>
      <c r="B46" t="s">
        <v>44</v>
      </c>
      <c r="C46" t="s">
        <v>115</v>
      </c>
      <c r="D46">
        <v>15862.26</v>
      </c>
      <c r="E46" s="12" t="s">
        <v>102</v>
      </c>
      <c r="F46">
        <v>1412253334</v>
      </c>
      <c r="G46" t="s">
        <v>87</v>
      </c>
      <c r="H46" s="8" t="s">
        <v>92</v>
      </c>
      <c r="I46" s="8">
        <v>44591</v>
      </c>
      <c r="J46" s="6" t="s">
        <v>43</v>
      </c>
    </row>
    <row r="47" spans="1:10" x14ac:dyDescent="0.25">
      <c r="A47" t="s">
        <v>6</v>
      </c>
      <c r="B47" t="s">
        <v>44</v>
      </c>
      <c r="C47" t="s">
        <v>86</v>
      </c>
      <c r="D47">
        <v>8500</v>
      </c>
      <c r="E47" s="12"/>
      <c r="H47" s="8" t="s">
        <v>103</v>
      </c>
      <c r="I47" s="8"/>
      <c r="J47" s="6" t="s">
        <v>43</v>
      </c>
    </row>
    <row r="48" spans="1:10" x14ac:dyDescent="0.25">
      <c r="A48" t="s">
        <v>2</v>
      </c>
      <c r="B48" t="s">
        <v>34</v>
      </c>
      <c r="C48" t="s">
        <v>115</v>
      </c>
      <c r="D48">
        <v>5669.32</v>
      </c>
      <c r="E48" s="12" t="s">
        <v>104</v>
      </c>
      <c r="F48">
        <v>1872098071</v>
      </c>
      <c r="G48" t="s">
        <v>87</v>
      </c>
      <c r="H48" s="8" t="s">
        <v>105</v>
      </c>
      <c r="I48" s="8">
        <v>44579</v>
      </c>
      <c r="J48" s="6" t="s">
        <v>31</v>
      </c>
    </row>
    <row r="49" spans="1:10" x14ac:dyDescent="0.25">
      <c r="A49" t="s">
        <v>1</v>
      </c>
      <c r="B49" t="s">
        <v>34</v>
      </c>
      <c r="C49" t="s">
        <v>115</v>
      </c>
      <c r="D49">
        <v>51</v>
      </c>
      <c r="E49" s="12" t="s">
        <v>106</v>
      </c>
      <c r="F49">
        <v>1872098071</v>
      </c>
      <c r="G49" t="s">
        <v>87</v>
      </c>
      <c r="H49" s="8" t="s">
        <v>105</v>
      </c>
      <c r="I49" s="8">
        <v>44579</v>
      </c>
      <c r="J49" s="6" t="s">
        <v>31</v>
      </c>
    </row>
    <row r="50" spans="1:10" x14ac:dyDescent="0.25">
      <c r="A50" t="s">
        <v>107</v>
      </c>
      <c r="B50" t="s">
        <v>50</v>
      </c>
      <c r="C50" t="s">
        <v>115</v>
      </c>
      <c r="D50">
        <v>3256.31</v>
      </c>
      <c r="E50" s="12" t="s">
        <v>108</v>
      </c>
      <c r="F50" s="7">
        <v>288556536200</v>
      </c>
      <c r="G50" t="s">
        <v>109</v>
      </c>
      <c r="H50" s="8">
        <v>44571</v>
      </c>
      <c r="I50" s="8">
        <v>44573</v>
      </c>
      <c r="J50" s="6" t="s">
        <v>31</v>
      </c>
    </row>
    <row r="51" spans="1:10" x14ac:dyDescent="0.25">
      <c r="A51" t="s">
        <v>5</v>
      </c>
      <c r="B51" t="s">
        <v>53</v>
      </c>
      <c r="C51" t="s">
        <v>86</v>
      </c>
      <c r="D51">
        <v>1779.84</v>
      </c>
      <c r="E51" s="12" t="s">
        <v>110</v>
      </c>
      <c r="H51" s="8" t="s">
        <v>111</v>
      </c>
      <c r="I51" s="8"/>
      <c r="J51" s="6" t="s">
        <v>31</v>
      </c>
    </row>
    <row r="52" spans="1:10" x14ac:dyDescent="0.25">
      <c r="A52" t="s">
        <v>5</v>
      </c>
      <c r="B52" t="s">
        <v>53</v>
      </c>
      <c r="C52" t="s">
        <v>115</v>
      </c>
      <c r="D52">
        <v>4149.7</v>
      </c>
      <c r="E52" s="12" t="s">
        <v>112</v>
      </c>
      <c r="F52">
        <v>8452060024</v>
      </c>
      <c r="G52" t="s">
        <v>87</v>
      </c>
      <c r="H52" s="8">
        <v>44573</v>
      </c>
      <c r="I52" s="8">
        <v>44573</v>
      </c>
      <c r="J52" s="6" t="s">
        <v>31</v>
      </c>
    </row>
    <row r="53" spans="1:10" x14ac:dyDescent="0.25">
      <c r="A53" t="s">
        <v>113</v>
      </c>
      <c r="B53" t="s">
        <v>45</v>
      </c>
      <c r="C53" t="s">
        <v>115</v>
      </c>
      <c r="D53">
        <v>1805.72</v>
      </c>
      <c r="E53" s="12" t="s">
        <v>114</v>
      </c>
      <c r="F53">
        <v>7072512436</v>
      </c>
      <c r="G53" t="s">
        <v>87</v>
      </c>
      <c r="H53" s="8">
        <v>44573</v>
      </c>
      <c r="I53" s="8">
        <v>44582</v>
      </c>
      <c r="J53" s="6" t="s">
        <v>43</v>
      </c>
    </row>
    <row r="54" spans="1:10" x14ac:dyDescent="0.25">
      <c r="H54" s="6"/>
    </row>
    <row r="55" spans="1:10" x14ac:dyDescent="0.25">
      <c r="H55" s="6"/>
    </row>
    <row r="56" spans="1:10" x14ac:dyDescent="0.25">
      <c r="H56" s="6"/>
    </row>
    <row r="57" spans="1:10" x14ac:dyDescent="0.25">
      <c r="H57" s="6"/>
    </row>
    <row r="58" spans="1:10" x14ac:dyDescent="0.25">
      <c r="H58" s="6"/>
    </row>
    <row r="59" spans="1:10" x14ac:dyDescent="0.25">
      <c r="H59" s="6"/>
    </row>
    <row r="60" spans="1:10" x14ac:dyDescent="0.25">
      <c r="H60" s="6"/>
    </row>
    <row r="61" spans="1:10" x14ac:dyDescent="0.25">
      <c r="H61" s="6"/>
    </row>
    <row r="62" spans="1:10" x14ac:dyDescent="0.25">
      <c r="H62" s="6"/>
    </row>
    <row r="63" spans="1:10" x14ac:dyDescent="0.25">
      <c r="H63" s="6"/>
    </row>
    <row r="64" spans="1:10" x14ac:dyDescent="0.25">
      <c r="H64" s="6"/>
    </row>
    <row r="65" spans="8:8" x14ac:dyDescent="0.25">
      <c r="H65" s="6"/>
    </row>
    <row r="66" spans="8:8" x14ac:dyDescent="0.25">
      <c r="H66" s="6"/>
    </row>
    <row r="67" spans="8:8" x14ac:dyDescent="0.25">
      <c r="H67" s="6"/>
    </row>
    <row r="68" spans="8:8" x14ac:dyDescent="0.25">
      <c r="H68" s="6"/>
    </row>
    <row r="69" spans="8:8" x14ac:dyDescent="0.25">
      <c r="H69" s="6"/>
    </row>
    <row r="70" spans="8:8" x14ac:dyDescent="0.25">
      <c r="H70" s="6"/>
    </row>
    <row r="71" spans="8:8" x14ac:dyDescent="0.25">
      <c r="H71" s="6"/>
    </row>
    <row r="72" spans="8:8" x14ac:dyDescent="0.25">
      <c r="H72" s="6"/>
    </row>
    <row r="73" spans="8:8" x14ac:dyDescent="0.25">
      <c r="H73" s="6"/>
    </row>
    <row r="142" spans="1:10" x14ac:dyDescent="0.25">
      <c r="A142" t="s">
        <v>7</v>
      </c>
      <c r="B142" t="s">
        <v>51</v>
      </c>
      <c r="C142" t="s">
        <v>115</v>
      </c>
      <c r="D142">
        <v>2083.92</v>
      </c>
      <c r="E142" t="s">
        <v>90</v>
      </c>
      <c r="F142">
        <v>531175632782</v>
      </c>
      <c r="G142" t="s">
        <v>117</v>
      </c>
      <c r="H142" s="6">
        <v>44622</v>
      </c>
      <c r="J142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5"/>
  <sheetViews>
    <sheetView showGridLines="0" topLeftCell="F1" workbookViewId="0">
      <selection activeCell="M60" sqref="M60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5703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42578125" bestFit="1" customWidth="1"/>
    <col min="19" max="19" width="17.8554687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4" spans="1:23" x14ac:dyDescent="0.25">
      <c r="R4" s="2" t="s">
        <v>80</v>
      </c>
      <c r="S4" t="s" vm="3">
        <v>124</v>
      </c>
    </row>
    <row r="5" spans="1:23" x14ac:dyDescent="0.25">
      <c r="A5" s="2" t="s">
        <v>73</v>
      </c>
      <c r="B5" t="s" vm="1">
        <v>86</v>
      </c>
      <c r="M5" s="2" t="s">
        <v>80</v>
      </c>
      <c r="N5" t="s" vm="6">
        <v>62</v>
      </c>
      <c r="R5" s="2" t="s">
        <v>135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144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38</v>
      </c>
      <c r="J8" s="1"/>
      <c r="K8" s="1"/>
      <c r="M8" s="3" t="s">
        <v>55</v>
      </c>
      <c r="N8" s="1"/>
      <c r="O8" s="1"/>
      <c r="P8" s="1"/>
      <c r="R8" s="3" t="s">
        <v>50</v>
      </c>
      <c r="S8" s="1">
        <v>-3256.31</v>
      </c>
      <c r="U8" t="s">
        <v>55</v>
      </c>
      <c r="V8" t="s">
        <v>31</v>
      </c>
      <c r="W8" s="1">
        <v>12064.76</v>
      </c>
    </row>
    <row r="9" spans="1:23" x14ac:dyDescent="0.25">
      <c r="A9" t="s">
        <v>169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</v>
      </c>
      <c r="J9" s="1"/>
      <c r="K9" s="1"/>
      <c r="M9" s="4" t="s">
        <v>31</v>
      </c>
      <c r="N9" s="1"/>
      <c r="O9" s="1"/>
      <c r="P9" s="1"/>
      <c r="Q9" s="1"/>
      <c r="R9" s="3" t="s">
        <v>57</v>
      </c>
      <c r="S9" s="1">
        <v>-45316.08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10" t="s">
        <v>31</v>
      </c>
      <c r="J10" s="1">
        <v>12146.21</v>
      </c>
      <c r="K10" s="1"/>
      <c r="M10" s="10" t="s">
        <v>169</v>
      </c>
      <c r="N10" s="1">
        <v>0</v>
      </c>
      <c r="O10" s="1">
        <v>12064.76</v>
      </c>
      <c r="P10" s="1">
        <v>-12064.76</v>
      </c>
      <c r="Q10" s="1"/>
      <c r="R10" s="3" t="s">
        <v>36</v>
      </c>
      <c r="S10" s="1">
        <v>80784.14</v>
      </c>
      <c r="U10" t="s">
        <v>35</v>
      </c>
      <c r="V10" t="s">
        <v>31</v>
      </c>
      <c r="W10" s="1">
        <v>9835.0300000000007</v>
      </c>
    </row>
    <row r="11" spans="1:23" x14ac:dyDescent="0.25">
      <c r="A11" t="s">
        <v>14</v>
      </c>
      <c r="B11" t="s">
        <v>43</v>
      </c>
      <c r="C11" s="1">
        <v>15000</v>
      </c>
      <c r="E11" t="s">
        <v>169</v>
      </c>
      <c r="F11" t="s">
        <v>31</v>
      </c>
      <c r="G11" s="1">
        <v>12064.76</v>
      </c>
      <c r="I11" s="4" t="s">
        <v>148</v>
      </c>
      <c r="J11" s="1"/>
      <c r="K11" s="1"/>
      <c r="M11" s="3" t="s">
        <v>35</v>
      </c>
      <c r="N11" s="1"/>
      <c r="O11" s="1"/>
      <c r="P11" s="1"/>
      <c r="Q11" s="1"/>
      <c r="R11" s="3" t="s">
        <v>45</v>
      </c>
      <c r="S11" s="1">
        <v>-30.019999999999982</v>
      </c>
      <c r="U11" t="s">
        <v>34</v>
      </c>
      <c r="V11" t="s">
        <v>31</v>
      </c>
      <c r="W11" s="1">
        <v>89558.31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10" t="s">
        <v>166</v>
      </c>
      <c r="J12" s="1">
        <v>2815.32</v>
      </c>
      <c r="K12" s="1"/>
      <c r="M12" s="4" t="s">
        <v>31</v>
      </c>
      <c r="N12" s="1"/>
      <c r="O12" s="1"/>
      <c r="P12" s="1"/>
      <c r="Q12" s="1"/>
      <c r="R12" s="3" t="s">
        <v>46</v>
      </c>
      <c r="S12" s="1">
        <v>59.510000000001469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10" t="s">
        <v>31</v>
      </c>
      <c r="J13" s="1">
        <v>2815.32</v>
      </c>
      <c r="K13" s="1"/>
      <c r="M13" s="10" t="s">
        <v>25</v>
      </c>
      <c r="N13" s="1">
        <v>10639.71</v>
      </c>
      <c r="O13" s="1">
        <v>9835.0300000000007</v>
      </c>
      <c r="P13" s="1">
        <v>804.67999999999847</v>
      </c>
      <c r="Q13" s="1"/>
      <c r="R13" s="3" t="s">
        <v>51</v>
      </c>
      <c r="S13" s="1">
        <v>151.65000000000009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35</v>
      </c>
      <c r="J14" s="1"/>
      <c r="K14" s="1"/>
      <c r="M14" s="3" t="s">
        <v>34</v>
      </c>
      <c r="N14" s="1"/>
      <c r="O14" s="1"/>
      <c r="P14" s="1"/>
      <c r="R14" s="3" t="s">
        <v>44</v>
      </c>
      <c r="S14" s="1">
        <v>-9825.130000000001</v>
      </c>
      <c r="U14" t="s">
        <v>36</v>
      </c>
      <c r="V14" t="s">
        <v>31</v>
      </c>
      <c r="W14" s="1">
        <v>30067.02</v>
      </c>
    </row>
    <row r="15" spans="1:23" x14ac:dyDescent="0.25">
      <c r="A15" t="s">
        <v>134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26</v>
      </c>
      <c r="J15" s="1"/>
      <c r="K15" s="1"/>
      <c r="M15" s="4" t="s">
        <v>31</v>
      </c>
      <c r="N15" s="1"/>
      <c r="O15" s="1"/>
      <c r="P15" s="1"/>
      <c r="R15" s="3" t="s">
        <v>53</v>
      </c>
      <c r="S15" s="1">
        <v>-5929.54</v>
      </c>
      <c r="U15" t="s">
        <v>41</v>
      </c>
      <c r="V15" t="s">
        <v>31</v>
      </c>
      <c r="W15" s="1">
        <v>7699.33</v>
      </c>
    </row>
    <row r="16" spans="1:23" x14ac:dyDescent="0.25">
      <c r="A16" t="s">
        <v>153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10" t="s">
        <v>31</v>
      </c>
      <c r="J16" s="1">
        <v>3220.84</v>
      </c>
      <c r="K16" s="1"/>
      <c r="M16" s="10" t="s">
        <v>2</v>
      </c>
      <c r="N16" s="1">
        <v>34558.53</v>
      </c>
      <c r="O16" s="1">
        <v>32406.7</v>
      </c>
      <c r="P16" s="1">
        <v>2151.8299999999981</v>
      </c>
      <c r="R16" s="3" t="s">
        <v>56</v>
      </c>
      <c r="S16" s="1">
        <v>7798.74</v>
      </c>
      <c r="U16" t="s">
        <v>45</v>
      </c>
      <c r="V16" t="s">
        <v>43</v>
      </c>
      <c r="W16" s="1">
        <v>1805.72</v>
      </c>
    </row>
    <row r="17" spans="5:23" x14ac:dyDescent="0.25">
      <c r="E17" t="s">
        <v>6</v>
      </c>
      <c r="F17" t="s">
        <v>43</v>
      </c>
      <c r="G17" s="1">
        <v>24362.26</v>
      </c>
      <c r="I17" s="4" t="s">
        <v>149</v>
      </c>
      <c r="J17" s="1"/>
      <c r="K17" s="1"/>
      <c r="M17" s="10" t="s">
        <v>1</v>
      </c>
      <c r="N17" s="1">
        <v>115390.25</v>
      </c>
      <c r="O17" s="1">
        <v>25252.080000000002</v>
      </c>
      <c r="P17" s="1">
        <v>90138.17</v>
      </c>
      <c r="U17" t="s">
        <v>46</v>
      </c>
      <c r="V17" t="s">
        <v>31</v>
      </c>
      <c r="W17" s="1">
        <v>14939.97</v>
      </c>
    </row>
    <row r="18" spans="5:23" x14ac:dyDescent="0.25">
      <c r="E18" t="s">
        <v>27</v>
      </c>
      <c r="F18" t="s">
        <v>31</v>
      </c>
      <c r="G18" s="1">
        <v>1061.43</v>
      </c>
      <c r="I18" s="10" t="s">
        <v>166</v>
      </c>
      <c r="J18" s="1">
        <v>4059.88</v>
      </c>
      <c r="K18" s="1"/>
      <c r="M18" s="3" t="s">
        <v>50</v>
      </c>
      <c r="N18" s="1"/>
      <c r="O18" s="1"/>
      <c r="P18" s="1"/>
      <c r="U18" t="s">
        <v>37</v>
      </c>
      <c r="V18" t="s">
        <v>31</v>
      </c>
      <c r="W18" s="1">
        <v>9295.1</v>
      </c>
    </row>
    <row r="19" spans="5:23" x14ac:dyDescent="0.25">
      <c r="E19" t="s">
        <v>11</v>
      </c>
      <c r="F19" t="s">
        <v>31</v>
      </c>
      <c r="G19" s="1">
        <v>1185.76</v>
      </c>
      <c r="I19" s="10" t="s">
        <v>31</v>
      </c>
      <c r="J19" s="1">
        <v>4059.88</v>
      </c>
      <c r="K19" s="1"/>
      <c r="M19" s="4" t="s">
        <v>31</v>
      </c>
      <c r="N19" s="1"/>
      <c r="O19" s="1"/>
      <c r="P19" s="1"/>
      <c r="U19" t="s">
        <v>42</v>
      </c>
      <c r="V19" t="s">
        <v>43</v>
      </c>
      <c r="W19" s="1">
        <v>1112.8699999999999</v>
      </c>
    </row>
    <row r="20" spans="5:23" x14ac:dyDescent="0.25">
      <c r="E20" t="s">
        <v>21</v>
      </c>
      <c r="F20" t="s">
        <v>43</v>
      </c>
      <c r="G20" s="1">
        <v>3968.18</v>
      </c>
      <c r="I20" s="3" t="s">
        <v>34</v>
      </c>
      <c r="J20" s="1"/>
      <c r="K20" s="1"/>
      <c r="M20" s="10" t="s">
        <v>107</v>
      </c>
      <c r="N20" s="1">
        <v>0</v>
      </c>
      <c r="O20" s="1">
        <v>3256.31</v>
      </c>
      <c r="P20" s="1">
        <v>-3256.31</v>
      </c>
      <c r="U20" t="s">
        <v>51</v>
      </c>
      <c r="V20" t="s">
        <v>31</v>
      </c>
      <c r="W20" s="1">
        <v>5463.71</v>
      </c>
    </row>
    <row r="21" spans="5:23" x14ac:dyDescent="0.25">
      <c r="E21" t="s">
        <v>113</v>
      </c>
      <c r="F21" t="s">
        <v>43</v>
      </c>
      <c r="G21" s="1">
        <v>1805.72</v>
      </c>
      <c r="I21" s="4" t="s">
        <v>2</v>
      </c>
      <c r="J21" s="1"/>
      <c r="K21" s="1"/>
      <c r="M21" s="3" t="s">
        <v>57</v>
      </c>
      <c r="N21" s="1"/>
      <c r="O21" s="1"/>
      <c r="P21" s="1"/>
      <c r="U21" t="s">
        <v>44</v>
      </c>
      <c r="V21" t="s">
        <v>43</v>
      </c>
      <c r="W21" s="1">
        <v>109231.33</v>
      </c>
    </row>
    <row r="22" spans="5:23" x14ac:dyDescent="0.25">
      <c r="E22" t="s">
        <v>28</v>
      </c>
      <c r="F22" t="s">
        <v>43</v>
      </c>
      <c r="G22" s="1">
        <v>1112.8699999999999</v>
      </c>
      <c r="I22" s="10" t="s">
        <v>31</v>
      </c>
      <c r="J22" s="1">
        <v>34558.53</v>
      </c>
      <c r="K22" s="1"/>
      <c r="M22" s="4" t="s">
        <v>31</v>
      </c>
      <c r="N22" s="1"/>
      <c r="O22" s="1"/>
      <c r="P22" s="1"/>
      <c r="U22" t="s">
        <v>53</v>
      </c>
      <c r="V22" t="s">
        <v>31</v>
      </c>
      <c r="W22" s="1">
        <v>5929.54</v>
      </c>
    </row>
    <row r="23" spans="5:23" x14ac:dyDescent="0.25">
      <c r="E23" t="s">
        <v>25</v>
      </c>
      <c r="F23" t="s">
        <v>31</v>
      </c>
      <c r="G23" s="1">
        <v>9835.0300000000007</v>
      </c>
      <c r="I23" s="4" t="s">
        <v>1</v>
      </c>
      <c r="J23" s="1"/>
      <c r="K23" s="1"/>
      <c r="M23" s="10" t="s">
        <v>4</v>
      </c>
      <c r="N23" s="1">
        <v>0</v>
      </c>
      <c r="O23" s="1">
        <v>45316.08</v>
      </c>
      <c r="P23" s="1">
        <v>-45316.08</v>
      </c>
      <c r="U23" t="s">
        <v>56</v>
      </c>
      <c r="V23" t="s">
        <v>31</v>
      </c>
      <c r="W23" s="1">
        <v>3300</v>
      </c>
    </row>
    <row r="24" spans="5:23" x14ac:dyDescent="0.25">
      <c r="E24" t="s">
        <v>94</v>
      </c>
      <c r="F24" t="s">
        <v>31</v>
      </c>
      <c r="G24" s="1">
        <v>710.83</v>
      </c>
      <c r="I24" s="10" t="s">
        <v>31</v>
      </c>
      <c r="J24" s="1">
        <v>115390.25</v>
      </c>
      <c r="K24" s="1"/>
      <c r="M24" s="3" t="s">
        <v>36</v>
      </c>
      <c r="N24" s="1"/>
      <c r="O24" s="1"/>
      <c r="P24" s="1"/>
    </row>
    <row r="25" spans="5:23" x14ac:dyDescent="0.25">
      <c r="E25" t="s">
        <v>7</v>
      </c>
      <c r="F25" t="s">
        <v>31</v>
      </c>
      <c r="G25" s="1">
        <v>2083.92</v>
      </c>
      <c r="I25" s="4" t="s">
        <v>23</v>
      </c>
      <c r="J25" s="1"/>
      <c r="K25" s="1"/>
      <c r="M25" s="4" t="s">
        <v>31</v>
      </c>
      <c r="N25" s="1"/>
      <c r="O25" s="1"/>
      <c r="P25" s="1"/>
    </row>
    <row r="26" spans="5:23" x14ac:dyDescent="0.25">
      <c r="E26" t="s">
        <v>19</v>
      </c>
      <c r="F26" t="s">
        <v>31</v>
      </c>
      <c r="G26" s="1">
        <v>10726.93</v>
      </c>
      <c r="I26" s="10" t="s">
        <v>31</v>
      </c>
      <c r="J26" s="1">
        <v>12124.42</v>
      </c>
      <c r="K26" s="1"/>
      <c r="M26" s="10" t="s">
        <v>17</v>
      </c>
      <c r="N26" s="1">
        <v>10327.39</v>
      </c>
      <c r="O26" s="1">
        <v>4335.45</v>
      </c>
      <c r="P26" s="1">
        <v>5991.94</v>
      </c>
    </row>
    <row r="27" spans="5:23" x14ac:dyDescent="0.25">
      <c r="E27" t="s">
        <v>2</v>
      </c>
      <c r="F27" t="s">
        <v>31</v>
      </c>
      <c r="G27" s="1">
        <v>33291.620000000003</v>
      </c>
      <c r="I27" s="4" t="s">
        <v>119</v>
      </c>
      <c r="J27" s="1"/>
      <c r="M27" s="10" t="s">
        <v>19</v>
      </c>
      <c r="N27" s="1">
        <v>23349.74</v>
      </c>
      <c r="O27" s="1">
        <v>9231.09</v>
      </c>
      <c r="P27" s="1">
        <v>14118.650000000001</v>
      </c>
    </row>
    <row r="28" spans="5:23" x14ac:dyDescent="0.25">
      <c r="E28" t="s">
        <v>10</v>
      </c>
      <c r="F28" t="s">
        <v>31</v>
      </c>
      <c r="G28" s="1">
        <v>4898.54</v>
      </c>
      <c r="I28" s="10" t="s">
        <v>166</v>
      </c>
      <c r="J28" s="1">
        <v>130969.73</v>
      </c>
      <c r="M28" s="10" t="s">
        <v>20</v>
      </c>
      <c r="N28" s="1">
        <v>62734.73</v>
      </c>
      <c r="O28" s="1">
        <v>2061.1799999999998</v>
      </c>
      <c r="P28" s="1">
        <v>60673.55</v>
      </c>
    </row>
    <row r="29" spans="5:23" x14ac:dyDescent="0.25">
      <c r="E29" t="s">
        <v>3</v>
      </c>
      <c r="F29" t="s">
        <v>43</v>
      </c>
      <c r="G29" s="1">
        <v>17791.91</v>
      </c>
      <c r="I29" s="10" t="s">
        <v>31</v>
      </c>
      <c r="J29" s="1">
        <v>130969.73</v>
      </c>
      <c r="M29" s="3" t="s">
        <v>45</v>
      </c>
      <c r="N29" s="1"/>
      <c r="O29" s="1"/>
      <c r="P29" s="1"/>
    </row>
    <row r="30" spans="5:23" x14ac:dyDescent="0.25">
      <c r="E30" t="s">
        <v>1</v>
      </c>
      <c r="F30" t="s">
        <v>31</v>
      </c>
      <c r="G30" s="1">
        <v>55654.81</v>
      </c>
      <c r="I30" s="4" t="s">
        <v>150</v>
      </c>
      <c r="J30" s="1"/>
      <c r="M30" s="4" t="s">
        <v>43</v>
      </c>
      <c r="N30" s="1"/>
      <c r="O30" s="1"/>
      <c r="P30" s="1"/>
    </row>
    <row r="31" spans="5:23" x14ac:dyDescent="0.25">
      <c r="E31" t="s">
        <v>18</v>
      </c>
      <c r="F31" t="s">
        <v>31</v>
      </c>
      <c r="G31" s="1">
        <v>13075.7</v>
      </c>
      <c r="I31" s="10" t="s">
        <v>166</v>
      </c>
      <c r="J31" s="1">
        <v>47286.474999999999</v>
      </c>
      <c r="M31" s="10" t="s">
        <v>113</v>
      </c>
      <c r="N31" s="1">
        <v>1775.7</v>
      </c>
      <c r="O31" s="1">
        <v>1805.72</v>
      </c>
      <c r="P31" s="1">
        <v>-30.019999999999982</v>
      </c>
    </row>
    <row r="32" spans="5:23" x14ac:dyDescent="0.25">
      <c r="E32" t="s">
        <v>20</v>
      </c>
      <c r="F32" t="s">
        <v>31</v>
      </c>
      <c r="G32" s="1">
        <v>10899.16</v>
      </c>
      <c r="I32" s="10" t="s">
        <v>31</v>
      </c>
      <c r="J32" s="1">
        <v>47286.48</v>
      </c>
      <c r="M32" s="3" t="s">
        <v>46</v>
      </c>
      <c r="N32" s="1"/>
      <c r="O32" s="1"/>
      <c r="P32" s="1"/>
    </row>
    <row r="33" spans="5:16" x14ac:dyDescent="0.25">
      <c r="E33" t="s">
        <v>22</v>
      </c>
      <c r="F33" t="s">
        <v>31</v>
      </c>
      <c r="G33" s="1">
        <v>7699.33</v>
      </c>
      <c r="I33" s="3" t="s">
        <v>36</v>
      </c>
      <c r="J33" s="1"/>
      <c r="M33" s="4" t="s">
        <v>31</v>
      </c>
      <c r="N33" s="1"/>
      <c r="O33" s="1"/>
      <c r="P33" s="1"/>
    </row>
    <row r="34" spans="5:16" x14ac:dyDescent="0.25">
      <c r="E34" t="s">
        <v>8</v>
      </c>
      <c r="F34" t="s">
        <v>31</v>
      </c>
      <c r="G34" s="1">
        <v>3379.79</v>
      </c>
      <c r="I34" s="4" t="s">
        <v>12</v>
      </c>
      <c r="J34" s="1"/>
      <c r="M34" s="10" t="s">
        <v>16</v>
      </c>
      <c r="N34" s="1">
        <v>14191.04</v>
      </c>
      <c r="O34" s="1">
        <v>14229.14</v>
      </c>
      <c r="P34" s="1">
        <v>-38.099999999998545</v>
      </c>
    </row>
    <row r="35" spans="5:16" x14ac:dyDescent="0.25">
      <c r="E35" t="s">
        <v>15</v>
      </c>
      <c r="F35" t="s">
        <v>43</v>
      </c>
      <c r="G35" s="1">
        <v>6500</v>
      </c>
      <c r="I35" s="10" t="s">
        <v>31</v>
      </c>
      <c r="J35" s="1">
        <v>83890.42</v>
      </c>
      <c r="M35" s="10" t="s">
        <v>94</v>
      </c>
      <c r="N35" s="1">
        <v>808.44</v>
      </c>
      <c r="O35" s="1">
        <v>710.83</v>
      </c>
      <c r="P35" s="1">
        <v>97.610000000000014</v>
      </c>
    </row>
    <row r="36" spans="5:16" x14ac:dyDescent="0.25">
      <c r="E36" t="s">
        <v>23</v>
      </c>
      <c r="F36" t="s">
        <v>31</v>
      </c>
      <c r="G36" s="1">
        <v>611.88</v>
      </c>
      <c r="I36" s="4" t="s">
        <v>17</v>
      </c>
      <c r="J36" s="1"/>
      <c r="M36" s="3" t="s">
        <v>37</v>
      </c>
      <c r="N36" s="1"/>
      <c r="O36" s="1"/>
      <c r="P36" s="1"/>
    </row>
    <row r="37" spans="5:16" x14ac:dyDescent="0.25">
      <c r="E37" t="s">
        <v>121</v>
      </c>
      <c r="F37" t="s">
        <v>31</v>
      </c>
      <c r="G37" s="1">
        <v>3044.05</v>
      </c>
      <c r="I37" s="10" t="s">
        <v>31</v>
      </c>
      <c r="J37" s="1">
        <v>10327.39</v>
      </c>
      <c r="M37" s="4" t="s">
        <v>31</v>
      </c>
      <c r="N37" s="1"/>
      <c r="O37" s="1"/>
      <c r="P37" s="1"/>
    </row>
    <row r="38" spans="5:16" x14ac:dyDescent="0.25">
      <c r="E38" t="s">
        <v>134</v>
      </c>
      <c r="F38" t="s">
        <v>43</v>
      </c>
      <c r="G38" s="1">
        <v>5000</v>
      </c>
      <c r="I38" s="4" t="s">
        <v>27</v>
      </c>
      <c r="J38" s="1"/>
      <c r="M38" s="10" t="s">
        <v>9</v>
      </c>
      <c r="N38" s="1">
        <v>3000</v>
      </c>
      <c r="O38" s="1">
        <v>3210.8</v>
      </c>
      <c r="P38" s="1">
        <v>-210.80000000000018</v>
      </c>
    </row>
    <row r="39" spans="5:16" x14ac:dyDescent="0.25">
      <c r="E39" t="s">
        <v>153</v>
      </c>
      <c r="F39" t="s">
        <v>43</v>
      </c>
      <c r="G39" s="1">
        <v>2000</v>
      </c>
      <c r="I39" s="10" t="s">
        <v>31</v>
      </c>
      <c r="J39" s="1">
        <v>4681.9399999999996</v>
      </c>
      <c r="M39" s="10" t="s">
        <v>11</v>
      </c>
      <c r="N39" s="1">
        <v>1172.8</v>
      </c>
      <c r="O39" s="1">
        <v>1185.76</v>
      </c>
      <c r="P39" s="1">
        <v>-12.960000000000036</v>
      </c>
    </row>
    <row r="40" spans="5:16" x14ac:dyDescent="0.25">
      <c r="I40" s="4" t="s">
        <v>19</v>
      </c>
      <c r="J40" s="1"/>
      <c r="M40" s="10" t="s">
        <v>10</v>
      </c>
      <c r="N40" s="1">
        <v>10762.33</v>
      </c>
      <c r="O40" s="1">
        <v>4898.54</v>
      </c>
      <c r="P40" s="1">
        <v>5863.79</v>
      </c>
    </row>
    <row r="41" spans="5:16" x14ac:dyDescent="0.25">
      <c r="I41" s="10" t="s">
        <v>31</v>
      </c>
      <c r="J41" s="1">
        <v>23349.74</v>
      </c>
      <c r="M41" s="3" t="s">
        <v>42</v>
      </c>
      <c r="N41" s="1"/>
      <c r="O41" s="1"/>
      <c r="P41" s="1"/>
    </row>
    <row r="42" spans="5:16" x14ac:dyDescent="0.25">
      <c r="I42" s="4" t="s">
        <v>20</v>
      </c>
      <c r="J42" s="1"/>
      <c r="M42" s="4" t="s">
        <v>43</v>
      </c>
      <c r="N42" s="1"/>
      <c r="O42" s="1"/>
      <c r="P42" s="1"/>
    </row>
    <row r="43" spans="5:16" x14ac:dyDescent="0.25">
      <c r="I43" s="10" t="s">
        <v>31</v>
      </c>
      <c r="J43" s="1">
        <v>62734.73</v>
      </c>
      <c r="M43" s="10" t="s">
        <v>28</v>
      </c>
      <c r="N43" s="1">
        <v>1105.5</v>
      </c>
      <c r="O43" s="1">
        <v>1112.8699999999999</v>
      </c>
      <c r="P43" s="1">
        <v>-7.3699999999998909</v>
      </c>
    </row>
    <row r="44" spans="5:16" x14ac:dyDescent="0.25">
      <c r="I44" s="4" t="s">
        <v>121</v>
      </c>
      <c r="J44" s="1"/>
      <c r="M44" s="3" t="s">
        <v>51</v>
      </c>
      <c r="N44" s="1"/>
      <c r="O44" s="1"/>
      <c r="P44" s="1"/>
    </row>
    <row r="45" spans="5:16" x14ac:dyDescent="0.25">
      <c r="I45" s="10" t="s">
        <v>166</v>
      </c>
      <c r="J45" s="1">
        <v>8019.6319999999996</v>
      </c>
      <c r="M45" s="4" t="s">
        <v>31</v>
      </c>
      <c r="N45" s="1"/>
      <c r="O45" s="1"/>
      <c r="P45" s="1"/>
    </row>
    <row r="46" spans="5:16" x14ac:dyDescent="0.25">
      <c r="I46" s="10" t="s">
        <v>31</v>
      </c>
      <c r="J46" s="1">
        <v>8019.63</v>
      </c>
      <c r="M46" s="10" t="s">
        <v>7</v>
      </c>
      <c r="N46" s="1">
        <v>2235.5700000000002</v>
      </c>
      <c r="O46" s="1">
        <v>2083.92</v>
      </c>
      <c r="P46" s="1">
        <v>151.65000000000009</v>
      </c>
    </row>
    <row r="47" spans="5:16" x14ac:dyDescent="0.25">
      <c r="I47" s="4" t="s">
        <v>151</v>
      </c>
      <c r="J47" s="1"/>
      <c r="M47" s="10" t="s">
        <v>8</v>
      </c>
      <c r="N47" s="1">
        <v>3459.41</v>
      </c>
      <c r="O47" s="1">
        <v>3379.79</v>
      </c>
      <c r="P47" s="1">
        <v>79.619999999999891</v>
      </c>
    </row>
    <row r="48" spans="5:16" x14ac:dyDescent="0.25">
      <c r="I48" s="10" t="s">
        <v>166</v>
      </c>
      <c r="J48" s="1">
        <v>7520.95</v>
      </c>
      <c r="M48" s="3" t="s">
        <v>44</v>
      </c>
      <c r="N48" s="1"/>
      <c r="O48" s="1"/>
      <c r="P48" s="1"/>
    </row>
    <row r="49" spans="9:16" x14ac:dyDescent="0.25">
      <c r="I49" s="10" t="s">
        <v>31</v>
      </c>
      <c r="J49" s="1">
        <v>7520.95</v>
      </c>
      <c r="M49" s="4" t="s">
        <v>43</v>
      </c>
      <c r="N49" s="1"/>
      <c r="O49" s="1"/>
      <c r="P49" s="1"/>
    </row>
    <row r="50" spans="9:16" x14ac:dyDescent="0.25">
      <c r="I50" s="3" t="s">
        <v>41</v>
      </c>
      <c r="J50" s="1"/>
      <c r="M50" s="10" t="s">
        <v>14</v>
      </c>
      <c r="N50" s="1">
        <v>50002.8</v>
      </c>
      <c r="O50" s="1">
        <v>49608.98</v>
      </c>
      <c r="P50" s="1">
        <v>393.81999999999971</v>
      </c>
    </row>
    <row r="51" spans="9:16" x14ac:dyDescent="0.25">
      <c r="I51" s="4" t="s">
        <v>22</v>
      </c>
      <c r="J51" s="1"/>
      <c r="M51" s="10" t="s">
        <v>6</v>
      </c>
      <c r="N51" s="1">
        <v>0</v>
      </c>
      <c r="O51" s="1">
        <v>24362.260000000002</v>
      </c>
      <c r="P51" s="1">
        <v>-24362.260000000002</v>
      </c>
    </row>
    <row r="52" spans="9:16" x14ac:dyDescent="0.25">
      <c r="I52" s="10" t="s">
        <v>31</v>
      </c>
      <c r="J52" s="1">
        <v>5846.21</v>
      </c>
      <c r="M52" s="10" t="s">
        <v>21</v>
      </c>
      <c r="N52" s="1">
        <v>3925</v>
      </c>
      <c r="O52" s="1">
        <v>3968.18</v>
      </c>
      <c r="P52" s="1">
        <v>-43.179999999999836</v>
      </c>
    </row>
    <row r="53" spans="9:16" x14ac:dyDescent="0.25">
      <c r="I53" s="3" t="s">
        <v>46</v>
      </c>
      <c r="J53" s="1"/>
      <c r="M53" s="10" t="s">
        <v>3</v>
      </c>
      <c r="N53" s="1">
        <v>17455.900000000001</v>
      </c>
      <c r="O53" s="1">
        <v>17791.91</v>
      </c>
      <c r="P53" s="1">
        <v>-336.0099999999984</v>
      </c>
    </row>
    <row r="54" spans="9:16" x14ac:dyDescent="0.25">
      <c r="I54" s="4" t="s">
        <v>123</v>
      </c>
      <c r="J54" s="1"/>
      <c r="M54" s="10" t="s">
        <v>15</v>
      </c>
      <c r="N54" s="1">
        <v>21022.5</v>
      </c>
      <c r="O54" s="1">
        <v>6500</v>
      </c>
      <c r="P54" s="1">
        <v>14522.5</v>
      </c>
    </row>
    <row r="55" spans="9:16" x14ac:dyDescent="0.25">
      <c r="I55" s="10" t="s">
        <v>166</v>
      </c>
      <c r="J55" s="1">
        <v>457.64</v>
      </c>
      <c r="M55" s="3" t="s">
        <v>53</v>
      </c>
      <c r="N55" s="1"/>
      <c r="O55" s="1"/>
      <c r="P55" s="1"/>
    </row>
    <row r="56" spans="9:16" x14ac:dyDescent="0.25">
      <c r="I56" s="10" t="s">
        <v>31</v>
      </c>
      <c r="J56" s="1">
        <v>457.64</v>
      </c>
      <c r="M56" s="4" t="s">
        <v>31</v>
      </c>
      <c r="N56" s="1"/>
      <c r="O56" s="1"/>
      <c r="P56" s="1"/>
    </row>
    <row r="57" spans="9:16" x14ac:dyDescent="0.25">
      <c r="I57" s="3" t="s">
        <v>37</v>
      </c>
      <c r="J57" s="1"/>
      <c r="M57" s="10" t="s">
        <v>5</v>
      </c>
      <c r="N57" s="1">
        <v>0</v>
      </c>
      <c r="O57" s="1">
        <v>5929.54</v>
      </c>
      <c r="P57" s="1">
        <v>-5929.54</v>
      </c>
    </row>
    <row r="58" spans="9:16" x14ac:dyDescent="0.25">
      <c r="I58" s="4" t="s">
        <v>9</v>
      </c>
      <c r="J58" s="1"/>
      <c r="M58" s="3" t="s">
        <v>56</v>
      </c>
      <c r="N58" s="1"/>
      <c r="O58" s="1"/>
      <c r="P58" s="1"/>
    </row>
    <row r="59" spans="9:16" x14ac:dyDescent="0.25">
      <c r="I59" s="10" t="s">
        <v>31</v>
      </c>
      <c r="J59" s="1">
        <v>3000</v>
      </c>
      <c r="M59" s="4" t="s">
        <v>31</v>
      </c>
      <c r="N59" s="1"/>
      <c r="O59" s="1"/>
      <c r="P59" s="1"/>
    </row>
    <row r="60" spans="9:16" x14ac:dyDescent="0.25">
      <c r="I60" s="4" t="s">
        <v>10</v>
      </c>
      <c r="J60" s="1"/>
      <c r="M60" s="10" t="s">
        <v>24</v>
      </c>
      <c r="N60" s="1">
        <v>11098.74</v>
      </c>
      <c r="O60" s="1">
        <v>3300</v>
      </c>
      <c r="P60" s="1">
        <v>7798.74</v>
      </c>
    </row>
    <row r="61" spans="9:16" x14ac:dyDescent="0.25">
      <c r="I61" s="10" t="s">
        <v>31</v>
      </c>
      <c r="J61" s="1">
        <v>10762.33</v>
      </c>
    </row>
    <row r="62" spans="9:16" x14ac:dyDescent="0.25">
      <c r="I62" s="4" t="s">
        <v>13</v>
      </c>
      <c r="J62" s="1"/>
    </row>
    <row r="63" spans="9:16" x14ac:dyDescent="0.25">
      <c r="I63" s="10" t="s">
        <v>31</v>
      </c>
      <c r="J63" s="1">
        <v>60117.66</v>
      </c>
    </row>
    <row r="64" spans="9:16" x14ac:dyDescent="0.25">
      <c r="I64" s="4" t="s">
        <v>133</v>
      </c>
      <c r="J64" s="1"/>
    </row>
    <row r="65" spans="9:73" x14ac:dyDescent="0.25">
      <c r="I65" s="10" t="s">
        <v>166</v>
      </c>
      <c r="J65" s="1">
        <v>15320.592000000001</v>
      </c>
    </row>
    <row r="66" spans="9:73" x14ac:dyDescent="0.25">
      <c r="I66" s="4" t="s">
        <v>152</v>
      </c>
      <c r="J66" s="1"/>
    </row>
    <row r="67" spans="9:73" x14ac:dyDescent="0.25">
      <c r="I67" s="10" t="s">
        <v>166</v>
      </c>
      <c r="J67" s="1">
        <v>26062.53</v>
      </c>
    </row>
    <row r="68" spans="9:73" x14ac:dyDescent="0.25">
      <c r="I68" s="10" t="s">
        <v>31</v>
      </c>
      <c r="J68" s="1">
        <v>26062.53</v>
      </c>
    </row>
    <row r="69" spans="9:73" x14ac:dyDescent="0.25">
      <c r="I69" s="3" t="s">
        <v>42</v>
      </c>
      <c r="J69" s="1"/>
    </row>
    <row r="70" spans="9:73" x14ac:dyDescent="0.25">
      <c r="I70" s="4" t="s">
        <v>122</v>
      </c>
      <c r="J70" s="1"/>
    </row>
    <row r="71" spans="9:73" x14ac:dyDescent="0.25">
      <c r="I71" s="10" t="s">
        <v>166</v>
      </c>
      <c r="J71" s="1">
        <v>1802.905</v>
      </c>
    </row>
    <row r="72" spans="9:73" x14ac:dyDescent="0.25">
      <c r="I72" s="10" t="s">
        <v>43</v>
      </c>
      <c r="J72" s="1">
        <v>1802</v>
      </c>
      <c r="BU72">
        <v>0</v>
      </c>
    </row>
    <row r="73" spans="9:73" x14ac:dyDescent="0.25">
      <c r="I73" s="3" t="s">
        <v>51</v>
      </c>
      <c r="J73" s="1"/>
    </row>
    <row r="74" spans="9:73" x14ac:dyDescent="0.25">
      <c r="I74" s="4" t="s">
        <v>120</v>
      </c>
      <c r="J74" s="1"/>
    </row>
    <row r="75" spans="9:73" x14ac:dyDescent="0.25">
      <c r="I75" s="10" t="s">
        <v>166</v>
      </c>
      <c r="J75" s="1">
        <v>1048.5450000000001</v>
      </c>
    </row>
    <row r="76" spans="9:73" x14ac:dyDescent="0.25">
      <c r="I76" s="10" t="s">
        <v>31</v>
      </c>
      <c r="J76" s="1">
        <v>1048.55</v>
      </c>
    </row>
    <row r="77" spans="9:73" x14ac:dyDescent="0.25">
      <c r="I77" s="3" t="s">
        <v>44</v>
      </c>
      <c r="J77" s="1"/>
    </row>
    <row r="78" spans="9:73" x14ac:dyDescent="0.25">
      <c r="I78" s="4" t="s">
        <v>3</v>
      </c>
      <c r="J78" s="1"/>
    </row>
    <row r="79" spans="9:73" x14ac:dyDescent="0.25">
      <c r="I79" s="10" t="s">
        <v>43</v>
      </c>
      <c r="J79" s="1">
        <v>17455.900000000001</v>
      </c>
    </row>
    <row r="80" spans="9:73" x14ac:dyDescent="0.25">
      <c r="I80" s="4" t="s">
        <v>15</v>
      </c>
      <c r="J80" s="1"/>
    </row>
    <row r="81" spans="9:10" x14ac:dyDescent="0.25">
      <c r="I81" s="10" t="s">
        <v>43</v>
      </c>
      <c r="J81" s="1">
        <v>21022.5</v>
      </c>
    </row>
    <row r="82" spans="9:10" x14ac:dyDescent="0.25">
      <c r="I82" s="4" t="s">
        <v>134</v>
      </c>
      <c r="J82" s="1"/>
    </row>
    <row r="83" spans="9:10" x14ac:dyDescent="0.25">
      <c r="I83" s="10" t="s">
        <v>166</v>
      </c>
      <c r="J83" s="1">
        <v>16923.025000000001</v>
      </c>
    </row>
    <row r="84" spans="9:10" x14ac:dyDescent="0.25">
      <c r="I84" s="4" t="s">
        <v>153</v>
      </c>
      <c r="J84" s="1"/>
    </row>
    <row r="85" spans="9:10" x14ac:dyDescent="0.25">
      <c r="I85" s="10" t="s">
        <v>166</v>
      </c>
      <c r="J85" s="1">
        <v>7455.02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46"/>
  <sheetViews>
    <sheetView workbookViewId="0">
      <selection activeCell="S26" sqref="S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18.8554687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164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165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167</v>
      </c>
      <c r="I3" s="2" t="s">
        <v>60</v>
      </c>
      <c r="J3" t="s">
        <v>168</v>
      </c>
      <c r="R3" s="2" t="s">
        <v>60</v>
      </c>
      <c r="S3" t="s">
        <v>168</v>
      </c>
      <c r="U3" s="2" t="s">
        <v>60</v>
      </c>
      <c r="V3" t="s">
        <v>167</v>
      </c>
    </row>
    <row r="4" spans="1:22" ht="15.75" x14ac:dyDescent="0.25">
      <c r="A4" s="2" t="s">
        <v>73</v>
      </c>
      <c r="B4" s="20" t="s" vm="4">
        <v>115</v>
      </c>
      <c r="E4" s="3" t="s">
        <v>107</v>
      </c>
      <c r="F4" s="1">
        <v>2712.51</v>
      </c>
      <c r="I4" s="3" t="s">
        <v>38</v>
      </c>
      <c r="J4" s="1"/>
      <c r="M4" s="2" t="s">
        <v>172</v>
      </c>
      <c r="N4" t="s" vm="5">
        <v>62</v>
      </c>
      <c r="R4" s="3" t="s">
        <v>55</v>
      </c>
      <c r="S4" s="1">
        <v>0</v>
      </c>
      <c r="U4" s="3" t="s">
        <v>55</v>
      </c>
      <c r="V4" s="1">
        <v>10049.950000000001</v>
      </c>
    </row>
    <row r="5" spans="1:22" x14ac:dyDescent="0.25">
      <c r="E5" s="3" t="s">
        <v>4</v>
      </c>
      <c r="F5" s="1">
        <v>37748.29</v>
      </c>
      <c r="I5" s="4" t="s">
        <v>18</v>
      </c>
      <c r="J5" s="1">
        <v>10117.790000000001</v>
      </c>
      <c r="R5" s="3" t="s">
        <v>35</v>
      </c>
      <c r="S5" s="1">
        <v>8902.25</v>
      </c>
      <c r="U5" s="3" t="s">
        <v>38</v>
      </c>
      <c r="V5" s="1">
        <v>10892.06</v>
      </c>
    </row>
    <row r="6" spans="1:22" x14ac:dyDescent="0.25">
      <c r="A6" s="2" t="s">
        <v>60</v>
      </c>
      <c r="B6" s="5" t="s">
        <v>167</v>
      </c>
      <c r="E6" s="3" t="s">
        <v>5</v>
      </c>
      <c r="F6" s="1">
        <v>4939.3100000000004</v>
      </c>
      <c r="I6" s="4" t="s">
        <v>148</v>
      </c>
      <c r="J6" s="1">
        <v>2345.16</v>
      </c>
      <c r="M6" s="2" t="s">
        <v>60</v>
      </c>
      <c r="N6" t="s">
        <v>168</v>
      </c>
      <c r="O6" t="s">
        <v>170</v>
      </c>
      <c r="P6" t="s">
        <v>171</v>
      </c>
      <c r="R6" s="3" t="s">
        <v>34</v>
      </c>
      <c r="S6" s="1">
        <v>125462.14</v>
      </c>
      <c r="U6" s="3" t="s">
        <v>35</v>
      </c>
      <c r="V6" s="1">
        <v>8192.58</v>
      </c>
    </row>
    <row r="7" spans="1:22" x14ac:dyDescent="0.25">
      <c r="A7" s="3" t="s">
        <v>107</v>
      </c>
      <c r="B7" s="5">
        <v>2712.51</v>
      </c>
      <c r="E7" s="3" t="s">
        <v>169</v>
      </c>
      <c r="F7" s="1">
        <v>10049.950000000001</v>
      </c>
      <c r="I7" s="3" t="s">
        <v>35</v>
      </c>
      <c r="J7" s="1"/>
      <c r="M7" s="3" t="s">
        <v>55</v>
      </c>
      <c r="N7" s="1"/>
      <c r="O7" s="1"/>
      <c r="P7" s="1"/>
      <c r="R7" s="3" t="s">
        <v>50</v>
      </c>
      <c r="S7" s="1">
        <v>0</v>
      </c>
      <c r="U7" s="3" t="s">
        <v>34</v>
      </c>
      <c r="V7" s="1">
        <v>74602.070000000007</v>
      </c>
    </row>
    <row r="8" spans="1:22" x14ac:dyDescent="0.25">
      <c r="A8" s="3" t="s">
        <v>4</v>
      </c>
      <c r="B8" s="5">
        <v>37748.29</v>
      </c>
      <c r="E8" s="3" t="s">
        <v>24</v>
      </c>
      <c r="F8" s="1">
        <v>2748.9</v>
      </c>
      <c r="I8" s="4" t="s">
        <v>26</v>
      </c>
      <c r="J8" s="1">
        <v>2682.96</v>
      </c>
      <c r="M8" s="4" t="s">
        <v>169</v>
      </c>
      <c r="N8" s="1">
        <v>0</v>
      </c>
      <c r="O8" s="1">
        <v>10094.58</v>
      </c>
      <c r="P8" s="1">
        <v>-10094.58</v>
      </c>
      <c r="R8" s="3" t="s">
        <v>57</v>
      </c>
      <c r="S8" s="1">
        <v>0</v>
      </c>
      <c r="U8" s="3" t="s">
        <v>50</v>
      </c>
      <c r="V8" s="1">
        <v>2712.51</v>
      </c>
    </row>
    <row r="9" spans="1:22" x14ac:dyDescent="0.25">
      <c r="A9" s="3" t="s">
        <v>5</v>
      </c>
      <c r="B9" s="5">
        <v>3456.7</v>
      </c>
      <c r="E9" s="3" t="s">
        <v>14</v>
      </c>
      <c r="F9" s="1">
        <v>37251.379999999997</v>
      </c>
      <c r="I9" s="4" t="s">
        <v>149</v>
      </c>
      <c r="J9" s="1">
        <v>3381.88</v>
      </c>
      <c r="M9" s="3" t="s">
        <v>35</v>
      </c>
      <c r="N9" s="1"/>
      <c r="O9" s="1"/>
      <c r="P9" s="1"/>
      <c r="R9" s="3" t="s">
        <v>36</v>
      </c>
      <c r="S9" s="1">
        <v>80667.81</v>
      </c>
      <c r="U9" s="3" t="s">
        <v>57</v>
      </c>
      <c r="V9" s="1">
        <v>37748.29</v>
      </c>
    </row>
    <row r="10" spans="1:22" x14ac:dyDescent="0.25">
      <c r="A10" s="3" t="s">
        <v>169</v>
      </c>
      <c r="B10" s="5">
        <v>7550.95</v>
      </c>
      <c r="E10" s="3" t="s">
        <v>17</v>
      </c>
      <c r="F10" s="1">
        <v>3611.43</v>
      </c>
      <c r="I10" s="3" t="s">
        <v>34</v>
      </c>
      <c r="J10" s="1"/>
      <c r="M10" s="4" t="s">
        <v>25</v>
      </c>
      <c r="N10" s="1">
        <v>8902.25</v>
      </c>
      <c r="O10" s="1">
        <v>8228.9699999999993</v>
      </c>
      <c r="P10" s="1">
        <v>673.28</v>
      </c>
      <c r="R10" s="3" t="s">
        <v>45</v>
      </c>
      <c r="S10" s="1">
        <v>1325.03</v>
      </c>
      <c r="U10" s="3" t="s">
        <v>36</v>
      </c>
      <c r="V10" s="1">
        <v>25045.82</v>
      </c>
    </row>
    <row r="11" spans="1:22" x14ac:dyDescent="0.25">
      <c r="A11" s="3" t="s">
        <v>14</v>
      </c>
      <c r="B11" s="5">
        <v>25987.88</v>
      </c>
      <c r="E11" s="3" t="s">
        <v>9</v>
      </c>
      <c r="F11" s="1">
        <v>2674.6</v>
      </c>
      <c r="I11" s="4" t="s">
        <v>2</v>
      </c>
      <c r="J11" s="1">
        <v>28787.26</v>
      </c>
      <c r="M11" s="3" t="s">
        <v>34</v>
      </c>
      <c r="N11" s="1"/>
      <c r="O11" s="1"/>
      <c r="P11" s="1"/>
      <c r="R11" s="3" t="s">
        <v>46</v>
      </c>
      <c r="S11" s="1">
        <v>12550.06</v>
      </c>
      <c r="U11" s="3" t="s">
        <v>41</v>
      </c>
      <c r="V11" s="1">
        <v>6413.54</v>
      </c>
    </row>
    <row r="12" spans="1:22" x14ac:dyDescent="0.25">
      <c r="A12" s="3" t="s">
        <v>17</v>
      </c>
      <c r="B12" s="5">
        <v>3611.43</v>
      </c>
      <c r="E12" s="3" t="s">
        <v>16</v>
      </c>
      <c r="F12" s="1">
        <v>11852.87</v>
      </c>
      <c r="I12" s="4" t="s">
        <v>1</v>
      </c>
      <c r="J12" s="1">
        <v>96120.08</v>
      </c>
      <c r="M12" s="4" t="s">
        <v>2</v>
      </c>
      <c r="N12" s="1">
        <v>28915.119999999999</v>
      </c>
      <c r="O12" s="1">
        <v>27114.69</v>
      </c>
      <c r="P12" s="1">
        <v>1800.44</v>
      </c>
      <c r="R12" s="3" t="s">
        <v>37</v>
      </c>
      <c r="S12" s="1">
        <v>12496.22</v>
      </c>
      <c r="U12" s="3" t="s">
        <v>45</v>
      </c>
      <c r="V12" s="1">
        <v>1355.92</v>
      </c>
    </row>
    <row r="13" spans="1:22" x14ac:dyDescent="0.25">
      <c r="A13" s="3" t="s">
        <v>9</v>
      </c>
      <c r="B13" s="5">
        <v>2674.6</v>
      </c>
      <c r="E13" s="3" t="s">
        <v>6</v>
      </c>
      <c r="F13" s="1">
        <v>18293.62</v>
      </c>
      <c r="I13" s="4" t="s">
        <v>23</v>
      </c>
      <c r="J13" s="1">
        <v>10099.64</v>
      </c>
      <c r="M13" s="4" t="s">
        <v>1</v>
      </c>
      <c r="N13" s="1">
        <v>96547.02</v>
      </c>
      <c r="O13" s="1">
        <v>21128.42</v>
      </c>
      <c r="P13" s="1">
        <v>75418.61</v>
      </c>
      <c r="R13" s="3" t="s">
        <v>42</v>
      </c>
      <c r="S13" s="1">
        <v>824.92</v>
      </c>
      <c r="U13" s="3" t="s">
        <v>46</v>
      </c>
      <c r="V13" s="1">
        <v>12444.99</v>
      </c>
    </row>
    <row r="14" spans="1:22" x14ac:dyDescent="0.25">
      <c r="A14" s="3" t="s">
        <v>16</v>
      </c>
      <c r="B14" s="5">
        <v>11852.87</v>
      </c>
      <c r="E14" s="3" t="s">
        <v>27</v>
      </c>
      <c r="F14" s="1">
        <v>884.17</v>
      </c>
      <c r="I14" s="4" t="s">
        <v>119</v>
      </c>
      <c r="J14" s="1">
        <v>109097.79</v>
      </c>
      <c r="M14" s="3" t="s">
        <v>50</v>
      </c>
      <c r="N14" s="1"/>
      <c r="O14" s="1"/>
      <c r="P14" s="1"/>
      <c r="R14" s="3" t="s">
        <v>51</v>
      </c>
      <c r="S14" s="1">
        <v>4764.99</v>
      </c>
      <c r="U14" s="3" t="s">
        <v>37</v>
      </c>
      <c r="V14" s="1">
        <v>7742.82</v>
      </c>
    </row>
    <row r="15" spans="1:22" x14ac:dyDescent="0.25">
      <c r="A15" s="3" t="s">
        <v>6</v>
      </c>
      <c r="B15" s="5">
        <v>11910.97</v>
      </c>
      <c r="E15" s="3" t="s">
        <v>11</v>
      </c>
      <c r="F15" s="1">
        <v>987.74</v>
      </c>
      <c r="I15" s="4" t="s">
        <v>150</v>
      </c>
      <c r="J15" s="1">
        <v>39389.64</v>
      </c>
      <c r="M15" s="4" t="s">
        <v>107</v>
      </c>
      <c r="N15" s="1">
        <v>0</v>
      </c>
      <c r="O15" s="1">
        <v>2724.55</v>
      </c>
      <c r="P15" s="1">
        <v>-2724.55</v>
      </c>
      <c r="R15" s="3" t="s">
        <v>44</v>
      </c>
      <c r="S15" s="1">
        <v>68953.509999999995</v>
      </c>
      <c r="U15" s="3" t="s">
        <v>42</v>
      </c>
      <c r="V15" s="1">
        <v>835.65</v>
      </c>
    </row>
    <row r="16" spans="1:22" x14ac:dyDescent="0.25">
      <c r="A16" s="3" t="s">
        <v>27</v>
      </c>
      <c r="B16" s="5">
        <v>884.17</v>
      </c>
      <c r="E16" s="3" t="s">
        <v>21</v>
      </c>
      <c r="F16" s="1">
        <v>2979.71</v>
      </c>
      <c r="I16" s="3" t="s">
        <v>36</v>
      </c>
      <c r="J16" s="1"/>
      <c r="M16" s="3" t="s">
        <v>57</v>
      </c>
      <c r="N16" s="1"/>
      <c r="O16" s="1"/>
      <c r="P16" s="1"/>
      <c r="R16" s="3" t="s">
        <v>53</v>
      </c>
      <c r="S16" s="1">
        <v>0</v>
      </c>
      <c r="U16" s="3" t="s">
        <v>51</v>
      </c>
      <c r="V16" s="1">
        <v>4551.28</v>
      </c>
    </row>
    <row r="17" spans="1:22" x14ac:dyDescent="0.25">
      <c r="A17" s="3" t="s">
        <v>11</v>
      </c>
      <c r="B17" s="5">
        <v>987.74</v>
      </c>
      <c r="E17" s="3" t="s">
        <v>113</v>
      </c>
      <c r="F17" s="1">
        <v>1355.92</v>
      </c>
      <c r="I17" s="4" t="s">
        <v>12</v>
      </c>
      <c r="J17" s="1">
        <v>69880.72</v>
      </c>
      <c r="M17" s="4" t="s">
        <v>4</v>
      </c>
      <c r="N17" s="1">
        <v>0</v>
      </c>
      <c r="O17" s="1">
        <v>37915.96</v>
      </c>
      <c r="P17" s="1">
        <v>-37915.96</v>
      </c>
      <c r="R17" s="3" t="s">
        <v>56</v>
      </c>
      <c r="S17" s="1">
        <v>9286.32</v>
      </c>
      <c r="U17" s="3" t="s">
        <v>44</v>
      </c>
      <c r="V17" s="1">
        <v>82021.81</v>
      </c>
    </row>
    <row r="18" spans="1:22" x14ac:dyDescent="0.25">
      <c r="A18" s="3" t="s">
        <v>21</v>
      </c>
      <c r="B18" s="5">
        <v>2979.71</v>
      </c>
      <c r="E18" s="3" t="s">
        <v>28</v>
      </c>
      <c r="F18" s="1">
        <v>835.65</v>
      </c>
      <c r="I18" s="4" t="s">
        <v>17</v>
      </c>
      <c r="J18" s="1">
        <v>8602.7199999999993</v>
      </c>
      <c r="M18" s="3" t="s">
        <v>36</v>
      </c>
      <c r="N18" s="1"/>
      <c r="O18" s="1"/>
      <c r="P18" s="1"/>
      <c r="R18" s="3" t="s">
        <v>61</v>
      </c>
      <c r="S18" s="1">
        <v>325233.25</v>
      </c>
      <c r="U18" s="3" t="s">
        <v>53</v>
      </c>
      <c r="V18" s="1">
        <v>4939.3100000000004</v>
      </c>
    </row>
    <row r="19" spans="1:22" x14ac:dyDescent="0.25">
      <c r="A19" s="3" t="s">
        <v>113</v>
      </c>
      <c r="B19" s="5">
        <v>1355.92</v>
      </c>
      <c r="E19" s="3" t="s">
        <v>25</v>
      </c>
      <c r="F19" s="1">
        <v>8192.58</v>
      </c>
      <c r="I19" s="4" t="s">
        <v>27</v>
      </c>
      <c r="J19" s="1">
        <v>3900.06</v>
      </c>
      <c r="M19" s="4" t="s">
        <v>17</v>
      </c>
      <c r="N19" s="1">
        <v>8640.93</v>
      </c>
      <c r="O19" s="1">
        <v>3627.47</v>
      </c>
      <c r="P19" s="1">
        <v>5013.46</v>
      </c>
      <c r="U19" s="3" t="s">
        <v>56</v>
      </c>
      <c r="V19" s="1">
        <v>2748.9</v>
      </c>
    </row>
    <row r="20" spans="1:22" x14ac:dyDescent="0.25">
      <c r="A20" s="3" t="s">
        <v>28</v>
      </c>
      <c r="B20" s="5">
        <v>835.65</v>
      </c>
      <c r="E20" s="3" t="s">
        <v>94</v>
      </c>
      <c r="F20" s="1">
        <v>592.12</v>
      </c>
      <c r="I20" s="4" t="s">
        <v>19</v>
      </c>
      <c r="J20" s="1">
        <v>19450.330000000002</v>
      </c>
      <c r="M20" s="4" t="s">
        <v>19</v>
      </c>
      <c r="N20" s="1">
        <v>19536.73</v>
      </c>
      <c r="O20" s="1">
        <v>7723.65</v>
      </c>
      <c r="P20" s="1">
        <v>11813.07</v>
      </c>
      <c r="U20" s="3" t="s">
        <v>61</v>
      </c>
      <c r="V20" s="1">
        <v>292297.5</v>
      </c>
    </row>
    <row r="21" spans="1:22" x14ac:dyDescent="0.25">
      <c r="A21" s="3" t="s">
        <v>25</v>
      </c>
      <c r="B21" s="5">
        <v>8192.58</v>
      </c>
      <c r="E21" s="3" t="s">
        <v>7</v>
      </c>
      <c r="F21" s="1">
        <v>1735.91</v>
      </c>
      <c r="I21" s="4" t="s">
        <v>20</v>
      </c>
      <c r="J21" s="1">
        <v>52258.03</v>
      </c>
      <c r="M21" s="4" t="s">
        <v>20</v>
      </c>
      <c r="N21" s="1">
        <v>52490.15</v>
      </c>
      <c r="O21" s="1">
        <v>1724.59</v>
      </c>
      <c r="P21" s="1">
        <v>50765.56</v>
      </c>
    </row>
    <row r="22" spans="1:22" x14ac:dyDescent="0.25">
      <c r="A22" s="3" t="s">
        <v>94</v>
      </c>
      <c r="B22" s="5">
        <v>592.12</v>
      </c>
      <c r="E22" s="3" t="s">
        <v>19</v>
      </c>
      <c r="F22" s="1">
        <v>8935.5300000000007</v>
      </c>
      <c r="I22" s="4" t="s">
        <v>121</v>
      </c>
      <c r="J22" s="1">
        <v>6680.35</v>
      </c>
      <c r="M22" s="3" t="s">
        <v>45</v>
      </c>
      <c r="N22" s="1"/>
      <c r="O22" s="1"/>
      <c r="P22" s="1"/>
    </row>
    <row r="23" spans="1:22" x14ac:dyDescent="0.25">
      <c r="A23" s="3" t="s">
        <v>7</v>
      </c>
      <c r="B23" s="5">
        <v>1735.91</v>
      </c>
      <c r="E23" s="3" t="s">
        <v>2</v>
      </c>
      <c r="F23" s="1">
        <v>27731.919999999998</v>
      </c>
      <c r="I23" s="4" t="s">
        <v>151</v>
      </c>
      <c r="J23" s="1">
        <v>6264.95</v>
      </c>
      <c r="M23" s="4" t="s">
        <v>113</v>
      </c>
      <c r="N23" s="1">
        <v>1325.03</v>
      </c>
      <c r="O23" s="1">
        <v>1347.43</v>
      </c>
      <c r="P23" s="1">
        <v>-22.4</v>
      </c>
    </row>
    <row r="24" spans="1:22" x14ac:dyDescent="0.25">
      <c r="A24" s="3" t="s">
        <v>19</v>
      </c>
      <c r="B24" s="5">
        <v>8935.5300000000007</v>
      </c>
      <c r="E24" s="3" t="s">
        <v>10</v>
      </c>
      <c r="F24" s="1">
        <v>4080.48</v>
      </c>
      <c r="I24" s="3" t="s">
        <v>41</v>
      </c>
      <c r="J24" s="1"/>
      <c r="M24" s="3" t="s">
        <v>46</v>
      </c>
      <c r="N24" s="1"/>
      <c r="O24" s="1"/>
      <c r="P24" s="1"/>
    </row>
    <row r="25" spans="1:22" x14ac:dyDescent="0.25">
      <c r="A25" s="3" t="s">
        <v>2</v>
      </c>
      <c r="B25" s="5">
        <v>27731.919999999998</v>
      </c>
      <c r="E25" s="3" t="s">
        <v>3</v>
      </c>
      <c r="F25" s="1">
        <v>13359.95</v>
      </c>
      <c r="I25" s="4" t="s">
        <v>22</v>
      </c>
      <c r="J25" s="1">
        <v>4869.8900000000003</v>
      </c>
      <c r="M25" s="4" t="s">
        <v>16</v>
      </c>
      <c r="N25" s="1">
        <v>11873.64</v>
      </c>
      <c r="O25" s="1">
        <v>11905.52</v>
      </c>
      <c r="P25" s="1">
        <v>-31.88</v>
      </c>
    </row>
    <row r="26" spans="1:22" x14ac:dyDescent="0.25">
      <c r="A26" s="3" t="s">
        <v>10</v>
      </c>
      <c r="B26" s="5">
        <v>4080.48</v>
      </c>
      <c r="E26" s="3" t="s">
        <v>1</v>
      </c>
      <c r="F26" s="1">
        <v>46360.45</v>
      </c>
      <c r="I26" s="3" t="s">
        <v>46</v>
      </c>
      <c r="J26" s="1"/>
      <c r="M26" s="4" t="s">
        <v>94</v>
      </c>
      <c r="N26" s="1">
        <v>676.42</v>
      </c>
      <c r="O26" s="1">
        <v>594.75</v>
      </c>
      <c r="P26" s="1">
        <v>81.67</v>
      </c>
    </row>
    <row r="27" spans="1:22" x14ac:dyDescent="0.25">
      <c r="A27" s="3" t="s">
        <v>3</v>
      </c>
      <c r="B27" s="5">
        <v>9230</v>
      </c>
      <c r="E27" s="3" t="s">
        <v>18</v>
      </c>
      <c r="F27" s="1">
        <v>10892.06</v>
      </c>
      <c r="I27" s="4" t="s">
        <v>123</v>
      </c>
      <c r="J27" s="1">
        <v>381.21</v>
      </c>
      <c r="M27" s="3" t="s">
        <v>37</v>
      </c>
      <c r="N27" s="1"/>
      <c r="O27" s="1"/>
      <c r="P27" s="1"/>
    </row>
    <row r="28" spans="1:22" x14ac:dyDescent="0.25">
      <c r="A28" s="3" t="s">
        <v>1</v>
      </c>
      <c r="B28" s="5">
        <v>46360.45</v>
      </c>
      <c r="E28" s="3" t="s">
        <v>20</v>
      </c>
      <c r="F28" s="1">
        <v>9079</v>
      </c>
      <c r="I28" s="3" t="s">
        <v>37</v>
      </c>
      <c r="J28" s="1"/>
      <c r="M28" s="4" t="s">
        <v>9</v>
      </c>
      <c r="N28" s="1">
        <v>2510.1</v>
      </c>
      <c r="O28" s="1">
        <v>2686.48</v>
      </c>
      <c r="P28" s="1">
        <v>-176.38</v>
      </c>
    </row>
    <row r="29" spans="1:22" x14ac:dyDescent="0.25">
      <c r="A29" s="3" t="s">
        <v>18</v>
      </c>
      <c r="B29" s="5">
        <v>10892.06</v>
      </c>
      <c r="E29" s="3" t="s">
        <v>22</v>
      </c>
      <c r="F29" s="1">
        <v>6413.54</v>
      </c>
      <c r="I29" s="4" t="s">
        <v>9</v>
      </c>
      <c r="J29" s="1">
        <v>2499</v>
      </c>
      <c r="M29" s="4" t="s">
        <v>11</v>
      </c>
      <c r="N29" s="1">
        <v>981.28</v>
      </c>
      <c r="O29" s="1">
        <v>992.13</v>
      </c>
      <c r="P29" s="1">
        <v>-10.84</v>
      </c>
    </row>
    <row r="30" spans="1:22" x14ac:dyDescent="0.25">
      <c r="A30" s="3" t="s">
        <v>20</v>
      </c>
      <c r="B30" s="5">
        <v>9079</v>
      </c>
      <c r="E30" s="3" t="s">
        <v>8</v>
      </c>
      <c r="F30" s="1">
        <v>2815.37</v>
      </c>
      <c r="I30" s="4" t="s">
        <v>10</v>
      </c>
      <c r="J30" s="1">
        <v>8965.02</v>
      </c>
      <c r="M30" s="4" t="s">
        <v>10</v>
      </c>
      <c r="N30" s="1">
        <v>9004.84</v>
      </c>
      <c r="O30" s="1">
        <v>4098.6099999999997</v>
      </c>
      <c r="P30" s="1">
        <v>4906.2299999999996</v>
      </c>
    </row>
    <row r="31" spans="1:22" x14ac:dyDescent="0.25">
      <c r="A31" s="3" t="s">
        <v>22</v>
      </c>
      <c r="B31" s="5">
        <v>6413.54</v>
      </c>
      <c r="E31" s="3" t="s">
        <v>15</v>
      </c>
      <c r="F31" s="1">
        <v>4880.8500000000004</v>
      </c>
      <c r="I31" s="4" t="s">
        <v>13</v>
      </c>
      <c r="J31" s="1">
        <v>50078.01</v>
      </c>
      <c r="M31" s="3" t="s">
        <v>42</v>
      </c>
      <c r="N31" s="1"/>
      <c r="O31" s="1"/>
      <c r="P31" s="1"/>
    </row>
    <row r="32" spans="1:22" x14ac:dyDescent="0.25">
      <c r="A32" s="3" t="s">
        <v>8</v>
      </c>
      <c r="B32" s="5">
        <v>2815.37</v>
      </c>
      <c r="E32" s="3" t="s">
        <v>23</v>
      </c>
      <c r="F32" s="1">
        <v>509.7</v>
      </c>
      <c r="I32" s="4" t="s">
        <v>152</v>
      </c>
      <c r="J32" s="1">
        <v>21710.09</v>
      </c>
      <c r="M32" s="4" t="s">
        <v>28</v>
      </c>
      <c r="N32" s="1">
        <v>824.92</v>
      </c>
      <c r="O32" s="1">
        <v>830.42</v>
      </c>
      <c r="P32" s="1">
        <v>-5.5</v>
      </c>
    </row>
    <row r="33" spans="1:16" x14ac:dyDescent="0.25">
      <c r="A33" s="3" t="s">
        <v>23</v>
      </c>
      <c r="B33" s="5">
        <v>509.7</v>
      </c>
      <c r="E33" s="3" t="s">
        <v>121</v>
      </c>
      <c r="F33" s="1">
        <v>2535.69</v>
      </c>
      <c r="I33" s="3" t="s">
        <v>42</v>
      </c>
      <c r="J33" s="1"/>
      <c r="M33" s="3" t="s">
        <v>51</v>
      </c>
      <c r="N33" s="1"/>
      <c r="O33" s="1"/>
      <c r="P33" s="1"/>
    </row>
    <row r="34" spans="1:16" x14ac:dyDescent="0.25">
      <c r="A34" s="3" t="s">
        <v>121</v>
      </c>
      <c r="B34" s="5">
        <v>2535.69</v>
      </c>
      <c r="E34" s="3" t="s">
        <v>134</v>
      </c>
      <c r="F34" s="1">
        <v>3754.5</v>
      </c>
      <c r="I34" s="4" t="s">
        <v>122</v>
      </c>
      <c r="J34" s="1">
        <v>1353.12</v>
      </c>
      <c r="M34" s="4" t="s">
        <v>7</v>
      </c>
      <c r="N34" s="1">
        <v>1870.5</v>
      </c>
      <c r="O34" s="1">
        <v>1743.62</v>
      </c>
      <c r="P34" s="1">
        <v>126.89</v>
      </c>
    </row>
    <row r="35" spans="1:16" x14ac:dyDescent="0.25">
      <c r="A35" s="3" t="s">
        <v>61</v>
      </c>
      <c r="B35" s="5">
        <v>253653.74</v>
      </c>
      <c r="E35" s="3" t="s">
        <v>153</v>
      </c>
      <c r="F35" s="1">
        <v>1501.8</v>
      </c>
      <c r="I35" s="3" t="s">
        <v>51</v>
      </c>
      <c r="J35" s="1"/>
      <c r="M35" s="4" t="s">
        <v>8</v>
      </c>
      <c r="N35" s="1">
        <v>2894.49</v>
      </c>
      <c r="O35" s="1">
        <v>2827.87</v>
      </c>
      <c r="P35" s="1">
        <v>66.62</v>
      </c>
    </row>
    <row r="36" spans="1:16" x14ac:dyDescent="0.25">
      <c r="E36" s="3" t="s">
        <v>61</v>
      </c>
      <c r="F36" s="1">
        <v>292297.5</v>
      </c>
      <c r="I36" s="4" t="s">
        <v>120</v>
      </c>
      <c r="J36" s="1">
        <v>873.44</v>
      </c>
      <c r="M36" s="3" t="s">
        <v>44</v>
      </c>
      <c r="N36" s="1"/>
      <c r="O36" s="1"/>
      <c r="P36" s="1"/>
    </row>
    <row r="37" spans="1:16" x14ac:dyDescent="0.25">
      <c r="I37" s="3" t="s">
        <v>44</v>
      </c>
      <c r="J37" s="1"/>
      <c r="M37" s="4" t="s">
        <v>14</v>
      </c>
      <c r="N37" s="1">
        <v>37312.089999999997</v>
      </c>
      <c r="O37" s="1">
        <v>37018.22</v>
      </c>
      <c r="P37" s="1">
        <v>293.87</v>
      </c>
    </row>
    <row r="38" spans="1:16" x14ac:dyDescent="0.25">
      <c r="I38" s="4" t="s">
        <v>3</v>
      </c>
      <c r="J38" s="1">
        <v>13107.64</v>
      </c>
      <c r="M38" s="4" t="s">
        <v>6</v>
      </c>
      <c r="N38" s="1">
        <v>0</v>
      </c>
      <c r="O38" s="1">
        <v>18179.12</v>
      </c>
      <c r="P38" s="1">
        <v>-18179.12</v>
      </c>
    </row>
    <row r="39" spans="1:16" x14ac:dyDescent="0.25">
      <c r="I39" s="4" t="s">
        <v>15</v>
      </c>
      <c r="J39" s="1">
        <v>15785.8</v>
      </c>
      <c r="M39" s="4" t="s">
        <v>21</v>
      </c>
      <c r="N39" s="1">
        <v>2928.84</v>
      </c>
      <c r="O39" s="1">
        <v>2961.06</v>
      </c>
      <c r="P39" s="1">
        <v>-32.22</v>
      </c>
    </row>
    <row r="40" spans="1:16" x14ac:dyDescent="0.25">
      <c r="I40" s="3" t="s">
        <v>61</v>
      </c>
      <c r="J40" s="1">
        <v>588682.57999999996</v>
      </c>
      <c r="M40" s="4" t="s">
        <v>3</v>
      </c>
      <c r="N40" s="1">
        <v>13025.59</v>
      </c>
      <c r="O40" s="1">
        <v>13276.32</v>
      </c>
      <c r="P40" s="1">
        <v>-250.73</v>
      </c>
    </row>
    <row r="41" spans="1:16" x14ac:dyDescent="0.25">
      <c r="M41" s="4" t="s">
        <v>15</v>
      </c>
      <c r="N41" s="1">
        <v>15686.99</v>
      </c>
      <c r="O41" s="1">
        <v>4850.3</v>
      </c>
      <c r="P41" s="1">
        <v>10836.69</v>
      </c>
    </row>
    <row r="42" spans="1:16" x14ac:dyDescent="0.25">
      <c r="M42" s="3" t="s">
        <v>53</v>
      </c>
      <c r="N42" s="1"/>
      <c r="O42" s="1"/>
      <c r="P42" s="1"/>
    </row>
    <row r="43" spans="1:16" x14ac:dyDescent="0.25">
      <c r="M43" s="4" t="s">
        <v>5</v>
      </c>
      <c r="N43" s="1">
        <v>0</v>
      </c>
      <c r="O43" s="1">
        <v>4961.25</v>
      </c>
      <c r="P43" s="1">
        <v>-4961.25</v>
      </c>
    </row>
    <row r="44" spans="1:16" x14ac:dyDescent="0.25">
      <c r="M44" s="3" t="s">
        <v>56</v>
      </c>
      <c r="N44" s="1"/>
      <c r="O44" s="1"/>
      <c r="P44" s="1"/>
    </row>
    <row r="45" spans="1:16" x14ac:dyDescent="0.25">
      <c r="M45" s="4" t="s">
        <v>24</v>
      </c>
      <c r="N45" s="1">
        <v>9286.32</v>
      </c>
      <c r="O45" s="1">
        <v>2761.11</v>
      </c>
      <c r="P45" s="1">
        <v>6525.21</v>
      </c>
    </row>
    <row r="46" spans="1:16" x14ac:dyDescent="0.25">
      <c r="M46" s="3" t="s">
        <v>61</v>
      </c>
      <c r="N46" s="1">
        <v>325233.25</v>
      </c>
      <c r="O46" s="1">
        <v>231317.09</v>
      </c>
      <c r="P46" s="1">
        <v>93916.19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M17" sqref="M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163</v>
      </c>
      <c r="B1" s="25"/>
      <c r="D1" s="24" t="s">
        <v>158</v>
      </c>
      <c r="E1" s="24"/>
      <c r="G1" s="24" t="s">
        <v>159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157</v>
      </c>
      <c r="G3" s="2" t="s">
        <v>60</v>
      </c>
      <c r="H3" s="5" t="s">
        <v>157</v>
      </c>
      <c r="K3"/>
      <c r="N3"/>
    </row>
    <row r="4" spans="1:14" x14ac:dyDescent="0.25">
      <c r="A4" t="s">
        <v>81</v>
      </c>
      <c r="B4" s="5">
        <v>165424.77999999997</v>
      </c>
      <c r="D4" s="3" t="s">
        <v>154</v>
      </c>
      <c r="E4" s="5">
        <v>65674.66</v>
      </c>
      <c r="G4" s="3" t="s">
        <v>160</v>
      </c>
      <c r="H4" s="5">
        <v>10223.290000000005</v>
      </c>
      <c r="K4"/>
      <c r="N4"/>
    </row>
    <row r="5" spans="1:14" x14ac:dyDescent="0.25">
      <c r="A5" t="s">
        <v>82</v>
      </c>
      <c r="B5" s="5">
        <v>191600.0500000001</v>
      </c>
      <c r="D5" s="3" t="s">
        <v>155</v>
      </c>
      <c r="E5" s="5">
        <v>446.46</v>
      </c>
      <c r="G5" s="3" t="s">
        <v>161</v>
      </c>
      <c r="H5" s="5">
        <v>27717.949999999972</v>
      </c>
      <c r="K5"/>
      <c r="N5"/>
    </row>
    <row r="6" spans="1:14" x14ac:dyDescent="0.25">
      <c r="A6" t="s">
        <v>61</v>
      </c>
      <c r="B6" s="5">
        <v>357024.83000000007</v>
      </c>
      <c r="D6" s="3" t="s">
        <v>156</v>
      </c>
      <c r="E6" s="5">
        <v>66142.490000000005</v>
      </c>
      <c r="G6" s="3" t="s">
        <v>162</v>
      </c>
      <c r="H6" s="5">
        <v>24715.740000000005</v>
      </c>
      <c r="K6"/>
      <c r="N6"/>
    </row>
    <row r="7" spans="1:14" x14ac:dyDescent="0.25">
      <c r="D7" s="3" t="s">
        <v>61</v>
      </c>
      <c r="E7" s="5">
        <v>132263.60999999999</v>
      </c>
      <c r="G7" s="3" t="s">
        <v>61</v>
      </c>
      <c r="H7" s="5">
        <v>62656.979999999981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698DEF0B-3684-449E-87D1-AEC34B032A26}">
  <ds:schemaRefs/>
</ds:datastoreItem>
</file>

<file path=customXml/itemProps2.xml><?xml version="1.0" encoding="utf-8"?>
<ds:datastoreItem xmlns:ds="http://schemas.openxmlformats.org/officeDocument/2006/customXml" ds:itemID="{F01B107A-FA95-4689-933E-7D2AD44BF2B8}">
  <ds:schemaRefs/>
</ds:datastoreItem>
</file>

<file path=customXml/itemProps3.xml><?xml version="1.0" encoding="utf-8"?>
<ds:datastoreItem xmlns:ds="http://schemas.openxmlformats.org/officeDocument/2006/customXml" ds:itemID="{1CF74B85-1FB7-4573-B187-D8C837B28436}">
  <ds:schemaRefs/>
</ds:datastoreItem>
</file>

<file path=customXml/itemProps4.xml><?xml version="1.0" encoding="utf-8"?>
<ds:datastoreItem xmlns:ds="http://schemas.openxmlformats.org/officeDocument/2006/customXml" ds:itemID="{55B1924E-DE37-4460-9C11-626D1E99A3A9}">
  <ds:schemaRefs/>
</ds:datastoreItem>
</file>

<file path=customXml/itemProps5.xml><?xml version="1.0" encoding="utf-8"?>
<ds:datastoreItem xmlns:ds="http://schemas.openxmlformats.org/officeDocument/2006/customXml" ds:itemID="{5AD7E720-6D3E-408C-B3B4-6A9E36690DBC}">
  <ds:schemaRefs/>
</ds:datastoreItem>
</file>

<file path=customXml/itemProps6.xml><?xml version="1.0" encoding="utf-8"?>
<ds:datastoreItem xmlns:ds="http://schemas.openxmlformats.org/officeDocument/2006/customXml" ds:itemID="{B2FA1BA6-A909-4127-AD7A-3438105EC924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31FA5929-F92A-4FF1-838F-9945A0A567FB}">
  <ds:schemaRefs/>
</ds:datastoreItem>
</file>

<file path=customXml/itemProps9.xml><?xml version="1.0" encoding="utf-8"?>
<ds:datastoreItem xmlns:ds="http://schemas.openxmlformats.org/officeDocument/2006/customXml" ds:itemID="{C3A6158A-FB8C-4534-9DED-0D95659CFCDF}">
  <ds:schemaRefs/>
</ds:datastoreItem>
</file>

<file path=customXml/itemProps10.xml><?xml version="1.0" encoding="utf-8"?>
<ds:datastoreItem xmlns:ds="http://schemas.openxmlformats.org/officeDocument/2006/customXml" ds:itemID="{AF581C9E-6DE3-460C-9F70-5EDD5CFDAC9B}">
  <ds:schemaRefs/>
</ds:datastoreItem>
</file>

<file path=customXml/itemProps11.xml><?xml version="1.0" encoding="utf-8"?>
<ds:datastoreItem xmlns:ds="http://schemas.openxmlformats.org/officeDocument/2006/customXml" ds:itemID="{0174DD6F-8ADC-496C-8E8A-D99BCEA1690F}">
  <ds:schemaRefs/>
</ds:datastoreItem>
</file>

<file path=customXml/itemProps12.xml><?xml version="1.0" encoding="utf-8"?>
<ds:datastoreItem xmlns:ds="http://schemas.openxmlformats.org/officeDocument/2006/customXml" ds:itemID="{31AA328E-6215-4AAD-9339-D0C29EC86FAE}">
  <ds:schemaRefs/>
</ds:datastoreItem>
</file>

<file path=customXml/itemProps13.xml><?xml version="1.0" encoding="utf-8"?>
<ds:datastoreItem xmlns:ds="http://schemas.openxmlformats.org/officeDocument/2006/customXml" ds:itemID="{73279E5D-ED54-4484-B14F-65F5FA25A582}">
  <ds:schemaRefs/>
</ds:datastoreItem>
</file>

<file path=customXml/itemProps14.xml><?xml version="1.0" encoding="utf-8"?>
<ds:datastoreItem xmlns:ds="http://schemas.openxmlformats.org/officeDocument/2006/customXml" ds:itemID="{ABD3D19E-117C-4AFF-8937-AF76DEF06355}">
  <ds:schemaRefs/>
</ds:datastoreItem>
</file>

<file path=customXml/itemProps15.xml><?xml version="1.0" encoding="utf-8"?>
<ds:datastoreItem xmlns:ds="http://schemas.openxmlformats.org/officeDocument/2006/customXml" ds:itemID="{C38F7A33-4084-46F8-8007-D79B2B08336B}">
  <ds:schemaRefs/>
</ds:datastoreItem>
</file>

<file path=customXml/itemProps16.xml><?xml version="1.0" encoding="utf-8"?>
<ds:datastoreItem xmlns:ds="http://schemas.openxmlformats.org/officeDocument/2006/customXml" ds:itemID="{DDABB575-3927-42DE-B7A7-29206D84956F}">
  <ds:schemaRefs/>
</ds:datastoreItem>
</file>

<file path=customXml/itemProps17.xml><?xml version="1.0" encoding="utf-8"?>
<ds:datastoreItem xmlns:ds="http://schemas.openxmlformats.org/officeDocument/2006/customXml" ds:itemID="{EC447B35-AD68-45A4-A384-CDBD2D9F43F7}">
  <ds:schemaRefs/>
</ds:datastoreItem>
</file>

<file path=customXml/itemProps18.xml><?xml version="1.0" encoding="utf-8"?>
<ds:datastoreItem xmlns:ds="http://schemas.openxmlformats.org/officeDocument/2006/customXml" ds:itemID="{DFEB6609-595A-4DD7-92A3-04AB9295719A}">
  <ds:schemaRefs/>
</ds:datastoreItem>
</file>

<file path=customXml/itemProps19.xml><?xml version="1.0" encoding="utf-8"?>
<ds:datastoreItem xmlns:ds="http://schemas.openxmlformats.org/officeDocument/2006/customXml" ds:itemID="{49012496-4FCF-4AE6-99D1-94BF9E0C7C68}">
  <ds:schemaRefs/>
</ds:datastoreItem>
</file>

<file path=customXml/itemProps20.xml><?xml version="1.0" encoding="utf-8"?>
<ds:datastoreItem xmlns:ds="http://schemas.openxmlformats.org/officeDocument/2006/customXml" ds:itemID="{B314A0F5-5094-4F5C-AB31-5B75E819CEEE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2022-03-02T11:05:58Z</dcterms:modified>
</cp:coreProperties>
</file>